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F4A3BA10-7FAA-454E-AAA9-E5741328C191}" xr6:coauthVersionLast="45" xr6:coauthVersionMax="45" xr10:uidLastSave="{00000000-0000-0000-0000-000000000000}"/>
  <bookViews>
    <workbookView xWindow="-120" yWindow="-120" windowWidth="29040" windowHeight="15840" tabRatio="918" activeTab="1" xr2:uid="{00000000-000D-0000-FFFF-FFFF00000000}"/>
  </bookViews>
  <sheets>
    <sheet name="Inicio" sheetId="1" r:id="rId1"/>
    <sheet name="Sector Público No Monetario" sheetId="23" r:id="rId2"/>
    <sheet name="Sector Público Consolidado" sheetId="2" r:id="rId3"/>
    <sheet name="Gobierno Central - BPS" sheetId="3" r:id="rId4"/>
    <sheet name="Fondo COVID-19" sheetId="24" r:id="rId5"/>
    <sheet name="DGI" sheetId="4" r:id="rId6"/>
    <sheet name="Inversiones GC" sheetId="5" r:id="rId7"/>
    <sheet name="Libre Disponibilidad" sheetId="6" r:id="rId8"/>
    <sheet name="Deuda Flotante" sheetId="7" r:id="rId9"/>
    <sheet name="Empresas Públicas Consolidado" sheetId="22" r:id="rId10"/>
    <sheet name="AFE" sheetId="10" r:id="rId11"/>
    <sheet name="ANP" sheetId="17" r:id="rId12"/>
    <sheet name="ANCAP" sheetId="9" r:id="rId13"/>
    <sheet name="ANTEL" sheetId="18" r:id="rId14"/>
    <sheet name="ANV" sheetId="19" r:id="rId15"/>
    <sheet name="OSE" sheetId="20" r:id="rId16"/>
    <sheet name="UTE" sheetId="21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B6" i="22" l="1"/>
  <c r="JB7" i="22"/>
  <c r="JB8" i="22"/>
  <c r="JB11" i="22"/>
  <c r="JB12" i="22"/>
  <c r="JB13" i="22"/>
  <c r="JB14" i="22"/>
  <c r="JB15" i="22"/>
  <c r="JB18" i="22"/>
  <c r="JB5" i="21"/>
  <c r="JB10" i="21"/>
  <c r="JB9" i="21" s="1"/>
  <c r="JB16" i="21"/>
  <c r="JB5" i="20"/>
  <c r="JB10" i="20"/>
  <c r="JB9" i="20" s="1"/>
  <c r="JB16" i="20"/>
  <c r="EX5" i="19"/>
  <c r="EX10" i="19"/>
  <c r="EX9" i="19" s="1"/>
  <c r="EX16" i="19"/>
  <c r="JB5" i="18"/>
  <c r="JB10" i="18"/>
  <c r="JB16" i="18"/>
  <c r="ID5" i="9"/>
  <c r="ID10" i="9"/>
  <c r="ID16" i="9"/>
  <c r="ID17" i="9"/>
  <c r="JB17" i="22" s="1"/>
  <c r="JB16" i="22" s="1"/>
  <c r="JB5" i="17"/>
  <c r="JB10" i="17"/>
  <c r="JB9" i="17" s="1"/>
  <c r="JB16" i="17"/>
  <c r="JB5" i="10"/>
  <c r="JB10" i="10"/>
  <c r="JB9" i="10" s="1"/>
  <c r="JB16" i="10"/>
  <c r="GN33" i="7"/>
  <c r="JB8" i="6"/>
  <c r="JB11" i="6"/>
  <c r="JB14" i="6"/>
  <c r="JB6" i="5"/>
  <c r="JB31" i="5"/>
  <c r="JB5" i="4"/>
  <c r="JB8" i="4"/>
  <c r="JB11" i="4"/>
  <c r="JB17" i="4"/>
  <c r="JB32" i="4" s="1"/>
  <c r="JB36" i="4" s="1"/>
  <c r="JB7" i="24"/>
  <c r="JB5" i="24" s="1"/>
  <c r="JB27" i="24"/>
  <c r="JB32" i="24"/>
  <c r="JB36" i="24"/>
  <c r="JB43" i="24"/>
  <c r="JB48" i="24"/>
  <c r="JB57" i="24"/>
  <c r="JB63" i="24"/>
  <c r="JB7" i="3"/>
  <c r="JB5" i="3" s="1"/>
  <c r="JB19" i="3"/>
  <c r="JB27" i="3"/>
  <c r="JB32" i="3"/>
  <c r="JB36" i="3"/>
  <c r="JB43" i="3"/>
  <c r="JB52" i="3"/>
  <c r="JB57" i="3"/>
  <c r="JB63" i="3"/>
  <c r="JB15" i="2"/>
  <c r="JB8" i="23"/>
  <c r="JB6" i="23" s="1"/>
  <c r="JB18" i="23"/>
  <c r="JB16" i="23" s="1"/>
  <c r="JB32" i="23"/>
  <c r="JB7" i="2" s="1"/>
  <c r="JB25" i="24" l="1"/>
  <c r="JB67" i="24" s="1"/>
  <c r="JB42" i="24"/>
  <c r="ID9" i="9"/>
  <c r="JB10" i="22"/>
  <c r="JB9" i="22" s="1"/>
  <c r="JB5" i="22"/>
  <c r="JB19" i="21"/>
  <c r="JB19" i="20"/>
  <c r="EX19" i="19"/>
  <c r="JB9" i="18"/>
  <c r="JB19" i="18" s="1"/>
  <c r="ID21" i="9"/>
  <c r="JB19" i="17"/>
  <c r="JB19" i="10"/>
  <c r="JB7" i="6"/>
  <c r="JB21" i="6" s="1"/>
  <c r="JB5" i="5"/>
  <c r="JB48" i="3"/>
  <c r="JB42" i="3" s="1"/>
  <c r="JB25" i="3" s="1"/>
  <c r="JB67" i="3" s="1"/>
  <c r="JB30" i="23"/>
  <c r="JA16" i="21"/>
  <c r="JA16" i="20"/>
  <c r="EW16" i="19"/>
  <c r="JA16" i="18"/>
  <c r="JA16" i="17"/>
  <c r="JA16" i="10"/>
  <c r="JA32" i="3"/>
  <c r="JA63" i="3"/>
  <c r="JB19" i="22" l="1"/>
  <c r="JB38" i="23"/>
  <c r="JB9" i="2" s="1"/>
  <c r="JB18" i="2" s="1"/>
  <c r="JB5" i="2"/>
  <c r="JB17" i="2" s="1"/>
  <c r="JA11" i="6"/>
  <c r="JA10" i="21"/>
  <c r="JA18" i="22"/>
  <c r="JA7" i="22"/>
  <c r="JA15" i="22"/>
  <c r="JA8" i="6"/>
  <c r="JA8" i="4"/>
  <c r="JA10" i="18"/>
  <c r="JA9" i="18" s="1"/>
  <c r="JA5" i="20"/>
  <c r="JA17" i="4"/>
  <c r="JA15" i="2"/>
  <c r="JA5" i="21"/>
  <c r="JA9" i="21"/>
  <c r="JA19" i="21" s="1"/>
  <c r="JA52" i="3"/>
  <c r="JA48" i="3" s="1"/>
  <c r="JA36" i="24"/>
  <c r="JA5" i="4"/>
  <c r="JA10" i="10"/>
  <c r="JA9" i="10" s="1"/>
  <c r="IC17" i="9"/>
  <c r="JA43" i="3"/>
  <c r="JA27" i="3"/>
  <c r="JA14" i="6"/>
  <c r="JA63" i="24"/>
  <c r="JA11" i="4"/>
  <c r="JA43" i="24"/>
  <c r="JA32" i="24"/>
  <c r="JA7" i="24"/>
  <c r="JA31" i="5"/>
  <c r="IC5" i="9"/>
  <c r="JA5" i="18"/>
  <c r="JA19" i="3"/>
  <c r="JA10" i="17"/>
  <c r="JA9" i="17" s="1"/>
  <c r="EW10" i="19"/>
  <c r="EW9" i="19" s="1"/>
  <c r="JA57" i="3"/>
  <c r="JA57" i="24"/>
  <c r="JA27" i="24"/>
  <c r="JA36" i="3"/>
  <c r="JA5" i="17"/>
  <c r="EW5" i="19"/>
  <c r="JA7" i="3"/>
  <c r="JA6" i="5"/>
  <c r="IC16" i="9"/>
  <c r="IC10" i="9"/>
  <c r="GM33" i="7"/>
  <c r="JA11" i="22"/>
  <c r="JA12" i="22"/>
  <c r="JA10" i="20"/>
  <c r="JA9" i="20" s="1"/>
  <c r="JA8" i="22"/>
  <c r="JA13" i="22"/>
  <c r="JA6" i="22"/>
  <c r="JA14" i="22"/>
  <c r="JA5" i="10"/>
  <c r="JA17" i="22"/>
  <c r="JA16" i="22" s="1"/>
  <c r="JA7" i="6" l="1"/>
  <c r="JA21" i="6" s="1"/>
  <c r="JA19" i="20"/>
  <c r="JA5" i="3"/>
  <c r="JA19" i="17"/>
  <c r="JA32" i="4"/>
  <c r="JA36" i="4" s="1"/>
  <c r="JA42" i="3"/>
  <c r="JA25" i="3" s="1"/>
  <c r="JA5" i="5"/>
  <c r="IC9" i="9"/>
  <c r="IC21" i="9" s="1"/>
  <c r="JA19" i="18"/>
  <c r="EW19" i="19"/>
  <c r="JA5" i="22"/>
  <c r="JA10" i="22"/>
  <c r="JA9" i="22" s="1"/>
  <c r="JA19" i="10"/>
  <c r="JA67" i="3" l="1"/>
  <c r="JA19" i="22"/>
  <c r="IZ16" i="21" l="1"/>
  <c r="IZ16" i="20"/>
  <c r="EV16" i="19"/>
  <c r="IZ16" i="18"/>
  <c r="IZ16" i="17"/>
  <c r="IZ16" i="10"/>
  <c r="IZ5" i="20" l="1"/>
  <c r="IZ11" i="4"/>
  <c r="IZ63" i="24"/>
  <c r="IZ31" i="5"/>
  <c r="IZ5" i="10"/>
  <c r="IZ8" i="22"/>
  <c r="IZ43" i="24"/>
  <c r="IZ32" i="24"/>
  <c r="EV5" i="19"/>
  <c r="IZ11" i="6"/>
  <c r="IZ32" i="3"/>
  <c r="IZ19" i="3"/>
  <c r="IZ8" i="4"/>
  <c r="IZ8" i="6"/>
  <c r="IZ63" i="3"/>
  <c r="IZ17" i="4"/>
  <c r="IZ36" i="24"/>
  <c r="IZ27" i="24"/>
  <c r="IZ14" i="6"/>
  <c r="IZ5" i="4"/>
  <c r="IZ27" i="3"/>
  <c r="IZ7" i="3"/>
  <c r="IZ57" i="24"/>
  <c r="IZ7" i="24"/>
  <c r="IZ57" i="3"/>
  <c r="IZ36" i="3"/>
  <c r="IZ6" i="5"/>
  <c r="GL33" i="7"/>
  <c r="IZ43" i="3"/>
  <c r="IB16" i="9"/>
  <c r="IB5" i="9"/>
  <c r="IZ5" i="17"/>
  <c r="IB10" i="9"/>
  <c r="IZ15" i="22"/>
  <c r="IZ10" i="20"/>
  <c r="IZ9" i="20" s="1"/>
  <c r="IZ10" i="18"/>
  <c r="IZ9" i="18" s="1"/>
  <c r="EV10" i="19"/>
  <c r="EV9" i="19" s="1"/>
  <c r="IZ10" i="21"/>
  <c r="IZ9" i="21" s="1"/>
  <c r="IZ10" i="17"/>
  <c r="IZ9" i="17" s="1"/>
  <c r="IZ18" i="22"/>
  <c r="IZ7" i="22"/>
  <c r="IZ5" i="18"/>
  <c r="IZ5" i="21"/>
  <c r="IZ15" i="2"/>
  <c r="IZ6" i="22"/>
  <c r="IZ11" i="22"/>
  <c r="IB17" i="9"/>
  <c r="IZ17" i="22" s="1"/>
  <c r="IZ16" i="22" s="1"/>
  <c r="IZ13" i="22"/>
  <c r="IZ14" i="22"/>
  <c r="IZ12" i="22"/>
  <c r="IZ10" i="10"/>
  <c r="IZ9" i="10" s="1"/>
  <c r="IZ52" i="3"/>
  <c r="IZ48" i="3" s="1"/>
  <c r="IY16" i="21"/>
  <c r="IY16" i="20"/>
  <c r="EU16" i="19"/>
  <c r="IY16" i="18"/>
  <c r="IY16" i="17"/>
  <c r="IY16" i="10"/>
  <c r="IZ19" i="20" l="1"/>
  <c r="IZ5" i="5"/>
  <c r="IZ42" i="3"/>
  <c r="IZ19" i="10"/>
  <c r="EV19" i="19"/>
  <c r="IZ19" i="21"/>
  <c r="IZ19" i="18"/>
  <c r="IY63" i="24"/>
  <c r="IB9" i="9"/>
  <c r="IB21" i="9" s="1"/>
  <c r="IZ32" i="4"/>
  <c r="IZ36" i="4" s="1"/>
  <c r="IZ5" i="3"/>
  <c r="IZ25" i="3"/>
  <c r="IZ7" i="6"/>
  <c r="IZ21" i="6" s="1"/>
  <c r="IY8" i="22"/>
  <c r="IZ19" i="17"/>
  <c r="IZ5" i="22"/>
  <c r="IZ10" i="22"/>
  <c r="IZ9" i="22" s="1"/>
  <c r="IY11" i="6"/>
  <c r="IY27" i="3"/>
  <c r="IY8" i="4"/>
  <c r="IY57" i="3"/>
  <c r="IA16" i="9"/>
  <c r="IA5" i="9"/>
  <c r="IY31" i="5"/>
  <c r="IY5" i="21"/>
  <c r="IY32" i="24"/>
  <c r="IY43" i="24"/>
  <c r="IY32" i="3"/>
  <c r="IY27" i="24"/>
  <c r="IY11" i="4"/>
  <c r="IY5" i="18"/>
  <c r="IY5" i="20"/>
  <c r="IY14" i="6"/>
  <c r="IY7" i="24"/>
  <c r="IY5" i="4"/>
  <c r="IY5" i="17"/>
  <c r="IA10" i="9"/>
  <c r="EU5" i="19"/>
  <c r="IY15" i="22"/>
  <c r="IY10" i="10"/>
  <c r="IY9" i="10" s="1"/>
  <c r="EU10" i="19"/>
  <c r="EU9" i="19" s="1"/>
  <c r="IY7" i="22"/>
  <c r="IY10" i="20"/>
  <c r="IY9" i="20" s="1"/>
  <c r="IY11" i="22"/>
  <c r="IY19" i="3"/>
  <c r="GK33" i="7"/>
  <c r="IY10" i="21"/>
  <c r="IY9" i="21" s="1"/>
  <c r="IY43" i="3"/>
  <c r="IY6" i="5"/>
  <c r="IY52" i="3"/>
  <c r="IY48" i="3" s="1"/>
  <c r="IY17" i="4"/>
  <c r="IY8" i="6"/>
  <c r="IY57" i="24"/>
  <c r="IY10" i="17"/>
  <c r="IY9" i="17" s="1"/>
  <c r="IY13" i="22"/>
  <c r="IY14" i="22"/>
  <c r="IY18" i="22"/>
  <c r="IY10" i="18"/>
  <c r="IY9" i="18" s="1"/>
  <c r="IA17" i="9"/>
  <c r="IY17" i="22" s="1"/>
  <c r="IY16" i="22" s="1"/>
  <c r="IY6" i="22"/>
  <c r="IY12" i="22"/>
  <c r="IY5" i="10"/>
  <c r="IX16" i="21"/>
  <c r="IX16" i="20"/>
  <c r="ET16" i="19"/>
  <c r="IX16" i="18"/>
  <c r="IX16" i="17"/>
  <c r="IX16" i="10"/>
  <c r="IY19" i="20" l="1"/>
  <c r="IZ67" i="3"/>
  <c r="IY19" i="17"/>
  <c r="IA9" i="9"/>
  <c r="IA21" i="9" s="1"/>
  <c r="EU19" i="19"/>
  <c r="IZ19" i="22"/>
  <c r="IX17" i="4"/>
  <c r="IY32" i="4"/>
  <c r="IY36" i="4" s="1"/>
  <c r="IX8" i="4"/>
  <c r="IY19" i="21"/>
  <c r="IY5" i="22"/>
  <c r="IX11" i="6"/>
  <c r="IY19" i="18"/>
  <c r="IX63" i="24"/>
  <c r="IY5" i="5"/>
  <c r="IY7" i="6"/>
  <c r="IY21" i="6" s="1"/>
  <c r="IY19" i="10"/>
  <c r="IY42" i="3"/>
  <c r="IX10" i="10"/>
  <c r="IX9" i="10" s="1"/>
  <c r="HZ5" i="9"/>
  <c r="IX11" i="4"/>
  <c r="IX31" i="5"/>
  <c r="IX5" i="21"/>
  <c r="IV32" i="24"/>
  <c r="IX27" i="24"/>
  <c r="IX5" i="10"/>
  <c r="IX10" i="17"/>
  <c r="IX9" i="17" s="1"/>
  <c r="IY10" i="22"/>
  <c r="IY9" i="22" s="1"/>
  <c r="ET5" i="19"/>
  <c r="IX5" i="20"/>
  <c r="IX13" i="22"/>
  <c r="IX10" i="20"/>
  <c r="IX9" i="20" s="1"/>
  <c r="IX57" i="24"/>
  <c r="IW32" i="24"/>
  <c r="IX6" i="5"/>
  <c r="IX43" i="24"/>
  <c r="IX57" i="3"/>
  <c r="IX27" i="3"/>
  <c r="IX52" i="3"/>
  <c r="IX48" i="3" s="1"/>
  <c r="IX32" i="3"/>
  <c r="IX43" i="3"/>
  <c r="IX19" i="3"/>
  <c r="IW27" i="24"/>
  <c r="IV27" i="24"/>
  <c r="IX5" i="4"/>
  <c r="IX8" i="6"/>
  <c r="IX5" i="18"/>
  <c r="IX14" i="6"/>
  <c r="IX32" i="24"/>
  <c r="IX8" i="22"/>
  <c r="IX10" i="21"/>
  <c r="IX9" i="21" s="1"/>
  <c r="GJ33" i="7"/>
  <c r="HZ17" i="9"/>
  <c r="IX17" i="22" s="1"/>
  <c r="IX16" i="22" s="1"/>
  <c r="IW7" i="24"/>
  <c r="IX7" i="24"/>
  <c r="ET10" i="19"/>
  <c r="ET9" i="19" s="1"/>
  <c r="IV7" i="24"/>
  <c r="HZ16" i="9"/>
  <c r="IX10" i="18"/>
  <c r="IX9" i="18" s="1"/>
  <c r="HZ10" i="9"/>
  <c r="IX5" i="17"/>
  <c r="IX11" i="22"/>
  <c r="IX7" i="22"/>
  <c r="IX15" i="22"/>
  <c r="IX18" i="22"/>
  <c r="IX14" i="22"/>
  <c r="IX6" i="22"/>
  <c r="IX12" i="22"/>
  <c r="IX19" i="10" l="1"/>
  <c r="IX19" i="20"/>
  <c r="IY19" i="22"/>
  <c r="IW8" i="6"/>
  <c r="IX32" i="4"/>
  <c r="IX36" i="4" s="1"/>
  <c r="IX19" i="21"/>
  <c r="IX5" i="5"/>
  <c r="ET19" i="19"/>
  <c r="IX19" i="17"/>
  <c r="HZ9" i="9"/>
  <c r="HZ21" i="9" s="1"/>
  <c r="GI33" i="7"/>
  <c r="IX5" i="22"/>
  <c r="IX19" i="18"/>
  <c r="IW8" i="4"/>
  <c r="IX42" i="3"/>
  <c r="IW17" i="4"/>
  <c r="IX7" i="6"/>
  <c r="IX21" i="6" s="1"/>
  <c r="IX10" i="22"/>
  <c r="IX9" i="22" s="1"/>
  <c r="IW11" i="6"/>
  <c r="IW27" i="3"/>
  <c r="IW11" i="4"/>
  <c r="IW5" i="4"/>
  <c r="IW32" i="3"/>
  <c r="IW31" i="5"/>
  <c r="IW43" i="3"/>
  <c r="IW19" i="3"/>
  <c r="IW6" i="5"/>
  <c r="IW57" i="3"/>
  <c r="IW14" i="6"/>
  <c r="IW52" i="3"/>
  <c r="IW48" i="3" s="1"/>
  <c r="IX19" i="22" l="1"/>
  <c r="IW7" i="6"/>
  <c r="IW21" i="6" s="1"/>
  <c r="IW5" i="5"/>
  <c r="IW32" i="4"/>
  <c r="IW36" i="4" s="1"/>
  <c r="IW42" i="3"/>
  <c r="HY17" i="9" l="1"/>
  <c r="HY10" i="9"/>
  <c r="HY5" i="9"/>
  <c r="HY16" i="9"/>
  <c r="HY9" i="9" l="1"/>
  <c r="HY21" i="9" s="1"/>
  <c r="IW18" i="22"/>
  <c r="IW8" i="22"/>
  <c r="IW16" i="17"/>
  <c r="IW16" i="20"/>
  <c r="IW16" i="18"/>
  <c r="IW15" i="22" l="1"/>
  <c r="IW13" i="22"/>
  <c r="IW10" i="10"/>
  <c r="ES16" i="19"/>
  <c r="IW16" i="21"/>
  <c r="IW12" i="22"/>
  <c r="IW7" i="22"/>
  <c r="IW10" i="17"/>
  <c r="IW9" i="17" s="1"/>
  <c r="IW5" i="17"/>
  <c r="IW10" i="20"/>
  <c r="IW9" i="20" s="1"/>
  <c r="IW5" i="20"/>
  <c r="IW5" i="21" l="1"/>
  <c r="IW19" i="20"/>
  <c r="IW14" i="22"/>
  <c r="IW19" i="17"/>
  <c r="IW5" i="18"/>
  <c r="IW10" i="21"/>
  <c r="IW9" i="21" s="1"/>
  <c r="IW10" i="18"/>
  <c r="IW9" i="18" s="1"/>
  <c r="IW17" i="22"/>
  <c r="IW16" i="22" s="1"/>
  <c r="IW16" i="10"/>
  <c r="IW9" i="10" s="1"/>
  <c r="ES5" i="19"/>
  <c r="ES10" i="19"/>
  <c r="ES9" i="19" s="1"/>
  <c r="IW19" i="21" l="1"/>
  <c r="IW11" i="22"/>
  <c r="IW10" i="22" s="1"/>
  <c r="IW9" i="22" s="1"/>
  <c r="IW19" i="18"/>
  <c r="IW5" i="10"/>
  <c r="IW19" i="10" s="1"/>
  <c r="IW6" i="22"/>
  <c r="IW5" i="22" s="1"/>
  <c r="ES19" i="19"/>
  <c r="IW19" i="22" l="1"/>
  <c r="IW36" i="24"/>
  <c r="IW57" i="24" l="1"/>
  <c r="IW63" i="24"/>
  <c r="IW43" i="24"/>
  <c r="IT16" i="10"/>
  <c r="IU16" i="10"/>
  <c r="IV16" i="10"/>
  <c r="IT16" i="17"/>
  <c r="IU16" i="17"/>
  <c r="IV16" i="17"/>
  <c r="IT16" i="18"/>
  <c r="IU16" i="18"/>
  <c r="IV16" i="18"/>
  <c r="EP16" i="19"/>
  <c r="EQ16" i="19"/>
  <c r="ER16" i="19"/>
  <c r="IS16" i="20"/>
  <c r="IT16" i="20"/>
  <c r="IU16" i="20"/>
  <c r="IV16" i="20"/>
  <c r="IT16" i="21"/>
  <c r="IU16" i="21"/>
  <c r="IV16" i="21"/>
  <c r="IV8" i="6" l="1"/>
  <c r="IV5" i="4"/>
  <c r="IT8" i="6"/>
  <c r="IT8" i="4"/>
  <c r="IV8" i="4"/>
  <c r="IT5" i="4"/>
  <c r="IU11" i="4"/>
  <c r="HX16" i="9"/>
  <c r="IT10" i="18"/>
  <c r="IT9" i="18" s="1"/>
  <c r="IU5" i="18"/>
  <c r="GH33" i="7"/>
  <c r="IU31" i="5"/>
  <c r="IU14" i="6"/>
  <c r="IV11" i="6"/>
  <c r="HX17" i="9"/>
  <c r="IV17" i="22" s="1"/>
  <c r="IV16" i="22" s="1"/>
  <c r="IT52" i="3"/>
  <c r="IT48" i="3" s="1"/>
  <c r="HW17" i="9"/>
  <c r="IU17" i="22" s="1"/>
  <c r="IU16" i="22" s="1"/>
  <c r="IT13" i="22"/>
  <c r="IU8" i="22"/>
  <c r="IV10" i="21"/>
  <c r="IV9" i="21" s="1"/>
  <c r="IT5" i="21"/>
  <c r="IU5" i="21"/>
  <c r="IT10" i="21"/>
  <c r="IT9" i="21" s="1"/>
  <c r="IU14" i="22"/>
  <c r="IV11" i="22"/>
  <c r="IT7" i="22"/>
  <c r="IU8" i="4"/>
  <c r="IV19" i="3"/>
  <c r="HW10" i="9"/>
  <c r="HX5" i="9"/>
  <c r="IV13" i="22"/>
  <c r="IT11" i="22"/>
  <c r="IU6" i="22"/>
  <c r="IV31" i="5"/>
  <c r="IT14" i="22"/>
  <c r="IU15" i="22"/>
  <c r="IV12" i="22"/>
  <c r="IT8" i="22"/>
  <c r="HW5" i="9"/>
  <c r="IU13" i="22"/>
  <c r="IV8" i="22"/>
  <c r="IT6" i="22"/>
  <c r="IT27" i="3"/>
  <c r="IU11" i="22"/>
  <c r="IU10" i="17"/>
  <c r="IU9" i="17" s="1"/>
  <c r="HV5" i="9"/>
  <c r="IU8" i="6"/>
  <c r="IU43" i="3"/>
  <c r="IU32" i="3"/>
  <c r="IV18" i="22"/>
  <c r="IU57" i="3"/>
  <c r="IT43" i="3"/>
  <c r="IV6" i="22"/>
  <c r="IV15" i="22"/>
  <c r="IV10" i="18"/>
  <c r="IV9" i="18" s="1"/>
  <c r="IT5" i="18"/>
  <c r="IU18" i="22"/>
  <c r="IT15" i="22"/>
  <c r="IU12" i="22"/>
  <c r="IV7" i="22"/>
  <c r="IT14" i="6"/>
  <c r="IU11" i="6"/>
  <c r="IU5" i="4"/>
  <c r="IT18" i="22"/>
  <c r="IV14" i="22"/>
  <c r="IT12" i="22"/>
  <c r="IU7" i="22"/>
  <c r="ER10" i="19"/>
  <c r="ER9" i="19" s="1"/>
  <c r="IV11" i="4"/>
  <c r="IV5" i="21"/>
  <c r="IS10" i="20"/>
  <c r="IS9" i="20" s="1"/>
  <c r="EQ10" i="19"/>
  <c r="EQ9" i="19" s="1"/>
  <c r="ER5" i="19"/>
  <c r="IV5" i="18"/>
  <c r="IT5" i="17"/>
  <c r="IT11" i="6"/>
  <c r="IV17" i="4"/>
  <c r="IU52" i="3"/>
  <c r="IU48" i="3" s="1"/>
  <c r="IV27" i="3"/>
  <c r="IV10" i="20"/>
  <c r="IV9" i="20" s="1"/>
  <c r="IV5" i="20"/>
  <c r="EQ5" i="19"/>
  <c r="IV5" i="17"/>
  <c r="IU10" i="10"/>
  <c r="IU9" i="10" s="1"/>
  <c r="IU17" i="4"/>
  <c r="IT11" i="4"/>
  <c r="IT57" i="3"/>
  <c r="IU27" i="3"/>
  <c r="EP10" i="19"/>
  <c r="EP9" i="19" s="1"/>
  <c r="IU5" i="10"/>
  <c r="IU10" i="20"/>
  <c r="IU9" i="20" s="1"/>
  <c r="IU5" i="20"/>
  <c r="EP5" i="19"/>
  <c r="IV10" i="17"/>
  <c r="IV9" i="17" s="1"/>
  <c r="IT10" i="17"/>
  <c r="IT9" i="17" s="1"/>
  <c r="IV10" i="10"/>
  <c r="IV9" i="10" s="1"/>
  <c r="IT10" i="10"/>
  <c r="IT9" i="10" s="1"/>
  <c r="IV14" i="6"/>
  <c r="IT17" i="4"/>
  <c r="IV57" i="3"/>
  <c r="IV43" i="3"/>
  <c r="IT32" i="3"/>
  <c r="IT5" i="20"/>
  <c r="HW16" i="9"/>
  <c r="HW9" i="9" s="1"/>
  <c r="HV10" i="9"/>
  <c r="IT5" i="10"/>
  <c r="IT31" i="5"/>
  <c r="IV6" i="5"/>
  <c r="IV32" i="3"/>
  <c r="IU19" i="3"/>
  <c r="IT10" i="20"/>
  <c r="IT9" i="20" s="1"/>
  <c r="IU10" i="21"/>
  <c r="IU9" i="21" s="1"/>
  <c r="IS5" i="20"/>
  <c r="IU10" i="18"/>
  <c r="IU9" i="18" s="1"/>
  <c r="IU19" i="18" s="1"/>
  <c r="IU5" i="17"/>
  <c r="HV16" i="9"/>
  <c r="HX10" i="9"/>
  <c r="IV5" i="10"/>
  <c r="GG33" i="7"/>
  <c r="GF33" i="7"/>
  <c r="IU6" i="5"/>
  <c r="IT19" i="3"/>
  <c r="IT6" i="5"/>
  <c r="IV52" i="3"/>
  <c r="IV48" i="3" s="1"/>
  <c r="HV17" i="9"/>
  <c r="IT17" i="22" s="1"/>
  <c r="IT16" i="22" s="1"/>
  <c r="IU19" i="10" l="1"/>
  <c r="ER19" i="19"/>
  <c r="IV5" i="5"/>
  <c r="IV7" i="6"/>
  <c r="IV21" i="6" s="1"/>
  <c r="HX9" i="9"/>
  <c r="HX21" i="9" s="1"/>
  <c r="IU5" i="5"/>
  <c r="IS19" i="20"/>
  <c r="IV32" i="4"/>
  <c r="IV36" i="4" s="1"/>
  <c r="IT7" i="6"/>
  <c r="IT21" i="6" s="1"/>
  <c r="IU19" i="21"/>
  <c r="IT19" i="18"/>
  <c r="IT19" i="20"/>
  <c r="IT5" i="5"/>
  <c r="IU19" i="17"/>
  <c r="EQ19" i="19"/>
  <c r="IT19" i="21"/>
  <c r="IV10" i="22"/>
  <c r="IV9" i="22" s="1"/>
  <c r="IU5" i="22"/>
  <c r="IV19" i="21"/>
  <c r="IV5" i="22"/>
  <c r="IT10" i="22"/>
  <c r="IT9" i="22" s="1"/>
  <c r="IV19" i="18"/>
  <c r="IV42" i="3"/>
  <c r="IU7" i="6"/>
  <c r="IU21" i="6" s="1"/>
  <c r="IT42" i="3"/>
  <c r="IV19" i="20"/>
  <c r="HW21" i="9"/>
  <c r="IT19" i="10"/>
  <c r="IV19" i="10"/>
  <c r="IU42" i="3"/>
  <c r="IT32" i="4"/>
  <c r="IT36" i="4" s="1"/>
  <c r="IU19" i="20"/>
  <c r="IU32" i="4"/>
  <c r="IU36" i="4" s="1"/>
  <c r="IT5" i="22"/>
  <c r="IU10" i="22"/>
  <c r="IU9" i="22" s="1"/>
  <c r="EP19" i="19"/>
  <c r="IV19" i="17"/>
  <c r="IT19" i="17"/>
  <c r="HV9" i="9"/>
  <c r="HV21" i="9" s="1"/>
  <c r="IJ5" i="4" l="1"/>
  <c r="IR5" i="4"/>
  <c r="IJ8" i="4"/>
  <c r="IR8" i="4"/>
  <c r="IK5" i="4"/>
  <c r="IS5" i="4"/>
  <c r="II17" i="4"/>
  <c r="IQ17" i="4"/>
  <c r="IU19" i="22"/>
  <c r="IR19" i="3"/>
  <c r="IK17" i="4"/>
  <c r="IS17" i="4"/>
  <c r="II31" i="5"/>
  <c r="IQ31" i="5"/>
  <c r="IL8" i="4"/>
  <c r="IT19" i="22"/>
  <c r="IH8" i="4"/>
  <c r="IP8" i="4"/>
  <c r="IV19" i="22"/>
  <c r="IQ8" i="4"/>
  <c r="IJ17" i="4"/>
  <c r="IK8" i="4"/>
  <c r="II8" i="4"/>
  <c r="IR17" i="4"/>
  <c r="IN17" i="4"/>
  <c r="IH17" i="4"/>
  <c r="IP6" i="5"/>
  <c r="IK6" i="5"/>
  <c r="IM31" i="5"/>
  <c r="IN31" i="5"/>
  <c r="IH5" i="4"/>
  <c r="IH31" i="5"/>
  <c r="IP31" i="5"/>
  <c r="IL31" i="5"/>
  <c r="IM8" i="4"/>
  <c r="IO63" i="3"/>
  <c r="IM5" i="4"/>
  <c r="IN5" i="4"/>
  <c r="IH11" i="4"/>
  <c r="IP11" i="4"/>
  <c r="IH6" i="5"/>
  <c r="IS6" i="5"/>
  <c r="IO5" i="4"/>
  <c r="IP5" i="4"/>
  <c r="IO17" i="4"/>
  <c r="IP17" i="4"/>
  <c r="IO31" i="5"/>
  <c r="IM63" i="3"/>
  <c r="IL17" i="4"/>
  <c r="IR52" i="3"/>
  <c r="IR48" i="3" s="1"/>
  <c r="IJ52" i="3"/>
  <c r="IJ48" i="3" s="1"/>
  <c r="IS19" i="3"/>
  <c r="IK19" i="3"/>
  <c r="IJ31" i="5"/>
  <c r="II5" i="4"/>
  <c r="IQ5" i="4"/>
  <c r="IN8" i="4"/>
  <c r="IM17" i="4"/>
  <c r="IQ43" i="3"/>
  <c r="II43" i="3"/>
  <c r="IN6" i="5"/>
  <c r="IS31" i="5"/>
  <c r="IK31" i="5"/>
  <c r="II6" i="5"/>
  <c r="IQ6" i="5"/>
  <c r="IL5" i="4"/>
  <c r="IR36" i="3"/>
  <c r="IJ36" i="3"/>
  <c r="IR31" i="5"/>
  <c r="II11" i="4"/>
  <c r="IQ11" i="4"/>
  <c r="IJ11" i="4"/>
  <c r="IR11" i="4"/>
  <c r="IN32" i="3"/>
  <c r="IQ27" i="3"/>
  <c r="IL6" i="5"/>
  <c r="IO57" i="3"/>
  <c r="II27" i="3"/>
  <c r="IL57" i="3"/>
  <c r="IQ52" i="3"/>
  <c r="IQ48" i="3" s="1"/>
  <c r="II52" i="3"/>
  <c r="II48" i="3" s="1"/>
  <c r="IL43" i="3"/>
  <c r="IQ36" i="3"/>
  <c r="II36" i="3"/>
  <c r="IN27" i="3"/>
  <c r="IM19" i="3"/>
  <c r="IL19" i="3"/>
  <c r="IL7" i="3"/>
  <c r="IS7" i="3"/>
  <c r="IK7" i="3"/>
  <c r="IK11" i="4"/>
  <c r="IS11" i="4"/>
  <c r="IL11" i="4"/>
  <c r="IN63" i="3"/>
  <c r="IS57" i="3"/>
  <c r="IK57" i="3"/>
  <c r="IP52" i="3"/>
  <c r="IP48" i="3" s="1"/>
  <c r="IH52" i="3"/>
  <c r="IH48" i="3" s="1"/>
  <c r="IP36" i="3"/>
  <c r="IH36" i="3"/>
  <c r="IP32" i="3"/>
  <c r="IH32" i="3"/>
  <c r="IO32" i="3"/>
  <c r="IM27" i="3"/>
  <c r="IR7" i="3"/>
  <c r="IJ7" i="3"/>
  <c r="IM6" i="5"/>
  <c r="IS8" i="4"/>
  <c r="IR57" i="3"/>
  <c r="IJ57" i="3"/>
  <c r="IO52" i="3"/>
  <c r="IO48" i="3" s="1"/>
  <c r="IS43" i="3"/>
  <c r="IK43" i="3"/>
  <c r="IR43" i="3"/>
  <c r="IJ43" i="3"/>
  <c r="IO36" i="3"/>
  <c r="IL27" i="3"/>
  <c r="IJ19" i="3"/>
  <c r="IL63" i="3"/>
  <c r="IN52" i="3"/>
  <c r="IN48" i="3" s="1"/>
  <c r="IN36" i="3"/>
  <c r="IM32" i="3"/>
  <c r="IQ19" i="3"/>
  <c r="II19" i="3"/>
  <c r="IO7" i="3"/>
  <c r="IQ7" i="3"/>
  <c r="II7" i="3"/>
  <c r="IP7" i="3"/>
  <c r="IH7" i="3"/>
  <c r="IO6" i="5"/>
  <c r="IS63" i="3"/>
  <c r="IK63" i="3"/>
  <c r="IQ57" i="3"/>
  <c r="II57" i="3"/>
  <c r="IP57" i="3"/>
  <c r="IH57" i="3"/>
  <c r="IM52" i="3"/>
  <c r="IM48" i="3" s="1"/>
  <c r="IP43" i="3"/>
  <c r="IH43" i="3"/>
  <c r="IM36" i="3"/>
  <c r="IL32" i="3"/>
  <c r="IS27" i="3"/>
  <c r="IK27" i="3"/>
  <c r="IR27" i="3"/>
  <c r="IJ27" i="3"/>
  <c r="IM11" i="4"/>
  <c r="IN11" i="4"/>
  <c r="IR63" i="3"/>
  <c r="IJ63" i="3"/>
  <c r="IO43" i="3"/>
  <c r="IS32" i="3"/>
  <c r="IK32" i="3"/>
  <c r="IP19" i="3"/>
  <c r="IH19" i="3"/>
  <c r="IO19" i="3"/>
  <c r="IN7" i="3"/>
  <c r="IO8" i="4"/>
  <c r="IQ63" i="3"/>
  <c r="II63" i="3"/>
  <c r="IN57" i="3"/>
  <c r="IL52" i="3"/>
  <c r="IL48" i="3" s="1"/>
  <c r="IN43" i="3"/>
  <c r="IL36" i="3"/>
  <c r="IS36" i="3"/>
  <c r="IK36" i="3"/>
  <c r="IR32" i="3"/>
  <c r="IJ32" i="3"/>
  <c r="IP27" i="3"/>
  <c r="IH27" i="3"/>
  <c r="IN19" i="3"/>
  <c r="IM7" i="3"/>
  <c r="IJ6" i="5"/>
  <c r="IR6" i="5"/>
  <c r="IO11" i="4"/>
  <c r="IP63" i="3"/>
  <c r="IH63" i="3"/>
  <c r="IM57" i="3"/>
  <c r="IM43" i="3"/>
  <c r="IQ32" i="3"/>
  <c r="II32" i="3"/>
  <c r="IO27" i="3"/>
  <c r="IS52" i="3"/>
  <c r="IS48" i="3" s="1"/>
  <c r="IK52" i="3"/>
  <c r="IK48" i="3" s="1"/>
  <c r="IV36" i="24"/>
  <c r="IH5" i="3" l="1"/>
  <c r="HG63" i="24"/>
  <c r="G63" i="24"/>
  <c r="O63" i="24"/>
  <c r="W63" i="24"/>
  <c r="AE63" i="24"/>
  <c r="AM63" i="24"/>
  <c r="AU63" i="24"/>
  <c r="BC63" i="24"/>
  <c r="BK63" i="24"/>
  <c r="BS63" i="24"/>
  <c r="CA63" i="24"/>
  <c r="DW63" i="24"/>
  <c r="FC63" i="24"/>
  <c r="HW63" i="24"/>
  <c r="IM63" i="24"/>
  <c r="Q63" i="24"/>
  <c r="AG63" i="24"/>
  <c r="AW63" i="24"/>
  <c r="CS63" i="24"/>
  <c r="DI63" i="24"/>
  <c r="DY63" i="24"/>
  <c r="EO63" i="24"/>
  <c r="FE63" i="24"/>
  <c r="GK63" i="24"/>
  <c r="HQ63" i="24"/>
  <c r="CW32" i="24"/>
  <c r="DM32" i="24"/>
  <c r="FY32" i="24"/>
  <c r="GO32" i="24"/>
  <c r="IQ5" i="5"/>
  <c r="IK32" i="4"/>
  <c r="IK36" i="4" s="1"/>
  <c r="ES57" i="24"/>
  <c r="IO5" i="5"/>
  <c r="IJ32" i="4"/>
  <c r="IJ36" i="4" s="1"/>
  <c r="GA63" i="24"/>
  <c r="II42" i="3"/>
  <c r="II25" i="3" s="1"/>
  <c r="IQ5" i="3"/>
  <c r="II5" i="5"/>
  <c r="DM57" i="24"/>
  <c r="AA32" i="24"/>
  <c r="G57" i="24"/>
  <c r="O57" i="24"/>
  <c r="W57" i="24"/>
  <c r="AE57" i="24"/>
  <c r="AM57" i="24"/>
  <c r="AU57" i="24"/>
  <c r="BC57" i="24"/>
  <c r="BK57" i="24"/>
  <c r="BS57" i="24"/>
  <c r="CA57" i="24"/>
  <c r="CI57" i="24"/>
  <c r="CQ57" i="24"/>
  <c r="CY57" i="24"/>
  <c r="DG57" i="24"/>
  <c r="DO57" i="24"/>
  <c r="DW57" i="24"/>
  <c r="EE57" i="24"/>
  <c r="EM57" i="24"/>
  <c r="EU57" i="24"/>
  <c r="FC57" i="24"/>
  <c r="FK57" i="24"/>
  <c r="FS57" i="24"/>
  <c r="GA57" i="24"/>
  <c r="GI57" i="24"/>
  <c r="GQ57" i="24"/>
  <c r="GY57" i="24"/>
  <c r="HG57" i="24"/>
  <c r="HO57" i="24"/>
  <c r="HW57" i="24"/>
  <c r="IE57" i="24"/>
  <c r="IM57" i="24"/>
  <c r="IU57" i="24"/>
  <c r="IS32" i="4"/>
  <c r="IS36" i="4" s="1"/>
  <c r="AA57" i="24"/>
  <c r="II57" i="24"/>
  <c r="GG57" i="24"/>
  <c r="IN5" i="5"/>
  <c r="CI63" i="24"/>
  <c r="CQ63" i="24"/>
  <c r="CY63" i="24"/>
  <c r="DG63" i="24"/>
  <c r="DO63" i="24"/>
  <c r="EE63" i="24"/>
  <c r="EM63" i="24"/>
  <c r="EU63" i="24"/>
  <c r="FK63" i="24"/>
  <c r="FS63" i="24"/>
  <c r="GI63" i="24"/>
  <c r="GQ63" i="24"/>
  <c r="GY63" i="24"/>
  <c r="HO63" i="24"/>
  <c r="IE63" i="24"/>
  <c r="IU63" i="24"/>
  <c r="IS42" i="3"/>
  <c r="IS25" i="3" s="1"/>
  <c r="AP63" i="24"/>
  <c r="DR63" i="24"/>
  <c r="IO32" i="4"/>
  <c r="IO36" i="4" s="1"/>
  <c r="IR32" i="4"/>
  <c r="IR36" i="4" s="1"/>
  <c r="IH5" i="5"/>
  <c r="J63" i="24"/>
  <c r="Z63" i="24"/>
  <c r="BF63" i="24"/>
  <c r="BV63" i="24"/>
  <c r="CL63" i="24"/>
  <c r="DB63" i="24"/>
  <c r="EH63" i="24"/>
  <c r="EX63" i="24"/>
  <c r="FN63" i="24"/>
  <c r="G32" i="24"/>
  <c r="O32" i="24"/>
  <c r="W32" i="24"/>
  <c r="AE32" i="24"/>
  <c r="AM32" i="24"/>
  <c r="AU32" i="24"/>
  <c r="BC32" i="24"/>
  <c r="BK32" i="24"/>
  <c r="BS32" i="24"/>
  <c r="CA32" i="24"/>
  <c r="CI32" i="24"/>
  <c r="CQ32" i="24"/>
  <c r="CY32" i="24"/>
  <c r="DG32" i="24"/>
  <c r="DO32" i="24"/>
  <c r="DW32" i="24"/>
  <c r="EE32" i="24"/>
  <c r="EM32" i="24"/>
  <c r="EU32" i="24"/>
  <c r="FC32" i="24"/>
  <c r="FK32" i="24"/>
  <c r="FS32" i="24"/>
  <c r="GA32" i="24"/>
  <c r="GI32" i="24"/>
  <c r="GQ32" i="24"/>
  <c r="GY32" i="24"/>
  <c r="HG32" i="24"/>
  <c r="HO32" i="24"/>
  <c r="HW32" i="24"/>
  <c r="IE32" i="24"/>
  <c r="IU32" i="24"/>
  <c r="C63" i="24"/>
  <c r="K63" i="24"/>
  <c r="S63" i="24"/>
  <c r="AA63" i="24"/>
  <c r="AI63" i="24"/>
  <c r="AQ63" i="24"/>
  <c r="AY63" i="24"/>
  <c r="BG63" i="24"/>
  <c r="BO63" i="24"/>
  <c r="BW63" i="24"/>
  <c r="CE63" i="24"/>
  <c r="CM63" i="24"/>
  <c r="CG57" i="24"/>
  <c r="IP5" i="3"/>
  <c r="II5" i="3"/>
  <c r="FI32" i="24"/>
  <c r="HE32" i="24"/>
  <c r="IR5" i="5"/>
  <c r="IH32" i="4"/>
  <c r="IH36" i="4" s="1"/>
  <c r="IN32" i="4"/>
  <c r="IN36" i="4" s="1"/>
  <c r="IP32" i="4"/>
  <c r="IP36" i="4" s="1"/>
  <c r="IN42" i="3"/>
  <c r="IN25" i="3" s="1"/>
  <c r="IL32" i="4"/>
  <c r="IL36" i="4" s="1"/>
  <c r="GS32" i="24"/>
  <c r="HI32" i="24"/>
  <c r="HY32" i="24"/>
  <c r="GD63" i="24"/>
  <c r="GT63" i="24"/>
  <c r="HJ63" i="24"/>
  <c r="HZ63" i="24"/>
  <c r="IP63" i="24"/>
  <c r="GS27" i="24"/>
  <c r="C7" i="24"/>
  <c r="C5" i="24" s="1"/>
  <c r="K7" i="24"/>
  <c r="K5" i="24" s="1"/>
  <c r="AA7" i="24"/>
  <c r="AA5" i="24" s="1"/>
  <c r="AI7" i="24"/>
  <c r="AI5" i="24" s="1"/>
  <c r="AQ7" i="24"/>
  <c r="AQ5" i="24" s="1"/>
  <c r="BW7" i="24"/>
  <c r="BW5" i="24" s="1"/>
  <c r="CE7" i="24"/>
  <c r="CE5" i="24" s="1"/>
  <c r="I27" i="24"/>
  <c r="BM27" i="24"/>
  <c r="BU27" i="24"/>
  <c r="CS27" i="24"/>
  <c r="DY27" i="24"/>
  <c r="EW27" i="24"/>
  <c r="FE27" i="24"/>
  <c r="FU27" i="24"/>
  <c r="HQ27" i="24"/>
  <c r="AJ7" i="24"/>
  <c r="AJ5" i="24" s="1"/>
  <c r="EZ7" i="24"/>
  <c r="EZ5" i="24" s="1"/>
  <c r="C57" i="24"/>
  <c r="K57" i="24"/>
  <c r="S57" i="24"/>
  <c r="AI57" i="24"/>
  <c r="AQ57" i="24"/>
  <c r="AY57" i="24"/>
  <c r="BG57" i="24"/>
  <c r="BO57" i="24"/>
  <c r="BW57" i="24"/>
  <c r="CE57" i="24"/>
  <c r="CM57" i="24"/>
  <c r="CU57" i="24"/>
  <c r="DC57" i="24"/>
  <c r="DK57" i="24"/>
  <c r="DS57" i="24"/>
  <c r="EA57" i="24"/>
  <c r="EI57" i="24"/>
  <c r="EQ57" i="24"/>
  <c r="EY57" i="24"/>
  <c r="FG57" i="24"/>
  <c r="FO57" i="24"/>
  <c r="FW57" i="24"/>
  <c r="GE57" i="24"/>
  <c r="GM57" i="24"/>
  <c r="GU57" i="24"/>
  <c r="HC57" i="24"/>
  <c r="HK57" i="24"/>
  <c r="HS57" i="24"/>
  <c r="IA57" i="24"/>
  <c r="IQ57" i="24"/>
  <c r="CG32" i="24"/>
  <c r="HA48" i="24"/>
  <c r="K32" i="24"/>
  <c r="AY32" i="24"/>
  <c r="BW32" i="24"/>
  <c r="EI32" i="24"/>
  <c r="IA32" i="24"/>
  <c r="IQ32" i="24"/>
  <c r="EL57" i="24"/>
  <c r="GH57" i="24"/>
  <c r="HF57" i="24"/>
  <c r="ID57" i="24"/>
  <c r="CC48" i="24"/>
  <c r="BT7" i="24"/>
  <c r="BT5" i="24" s="1"/>
  <c r="AZ7" i="24"/>
  <c r="AZ5" i="24" s="1"/>
  <c r="BX7" i="24"/>
  <c r="BX5" i="24" s="1"/>
  <c r="DD7" i="24"/>
  <c r="DD5" i="24" s="1"/>
  <c r="DT7" i="24"/>
  <c r="DT5" i="24" s="1"/>
  <c r="EB7" i="24"/>
  <c r="EB5" i="24" s="1"/>
  <c r="FX7" i="24"/>
  <c r="FX5" i="24" s="1"/>
  <c r="GN7" i="24"/>
  <c r="GN5" i="24" s="1"/>
  <c r="HD7" i="24"/>
  <c r="HD5" i="24" s="1"/>
  <c r="HL7" i="24"/>
  <c r="HL5" i="24" s="1"/>
  <c r="IJ7" i="24"/>
  <c r="IJ5" i="24" s="1"/>
  <c r="IR7" i="24"/>
  <c r="IR5" i="24" s="1"/>
  <c r="IN7" i="24"/>
  <c r="IN5" i="24" s="1"/>
  <c r="DH27" i="24"/>
  <c r="FT27" i="24"/>
  <c r="IF27" i="24"/>
  <c r="IM5" i="5"/>
  <c r="BM63" i="24"/>
  <c r="CC63" i="24"/>
  <c r="FU63" i="24"/>
  <c r="HA63" i="24"/>
  <c r="IG63" i="24"/>
  <c r="I32" i="24"/>
  <c r="Q32" i="24"/>
  <c r="Y32" i="24"/>
  <c r="AG32" i="24"/>
  <c r="AO32" i="24"/>
  <c r="AW32" i="24"/>
  <c r="BE32" i="24"/>
  <c r="BM32" i="24"/>
  <c r="BU32" i="24"/>
  <c r="CC32" i="24"/>
  <c r="CK32" i="24"/>
  <c r="CS32" i="24"/>
  <c r="DA32" i="24"/>
  <c r="DI32" i="24"/>
  <c r="DQ32" i="24"/>
  <c r="DY32" i="24"/>
  <c r="EG32" i="24"/>
  <c r="EO32" i="24"/>
  <c r="EW32" i="24"/>
  <c r="FE32" i="24"/>
  <c r="FM32" i="24"/>
  <c r="FU32" i="24"/>
  <c r="GC32" i="24"/>
  <c r="GK32" i="24"/>
  <c r="HA32" i="24"/>
  <c r="HQ32" i="24"/>
  <c r="IG32" i="24"/>
  <c r="IO32" i="24"/>
  <c r="D57" i="24"/>
  <c r="L57" i="24"/>
  <c r="T57" i="24"/>
  <c r="AB57" i="24"/>
  <c r="AJ57" i="24"/>
  <c r="AR57" i="24"/>
  <c r="AZ57" i="24"/>
  <c r="BH57" i="24"/>
  <c r="BP57" i="24"/>
  <c r="BX57" i="24"/>
  <c r="CF57" i="24"/>
  <c r="CN57" i="24"/>
  <c r="CV57" i="24"/>
  <c r="EB57" i="24"/>
  <c r="FH57" i="24"/>
  <c r="GF57" i="24"/>
  <c r="GV57" i="24"/>
  <c r="HT57" i="24"/>
  <c r="IR57" i="24"/>
  <c r="H63" i="24"/>
  <c r="P63" i="24"/>
  <c r="X63" i="24"/>
  <c r="AF63" i="24"/>
  <c r="AN63" i="24"/>
  <c r="AV63" i="24"/>
  <c r="BD63" i="24"/>
  <c r="BL63" i="24"/>
  <c r="BT63" i="24"/>
  <c r="CB63" i="24"/>
  <c r="CJ63" i="24"/>
  <c r="CR63" i="24"/>
  <c r="CZ63" i="24"/>
  <c r="DH63" i="24"/>
  <c r="DP63" i="24"/>
  <c r="DX63" i="24"/>
  <c r="EF63" i="24"/>
  <c r="EN63" i="24"/>
  <c r="EV63" i="24"/>
  <c r="FD63" i="24"/>
  <c r="FL63" i="24"/>
  <c r="FT63" i="24"/>
  <c r="GB63" i="24"/>
  <c r="GJ63" i="24"/>
  <c r="GR63" i="24"/>
  <c r="GZ63" i="24"/>
  <c r="HH63" i="24"/>
  <c r="HP63" i="24"/>
  <c r="HX63" i="24"/>
  <c r="IF63" i="24"/>
  <c r="IN63" i="24"/>
  <c r="IQ42" i="3"/>
  <c r="IQ25" i="3" s="1"/>
  <c r="IQ67" i="3" s="1"/>
  <c r="II32" i="4"/>
  <c r="II36" i="4" s="1"/>
  <c r="IK5" i="5"/>
  <c r="IK5" i="3"/>
  <c r="IP5" i="5"/>
  <c r="EQ43" i="24"/>
  <c r="GU43" i="24"/>
  <c r="AG48" i="24"/>
  <c r="DA48" i="24"/>
  <c r="DQ48" i="24"/>
  <c r="DY48" i="24"/>
  <c r="IS5" i="3"/>
  <c r="GN27" i="24"/>
  <c r="E57" i="24"/>
  <c r="M57" i="24"/>
  <c r="U57" i="24"/>
  <c r="AC57" i="24"/>
  <c r="AK57" i="24"/>
  <c r="AS57" i="24"/>
  <c r="BA57" i="24"/>
  <c r="BI57" i="24"/>
  <c r="BQ57" i="24"/>
  <c r="BY57" i="24"/>
  <c r="CO57" i="24"/>
  <c r="CW57" i="24"/>
  <c r="DE57" i="24"/>
  <c r="EC57" i="24"/>
  <c r="EK57" i="24"/>
  <c r="FI57" i="24"/>
  <c r="FQ57" i="24"/>
  <c r="GO57" i="24"/>
  <c r="GW57" i="24"/>
  <c r="HE57" i="24"/>
  <c r="HM57" i="24"/>
  <c r="HU57" i="24"/>
  <c r="IC57" i="24"/>
  <c r="IS57" i="24"/>
  <c r="IK42" i="3"/>
  <c r="IK25" i="3" s="1"/>
  <c r="H7" i="24"/>
  <c r="H5" i="24" s="1"/>
  <c r="X7" i="24"/>
  <c r="X5" i="24" s="1"/>
  <c r="AN7" i="24"/>
  <c r="AN5" i="24" s="1"/>
  <c r="BL7" i="24"/>
  <c r="BL5" i="24" s="1"/>
  <c r="CB7" i="24"/>
  <c r="CB5" i="24" s="1"/>
  <c r="DH7" i="24"/>
  <c r="DH5" i="24" s="1"/>
  <c r="I63" i="24"/>
  <c r="Y63" i="24"/>
  <c r="AO63" i="24"/>
  <c r="BE63" i="24"/>
  <c r="BU63" i="24"/>
  <c r="CK63" i="24"/>
  <c r="DA63" i="24"/>
  <c r="DQ63" i="24"/>
  <c r="EG63" i="24"/>
  <c r="EW63" i="24"/>
  <c r="FM63" i="24"/>
  <c r="GC63" i="24"/>
  <c r="GS63" i="24"/>
  <c r="HI63" i="24"/>
  <c r="HY63" i="24"/>
  <c r="IQ32" i="4"/>
  <c r="IQ36" i="4" s="1"/>
  <c r="FC7" i="24"/>
  <c r="FC5" i="24" s="1"/>
  <c r="AV27" i="24"/>
  <c r="D63" i="24"/>
  <c r="L63" i="24"/>
  <c r="T63" i="24"/>
  <c r="AB63" i="24"/>
  <c r="AJ63" i="24"/>
  <c r="AR63" i="24"/>
  <c r="AZ63" i="24"/>
  <c r="BH63" i="24"/>
  <c r="BP63" i="24"/>
  <c r="BX63" i="24"/>
  <c r="CF63" i="24"/>
  <c r="CN63" i="24"/>
  <c r="CV63" i="24"/>
  <c r="DD63" i="24"/>
  <c r="DL63" i="24"/>
  <c r="DT63" i="24"/>
  <c r="EB63" i="24"/>
  <c r="EJ63" i="24"/>
  <c r="ER63" i="24"/>
  <c r="EZ63" i="24"/>
  <c r="FH63" i="24"/>
  <c r="FP63" i="24"/>
  <c r="FX63" i="24"/>
  <c r="GF63" i="24"/>
  <c r="GN63" i="24"/>
  <c r="GV63" i="24"/>
  <c r="HD63" i="24"/>
  <c r="HL63" i="24"/>
  <c r="HT63" i="24"/>
  <c r="IB63" i="24"/>
  <c r="IJ63" i="24"/>
  <c r="IR63" i="24"/>
  <c r="IM42" i="3"/>
  <c r="IJ5" i="5"/>
  <c r="IS5" i="5"/>
  <c r="AJ36" i="24"/>
  <c r="AN36" i="24"/>
  <c r="CB36" i="24"/>
  <c r="DX36" i="24"/>
  <c r="GJ36" i="24"/>
  <c r="F48" i="24"/>
  <c r="N48" i="24"/>
  <c r="V48" i="24"/>
  <c r="AD48" i="24"/>
  <c r="AL48" i="24"/>
  <c r="AT48" i="24"/>
  <c r="BB48" i="24"/>
  <c r="IO42" i="3"/>
  <c r="IO25" i="3" s="1"/>
  <c r="IM5" i="3"/>
  <c r="IL5" i="3"/>
  <c r="Y48" i="24"/>
  <c r="BM48" i="24"/>
  <c r="BU48" i="24"/>
  <c r="EW48" i="24"/>
  <c r="FM48" i="24"/>
  <c r="FU48" i="24"/>
  <c r="GC48" i="24"/>
  <c r="HI48" i="24"/>
  <c r="HQ48" i="24"/>
  <c r="IG48" i="24"/>
  <c r="IO48" i="24"/>
  <c r="P7" i="24"/>
  <c r="P5" i="24" s="1"/>
  <c r="AF7" i="24"/>
  <c r="AF5" i="24" s="1"/>
  <c r="AV7" i="24"/>
  <c r="AV5" i="24" s="1"/>
  <c r="BD7" i="24"/>
  <c r="BD5" i="24" s="1"/>
  <c r="CJ7" i="24"/>
  <c r="CJ5" i="24" s="1"/>
  <c r="CR7" i="24"/>
  <c r="CR5" i="24" s="1"/>
  <c r="CZ7" i="24"/>
  <c r="CZ5" i="24" s="1"/>
  <c r="DP7" i="24"/>
  <c r="DP5" i="24" s="1"/>
  <c r="DX7" i="24"/>
  <c r="DX5" i="24" s="1"/>
  <c r="EF7" i="24"/>
  <c r="EF5" i="24" s="1"/>
  <c r="EN7" i="24"/>
  <c r="EN5" i="24" s="1"/>
  <c r="EV7" i="24"/>
  <c r="EV5" i="24" s="1"/>
  <c r="FD7" i="24"/>
  <c r="FD5" i="24" s="1"/>
  <c r="FL7" i="24"/>
  <c r="FL5" i="24" s="1"/>
  <c r="FT7" i="24"/>
  <c r="FT5" i="24" s="1"/>
  <c r="GB7" i="24"/>
  <c r="GB5" i="24" s="1"/>
  <c r="GJ7" i="24"/>
  <c r="GJ5" i="24" s="1"/>
  <c r="GR7" i="24"/>
  <c r="GR5" i="24" s="1"/>
  <c r="GZ7" i="24"/>
  <c r="GZ5" i="24" s="1"/>
  <c r="HH7" i="24"/>
  <c r="HH5" i="24" s="1"/>
  <c r="HP7" i="24"/>
  <c r="HP5" i="24" s="1"/>
  <c r="HX7" i="24"/>
  <c r="HX5" i="24" s="1"/>
  <c r="IF7" i="24"/>
  <c r="IF5" i="24" s="1"/>
  <c r="DU57" i="24"/>
  <c r="FA57" i="24"/>
  <c r="FY57" i="24"/>
  <c r="IK57" i="24"/>
  <c r="IL5" i="5"/>
  <c r="O7" i="24"/>
  <c r="O5" i="24" s="1"/>
  <c r="W7" i="24"/>
  <c r="W5" i="24" s="1"/>
  <c r="AE7" i="24"/>
  <c r="AE5" i="24" s="1"/>
  <c r="AM7" i="24"/>
  <c r="AM5" i="24" s="1"/>
  <c r="AU7" i="24"/>
  <c r="AU5" i="24" s="1"/>
  <c r="BC7" i="24"/>
  <c r="BC5" i="24" s="1"/>
  <c r="BK7" i="24"/>
  <c r="BK5" i="24" s="1"/>
  <c r="BS7" i="24"/>
  <c r="BS5" i="24" s="1"/>
  <c r="CA7" i="24"/>
  <c r="CA5" i="24" s="1"/>
  <c r="CI7" i="24"/>
  <c r="CI5" i="24" s="1"/>
  <c r="CQ7" i="24"/>
  <c r="CQ5" i="24" s="1"/>
  <c r="CY7" i="24"/>
  <c r="CY5" i="24" s="1"/>
  <c r="DG7" i="24"/>
  <c r="DG5" i="24" s="1"/>
  <c r="DO7" i="24"/>
  <c r="DO5" i="24" s="1"/>
  <c r="DW7" i="24"/>
  <c r="DW5" i="24" s="1"/>
  <c r="EE7" i="24"/>
  <c r="EE5" i="24" s="1"/>
  <c r="EM7" i="24"/>
  <c r="EM5" i="24" s="1"/>
  <c r="EU7" i="24"/>
  <c r="EU5" i="24" s="1"/>
  <c r="FK7" i="24"/>
  <c r="FK5" i="24" s="1"/>
  <c r="FS7" i="24"/>
  <c r="FS5" i="24" s="1"/>
  <c r="GA7" i="24"/>
  <c r="GA5" i="24" s="1"/>
  <c r="GI7" i="24"/>
  <c r="GI5" i="24" s="1"/>
  <c r="GQ7" i="24"/>
  <c r="GQ5" i="24" s="1"/>
  <c r="GY7" i="24"/>
  <c r="GY5" i="24" s="1"/>
  <c r="HG7" i="24"/>
  <c r="HG5" i="24" s="1"/>
  <c r="HO7" i="24"/>
  <c r="HO5" i="24" s="1"/>
  <c r="HW7" i="24"/>
  <c r="HW5" i="24" s="1"/>
  <c r="IE7" i="24"/>
  <c r="IE5" i="24" s="1"/>
  <c r="IM7" i="24"/>
  <c r="IM5" i="24" s="1"/>
  <c r="IU7" i="24"/>
  <c r="IU5" i="24" s="1"/>
  <c r="F32" i="24"/>
  <c r="V32" i="24"/>
  <c r="AL32" i="24"/>
  <c r="BB32" i="24"/>
  <c r="P36" i="24"/>
  <c r="B43" i="24"/>
  <c r="J43" i="24"/>
  <c r="R43" i="24"/>
  <c r="Z43" i="24"/>
  <c r="AH43" i="24"/>
  <c r="AP43" i="24"/>
  <c r="AX43" i="24"/>
  <c r="BF43" i="24"/>
  <c r="BN43" i="24"/>
  <c r="BV43" i="24"/>
  <c r="CD43" i="24"/>
  <c r="CL43" i="24"/>
  <c r="CT43" i="24"/>
  <c r="DB43" i="24"/>
  <c r="I48" i="24"/>
  <c r="Q48" i="24"/>
  <c r="AO48" i="24"/>
  <c r="AW48" i="24"/>
  <c r="BE48" i="24"/>
  <c r="CK48" i="24"/>
  <c r="CS48" i="24"/>
  <c r="DI48" i="24"/>
  <c r="EG48" i="24"/>
  <c r="EO48" i="24"/>
  <c r="FE48" i="24"/>
  <c r="GK48" i="24"/>
  <c r="GS48" i="24"/>
  <c r="HY48" i="24"/>
  <c r="D7" i="24"/>
  <c r="D5" i="24" s="1"/>
  <c r="L7" i="24"/>
  <c r="L5" i="24" s="1"/>
  <c r="T7" i="24"/>
  <c r="T5" i="24" s="1"/>
  <c r="AB7" i="24"/>
  <c r="AB5" i="24" s="1"/>
  <c r="AR7" i="24"/>
  <c r="AR5" i="24" s="1"/>
  <c r="BH7" i="24"/>
  <c r="BH5" i="24" s="1"/>
  <c r="BP7" i="24"/>
  <c r="BP5" i="24" s="1"/>
  <c r="CF7" i="24"/>
  <c r="CF5" i="24" s="1"/>
  <c r="CN7" i="24"/>
  <c r="CN5" i="24" s="1"/>
  <c r="CV7" i="24"/>
  <c r="CV5" i="24" s="1"/>
  <c r="DL7" i="24"/>
  <c r="DL5" i="24" s="1"/>
  <c r="EJ7" i="24"/>
  <c r="EJ5" i="24" s="1"/>
  <c r="ER7" i="24"/>
  <c r="ER5" i="24" s="1"/>
  <c r="FH7" i="24"/>
  <c r="FH5" i="24" s="1"/>
  <c r="FP7" i="24"/>
  <c r="FP5" i="24" s="1"/>
  <c r="GF7" i="24"/>
  <c r="GF5" i="24" s="1"/>
  <c r="GV7" i="24"/>
  <c r="GV5" i="24" s="1"/>
  <c r="HT7" i="24"/>
  <c r="HT5" i="24" s="1"/>
  <c r="IB7" i="24"/>
  <c r="IB5" i="24" s="1"/>
  <c r="CG43" i="24"/>
  <c r="ES43" i="24"/>
  <c r="S7" i="24"/>
  <c r="S5" i="24" s="1"/>
  <c r="AY7" i="24"/>
  <c r="AY5" i="24" s="1"/>
  <c r="BG7" i="24"/>
  <c r="BG5" i="24" s="1"/>
  <c r="BO7" i="24"/>
  <c r="BO5" i="24" s="1"/>
  <c r="B36" i="24"/>
  <c r="J36" i="24"/>
  <c r="R36" i="24"/>
  <c r="Z36" i="24"/>
  <c r="AH36" i="24"/>
  <c r="AP36" i="24"/>
  <c r="AX36" i="24"/>
  <c r="BF36" i="24"/>
  <c r="BN36" i="24"/>
  <c r="BV36" i="24"/>
  <c r="CD36" i="24"/>
  <c r="CL36" i="24"/>
  <c r="CT36" i="24"/>
  <c r="DB36" i="24"/>
  <c r="DJ36" i="24"/>
  <c r="DR36" i="24"/>
  <c r="DZ36" i="24"/>
  <c r="EH36" i="24"/>
  <c r="EP36" i="24"/>
  <c r="EX36" i="24"/>
  <c r="FF36" i="24"/>
  <c r="FN36" i="24"/>
  <c r="FV36" i="24"/>
  <c r="GD36" i="24"/>
  <c r="GL36" i="24"/>
  <c r="GT36" i="24"/>
  <c r="HB36" i="24"/>
  <c r="HJ36" i="24"/>
  <c r="HR36" i="24"/>
  <c r="HZ36" i="24"/>
  <c r="IH36" i="24"/>
  <c r="IP36" i="24"/>
  <c r="E48" i="24"/>
  <c r="M48" i="24"/>
  <c r="U48" i="24"/>
  <c r="AC48" i="24"/>
  <c r="AK48" i="24"/>
  <c r="AS48" i="24"/>
  <c r="BA48" i="24"/>
  <c r="BI48" i="24"/>
  <c r="BQ48" i="24"/>
  <c r="BY48" i="24"/>
  <c r="CG48" i="24"/>
  <c r="CO48" i="24"/>
  <c r="CW48" i="24"/>
  <c r="DE48" i="24"/>
  <c r="DM48" i="24"/>
  <c r="DU48" i="24"/>
  <c r="EC48" i="24"/>
  <c r="EK48" i="24"/>
  <c r="ES48" i="24"/>
  <c r="FA48" i="24"/>
  <c r="FI48" i="24"/>
  <c r="FQ48" i="24"/>
  <c r="G7" i="24"/>
  <c r="G5" i="24" s="1"/>
  <c r="Y27" i="24"/>
  <c r="AG27" i="24"/>
  <c r="AW27" i="24"/>
  <c r="CK27" i="24"/>
  <c r="DI27" i="24"/>
  <c r="EG27" i="24"/>
  <c r="GK27" i="24"/>
  <c r="HI27" i="24"/>
  <c r="IG27" i="24"/>
  <c r="BJ48" i="24"/>
  <c r="BR48" i="24"/>
  <c r="BZ48" i="24"/>
  <c r="CH48" i="24"/>
  <c r="CP48" i="24"/>
  <c r="CX48" i="24"/>
  <c r="DF48" i="24"/>
  <c r="DN48" i="24"/>
  <c r="DV48" i="24"/>
  <c r="ED48" i="24"/>
  <c r="EL48" i="24"/>
  <c r="ET48" i="24"/>
  <c r="FB48" i="24"/>
  <c r="FJ48" i="24"/>
  <c r="FR48" i="24"/>
  <c r="FZ48" i="24"/>
  <c r="GH48" i="24"/>
  <c r="GP48" i="24"/>
  <c r="GX48" i="24"/>
  <c r="HF48" i="24"/>
  <c r="HN48" i="24"/>
  <c r="HV48" i="24"/>
  <c r="ID48" i="24"/>
  <c r="IL48" i="24"/>
  <c r="IT48" i="24"/>
  <c r="H48" i="24"/>
  <c r="AV48" i="24"/>
  <c r="CJ48" i="24"/>
  <c r="HX48" i="24"/>
  <c r="BN48" i="24"/>
  <c r="DR48" i="24"/>
  <c r="DZ48" i="24"/>
  <c r="FN48" i="24"/>
  <c r="GL48" i="24"/>
  <c r="HZ48" i="24"/>
  <c r="IP48" i="24"/>
  <c r="IH42" i="3"/>
  <c r="IH25" i="3" s="1"/>
  <c r="IH67" i="3" s="1"/>
  <c r="CX57" i="24"/>
  <c r="DF57" i="24"/>
  <c r="FR57" i="24"/>
  <c r="IT57" i="24"/>
  <c r="EN57" i="24"/>
  <c r="B57" i="24"/>
  <c r="R57" i="24"/>
  <c r="AH57" i="24"/>
  <c r="AX57" i="24"/>
  <c r="BN57" i="24"/>
  <c r="CD57" i="24"/>
  <c r="DR57" i="24"/>
  <c r="EX57" i="24"/>
  <c r="IM25" i="3"/>
  <c r="IM67" i="3" s="1"/>
  <c r="B63" i="24"/>
  <c r="R63" i="24"/>
  <c r="AH63" i="24"/>
  <c r="AX63" i="24"/>
  <c r="BN63" i="24"/>
  <c r="CD63" i="24"/>
  <c r="CT63" i="24"/>
  <c r="DJ63" i="24"/>
  <c r="DZ63" i="24"/>
  <c r="EP63" i="24"/>
  <c r="FF63" i="24"/>
  <c r="FV63" i="24"/>
  <c r="GL63" i="24"/>
  <c r="HB63" i="24"/>
  <c r="HR63" i="24"/>
  <c r="IH63" i="24"/>
  <c r="DY36" i="24"/>
  <c r="GK36" i="24"/>
  <c r="IO63" i="24"/>
  <c r="IL42" i="3"/>
  <c r="IL25" i="3" s="1"/>
  <c r="IO5" i="3"/>
  <c r="E7" i="24"/>
  <c r="E5" i="24" s="1"/>
  <c r="M7" i="24"/>
  <c r="M5" i="24" s="1"/>
  <c r="U7" i="24"/>
  <c r="U5" i="24" s="1"/>
  <c r="AC7" i="24"/>
  <c r="AC5" i="24" s="1"/>
  <c r="AK7" i="24"/>
  <c r="AK5" i="24" s="1"/>
  <c r="AS7" i="24"/>
  <c r="AS5" i="24" s="1"/>
  <c r="BA7" i="24"/>
  <c r="BA5" i="24" s="1"/>
  <c r="BI7" i="24"/>
  <c r="BI5" i="24" s="1"/>
  <c r="BQ7" i="24"/>
  <c r="BQ5" i="24" s="1"/>
  <c r="BY7" i="24"/>
  <c r="BY5" i="24" s="1"/>
  <c r="CG7" i="24"/>
  <c r="CG5" i="24" s="1"/>
  <c r="CO7" i="24"/>
  <c r="CO5" i="24" s="1"/>
  <c r="CW7" i="24"/>
  <c r="CW5" i="24" s="1"/>
  <c r="DE7" i="24"/>
  <c r="DE5" i="24" s="1"/>
  <c r="DM7" i="24"/>
  <c r="DM5" i="24" s="1"/>
  <c r="DU7" i="24"/>
  <c r="DU5" i="24" s="1"/>
  <c r="EC7" i="24"/>
  <c r="EC5" i="24" s="1"/>
  <c r="EK7" i="24"/>
  <c r="EK5" i="24" s="1"/>
  <c r="ES7" i="24"/>
  <c r="ES5" i="24" s="1"/>
  <c r="FA7" i="24"/>
  <c r="FA5" i="24" s="1"/>
  <c r="FI7" i="24"/>
  <c r="FI5" i="24" s="1"/>
  <c r="FQ7" i="24"/>
  <c r="FQ5" i="24" s="1"/>
  <c r="FY7" i="24"/>
  <c r="FY5" i="24" s="1"/>
  <c r="GG7" i="24"/>
  <c r="GG5" i="24" s="1"/>
  <c r="GO7" i="24"/>
  <c r="GO5" i="24" s="1"/>
  <c r="GW7" i="24"/>
  <c r="GW5" i="24" s="1"/>
  <c r="HE7" i="24"/>
  <c r="HE5" i="24" s="1"/>
  <c r="HM7" i="24"/>
  <c r="HM5" i="24" s="1"/>
  <c r="HU7" i="24"/>
  <c r="HU5" i="24" s="1"/>
  <c r="IC7" i="24"/>
  <c r="IC5" i="24" s="1"/>
  <c r="IK7" i="24"/>
  <c r="IK5" i="24" s="1"/>
  <c r="IS7" i="24"/>
  <c r="IS5" i="24" s="1"/>
  <c r="F7" i="24"/>
  <c r="F5" i="24" s="1"/>
  <c r="N7" i="24"/>
  <c r="N5" i="24" s="1"/>
  <c r="V7" i="24"/>
  <c r="V5" i="24" s="1"/>
  <c r="AD7" i="24"/>
  <c r="AD5" i="24" s="1"/>
  <c r="AL7" i="24"/>
  <c r="AL5" i="24" s="1"/>
  <c r="AT7" i="24"/>
  <c r="AT5" i="24" s="1"/>
  <c r="BB7" i="24"/>
  <c r="BB5" i="24" s="1"/>
  <c r="BJ7" i="24"/>
  <c r="BJ5" i="24" s="1"/>
  <c r="BR7" i="24"/>
  <c r="BR5" i="24" s="1"/>
  <c r="BZ7" i="24"/>
  <c r="BZ5" i="24" s="1"/>
  <c r="CH7" i="24"/>
  <c r="CH5" i="24" s="1"/>
  <c r="CP7" i="24"/>
  <c r="CP5" i="24" s="1"/>
  <c r="CX7" i="24"/>
  <c r="CX5" i="24" s="1"/>
  <c r="DF7" i="24"/>
  <c r="DF5" i="24" s="1"/>
  <c r="DN7" i="24"/>
  <c r="DN5" i="24" s="1"/>
  <c r="DV7" i="24"/>
  <c r="DV5" i="24" s="1"/>
  <c r="ED7" i="24"/>
  <c r="ED5" i="24" s="1"/>
  <c r="EL7" i="24"/>
  <c r="EL5" i="24" s="1"/>
  <c r="ET7" i="24"/>
  <c r="ET5" i="24" s="1"/>
  <c r="FB7" i="24"/>
  <c r="FB5" i="24" s="1"/>
  <c r="FJ7" i="24"/>
  <c r="FJ5" i="24" s="1"/>
  <c r="FR7" i="24"/>
  <c r="FR5" i="24" s="1"/>
  <c r="B7" i="24"/>
  <c r="B5" i="24" s="1"/>
  <c r="J7" i="24"/>
  <c r="J5" i="24" s="1"/>
  <c r="R7" i="24"/>
  <c r="R5" i="24" s="1"/>
  <c r="Z7" i="24"/>
  <c r="Z5" i="24" s="1"/>
  <c r="AH7" i="24"/>
  <c r="AH5" i="24" s="1"/>
  <c r="AP7" i="24"/>
  <c r="AP5" i="24" s="1"/>
  <c r="AX7" i="24"/>
  <c r="AX5" i="24" s="1"/>
  <c r="BF7" i="24"/>
  <c r="BF5" i="24" s="1"/>
  <c r="BN7" i="24"/>
  <c r="BN5" i="24" s="1"/>
  <c r="BV7" i="24"/>
  <c r="BV5" i="24" s="1"/>
  <c r="CD7" i="24"/>
  <c r="CD5" i="24" s="1"/>
  <c r="CL7" i="24"/>
  <c r="CL5" i="24" s="1"/>
  <c r="CT7" i="24"/>
  <c r="CT5" i="24" s="1"/>
  <c r="DB7" i="24"/>
  <c r="DB5" i="24" s="1"/>
  <c r="DJ7" i="24"/>
  <c r="DJ5" i="24" s="1"/>
  <c r="DR7" i="24"/>
  <c r="DR5" i="24" s="1"/>
  <c r="DZ7" i="24"/>
  <c r="DZ5" i="24" s="1"/>
  <c r="EH7" i="24"/>
  <c r="EH5" i="24" s="1"/>
  <c r="EP7" i="24"/>
  <c r="EP5" i="24" s="1"/>
  <c r="EX7" i="24"/>
  <c r="EX5" i="24" s="1"/>
  <c r="FF7" i="24"/>
  <c r="FF5" i="24" s="1"/>
  <c r="FN7" i="24"/>
  <c r="FN5" i="24" s="1"/>
  <c r="FV7" i="24"/>
  <c r="FV5" i="24" s="1"/>
  <c r="GD7" i="24"/>
  <c r="GD5" i="24" s="1"/>
  <c r="GL7" i="24"/>
  <c r="GL5" i="24" s="1"/>
  <c r="GT7" i="24"/>
  <c r="GT5" i="24" s="1"/>
  <c r="HB7" i="24"/>
  <c r="HB5" i="24" s="1"/>
  <c r="HJ7" i="24"/>
  <c r="HJ5" i="24" s="1"/>
  <c r="HR7" i="24"/>
  <c r="HR5" i="24" s="1"/>
  <c r="HZ7" i="24"/>
  <c r="HZ5" i="24" s="1"/>
  <c r="IH7" i="24"/>
  <c r="IH5" i="24" s="1"/>
  <c r="IP7" i="24"/>
  <c r="IP5" i="24" s="1"/>
  <c r="BL32" i="24"/>
  <c r="CB32" i="24"/>
  <c r="CR32" i="24"/>
  <c r="DH32" i="24"/>
  <c r="DX32" i="24"/>
  <c r="EN32" i="24"/>
  <c r="FD32" i="24"/>
  <c r="FT32" i="24"/>
  <c r="GJ32" i="24"/>
  <c r="GZ32" i="24"/>
  <c r="HP32" i="24"/>
  <c r="IF32" i="24"/>
  <c r="C36" i="24"/>
  <c r="K36" i="24"/>
  <c r="S36" i="24"/>
  <c r="AA36" i="24"/>
  <c r="AI36" i="24"/>
  <c r="AQ36" i="24"/>
  <c r="AY36" i="24"/>
  <c r="BG36" i="24"/>
  <c r="BO36" i="24"/>
  <c r="BW36" i="24"/>
  <c r="CE36" i="24"/>
  <c r="CM36" i="24"/>
  <c r="CU36" i="24"/>
  <c r="DC36" i="24"/>
  <c r="DK36" i="24"/>
  <c r="DS36" i="24"/>
  <c r="EA36" i="24"/>
  <c r="EI36" i="24"/>
  <c r="EQ36" i="24"/>
  <c r="EY36" i="24"/>
  <c r="FG36" i="24"/>
  <c r="FO36" i="24"/>
  <c r="FW36" i="24"/>
  <c r="GE36" i="24"/>
  <c r="GM36" i="24"/>
  <c r="GU36" i="24"/>
  <c r="HC36" i="24"/>
  <c r="HK36" i="24"/>
  <c r="HS36" i="24"/>
  <c r="IA36" i="24"/>
  <c r="II36" i="24"/>
  <c r="IQ36" i="24"/>
  <c r="E36" i="24"/>
  <c r="M36" i="24"/>
  <c r="U36" i="24"/>
  <c r="AC36" i="24"/>
  <c r="AK36" i="24"/>
  <c r="AS36" i="24"/>
  <c r="BA36" i="24"/>
  <c r="BI36" i="24"/>
  <c r="BQ36" i="24"/>
  <c r="BY36" i="24"/>
  <c r="CG36" i="24"/>
  <c r="CO36" i="24"/>
  <c r="CW36" i="24"/>
  <c r="DE36" i="24"/>
  <c r="DM36" i="24"/>
  <c r="DU36" i="24"/>
  <c r="EC36" i="24"/>
  <c r="EK36" i="24"/>
  <c r="ES36" i="24"/>
  <c r="FA36" i="24"/>
  <c r="FI36" i="24"/>
  <c r="FQ36" i="24"/>
  <c r="FY36" i="24"/>
  <c r="GG36" i="24"/>
  <c r="GO36" i="24"/>
  <c r="GW36" i="24"/>
  <c r="HE36" i="24"/>
  <c r="HM36" i="24"/>
  <c r="HU36" i="24"/>
  <c r="IC36" i="24"/>
  <c r="IK36" i="24"/>
  <c r="IS36" i="24"/>
  <c r="AP48" i="24"/>
  <c r="GD48" i="24"/>
  <c r="C27" i="24"/>
  <c r="K27" i="24"/>
  <c r="S27" i="24"/>
  <c r="AA27" i="24"/>
  <c r="AI27" i="24"/>
  <c r="AQ27" i="24"/>
  <c r="AY27" i="24"/>
  <c r="BG27" i="24"/>
  <c r="BO27" i="24"/>
  <c r="BW27" i="24"/>
  <c r="CE27" i="24"/>
  <c r="CM27" i="24"/>
  <c r="CU27" i="24"/>
  <c r="DC27" i="24"/>
  <c r="DK27" i="24"/>
  <c r="DS27" i="24"/>
  <c r="EA27" i="24"/>
  <c r="EI27" i="24"/>
  <c r="EQ27" i="24"/>
  <c r="EY27" i="24"/>
  <c r="FG27" i="24"/>
  <c r="FO27" i="24"/>
  <c r="FW27" i="24"/>
  <c r="GE27" i="24"/>
  <c r="GM27" i="24"/>
  <c r="GU27" i="24"/>
  <c r="HC27" i="24"/>
  <c r="HK27" i="24"/>
  <c r="HS27" i="24"/>
  <c r="IA27" i="24"/>
  <c r="II27" i="24"/>
  <c r="IQ27" i="24"/>
  <c r="FZ7" i="24"/>
  <c r="FZ5" i="24" s="1"/>
  <c r="GH7" i="24"/>
  <c r="GH5" i="24" s="1"/>
  <c r="GP7" i="24"/>
  <c r="GP5" i="24" s="1"/>
  <c r="GX7" i="24"/>
  <c r="GX5" i="24" s="1"/>
  <c r="HF7" i="24"/>
  <c r="HF5" i="24" s="1"/>
  <c r="HN7" i="24"/>
  <c r="HN5" i="24" s="1"/>
  <c r="HV7" i="24"/>
  <c r="HV5" i="24" s="1"/>
  <c r="ID7" i="24"/>
  <c r="ID5" i="24" s="1"/>
  <c r="IL7" i="24"/>
  <c r="IL5" i="24" s="1"/>
  <c r="IT7" i="24"/>
  <c r="IT5" i="24" s="1"/>
  <c r="D27" i="24"/>
  <c r="L27" i="24"/>
  <c r="T27" i="24"/>
  <c r="AB27" i="24"/>
  <c r="AJ27" i="24"/>
  <c r="AR27" i="24"/>
  <c r="AZ27" i="24"/>
  <c r="BH27" i="24"/>
  <c r="BP27" i="24"/>
  <c r="BX27" i="24"/>
  <c r="CF27" i="24"/>
  <c r="CN27" i="24"/>
  <c r="CV27" i="24"/>
  <c r="DD27" i="24"/>
  <c r="DL27" i="24"/>
  <c r="DT27" i="24"/>
  <c r="EB27" i="24"/>
  <c r="EJ27" i="24"/>
  <c r="ER27" i="24"/>
  <c r="EZ27" i="24"/>
  <c r="FH27" i="24"/>
  <c r="FP27" i="24"/>
  <c r="FX27" i="24"/>
  <c r="GF27" i="24"/>
  <c r="GV27" i="24"/>
  <c r="HD27" i="24"/>
  <c r="HL27" i="24"/>
  <c r="HT27" i="24"/>
  <c r="IB27" i="24"/>
  <c r="IJ27" i="24"/>
  <c r="IR27" i="24"/>
  <c r="N32" i="24"/>
  <c r="AD32" i="24"/>
  <c r="AT32" i="24"/>
  <c r="FY48" i="24"/>
  <c r="GG48" i="24"/>
  <c r="GO48" i="24"/>
  <c r="GW48" i="24"/>
  <c r="HE48" i="24"/>
  <c r="HM48" i="24"/>
  <c r="HU48" i="24"/>
  <c r="IC48" i="24"/>
  <c r="IK48" i="24"/>
  <c r="IS48" i="24"/>
  <c r="G48" i="24"/>
  <c r="N43" i="24"/>
  <c r="X43" i="24"/>
  <c r="F57" i="24"/>
  <c r="N57" i="24"/>
  <c r="V57" i="24"/>
  <c r="AD57" i="24"/>
  <c r="AL57" i="24"/>
  <c r="AT57" i="24"/>
  <c r="BB57" i="24"/>
  <c r="BJ57" i="24"/>
  <c r="BR57" i="24"/>
  <c r="BZ57" i="24"/>
  <c r="CH57" i="24"/>
  <c r="CP57" i="24"/>
  <c r="ED57" i="24"/>
  <c r="FJ57" i="24"/>
  <c r="GX57" i="24"/>
  <c r="HN57" i="24"/>
  <c r="HV57" i="24"/>
  <c r="BK43" i="24"/>
  <c r="CU63" i="24"/>
  <c r="DC63" i="24"/>
  <c r="DK63" i="24"/>
  <c r="DS63" i="24"/>
  <c r="EA63" i="24"/>
  <c r="EI63" i="24"/>
  <c r="EQ63" i="24"/>
  <c r="EY63" i="24"/>
  <c r="FG63" i="24"/>
  <c r="FO63" i="24"/>
  <c r="FW63" i="24"/>
  <c r="GE63" i="24"/>
  <c r="GM63" i="24"/>
  <c r="GU63" i="24"/>
  <c r="HC63" i="24"/>
  <c r="HK63" i="24"/>
  <c r="HS63" i="24"/>
  <c r="IA63" i="24"/>
  <c r="II63" i="24"/>
  <c r="IQ63" i="24"/>
  <c r="H57" i="24"/>
  <c r="P57" i="24"/>
  <c r="X57" i="24"/>
  <c r="AF57" i="24"/>
  <c r="AN57" i="24"/>
  <c r="AV57" i="24"/>
  <c r="BD57" i="24"/>
  <c r="BL57" i="24"/>
  <c r="BT57" i="24"/>
  <c r="CB57" i="24"/>
  <c r="CJ57" i="24"/>
  <c r="CR57" i="24"/>
  <c r="CZ57" i="24"/>
  <c r="DH57" i="24"/>
  <c r="DP57" i="24"/>
  <c r="DX57" i="24"/>
  <c r="EF57" i="24"/>
  <c r="EV57" i="24"/>
  <c r="FD57" i="24"/>
  <c r="FL57" i="24"/>
  <c r="FT57" i="24"/>
  <c r="GB57" i="24"/>
  <c r="GJ57" i="24"/>
  <c r="GR57" i="24"/>
  <c r="GZ57" i="24"/>
  <c r="HH57" i="24"/>
  <c r="HP57" i="24"/>
  <c r="HX57" i="24"/>
  <c r="IF57" i="24"/>
  <c r="IN57" i="24"/>
  <c r="IM32" i="4"/>
  <c r="IM36" i="4" s="1"/>
  <c r="IP42" i="3"/>
  <c r="IP25" i="3" s="1"/>
  <c r="DJ43" i="24"/>
  <c r="DR43" i="24"/>
  <c r="DZ43" i="24"/>
  <c r="EH43" i="24"/>
  <c r="EP43" i="24"/>
  <c r="EX43" i="24"/>
  <c r="FF43" i="24"/>
  <c r="FN43" i="24"/>
  <c r="FV43" i="24"/>
  <c r="GD43" i="24"/>
  <c r="GL43" i="24"/>
  <c r="GT43" i="24"/>
  <c r="HB43" i="24"/>
  <c r="HJ43" i="24"/>
  <c r="HR43" i="24"/>
  <c r="HZ43" i="24"/>
  <c r="IH43" i="24"/>
  <c r="IP43" i="24"/>
  <c r="D43" i="24"/>
  <c r="L43" i="24"/>
  <c r="T43" i="24"/>
  <c r="AB43" i="24"/>
  <c r="AJ43" i="24"/>
  <c r="AR43" i="24"/>
  <c r="AZ43" i="24"/>
  <c r="BH43" i="24"/>
  <c r="BP43" i="24"/>
  <c r="BX43" i="24"/>
  <c r="CF43" i="24"/>
  <c r="CN43" i="24"/>
  <c r="CV43" i="24"/>
  <c r="DD43" i="24"/>
  <c r="DL43" i="24"/>
  <c r="DT43" i="24"/>
  <c r="EB43" i="24"/>
  <c r="EJ43" i="24"/>
  <c r="ER43" i="24"/>
  <c r="EZ43" i="24"/>
  <c r="FH43" i="24"/>
  <c r="FP43" i="24"/>
  <c r="FX43" i="24"/>
  <c r="GF43" i="24"/>
  <c r="GN43" i="24"/>
  <c r="GV43" i="24"/>
  <c r="HD43" i="24"/>
  <c r="HL43" i="24"/>
  <c r="HT43" i="24"/>
  <c r="IB43" i="24"/>
  <c r="IJ43" i="24"/>
  <c r="IR43" i="24"/>
  <c r="B48" i="24"/>
  <c r="Z48" i="24"/>
  <c r="BF48" i="24"/>
  <c r="CL48" i="24"/>
  <c r="DB48" i="24"/>
  <c r="EX48" i="24"/>
  <c r="HJ48" i="24"/>
  <c r="BS36" i="24"/>
  <c r="CA36" i="24"/>
  <c r="CI36" i="24"/>
  <c r="CQ36" i="24"/>
  <c r="IV43" i="24"/>
  <c r="IV63" i="24"/>
  <c r="H27" i="24"/>
  <c r="P27" i="24"/>
  <c r="X27" i="24"/>
  <c r="AF27" i="24"/>
  <c r="AN27" i="24"/>
  <c r="BD27" i="24"/>
  <c r="BL27" i="24"/>
  <c r="BT27" i="24"/>
  <c r="CB27" i="24"/>
  <c r="CJ27" i="24"/>
  <c r="CR27" i="24"/>
  <c r="CZ27" i="24"/>
  <c r="DP27" i="24"/>
  <c r="DX27" i="24"/>
  <c r="EF27" i="24"/>
  <c r="EN27" i="24"/>
  <c r="EV27" i="24"/>
  <c r="FD27" i="24"/>
  <c r="FL27" i="24"/>
  <c r="GB27" i="24"/>
  <c r="GJ27" i="24"/>
  <c r="GR27" i="24"/>
  <c r="GZ27" i="24"/>
  <c r="HH27" i="24"/>
  <c r="HP27" i="24"/>
  <c r="HX27" i="24"/>
  <c r="IN27" i="24"/>
  <c r="BJ32" i="24"/>
  <c r="Q27" i="24"/>
  <c r="AO27" i="24"/>
  <c r="BE27" i="24"/>
  <c r="CC27" i="24"/>
  <c r="DA27" i="24"/>
  <c r="DQ27" i="24"/>
  <c r="EO27" i="24"/>
  <c r="FM27" i="24"/>
  <c r="GC27" i="24"/>
  <c r="HA27" i="24"/>
  <c r="HY27" i="24"/>
  <c r="IO27" i="24"/>
  <c r="CF32" i="24"/>
  <c r="DL32" i="24"/>
  <c r="ER32" i="24"/>
  <c r="FX32" i="24"/>
  <c r="HD32" i="24"/>
  <c r="IJ32" i="24"/>
  <c r="IV57" i="24"/>
  <c r="C32" i="24"/>
  <c r="S32" i="24"/>
  <c r="AI32" i="24"/>
  <c r="AQ32" i="24"/>
  <c r="BG32" i="24"/>
  <c r="CM32" i="24"/>
  <c r="DC32" i="24"/>
  <c r="DS32" i="24"/>
  <c r="EY32" i="24"/>
  <c r="FO32" i="24"/>
  <c r="GE32" i="24"/>
  <c r="GU32" i="24"/>
  <c r="HK32" i="24"/>
  <c r="BQ32" i="24"/>
  <c r="EC32" i="24"/>
  <c r="ES32" i="24"/>
  <c r="HU32" i="24"/>
  <c r="IK32" i="24"/>
  <c r="J57" i="24"/>
  <c r="Z57" i="24"/>
  <c r="AP57" i="24"/>
  <c r="BF57" i="24"/>
  <c r="BV57" i="24"/>
  <c r="CL57" i="24"/>
  <c r="CT57" i="24"/>
  <c r="DB57" i="24"/>
  <c r="DJ57" i="24"/>
  <c r="DZ57" i="24"/>
  <c r="EH57" i="24"/>
  <c r="EP57" i="24"/>
  <c r="FF57" i="24"/>
  <c r="IN5" i="3"/>
  <c r="CY36" i="24"/>
  <c r="DG36" i="24"/>
  <c r="DO36" i="24"/>
  <c r="DW36" i="24"/>
  <c r="EE36" i="24"/>
  <c r="EM36" i="24"/>
  <c r="EU36" i="24"/>
  <c r="FC36" i="24"/>
  <c r="FK36" i="24"/>
  <c r="FS36" i="24"/>
  <c r="GA36" i="24"/>
  <c r="GI36" i="24"/>
  <c r="GQ36" i="24"/>
  <c r="GY36" i="24"/>
  <c r="HG36" i="24"/>
  <c r="HO36" i="24"/>
  <c r="HW36" i="24"/>
  <c r="IE36" i="24"/>
  <c r="IM36" i="24"/>
  <c r="IU36" i="24"/>
  <c r="I36" i="24"/>
  <c r="Q36" i="24"/>
  <c r="Y36" i="24"/>
  <c r="AG36" i="24"/>
  <c r="AO36" i="24"/>
  <c r="AW36" i="24"/>
  <c r="BE36" i="24"/>
  <c r="BM36" i="24"/>
  <c r="BU36" i="24"/>
  <c r="CC36" i="24"/>
  <c r="CK36" i="24"/>
  <c r="CS36" i="24"/>
  <c r="DA36" i="24"/>
  <c r="DI36" i="24"/>
  <c r="DQ36" i="24"/>
  <c r="EG36" i="24"/>
  <c r="EO36" i="24"/>
  <c r="EW36" i="24"/>
  <c r="FE36" i="24"/>
  <c r="FM36" i="24"/>
  <c r="FU36" i="24"/>
  <c r="GC36" i="24"/>
  <c r="GS36" i="24"/>
  <c r="HA36" i="24"/>
  <c r="HI36" i="24"/>
  <c r="HQ36" i="24"/>
  <c r="HY36" i="24"/>
  <c r="IG36" i="24"/>
  <c r="IO36" i="24"/>
  <c r="O48" i="24"/>
  <c r="W48" i="24"/>
  <c r="AE48" i="24"/>
  <c r="AM48" i="24"/>
  <c r="AU48" i="24"/>
  <c r="BC48" i="24"/>
  <c r="BK48" i="24"/>
  <c r="BS48" i="24"/>
  <c r="CA48" i="24"/>
  <c r="CI48" i="24"/>
  <c r="CQ48" i="24"/>
  <c r="CY48" i="24"/>
  <c r="DG48" i="24"/>
  <c r="DO48" i="24"/>
  <c r="DW48" i="24"/>
  <c r="EE48" i="24"/>
  <c r="EM48" i="24"/>
  <c r="EU48" i="24"/>
  <c r="FC48" i="24"/>
  <c r="FK48" i="24"/>
  <c r="FS48" i="24"/>
  <c r="GA48" i="24"/>
  <c r="GI48" i="24"/>
  <c r="GQ48" i="24"/>
  <c r="GY48" i="24"/>
  <c r="HG48" i="24"/>
  <c r="HO48" i="24"/>
  <c r="HW48" i="24"/>
  <c r="IE48" i="24"/>
  <c r="IM48" i="24"/>
  <c r="IU48" i="24"/>
  <c r="CX36" i="24"/>
  <c r="P48" i="24"/>
  <c r="X48" i="24"/>
  <c r="AF48" i="24"/>
  <c r="AN48" i="24"/>
  <c r="BD48" i="24"/>
  <c r="BL48" i="24"/>
  <c r="BT48" i="24"/>
  <c r="CB48" i="24"/>
  <c r="CR48" i="24"/>
  <c r="CZ48" i="24"/>
  <c r="DH48" i="24"/>
  <c r="DP48" i="24"/>
  <c r="DX48" i="24"/>
  <c r="EF48" i="24"/>
  <c r="EN48" i="24"/>
  <c r="EV48" i="24"/>
  <c r="FD48" i="24"/>
  <c r="FL48" i="24"/>
  <c r="FT48" i="24"/>
  <c r="GB48" i="24"/>
  <c r="GJ48" i="24"/>
  <c r="GR48" i="24"/>
  <c r="GZ48" i="24"/>
  <c r="HH48" i="24"/>
  <c r="HP48" i="24"/>
  <c r="IF48" i="24"/>
  <c r="IN48" i="24"/>
  <c r="IJ42" i="3"/>
  <c r="IJ25" i="3" s="1"/>
  <c r="IR42" i="3"/>
  <c r="IR25" i="3" s="1"/>
  <c r="F43" i="24"/>
  <c r="F42" i="24" s="1"/>
  <c r="V43" i="24"/>
  <c r="AD43" i="24"/>
  <c r="AL43" i="24"/>
  <c r="AT43" i="24"/>
  <c r="BB43" i="24"/>
  <c r="BJ43" i="24"/>
  <c r="BR43" i="24"/>
  <c r="BZ43" i="24"/>
  <c r="CH43" i="24"/>
  <c r="CP43" i="24"/>
  <c r="CX43" i="24"/>
  <c r="DF43" i="24"/>
  <c r="DN43" i="24"/>
  <c r="DV43" i="24"/>
  <c r="ED43" i="24"/>
  <c r="EL43" i="24"/>
  <c r="ET43" i="24"/>
  <c r="FB43" i="24"/>
  <c r="FJ43" i="24"/>
  <c r="FR43" i="24"/>
  <c r="FZ43" i="24"/>
  <c r="GH43" i="24"/>
  <c r="GP43" i="24"/>
  <c r="GX43" i="24"/>
  <c r="HF43" i="24"/>
  <c r="HN43" i="24"/>
  <c r="HV43" i="24"/>
  <c r="ID43" i="24"/>
  <c r="IL43" i="24"/>
  <c r="IT43" i="24"/>
  <c r="H43" i="24"/>
  <c r="P43" i="24"/>
  <c r="AF43" i="24"/>
  <c r="AN43" i="24"/>
  <c r="BL43" i="24"/>
  <c r="BT43" i="24"/>
  <c r="CR43" i="24"/>
  <c r="CZ43" i="24"/>
  <c r="DX43" i="24"/>
  <c r="EF43" i="24"/>
  <c r="FD43" i="24"/>
  <c r="FL43" i="24"/>
  <c r="GJ43" i="24"/>
  <c r="GR43" i="24"/>
  <c r="HP43" i="24"/>
  <c r="HX43" i="24"/>
  <c r="IJ5" i="3"/>
  <c r="AY43" i="24"/>
  <c r="BW43" i="24"/>
  <c r="DC43" i="24"/>
  <c r="FW43" i="24"/>
  <c r="IA43" i="24"/>
  <c r="BA43" i="24"/>
  <c r="BI43" i="24"/>
  <c r="CO43" i="24"/>
  <c r="DM43" i="24"/>
  <c r="DU43" i="24"/>
  <c r="FY43" i="24"/>
  <c r="GG43" i="24"/>
  <c r="HM43" i="24"/>
  <c r="IK43" i="24"/>
  <c r="IS43" i="24"/>
  <c r="EE43" i="24"/>
  <c r="GI43" i="24"/>
  <c r="HW43" i="24"/>
  <c r="I43" i="24"/>
  <c r="I42" i="24" s="1"/>
  <c r="I57" i="24"/>
  <c r="Q57" i="24"/>
  <c r="Y57" i="24"/>
  <c r="AG57" i="24"/>
  <c r="AO57" i="24"/>
  <c r="AW57" i="24"/>
  <c r="BE57" i="24"/>
  <c r="BM57" i="24"/>
  <c r="BU57" i="24"/>
  <c r="CC57" i="24"/>
  <c r="CK57" i="24"/>
  <c r="CS57" i="24"/>
  <c r="DA57" i="24"/>
  <c r="DI57" i="24"/>
  <c r="DQ57" i="24"/>
  <c r="DY57" i="24"/>
  <c r="EG57" i="24"/>
  <c r="EO57" i="24"/>
  <c r="EW57" i="24"/>
  <c r="FE57" i="24"/>
  <c r="FM57" i="24"/>
  <c r="FU57" i="24"/>
  <c r="GC57" i="24"/>
  <c r="GK57" i="24"/>
  <c r="GS57" i="24"/>
  <c r="HA57" i="24"/>
  <c r="HI57" i="24"/>
  <c r="HQ57" i="24"/>
  <c r="HY57" i="24"/>
  <c r="IG57" i="24"/>
  <c r="IO57" i="24"/>
  <c r="E63" i="24"/>
  <c r="M63" i="24"/>
  <c r="U63" i="24"/>
  <c r="AC63" i="24"/>
  <c r="AK63" i="24"/>
  <c r="AS63" i="24"/>
  <c r="BA63" i="24"/>
  <c r="BI63" i="24"/>
  <c r="IR5" i="3"/>
  <c r="G27" i="24"/>
  <c r="O27" i="24"/>
  <c r="W27" i="24"/>
  <c r="AE27" i="24"/>
  <c r="AM27" i="24"/>
  <c r="AU27" i="24"/>
  <c r="BC27" i="24"/>
  <c r="BK27" i="24"/>
  <c r="BS27" i="24"/>
  <c r="CA27" i="24"/>
  <c r="CI27" i="24"/>
  <c r="CQ27" i="24"/>
  <c r="CY27" i="24"/>
  <c r="DG27" i="24"/>
  <c r="DO27" i="24"/>
  <c r="DW27" i="24"/>
  <c r="EE27" i="24"/>
  <c r="EM27" i="24"/>
  <c r="EU27" i="24"/>
  <c r="FC27" i="24"/>
  <c r="FK27" i="24"/>
  <c r="FS27" i="24"/>
  <c r="GA27" i="24"/>
  <c r="GI27" i="24"/>
  <c r="GQ27" i="24"/>
  <c r="GY27" i="24"/>
  <c r="HG27" i="24"/>
  <c r="HO27" i="24"/>
  <c r="HW27" i="24"/>
  <c r="IE27" i="24"/>
  <c r="IM27" i="24"/>
  <c r="IU27" i="24"/>
  <c r="BO32" i="24"/>
  <c r="CE32" i="24"/>
  <c r="CU32" i="24"/>
  <c r="DK32" i="24"/>
  <c r="EA32" i="24"/>
  <c r="EQ32" i="24"/>
  <c r="FG32" i="24"/>
  <c r="FW32" i="24"/>
  <c r="GM32" i="24"/>
  <c r="HC32" i="24"/>
  <c r="HS32" i="24"/>
  <c r="II32" i="24"/>
  <c r="G36" i="24"/>
  <c r="O36" i="24"/>
  <c r="W36" i="24"/>
  <c r="AE36" i="24"/>
  <c r="AM36" i="24"/>
  <c r="E32" i="24"/>
  <c r="M32" i="24"/>
  <c r="U32" i="24"/>
  <c r="AC32" i="24"/>
  <c r="AK32" i="24"/>
  <c r="AS32" i="24"/>
  <c r="BA32" i="24"/>
  <c r="BI32" i="24"/>
  <c r="BY32" i="24"/>
  <c r="CO32" i="24"/>
  <c r="DE32" i="24"/>
  <c r="DU32" i="24"/>
  <c r="EK32" i="24"/>
  <c r="FA32" i="24"/>
  <c r="FQ32" i="24"/>
  <c r="GG32" i="24"/>
  <c r="GW32" i="24"/>
  <c r="HM32" i="24"/>
  <c r="IC32" i="24"/>
  <c r="IS32" i="24"/>
  <c r="IM32" i="24"/>
  <c r="G43" i="24"/>
  <c r="O43" i="24"/>
  <c r="W43" i="24"/>
  <c r="AE43" i="24"/>
  <c r="AM43" i="24"/>
  <c r="AU43" i="24"/>
  <c r="BC43" i="24"/>
  <c r="BS43" i="24"/>
  <c r="CA43" i="24"/>
  <c r="CI43" i="24"/>
  <c r="CQ43" i="24"/>
  <c r="CY43" i="24"/>
  <c r="DG43" i="24"/>
  <c r="DO43" i="24"/>
  <c r="DW43" i="24"/>
  <c r="EM43" i="24"/>
  <c r="EU43" i="24"/>
  <c r="FC43" i="24"/>
  <c r="FK43" i="24"/>
  <c r="FS43" i="24"/>
  <c r="GA43" i="24"/>
  <c r="GQ43" i="24"/>
  <c r="GY43" i="24"/>
  <c r="HG43" i="24"/>
  <c r="HO43" i="24"/>
  <c r="IE43" i="24"/>
  <c r="IM43" i="24"/>
  <c r="IU43" i="24"/>
  <c r="Y43" i="24"/>
  <c r="CE43" i="24"/>
  <c r="DK43" i="24"/>
  <c r="EI43" i="24"/>
  <c r="FO43" i="24"/>
  <c r="HC43" i="24"/>
  <c r="B27" i="24"/>
  <c r="J27" i="24"/>
  <c r="R27" i="24"/>
  <c r="Z27" i="24"/>
  <c r="AH27" i="24"/>
  <c r="AP27" i="24"/>
  <c r="AX27" i="24"/>
  <c r="BF27" i="24"/>
  <c r="BN27" i="24"/>
  <c r="BV27" i="24"/>
  <c r="CD27" i="24"/>
  <c r="H32" i="24"/>
  <c r="P32" i="24"/>
  <c r="X32" i="24"/>
  <c r="AF32" i="24"/>
  <c r="AN32" i="24"/>
  <c r="AV32" i="24"/>
  <c r="BD32" i="24"/>
  <c r="BT32" i="24"/>
  <c r="CJ32" i="24"/>
  <c r="CZ32" i="24"/>
  <c r="DP32" i="24"/>
  <c r="EF32" i="24"/>
  <c r="EV32" i="24"/>
  <c r="FL32" i="24"/>
  <c r="GB32" i="24"/>
  <c r="GR32" i="24"/>
  <c r="HH32" i="24"/>
  <c r="HX32" i="24"/>
  <c r="IN32" i="24"/>
  <c r="E27" i="24"/>
  <c r="M27" i="24"/>
  <c r="U27" i="24"/>
  <c r="AC27" i="24"/>
  <c r="AK27" i="24"/>
  <c r="AS27" i="24"/>
  <c r="BA27" i="24"/>
  <c r="BI27" i="24"/>
  <c r="BQ27" i="24"/>
  <c r="BY27" i="24"/>
  <c r="CG27" i="24"/>
  <c r="CO27" i="24"/>
  <c r="CW27" i="24"/>
  <c r="DE27" i="24"/>
  <c r="DM27" i="24"/>
  <c r="DU27" i="24"/>
  <c r="EC27" i="24"/>
  <c r="EK27" i="24"/>
  <c r="ES27" i="24"/>
  <c r="FA27" i="24"/>
  <c r="FI27" i="24"/>
  <c r="FQ27" i="24"/>
  <c r="FY27" i="24"/>
  <c r="GG27" i="24"/>
  <c r="GO27" i="24"/>
  <c r="GW27" i="24"/>
  <c r="HE27" i="24"/>
  <c r="HM27" i="24"/>
  <c r="HU27" i="24"/>
  <c r="IC27" i="24"/>
  <c r="IK27" i="24"/>
  <c r="IS27" i="24"/>
  <c r="D36" i="24"/>
  <c r="L36" i="24"/>
  <c r="T36" i="24"/>
  <c r="AB36" i="24"/>
  <c r="AR36" i="24"/>
  <c r="AZ36" i="24"/>
  <c r="BH36" i="24"/>
  <c r="BP36" i="24"/>
  <c r="BX36" i="24"/>
  <c r="CF36" i="24"/>
  <c r="CP36" i="24"/>
  <c r="DF36" i="24"/>
  <c r="DV36" i="24"/>
  <c r="ED36" i="24"/>
  <c r="FB36" i="24"/>
  <c r="FJ36" i="24"/>
  <c r="FR36" i="24"/>
  <c r="GH36" i="24"/>
  <c r="GP36" i="24"/>
  <c r="HN36" i="24"/>
  <c r="HV36" i="24"/>
  <c r="ID36" i="24"/>
  <c r="IT36" i="24"/>
  <c r="H36" i="24"/>
  <c r="X36" i="24"/>
  <c r="AF36" i="24"/>
  <c r="AV36" i="24"/>
  <c r="BD36" i="24"/>
  <c r="BL36" i="24"/>
  <c r="BT36" i="24"/>
  <c r="CJ36" i="24"/>
  <c r="DH36" i="24"/>
  <c r="DP36" i="24"/>
  <c r="EN36" i="24"/>
  <c r="EV36" i="24"/>
  <c r="FT36" i="24"/>
  <c r="GB36" i="24"/>
  <c r="GZ36" i="24"/>
  <c r="HH36" i="24"/>
  <c r="IF36" i="24"/>
  <c r="IN36" i="24"/>
  <c r="Q43" i="24"/>
  <c r="AQ43" i="24"/>
  <c r="II43" i="24"/>
  <c r="BQ43" i="24"/>
  <c r="CW43" i="24"/>
  <c r="EC43" i="24"/>
  <c r="FA43" i="24"/>
  <c r="FI43" i="24"/>
  <c r="GO43" i="24"/>
  <c r="HE43" i="24"/>
  <c r="HU43" i="24"/>
  <c r="BQ63" i="24"/>
  <c r="BY63" i="24"/>
  <c r="CG63" i="24"/>
  <c r="CO63" i="24"/>
  <c r="CW63" i="24"/>
  <c r="DE63" i="24"/>
  <c r="DM63" i="24"/>
  <c r="DU63" i="24"/>
  <c r="EC63" i="24"/>
  <c r="EK63" i="24"/>
  <c r="ES63" i="24"/>
  <c r="FA63" i="24"/>
  <c r="FI63" i="24"/>
  <c r="FQ63" i="24"/>
  <c r="FY63" i="24"/>
  <c r="GG63" i="24"/>
  <c r="GO63" i="24"/>
  <c r="GW63" i="24"/>
  <c r="HE63" i="24"/>
  <c r="HM63" i="24"/>
  <c r="HU63" i="24"/>
  <c r="IC63" i="24"/>
  <c r="IK63" i="24"/>
  <c r="IS63" i="24"/>
  <c r="J48" i="24"/>
  <c r="R48" i="24"/>
  <c r="AH48" i="24"/>
  <c r="AH42" i="24" s="1"/>
  <c r="AX48" i="24"/>
  <c r="BV48" i="24"/>
  <c r="CD48" i="24"/>
  <c r="CT48" i="24"/>
  <c r="CT42" i="24" s="1"/>
  <c r="DJ48" i="24"/>
  <c r="EH48" i="24"/>
  <c r="EP48" i="24"/>
  <c r="FF48" i="24"/>
  <c r="FV48" i="24"/>
  <c r="GT48" i="24"/>
  <c r="HB48" i="24"/>
  <c r="HR48" i="24"/>
  <c r="IH48" i="24"/>
  <c r="DD57" i="24"/>
  <c r="DL57" i="24"/>
  <c r="DT57" i="24"/>
  <c r="EJ57" i="24"/>
  <c r="ER57" i="24"/>
  <c r="EZ57" i="24"/>
  <c r="FP57" i="24"/>
  <c r="FX57" i="24"/>
  <c r="GN57" i="24"/>
  <c r="HD57" i="24"/>
  <c r="HL57" i="24"/>
  <c r="IB57" i="24"/>
  <c r="IJ57" i="24"/>
  <c r="DN57" i="24"/>
  <c r="DV57" i="24"/>
  <c r="ET57" i="24"/>
  <c r="FB57" i="24"/>
  <c r="FZ57" i="24"/>
  <c r="GP57" i="24"/>
  <c r="IL57" i="24"/>
  <c r="I7" i="24"/>
  <c r="I5" i="24" s="1"/>
  <c r="Q7" i="24"/>
  <c r="Q5" i="24" s="1"/>
  <c r="Y7" i="24"/>
  <c r="Y5" i="24" s="1"/>
  <c r="AG7" i="24"/>
  <c r="AG5" i="24" s="1"/>
  <c r="AO7" i="24"/>
  <c r="AO5" i="24" s="1"/>
  <c r="AW7" i="24"/>
  <c r="AW5" i="24" s="1"/>
  <c r="BE7" i="24"/>
  <c r="BE5" i="24" s="1"/>
  <c r="BM7" i="24"/>
  <c r="BM5" i="24" s="1"/>
  <c r="BU7" i="24"/>
  <c r="BU5" i="24" s="1"/>
  <c r="CC7" i="24"/>
  <c r="CC5" i="24" s="1"/>
  <c r="CK7" i="24"/>
  <c r="CK5" i="24" s="1"/>
  <c r="CS7" i="24"/>
  <c r="CS5" i="24" s="1"/>
  <c r="DA7" i="24"/>
  <c r="DA5" i="24" s="1"/>
  <c r="DI7" i="24"/>
  <c r="DI5" i="24" s="1"/>
  <c r="DQ7" i="24"/>
  <c r="DQ5" i="24" s="1"/>
  <c r="DY7" i="24"/>
  <c r="DY5" i="24" s="1"/>
  <c r="EG7" i="24"/>
  <c r="EG5" i="24" s="1"/>
  <c r="EO7" i="24"/>
  <c r="EO5" i="24" s="1"/>
  <c r="EW7" i="24"/>
  <c r="EW5" i="24" s="1"/>
  <c r="FE7" i="24"/>
  <c r="FE5" i="24" s="1"/>
  <c r="FM7" i="24"/>
  <c r="FM5" i="24" s="1"/>
  <c r="FU7" i="24"/>
  <c r="FU5" i="24" s="1"/>
  <c r="GC7" i="24"/>
  <c r="GC5" i="24" s="1"/>
  <c r="GK7" i="24"/>
  <c r="GK5" i="24" s="1"/>
  <c r="GS7" i="24"/>
  <c r="GS5" i="24" s="1"/>
  <c r="HA7" i="24"/>
  <c r="HA5" i="24" s="1"/>
  <c r="HI7" i="24"/>
  <c r="HI5" i="24" s="1"/>
  <c r="HQ7" i="24"/>
  <c r="HQ5" i="24" s="1"/>
  <c r="HY7" i="24"/>
  <c r="HY5" i="24" s="1"/>
  <c r="IG7" i="24"/>
  <c r="IG5" i="24" s="1"/>
  <c r="IO7" i="24"/>
  <c r="IO5" i="24" s="1"/>
  <c r="CM7" i="24"/>
  <c r="CM5" i="24" s="1"/>
  <c r="CU7" i="24"/>
  <c r="CU5" i="24" s="1"/>
  <c r="DC7" i="24"/>
  <c r="DC5" i="24" s="1"/>
  <c r="DK7" i="24"/>
  <c r="DK5" i="24" s="1"/>
  <c r="DS7" i="24"/>
  <c r="DS5" i="24" s="1"/>
  <c r="EA7" i="24"/>
  <c r="EA5" i="24" s="1"/>
  <c r="EI7" i="24"/>
  <c r="EI5" i="24" s="1"/>
  <c r="EQ7" i="24"/>
  <c r="EQ5" i="24" s="1"/>
  <c r="EY7" i="24"/>
  <c r="EY5" i="24" s="1"/>
  <c r="FG7" i="24"/>
  <c r="FG5" i="24" s="1"/>
  <c r="FO7" i="24"/>
  <c r="FO5" i="24" s="1"/>
  <c r="FW7" i="24"/>
  <c r="FW5" i="24" s="1"/>
  <c r="GE7" i="24"/>
  <c r="GE5" i="24" s="1"/>
  <c r="GM7" i="24"/>
  <c r="GM5" i="24" s="1"/>
  <c r="GU7" i="24"/>
  <c r="GU5" i="24" s="1"/>
  <c r="HC7" i="24"/>
  <c r="HC5" i="24" s="1"/>
  <c r="HK7" i="24"/>
  <c r="HK5" i="24" s="1"/>
  <c r="HS7" i="24"/>
  <c r="HS5" i="24" s="1"/>
  <c r="IA7" i="24"/>
  <c r="IA5" i="24" s="1"/>
  <c r="II7" i="24"/>
  <c r="II5" i="24" s="1"/>
  <c r="IQ7" i="24"/>
  <c r="IQ5" i="24" s="1"/>
  <c r="F27" i="24"/>
  <c r="N27" i="24"/>
  <c r="V27" i="24"/>
  <c r="AD27" i="24"/>
  <c r="AL27" i="24"/>
  <c r="AT27" i="24"/>
  <c r="BB27" i="24"/>
  <c r="BJ27" i="24"/>
  <c r="BR27" i="24"/>
  <c r="BZ27" i="24"/>
  <c r="CH27" i="24"/>
  <c r="CP27" i="24"/>
  <c r="CX27" i="24"/>
  <c r="DF27" i="24"/>
  <c r="DN27" i="24"/>
  <c r="DV27" i="24"/>
  <c r="ED27" i="24"/>
  <c r="EL27" i="24"/>
  <c r="ET27" i="24"/>
  <c r="FB27" i="24"/>
  <c r="FJ27" i="24"/>
  <c r="FR27" i="24"/>
  <c r="FZ27" i="24"/>
  <c r="GH27" i="24"/>
  <c r="GP27" i="24"/>
  <c r="GX27" i="24"/>
  <c r="HF27" i="24"/>
  <c r="HN27" i="24"/>
  <c r="HV27" i="24"/>
  <c r="ID27" i="24"/>
  <c r="IL27" i="24"/>
  <c r="IT27" i="24"/>
  <c r="B32" i="24"/>
  <c r="J32" i="24"/>
  <c r="R32" i="24"/>
  <c r="Z32" i="24"/>
  <c r="AH32" i="24"/>
  <c r="AP32" i="24"/>
  <c r="AX32" i="24"/>
  <c r="BF32" i="24"/>
  <c r="BN32" i="24"/>
  <c r="BV32" i="24"/>
  <c r="CD32" i="24"/>
  <c r="CL32" i="24"/>
  <c r="CT32" i="24"/>
  <c r="DB32" i="24"/>
  <c r="DJ32" i="24"/>
  <c r="DR32" i="24"/>
  <c r="DZ32" i="24"/>
  <c r="EH32" i="24"/>
  <c r="EP32" i="24"/>
  <c r="EX32" i="24"/>
  <c r="FF32" i="24"/>
  <c r="FN32" i="24"/>
  <c r="FV32" i="24"/>
  <c r="GD32" i="24"/>
  <c r="GL32" i="24"/>
  <c r="GT32" i="24"/>
  <c r="HB32" i="24"/>
  <c r="HJ32" i="24"/>
  <c r="HR32" i="24"/>
  <c r="HZ32" i="24"/>
  <c r="IH32" i="24"/>
  <c r="IP32" i="24"/>
  <c r="D32" i="24"/>
  <c r="L32" i="24"/>
  <c r="T32" i="24"/>
  <c r="AB32" i="24"/>
  <c r="AJ32" i="24"/>
  <c r="AR32" i="24"/>
  <c r="AZ32" i="24"/>
  <c r="BH32" i="24"/>
  <c r="BP32" i="24"/>
  <c r="BX32" i="24"/>
  <c r="CN32" i="24"/>
  <c r="CV32" i="24"/>
  <c r="DD32" i="24"/>
  <c r="DT32" i="24"/>
  <c r="EB32" i="24"/>
  <c r="EJ32" i="24"/>
  <c r="EZ32" i="24"/>
  <c r="FH32" i="24"/>
  <c r="FP32" i="24"/>
  <c r="GF32" i="24"/>
  <c r="GN32" i="24"/>
  <c r="GV32" i="24"/>
  <c r="HL32" i="24"/>
  <c r="HT32" i="24"/>
  <c r="IB32" i="24"/>
  <c r="IR32" i="24"/>
  <c r="CL27" i="24"/>
  <c r="CT27" i="24"/>
  <c r="DB27" i="24"/>
  <c r="DJ27" i="24"/>
  <c r="DR27" i="24"/>
  <c r="DZ27" i="24"/>
  <c r="EH27" i="24"/>
  <c r="EP27" i="24"/>
  <c r="EX27" i="24"/>
  <c r="FF27" i="24"/>
  <c r="FN27" i="24"/>
  <c r="FV27" i="24"/>
  <c r="GD27" i="24"/>
  <c r="GL27" i="24"/>
  <c r="GT27" i="24"/>
  <c r="HB27" i="24"/>
  <c r="HJ27" i="24"/>
  <c r="HR27" i="24"/>
  <c r="HZ27" i="24"/>
  <c r="IH27" i="24"/>
  <c r="IP27" i="24"/>
  <c r="BR32" i="24"/>
  <c r="BZ32" i="24"/>
  <c r="CH32" i="24"/>
  <c r="CP32" i="24"/>
  <c r="CX32" i="24"/>
  <c r="DF32" i="24"/>
  <c r="DN32" i="24"/>
  <c r="DV32" i="24"/>
  <c r="ED32" i="24"/>
  <c r="EL32" i="24"/>
  <c r="ET32" i="24"/>
  <c r="FB32" i="24"/>
  <c r="FJ32" i="24"/>
  <c r="FR32" i="24"/>
  <c r="FZ32" i="24"/>
  <c r="GH32" i="24"/>
  <c r="GP32" i="24"/>
  <c r="GX32" i="24"/>
  <c r="HF32" i="24"/>
  <c r="HN32" i="24"/>
  <c r="HV32" i="24"/>
  <c r="ID32" i="24"/>
  <c r="IL32" i="24"/>
  <c r="IT32" i="24"/>
  <c r="AU36" i="24"/>
  <c r="BC36" i="24"/>
  <c r="BK36" i="24"/>
  <c r="CR36" i="24"/>
  <c r="CZ36" i="24"/>
  <c r="EF36" i="24"/>
  <c r="FD36" i="24"/>
  <c r="FL36" i="24"/>
  <c r="GR36" i="24"/>
  <c r="HP36" i="24"/>
  <c r="HX36" i="24"/>
  <c r="F36" i="24"/>
  <c r="N36" i="24"/>
  <c r="V36" i="24"/>
  <c r="AD36" i="24"/>
  <c r="AL36" i="24"/>
  <c r="AT36" i="24"/>
  <c r="BB36" i="24"/>
  <c r="BJ36" i="24"/>
  <c r="BR36" i="24"/>
  <c r="BZ36" i="24"/>
  <c r="CH36" i="24"/>
  <c r="DN36" i="24"/>
  <c r="EL36" i="24"/>
  <c r="ET36" i="24"/>
  <c r="FZ36" i="24"/>
  <c r="GX36" i="24"/>
  <c r="HF36" i="24"/>
  <c r="IL36" i="24"/>
  <c r="E43" i="24"/>
  <c r="M43" i="24"/>
  <c r="U43" i="24"/>
  <c r="AC43" i="24"/>
  <c r="AS43" i="24"/>
  <c r="BY43" i="24"/>
  <c r="DE43" i="24"/>
  <c r="EK43" i="24"/>
  <c r="FQ43" i="24"/>
  <c r="GW43" i="24"/>
  <c r="IC43" i="24"/>
  <c r="AV43" i="24"/>
  <c r="BD43" i="24"/>
  <c r="CB43" i="24"/>
  <c r="CJ43" i="24"/>
  <c r="DH43" i="24"/>
  <c r="DP43" i="24"/>
  <c r="EN43" i="24"/>
  <c r="EV43" i="24"/>
  <c r="FT43" i="24"/>
  <c r="FT42" i="24" s="1"/>
  <c r="GB43" i="24"/>
  <c r="GZ43" i="24"/>
  <c r="HH43" i="24"/>
  <c r="IF43" i="24"/>
  <c r="IN43" i="24"/>
  <c r="AG43" i="24"/>
  <c r="AO43" i="24"/>
  <c r="AW43" i="24"/>
  <c r="BE43" i="24"/>
  <c r="BM43" i="24"/>
  <c r="BU43" i="24"/>
  <c r="CC43" i="24"/>
  <c r="CK43" i="24"/>
  <c r="CS43" i="24"/>
  <c r="CS42" i="24" s="1"/>
  <c r="DA43" i="24"/>
  <c r="DI43" i="24"/>
  <c r="DI42" i="24" s="1"/>
  <c r="DQ43" i="24"/>
  <c r="DY43" i="24"/>
  <c r="EG43" i="24"/>
  <c r="EO43" i="24"/>
  <c r="EW43" i="24"/>
  <c r="FE43" i="24"/>
  <c r="FM43" i="24"/>
  <c r="FU43" i="24"/>
  <c r="GC43" i="24"/>
  <c r="GC42" i="24" s="1"/>
  <c r="GK43" i="24"/>
  <c r="GS43" i="24"/>
  <c r="HA43" i="24"/>
  <c r="HI43" i="24"/>
  <c r="HQ43" i="24"/>
  <c r="HY43" i="24"/>
  <c r="IG43" i="24"/>
  <c r="IO43" i="24"/>
  <c r="C43" i="24"/>
  <c r="K43" i="24"/>
  <c r="S43" i="24"/>
  <c r="AA43" i="24"/>
  <c r="AI43" i="24"/>
  <c r="BG43" i="24"/>
  <c r="BO43" i="24"/>
  <c r="CM43" i="24"/>
  <c r="CU43" i="24"/>
  <c r="DS43" i="24"/>
  <c r="EA43" i="24"/>
  <c r="EY43" i="24"/>
  <c r="FG43" i="24"/>
  <c r="GE43" i="24"/>
  <c r="GM43" i="24"/>
  <c r="HK43" i="24"/>
  <c r="HS43" i="24"/>
  <c r="IQ43" i="24"/>
  <c r="AK43" i="24"/>
  <c r="CN36" i="24"/>
  <c r="CV36" i="24"/>
  <c r="DD36" i="24"/>
  <c r="DL36" i="24"/>
  <c r="DT36" i="24"/>
  <c r="EB36" i="24"/>
  <c r="EJ36" i="24"/>
  <c r="ER36" i="24"/>
  <c r="EZ36" i="24"/>
  <c r="FH36" i="24"/>
  <c r="FP36" i="24"/>
  <c r="FX36" i="24"/>
  <c r="GF36" i="24"/>
  <c r="GN36" i="24"/>
  <c r="GV36" i="24"/>
  <c r="HD36" i="24"/>
  <c r="HL36" i="24"/>
  <c r="HT36" i="24"/>
  <c r="IB36" i="24"/>
  <c r="IJ36" i="24"/>
  <c r="IR36" i="24"/>
  <c r="C48" i="24"/>
  <c r="K48" i="24"/>
  <c r="S48" i="24"/>
  <c r="AA48" i="24"/>
  <c r="AI48" i="24"/>
  <c r="AQ48" i="24"/>
  <c r="AY48" i="24"/>
  <c r="BG48" i="24"/>
  <c r="BO48" i="24"/>
  <c r="BW48" i="24"/>
  <c r="CE48" i="24"/>
  <c r="CM48" i="24"/>
  <c r="CU48" i="24"/>
  <c r="DC48" i="24"/>
  <c r="DK48" i="24"/>
  <c r="DS48" i="24"/>
  <c r="EA48" i="24"/>
  <c r="EI48" i="24"/>
  <c r="EQ48" i="24"/>
  <c r="EY48" i="24"/>
  <c r="FG48" i="24"/>
  <c r="FO48" i="24"/>
  <c r="FW48" i="24"/>
  <c r="GE48" i="24"/>
  <c r="GM48" i="24"/>
  <c r="GU48" i="24"/>
  <c r="GU42" i="24" s="1"/>
  <c r="HC48" i="24"/>
  <c r="HK48" i="24"/>
  <c r="HS48" i="24"/>
  <c r="IA48" i="24"/>
  <c r="II48" i="24"/>
  <c r="II42" i="24" s="1"/>
  <c r="IQ48" i="24"/>
  <c r="D48" i="24"/>
  <c r="L48" i="24"/>
  <c r="T48" i="24"/>
  <c r="AB48" i="24"/>
  <c r="AJ48" i="24"/>
  <c r="AR48" i="24"/>
  <c r="AZ48" i="24"/>
  <c r="BH48" i="24"/>
  <c r="BP48" i="24"/>
  <c r="BX48" i="24"/>
  <c r="CF48" i="24"/>
  <c r="CN48" i="24"/>
  <c r="CV48" i="24"/>
  <c r="DD48" i="24"/>
  <c r="DL48" i="24"/>
  <c r="DT48" i="24"/>
  <c r="EB48" i="24"/>
  <c r="EJ48" i="24"/>
  <c r="ER48" i="24"/>
  <c r="EZ48" i="24"/>
  <c r="FH48" i="24"/>
  <c r="FP48" i="24"/>
  <c r="FX48" i="24"/>
  <c r="GF48" i="24"/>
  <c r="GN48" i="24"/>
  <c r="GV48" i="24"/>
  <c r="HD48" i="24"/>
  <c r="HL48" i="24"/>
  <c r="HT48" i="24"/>
  <c r="IB48" i="24"/>
  <c r="IJ48" i="24"/>
  <c r="IR48" i="24"/>
  <c r="FN57" i="24"/>
  <c r="FV57" i="24"/>
  <c r="GD57" i="24"/>
  <c r="GL57" i="24"/>
  <c r="GT57" i="24"/>
  <c r="HB57" i="24"/>
  <c r="HJ57" i="24"/>
  <c r="HR57" i="24"/>
  <c r="HZ57" i="24"/>
  <c r="IH57" i="24"/>
  <c r="IP57" i="24"/>
  <c r="F63" i="24"/>
  <c r="N63" i="24"/>
  <c r="V63" i="24"/>
  <c r="AD63" i="24"/>
  <c r="AL63" i="24"/>
  <c r="AT63" i="24"/>
  <c r="BB63" i="24"/>
  <c r="BJ63" i="24"/>
  <c r="BR63" i="24"/>
  <c r="BZ63" i="24"/>
  <c r="CH63" i="24"/>
  <c r="CP63" i="24"/>
  <c r="CX63" i="24"/>
  <c r="DF63" i="24"/>
  <c r="DN63" i="24"/>
  <c r="DV63" i="24"/>
  <c r="ED63" i="24"/>
  <c r="EL63" i="24"/>
  <c r="ET63" i="24"/>
  <c r="FB63" i="24"/>
  <c r="FJ63" i="24"/>
  <c r="FR63" i="24"/>
  <c r="FZ63" i="24"/>
  <c r="GH63" i="24"/>
  <c r="GP63" i="24"/>
  <c r="GX63" i="24"/>
  <c r="HF63" i="24"/>
  <c r="HN63" i="24"/>
  <c r="HV63" i="24"/>
  <c r="ID63" i="24"/>
  <c r="IL63" i="24"/>
  <c r="IT63" i="24"/>
  <c r="IJ8" i="6"/>
  <c r="IK8" i="6"/>
  <c r="IM8" i="6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CP33" i="7"/>
  <c r="CQ33" i="7"/>
  <c r="CR33" i="7"/>
  <c r="CS33" i="7"/>
  <c r="CT33" i="7"/>
  <c r="CU33" i="7"/>
  <c r="CV33" i="7"/>
  <c r="CW33" i="7"/>
  <c r="CX33" i="7"/>
  <c r="CY33" i="7"/>
  <c r="CZ33" i="7"/>
  <c r="DA33" i="7"/>
  <c r="DB33" i="7"/>
  <c r="DC33" i="7"/>
  <c r="DD33" i="7"/>
  <c r="DE33" i="7"/>
  <c r="DF33" i="7"/>
  <c r="DG33" i="7"/>
  <c r="DH33" i="7"/>
  <c r="DI33" i="7"/>
  <c r="DJ33" i="7"/>
  <c r="DK33" i="7"/>
  <c r="DL33" i="7"/>
  <c r="DM33" i="7"/>
  <c r="DN33" i="7"/>
  <c r="DO33" i="7"/>
  <c r="DP33" i="7"/>
  <c r="DQ33" i="7"/>
  <c r="DR33" i="7"/>
  <c r="DS33" i="7"/>
  <c r="DT33" i="7"/>
  <c r="DU33" i="7"/>
  <c r="DV33" i="7"/>
  <c r="DW33" i="7"/>
  <c r="B33" i="7"/>
  <c r="IB63" i="3"/>
  <c r="IA63" i="3"/>
  <c r="HZ63" i="3"/>
  <c r="IG57" i="3"/>
  <c r="IF57" i="3"/>
  <c r="HZ57" i="3"/>
  <c r="IF43" i="3"/>
  <c r="ID43" i="3"/>
  <c r="IB43" i="3"/>
  <c r="IC7" i="3"/>
  <c r="IB7" i="3"/>
  <c r="GK32" i="23"/>
  <c r="GK7" i="2" s="1"/>
  <c r="GJ32" i="23"/>
  <c r="GJ7" i="2" s="1"/>
  <c r="GI32" i="23"/>
  <c r="GI7" i="2" s="1"/>
  <c r="GH32" i="23"/>
  <c r="GH7" i="2" s="1"/>
  <c r="GG32" i="23"/>
  <c r="GG7" i="2"/>
  <c r="GF32" i="23"/>
  <c r="GF7" i="2" s="1"/>
  <c r="GE32" i="23"/>
  <c r="GE7" i="2" s="1"/>
  <c r="GD32" i="23"/>
  <c r="GD7" i="2" s="1"/>
  <c r="GC32" i="23"/>
  <c r="GC7" i="2"/>
  <c r="GB32" i="23"/>
  <c r="GB7" i="2" s="1"/>
  <c r="GA32" i="23"/>
  <c r="GA7" i="2"/>
  <c r="FZ32" i="23"/>
  <c r="FZ7" i="2" s="1"/>
  <c r="FY32" i="23"/>
  <c r="FY7" i="2" s="1"/>
  <c r="FX32" i="23"/>
  <c r="FX7" i="2" s="1"/>
  <c r="FW32" i="23"/>
  <c r="FW7" i="2"/>
  <c r="FV32" i="23"/>
  <c r="FV7" i="2" s="1"/>
  <c r="FU32" i="23"/>
  <c r="FU7" i="2"/>
  <c r="FT32" i="23"/>
  <c r="FT7" i="2" s="1"/>
  <c r="FS32" i="23"/>
  <c r="FS7" i="2" s="1"/>
  <c r="FR32" i="23"/>
  <c r="FR7" i="2" s="1"/>
  <c r="FQ32" i="23"/>
  <c r="FQ7" i="2" s="1"/>
  <c r="FP32" i="23"/>
  <c r="FP7" i="2" s="1"/>
  <c r="FO32" i="23"/>
  <c r="FO7" i="2" s="1"/>
  <c r="FN32" i="23"/>
  <c r="FN7" i="2" s="1"/>
  <c r="FM32" i="23"/>
  <c r="FM7" i="2"/>
  <c r="FL32" i="23"/>
  <c r="FK32" i="23"/>
  <c r="FK7" i="2"/>
  <c r="FJ32" i="23"/>
  <c r="FJ7" i="2" s="1"/>
  <c r="FI32" i="23"/>
  <c r="FI7" i="2" s="1"/>
  <c r="FH32" i="23"/>
  <c r="FH7" i="2"/>
  <c r="FG32" i="23"/>
  <c r="FG7" i="2" s="1"/>
  <c r="FF32" i="23"/>
  <c r="FF7" i="2" s="1"/>
  <c r="FE32" i="23"/>
  <c r="FE7" i="2"/>
  <c r="FD32" i="23"/>
  <c r="FD7" i="2" s="1"/>
  <c r="FC32" i="23"/>
  <c r="FC7" i="2" s="1"/>
  <c r="FB32" i="23"/>
  <c r="FB7" i="2" s="1"/>
  <c r="FA32" i="23"/>
  <c r="FA7" i="2" s="1"/>
  <c r="EZ32" i="23"/>
  <c r="EZ7" i="2"/>
  <c r="EY32" i="23"/>
  <c r="EY7" i="2" s="1"/>
  <c r="EX32" i="23"/>
  <c r="EX7" i="2" s="1"/>
  <c r="EW32" i="23"/>
  <c r="EW7" i="2" s="1"/>
  <c r="EV32" i="23"/>
  <c r="EU32" i="23"/>
  <c r="EU7" i="2" s="1"/>
  <c r="ET32" i="23"/>
  <c r="ET7" i="2"/>
  <c r="ES32" i="23"/>
  <c r="ES7" i="2" s="1"/>
  <c r="ER32" i="23"/>
  <c r="ER7" i="2" s="1"/>
  <c r="EQ32" i="23"/>
  <c r="EQ7" i="2" s="1"/>
  <c r="EP32" i="23"/>
  <c r="EP7" i="2"/>
  <c r="EO32" i="23"/>
  <c r="EO7" i="2" s="1"/>
  <c r="EN32" i="23"/>
  <c r="EN7" i="2"/>
  <c r="EM32" i="23"/>
  <c r="EM7" i="2" s="1"/>
  <c r="EL32" i="23"/>
  <c r="EL7" i="2" s="1"/>
  <c r="EK32" i="23"/>
  <c r="EK7" i="2" s="1"/>
  <c r="EJ32" i="23"/>
  <c r="EJ7" i="2" s="1"/>
  <c r="EI32" i="23"/>
  <c r="EI7" i="2" s="1"/>
  <c r="EH32" i="23"/>
  <c r="EH7" i="2" s="1"/>
  <c r="EG32" i="23"/>
  <c r="EG7" i="2" s="1"/>
  <c r="EF32" i="23"/>
  <c r="EF7" i="2"/>
  <c r="EE32" i="23"/>
  <c r="EE7" i="2" s="1"/>
  <c r="ED32" i="23"/>
  <c r="ED7" i="2"/>
  <c r="EC32" i="23"/>
  <c r="EC7" i="2" s="1"/>
  <c r="EB32" i="23"/>
  <c r="EB7" i="2" s="1"/>
  <c r="EA32" i="23"/>
  <c r="EA7" i="2" s="1"/>
  <c r="DZ32" i="23"/>
  <c r="DZ7" i="2"/>
  <c r="DY32" i="23"/>
  <c r="DY7" i="2" s="1"/>
  <c r="DX32" i="23"/>
  <c r="DX7" i="2"/>
  <c r="DW32" i="23"/>
  <c r="DW7" i="2" s="1"/>
  <c r="DV32" i="23"/>
  <c r="DV7" i="2" s="1"/>
  <c r="DU32" i="23"/>
  <c r="DU7" i="2" s="1"/>
  <c r="DT32" i="23"/>
  <c r="DT7" i="2" s="1"/>
  <c r="DS32" i="23"/>
  <c r="DS7" i="2" s="1"/>
  <c r="DR32" i="23"/>
  <c r="DR7" i="2" s="1"/>
  <c r="DQ32" i="23"/>
  <c r="DQ7" i="2" s="1"/>
  <c r="DP32" i="23"/>
  <c r="DP7" i="2"/>
  <c r="DO32" i="23"/>
  <c r="DO7" i="2" s="1"/>
  <c r="DN32" i="23"/>
  <c r="DN7" i="2"/>
  <c r="DM32" i="23"/>
  <c r="DM7" i="2" s="1"/>
  <c r="DL32" i="23"/>
  <c r="DL7" i="2" s="1"/>
  <c r="DK32" i="23"/>
  <c r="DK7" i="2" s="1"/>
  <c r="DJ32" i="23"/>
  <c r="DJ7" i="2"/>
  <c r="DI32" i="23"/>
  <c r="DI7" i="2" s="1"/>
  <c r="DH32" i="23"/>
  <c r="DH7" i="2"/>
  <c r="DG32" i="23"/>
  <c r="DG7" i="2" s="1"/>
  <c r="DF32" i="23"/>
  <c r="DF7" i="2" s="1"/>
  <c r="DE32" i="23"/>
  <c r="DE7" i="2" s="1"/>
  <c r="DD32" i="23"/>
  <c r="DD7" i="2" s="1"/>
  <c r="DC32" i="23"/>
  <c r="DC7" i="2" s="1"/>
  <c r="DB32" i="23"/>
  <c r="DB7" i="2" s="1"/>
  <c r="DA32" i="23"/>
  <c r="DA7" i="2" s="1"/>
  <c r="CZ32" i="23"/>
  <c r="CZ7" i="2"/>
  <c r="CY32" i="23"/>
  <c r="CY7" i="2" s="1"/>
  <c r="CX32" i="23"/>
  <c r="CX7" i="2"/>
  <c r="CW32" i="23"/>
  <c r="CW7" i="2" s="1"/>
  <c r="CV32" i="23"/>
  <c r="CV7" i="2" s="1"/>
  <c r="CU32" i="23"/>
  <c r="CU7" i="2" s="1"/>
  <c r="CT32" i="23"/>
  <c r="CT7" i="2"/>
  <c r="CS32" i="23"/>
  <c r="CS7" i="2" s="1"/>
  <c r="CR32" i="23"/>
  <c r="CR7" i="2"/>
  <c r="CQ32" i="23"/>
  <c r="CQ7" i="2" s="1"/>
  <c r="CP32" i="23"/>
  <c r="CP7" i="2" s="1"/>
  <c r="CO32" i="23"/>
  <c r="CN32" i="23"/>
  <c r="CN7" i="2" s="1"/>
  <c r="CM32" i="23"/>
  <c r="CM7" i="2"/>
  <c r="CL32" i="23"/>
  <c r="CL7" i="2" s="1"/>
  <c r="CK32" i="23"/>
  <c r="CK7" i="2"/>
  <c r="CJ32" i="23"/>
  <c r="CJ7" i="2" s="1"/>
  <c r="CI32" i="23"/>
  <c r="CI7" i="2"/>
  <c r="CH32" i="23"/>
  <c r="CH7" i="2" s="1"/>
  <c r="CG32" i="23"/>
  <c r="CF32" i="23"/>
  <c r="CF7" i="2" s="1"/>
  <c r="CE32" i="23"/>
  <c r="CE7" i="2" s="1"/>
  <c r="CD32" i="23"/>
  <c r="CD7" i="2" s="1"/>
  <c r="CC32" i="23"/>
  <c r="CC7" i="2" s="1"/>
  <c r="CB32" i="23"/>
  <c r="CB7" i="2" s="1"/>
  <c r="CA32" i="23"/>
  <c r="CA7" i="2"/>
  <c r="BZ32" i="23"/>
  <c r="BZ7" i="2" s="1"/>
  <c r="BY32" i="23"/>
  <c r="BY7" i="2"/>
  <c r="BX32" i="23"/>
  <c r="BX7" i="2" s="1"/>
  <c r="BW32" i="23"/>
  <c r="BW7" i="2" s="1"/>
  <c r="BV32" i="23"/>
  <c r="BV7" i="2" s="1"/>
  <c r="BU32" i="23"/>
  <c r="BU7" i="2" s="1"/>
  <c r="BT32" i="23"/>
  <c r="BT7" i="2" s="1"/>
  <c r="BS32" i="23"/>
  <c r="BS7" i="2"/>
  <c r="BR32" i="23"/>
  <c r="BR7" i="2" s="1"/>
  <c r="BQ32" i="23"/>
  <c r="BQ7" i="2" s="1"/>
  <c r="BP32" i="23"/>
  <c r="BP7" i="2" s="1"/>
  <c r="BO32" i="23"/>
  <c r="BO7" i="2" s="1"/>
  <c r="BN32" i="23"/>
  <c r="BN7" i="2" s="1"/>
  <c r="BM32" i="23"/>
  <c r="BM7" i="2" s="1"/>
  <c r="BL32" i="23"/>
  <c r="BL7" i="2" s="1"/>
  <c r="BK32" i="23"/>
  <c r="BK7" i="2"/>
  <c r="BJ32" i="23"/>
  <c r="BJ7" i="2" s="1"/>
  <c r="BI32" i="23"/>
  <c r="BH32" i="23"/>
  <c r="BH7" i="2"/>
  <c r="BG32" i="23"/>
  <c r="BG7" i="2" s="1"/>
  <c r="BF32" i="23"/>
  <c r="BF7" i="2"/>
  <c r="BE32" i="23"/>
  <c r="BE7" i="2" s="1"/>
  <c r="BD32" i="23"/>
  <c r="BD7" i="2"/>
  <c r="BC32" i="23"/>
  <c r="BC7" i="2" s="1"/>
  <c r="BB32" i="23"/>
  <c r="BB7" i="2"/>
  <c r="BA32" i="23"/>
  <c r="AZ32" i="23"/>
  <c r="AZ7" i="2"/>
  <c r="AY32" i="23"/>
  <c r="AY7" i="2" s="1"/>
  <c r="AX32" i="23"/>
  <c r="AX7" i="2" s="1"/>
  <c r="AW32" i="23"/>
  <c r="AW7" i="2" s="1"/>
  <c r="AV32" i="23"/>
  <c r="AV7" i="2"/>
  <c r="AU32" i="23"/>
  <c r="AU7" i="2" s="1"/>
  <c r="AT32" i="23"/>
  <c r="AT7" i="2"/>
  <c r="AS32" i="23"/>
  <c r="AS7" i="2" s="1"/>
  <c r="AR32" i="23"/>
  <c r="AR7" i="2" s="1"/>
  <c r="AQ32" i="23"/>
  <c r="AQ7" i="2" s="1"/>
  <c r="AP32" i="23"/>
  <c r="AP7" i="2" s="1"/>
  <c r="AO32" i="23"/>
  <c r="AO7" i="2" s="1"/>
  <c r="AN32" i="23"/>
  <c r="AN7" i="2" s="1"/>
  <c r="AM32" i="23"/>
  <c r="AM7" i="2" s="1"/>
  <c r="AL32" i="23"/>
  <c r="AL7" i="2"/>
  <c r="AK32" i="23"/>
  <c r="AK7" i="2" s="1"/>
  <c r="AJ32" i="23"/>
  <c r="AJ7" i="2"/>
  <c r="AI32" i="23"/>
  <c r="AI7" i="2" s="1"/>
  <c r="AH32" i="23"/>
  <c r="AH7" i="2" s="1"/>
  <c r="AG32" i="23"/>
  <c r="AG7" i="2" s="1"/>
  <c r="AF32" i="23"/>
  <c r="AF7" i="2"/>
  <c r="AE32" i="23"/>
  <c r="AE7" i="2" s="1"/>
  <c r="AD32" i="23"/>
  <c r="AD7" i="2"/>
  <c r="AC32" i="23"/>
  <c r="AC7" i="2" s="1"/>
  <c r="AB32" i="23"/>
  <c r="AB7" i="2" s="1"/>
  <c r="AA32" i="23"/>
  <c r="AA7" i="2" s="1"/>
  <c r="Z32" i="23"/>
  <c r="Z7" i="2" s="1"/>
  <c r="Y32" i="23"/>
  <c r="Y7" i="2" s="1"/>
  <c r="X32" i="23"/>
  <c r="X7" i="2" s="1"/>
  <c r="W32" i="23"/>
  <c r="W7" i="2" s="1"/>
  <c r="V32" i="23"/>
  <c r="V7" i="2"/>
  <c r="U32" i="23"/>
  <c r="U7" i="2" s="1"/>
  <c r="T32" i="23"/>
  <c r="T7" i="2"/>
  <c r="S32" i="23"/>
  <c r="S7" i="2" s="1"/>
  <c r="R32" i="23"/>
  <c r="R7" i="2" s="1"/>
  <c r="Q32" i="23"/>
  <c r="Q7" i="2" s="1"/>
  <c r="P32" i="23"/>
  <c r="P7" i="2"/>
  <c r="O32" i="23"/>
  <c r="O7" i="2" s="1"/>
  <c r="N32" i="23"/>
  <c r="N7" i="2"/>
  <c r="M32" i="23"/>
  <c r="M7" i="2" s="1"/>
  <c r="L32" i="23"/>
  <c r="L7" i="2" s="1"/>
  <c r="K32" i="23"/>
  <c r="K7" i="2" s="1"/>
  <c r="J32" i="23"/>
  <c r="J7" i="2" s="1"/>
  <c r="I32" i="23"/>
  <c r="I7" i="2" s="1"/>
  <c r="H32" i="23"/>
  <c r="H7" i="2" s="1"/>
  <c r="G32" i="23"/>
  <c r="G7" i="2" s="1"/>
  <c r="F32" i="23"/>
  <c r="F7" i="2"/>
  <c r="E32" i="23"/>
  <c r="E7" i="2" s="1"/>
  <c r="D32" i="23"/>
  <c r="D7" i="2"/>
  <c r="C32" i="23"/>
  <c r="C7" i="2" s="1"/>
  <c r="B32" i="23"/>
  <c r="B7" i="2" s="1"/>
  <c r="GK18" i="23"/>
  <c r="GJ18" i="23"/>
  <c r="GJ16" i="23" s="1"/>
  <c r="GI18" i="23"/>
  <c r="GH18" i="23"/>
  <c r="GH16" i="23" s="1"/>
  <c r="GG18" i="23"/>
  <c r="GG16" i="23" s="1"/>
  <c r="GF18" i="23"/>
  <c r="GF16" i="23" s="1"/>
  <c r="GE18" i="23"/>
  <c r="GD18" i="23"/>
  <c r="GD16" i="23" s="1"/>
  <c r="GC18" i="23"/>
  <c r="GC16" i="23" s="1"/>
  <c r="GB18" i="23"/>
  <c r="GA18" i="23"/>
  <c r="GA16" i="23"/>
  <c r="FZ18" i="23"/>
  <c r="FZ16" i="23" s="1"/>
  <c r="FY18" i="23"/>
  <c r="FY16" i="23"/>
  <c r="FX18" i="23"/>
  <c r="FW18" i="23"/>
  <c r="FW16" i="23" s="1"/>
  <c r="FV18" i="23"/>
  <c r="FV16" i="23" s="1"/>
  <c r="FU18" i="23"/>
  <c r="FU16" i="23" s="1"/>
  <c r="FT18" i="23"/>
  <c r="FS18" i="23"/>
  <c r="FS16" i="23" s="1"/>
  <c r="FR18" i="23"/>
  <c r="FR16" i="23" s="1"/>
  <c r="FQ18" i="23"/>
  <c r="FQ16" i="23" s="1"/>
  <c r="FP18" i="23"/>
  <c r="FO18" i="23"/>
  <c r="FO16" i="23" s="1"/>
  <c r="FN18" i="23"/>
  <c r="FN16" i="23" s="1"/>
  <c r="FM18" i="23"/>
  <c r="FM16" i="23" s="1"/>
  <c r="FL18" i="23"/>
  <c r="FL16" i="23" s="1"/>
  <c r="FK18" i="23"/>
  <c r="FK16" i="23" s="1"/>
  <c r="FJ18" i="23"/>
  <c r="FJ16" i="23" s="1"/>
  <c r="FI18" i="23"/>
  <c r="FI16" i="23"/>
  <c r="FH18" i="23"/>
  <c r="FH16" i="23" s="1"/>
  <c r="FG18" i="23"/>
  <c r="FF18" i="23"/>
  <c r="FE18" i="23"/>
  <c r="FE16" i="23" s="1"/>
  <c r="FD18" i="23"/>
  <c r="FC18" i="23"/>
  <c r="FB18" i="23"/>
  <c r="FB16" i="23" s="1"/>
  <c r="FA18" i="23"/>
  <c r="FA16" i="23" s="1"/>
  <c r="EZ18" i="23"/>
  <c r="EY18" i="23"/>
  <c r="EY16" i="23" s="1"/>
  <c r="EX18" i="23"/>
  <c r="EW18" i="23"/>
  <c r="EW16" i="23" s="1"/>
  <c r="EV18" i="23"/>
  <c r="EV16" i="23" s="1"/>
  <c r="EU18" i="23"/>
  <c r="EU16" i="23" s="1"/>
  <c r="ET18" i="23"/>
  <c r="ET16" i="23" s="1"/>
  <c r="ES18" i="23"/>
  <c r="ES16" i="23"/>
  <c r="ER18" i="23"/>
  <c r="ER16" i="23" s="1"/>
  <c r="EQ18" i="23"/>
  <c r="EP18" i="23"/>
  <c r="EP16" i="23" s="1"/>
  <c r="EO18" i="23"/>
  <c r="EO16" i="23" s="1"/>
  <c r="EN18" i="23"/>
  <c r="EN16" i="23" s="1"/>
  <c r="EM18" i="23"/>
  <c r="EM16" i="23" s="1"/>
  <c r="EL18" i="23"/>
  <c r="EK18" i="23"/>
  <c r="EK16" i="23" s="1"/>
  <c r="EJ18" i="23"/>
  <c r="EI18" i="23"/>
  <c r="EI16" i="23" s="1"/>
  <c r="EH18" i="23"/>
  <c r="EH16" i="23"/>
  <c r="EG18" i="23"/>
  <c r="EG16" i="23" s="1"/>
  <c r="EF18" i="23"/>
  <c r="EE18" i="23"/>
  <c r="ED18" i="23"/>
  <c r="EC18" i="23"/>
  <c r="EC16" i="23" s="1"/>
  <c r="EB18" i="23"/>
  <c r="EB16" i="23" s="1"/>
  <c r="EA18" i="23"/>
  <c r="EA16" i="23" s="1"/>
  <c r="DZ18" i="23"/>
  <c r="DZ16" i="23" s="1"/>
  <c r="DY18" i="23"/>
  <c r="DY16" i="23"/>
  <c r="DX18" i="23"/>
  <c r="DW18" i="23"/>
  <c r="DW16" i="23"/>
  <c r="DV18" i="23"/>
  <c r="DV16" i="23" s="1"/>
  <c r="DU18" i="23"/>
  <c r="DU16" i="23" s="1"/>
  <c r="DT18" i="23"/>
  <c r="DS18" i="23"/>
  <c r="DS16" i="23"/>
  <c r="DR18" i="23"/>
  <c r="DQ18" i="23"/>
  <c r="DP18" i="23"/>
  <c r="DO18" i="23"/>
  <c r="DO16" i="23" s="1"/>
  <c r="DN18" i="23"/>
  <c r="DN16" i="23" s="1"/>
  <c r="DM18" i="23"/>
  <c r="DM16" i="23" s="1"/>
  <c r="DL18" i="23"/>
  <c r="DK18" i="23"/>
  <c r="DK16" i="23" s="1"/>
  <c r="DJ18" i="23"/>
  <c r="DJ16" i="23" s="1"/>
  <c r="DI18" i="23"/>
  <c r="DI16" i="23" s="1"/>
  <c r="DH18" i="23"/>
  <c r="DG18" i="23"/>
  <c r="DG16" i="23" s="1"/>
  <c r="DF18" i="23"/>
  <c r="DF16" i="23" s="1"/>
  <c r="DE18" i="23"/>
  <c r="DE16" i="23"/>
  <c r="DD18" i="23"/>
  <c r="DD16" i="23" s="1"/>
  <c r="DC18" i="23"/>
  <c r="DB18" i="23"/>
  <c r="DB16" i="23" s="1"/>
  <c r="DA18" i="23"/>
  <c r="DA16" i="23" s="1"/>
  <c r="CZ18" i="23"/>
  <c r="CY18" i="23"/>
  <c r="CY16" i="23" s="1"/>
  <c r="CX18" i="23"/>
  <c r="CW18" i="23"/>
  <c r="CW16" i="23"/>
  <c r="CV18" i="23"/>
  <c r="CV16" i="23" s="1"/>
  <c r="CU18" i="23"/>
  <c r="CU16" i="23" s="1"/>
  <c r="CT18" i="23"/>
  <c r="CT16" i="23" s="1"/>
  <c r="CS18" i="23"/>
  <c r="CS16" i="23" s="1"/>
  <c r="CR18" i="23"/>
  <c r="CR16" i="23" s="1"/>
  <c r="CQ18" i="23"/>
  <c r="CP18" i="23"/>
  <c r="CP16" i="23" s="1"/>
  <c r="CO18" i="23"/>
  <c r="CO16" i="23" s="1"/>
  <c r="CN18" i="23"/>
  <c r="CM18" i="23"/>
  <c r="CM16" i="23" s="1"/>
  <c r="CL18" i="23"/>
  <c r="CL16" i="23" s="1"/>
  <c r="CK18" i="23"/>
  <c r="CK16" i="23" s="1"/>
  <c r="CJ18" i="23"/>
  <c r="CJ16" i="23"/>
  <c r="CI18" i="23"/>
  <c r="CI16" i="23" s="1"/>
  <c r="CH18" i="23"/>
  <c r="CH16" i="23" s="1"/>
  <c r="CG18" i="23"/>
  <c r="CF18" i="23"/>
  <c r="CF16" i="23" s="1"/>
  <c r="CE18" i="23"/>
  <c r="CE16" i="23" s="1"/>
  <c r="CD18" i="23"/>
  <c r="CC18" i="23"/>
  <c r="CC16" i="23" s="1"/>
  <c r="CC30" i="23" s="1"/>
  <c r="CB18" i="23"/>
  <c r="CB16" i="23" s="1"/>
  <c r="CA18" i="23"/>
  <c r="BZ18" i="23"/>
  <c r="BY18" i="23"/>
  <c r="BY16" i="23" s="1"/>
  <c r="BX18" i="23"/>
  <c r="BW18" i="23"/>
  <c r="BW16" i="23" s="1"/>
  <c r="BV18" i="23"/>
  <c r="BV16" i="23" s="1"/>
  <c r="BU18" i="23"/>
  <c r="BU16" i="23" s="1"/>
  <c r="BT18" i="23"/>
  <c r="BT16" i="23"/>
  <c r="BS18" i="23"/>
  <c r="BS16" i="23" s="1"/>
  <c r="BR18" i="23"/>
  <c r="BQ18" i="23"/>
  <c r="BQ16" i="23"/>
  <c r="BP18" i="23"/>
  <c r="BP16" i="23" s="1"/>
  <c r="BO18" i="23"/>
  <c r="BN18" i="23"/>
  <c r="BN16" i="23"/>
  <c r="BM18" i="23"/>
  <c r="BL18" i="23"/>
  <c r="BK18" i="23"/>
  <c r="BK16" i="23"/>
  <c r="BJ18" i="23"/>
  <c r="BJ16" i="23" s="1"/>
  <c r="BI18" i="23"/>
  <c r="BH18" i="23"/>
  <c r="BH16" i="23" s="1"/>
  <c r="BG18" i="23"/>
  <c r="BG16" i="23" s="1"/>
  <c r="BF18" i="23"/>
  <c r="BF16" i="23" s="1"/>
  <c r="BE18" i="23"/>
  <c r="BD18" i="23"/>
  <c r="BD16" i="23" s="1"/>
  <c r="BC18" i="23"/>
  <c r="BC16" i="23" s="1"/>
  <c r="BB18" i="23"/>
  <c r="BB16" i="23" s="1"/>
  <c r="BA18" i="23"/>
  <c r="BA16" i="23" s="1"/>
  <c r="AZ18" i="23"/>
  <c r="AY18" i="23"/>
  <c r="AY16" i="23"/>
  <c r="AY30" i="23" s="1"/>
  <c r="AX18" i="23"/>
  <c r="AX16" i="23" s="1"/>
  <c r="AW18" i="23"/>
  <c r="AV18" i="23"/>
  <c r="AV16" i="23"/>
  <c r="AU18" i="23"/>
  <c r="AU16" i="23" s="1"/>
  <c r="AT18" i="23"/>
  <c r="AT16" i="23"/>
  <c r="AS18" i="23"/>
  <c r="AS16" i="23" s="1"/>
  <c r="AR18" i="23"/>
  <c r="AR16" i="23" s="1"/>
  <c r="AQ18" i="23"/>
  <c r="AQ16" i="23" s="1"/>
  <c r="AP18" i="23"/>
  <c r="AP16" i="23"/>
  <c r="AO18" i="23"/>
  <c r="AN18" i="23"/>
  <c r="AN16" i="23" s="1"/>
  <c r="AM18" i="23"/>
  <c r="AM16" i="23"/>
  <c r="AL18" i="23"/>
  <c r="AL16" i="23" s="1"/>
  <c r="AK18" i="23"/>
  <c r="AK16" i="23"/>
  <c r="AJ18" i="23"/>
  <c r="AJ16" i="23" s="1"/>
  <c r="AI18" i="23"/>
  <c r="AH18" i="23"/>
  <c r="AH16" i="23"/>
  <c r="AG18" i="23"/>
  <c r="AF18" i="23"/>
  <c r="AE18" i="23"/>
  <c r="AE16" i="23"/>
  <c r="AD18" i="23"/>
  <c r="AD16" i="23" s="1"/>
  <c r="AC18" i="23"/>
  <c r="AB18" i="23"/>
  <c r="AB16" i="23" s="1"/>
  <c r="AA18" i="23"/>
  <c r="AA16" i="23" s="1"/>
  <c r="Z18" i="23"/>
  <c r="Z16" i="23" s="1"/>
  <c r="Y18" i="23"/>
  <c r="Y16" i="23" s="1"/>
  <c r="X18" i="23"/>
  <c r="W18" i="23"/>
  <c r="W16" i="23" s="1"/>
  <c r="V18" i="23"/>
  <c r="V16" i="23"/>
  <c r="U18" i="23"/>
  <c r="U16" i="23" s="1"/>
  <c r="T18" i="23"/>
  <c r="S18" i="23"/>
  <c r="S16" i="23" s="1"/>
  <c r="R18" i="23"/>
  <c r="R16" i="23" s="1"/>
  <c r="Q18" i="23"/>
  <c r="Q16" i="23"/>
  <c r="P18" i="23"/>
  <c r="P16" i="23" s="1"/>
  <c r="O18" i="23"/>
  <c r="O16" i="23" s="1"/>
  <c r="N18" i="23"/>
  <c r="N16" i="23" s="1"/>
  <c r="M18" i="23"/>
  <c r="M16" i="23" s="1"/>
  <c r="L18" i="23"/>
  <c r="L16" i="23" s="1"/>
  <c r="K18" i="23"/>
  <c r="J18" i="23"/>
  <c r="J16" i="23" s="1"/>
  <c r="I18" i="23"/>
  <c r="H18" i="23"/>
  <c r="G18" i="23"/>
  <c r="G16" i="23"/>
  <c r="F18" i="23"/>
  <c r="F16" i="23" s="1"/>
  <c r="E18" i="23"/>
  <c r="D18" i="23"/>
  <c r="C18" i="23"/>
  <c r="C16" i="23" s="1"/>
  <c r="B18" i="23"/>
  <c r="B16" i="23" s="1"/>
  <c r="GK16" i="23"/>
  <c r="GI16" i="23"/>
  <c r="GE16" i="23"/>
  <c r="GB16" i="23"/>
  <c r="FX16" i="23"/>
  <c r="FT16" i="23"/>
  <c r="FP16" i="23"/>
  <c r="FG16" i="23"/>
  <c r="FF16" i="23"/>
  <c r="FD16" i="23"/>
  <c r="FC16" i="23"/>
  <c r="EZ16" i="23"/>
  <c r="EX16" i="23"/>
  <c r="EQ16" i="23"/>
  <c r="EL16" i="23"/>
  <c r="EJ16" i="23"/>
  <c r="EF16" i="23"/>
  <c r="EE16" i="23"/>
  <c r="ED16" i="23"/>
  <c r="DX16" i="23"/>
  <c r="DT16" i="23"/>
  <c r="DR16" i="23"/>
  <c r="DQ16" i="23"/>
  <c r="DP16" i="23"/>
  <c r="DL16" i="23"/>
  <c r="DH16" i="23"/>
  <c r="DC16" i="23"/>
  <c r="CZ16" i="23"/>
  <c r="CX16" i="23"/>
  <c r="CQ16" i="23"/>
  <c r="CN16" i="23"/>
  <c r="CG16" i="23"/>
  <c r="CD16" i="23"/>
  <c r="CA16" i="23"/>
  <c r="BZ16" i="23"/>
  <c r="BX16" i="23"/>
  <c r="BR16" i="23"/>
  <c r="BO16" i="23"/>
  <c r="BM16" i="23"/>
  <c r="BL16" i="23"/>
  <c r="BI16" i="23"/>
  <c r="BE16" i="23"/>
  <c r="AZ16" i="23"/>
  <c r="AW16" i="23"/>
  <c r="AO16" i="23"/>
  <c r="AI16" i="23"/>
  <c r="AG16" i="23"/>
  <c r="AF16" i="23"/>
  <c r="AC16" i="23"/>
  <c r="X16" i="23"/>
  <c r="T16" i="23"/>
  <c r="K16" i="23"/>
  <c r="I16" i="23"/>
  <c r="H16" i="23"/>
  <c r="E16" i="23"/>
  <c r="D16" i="23"/>
  <c r="GK8" i="23"/>
  <c r="GJ8" i="23"/>
  <c r="GJ6" i="23" s="1"/>
  <c r="GI8" i="23"/>
  <c r="GI6" i="23" s="1"/>
  <c r="GH8" i="23"/>
  <c r="GH6" i="23"/>
  <c r="GH30" i="23" s="1"/>
  <c r="GH5" i="2" s="1"/>
  <c r="GH17" i="2" s="1"/>
  <c r="GG8" i="23"/>
  <c r="GF8" i="23"/>
  <c r="GF6" i="23"/>
  <c r="GF30" i="23" s="1"/>
  <c r="GE8" i="23"/>
  <c r="GE6" i="23" s="1"/>
  <c r="GE30" i="23" s="1"/>
  <c r="GD8" i="23"/>
  <c r="GC8" i="23"/>
  <c r="GC6" i="23" s="1"/>
  <c r="GC30" i="23" s="1"/>
  <c r="GC38" i="23" s="1"/>
  <c r="GC9" i="2" s="1"/>
  <c r="GB8" i="23"/>
  <c r="GB6" i="23"/>
  <c r="GA8" i="23"/>
  <c r="GA6" i="23" s="1"/>
  <c r="FZ8" i="23"/>
  <c r="FZ6" i="23"/>
  <c r="FY8" i="23"/>
  <c r="FY6" i="23" s="1"/>
  <c r="FY30" i="23" s="1"/>
  <c r="FY5" i="2" s="1"/>
  <c r="FY17" i="2" s="1"/>
  <c r="FX8" i="23"/>
  <c r="FX6" i="23" s="1"/>
  <c r="FW8" i="23"/>
  <c r="FW6" i="23" s="1"/>
  <c r="FV8" i="23"/>
  <c r="FU8" i="23"/>
  <c r="FU6" i="23" s="1"/>
  <c r="FU30" i="23" s="1"/>
  <c r="FU5" i="2" s="1"/>
  <c r="FU17" i="2" s="1"/>
  <c r="FT8" i="23"/>
  <c r="FT6" i="23" s="1"/>
  <c r="FS8" i="23"/>
  <c r="FS6" i="23" s="1"/>
  <c r="FR8" i="23"/>
  <c r="FR6" i="23"/>
  <c r="FQ8" i="23"/>
  <c r="FP8" i="23"/>
  <c r="FP6" i="23" s="1"/>
  <c r="FO8" i="23"/>
  <c r="FO6" i="23"/>
  <c r="FO30" i="23" s="1"/>
  <c r="FN8" i="23"/>
  <c r="FN6" i="23" s="1"/>
  <c r="FN30" i="23" s="1"/>
  <c r="FN5" i="2" s="1"/>
  <c r="FN17" i="2" s="1"/>
  <c r="FM8" i="23"/>
  <c r="FL8" i="23"/>
  <c r="FL6" i="23" s="1"/>
  <c r="FL30" i="23" s="1"/>
  <c r="FL5" i="2" s="1"/>
  <c r="FL17" i="2" s="1"/>
  <c r="FK8" i="23"/>
  <c r="FJ8" i="23"/>
  <c r="FJ6" i="23" s="1"/>
  <c r="FJ30" i="23" s="1"/>
  <c r="FI8" i="23"/>
  <c r="FI6" i="23" s="1"/>
  <c r="FI30" i="23" s="1"/>
  <c r="FI5" i="2" s="1"/>
  <c r="FI17" i="2" s="1"/>
  <c r="FH8" i="23"/>
  <c r="FH6" i="23" s="1"/>
  <c r="FG8" i="23"/>
  <c r="FG6" i="23"/>
  <c r="FG30" i="23" s="1"/>
  <c r="FF8" i="23"/>
  <c r="FF6" i="23" s="1"/>
  <c r="FF30" i="23" s="1"/>
  <c r="FE8" i="23"/>
  <c r="FE6" i="23"/>
  <c r="FD8" i="23"/>
  <c r="FD6" i="23" s="1"/>
  <c r="FC8" i="23"/>
  <c r="FC6" i="23" s="1"/>
  <c r="FB8" i="23"/>
  <c r="FB6" i="23"/>
  <c r="FA8" i="23"/>
  <c r="EZ8" i="23"/>
  <c r="EZ6" i="23" s="1"/>
  <c r="EY8" i="23"/>
  <c r="EY6" i="23" s="1"/>
  <c r="EY30" i="23" s="1"/>
  <c r="EY5" i="2" s="1"/>
  <c r="EY17" i="2" s="1"/>
  <c r="EX8" i="23"/>
  <c r="EX6" i="23"/>
  <c r="EW8" i="23"/>
  <c r="EW6" i="23" s="1"/>
  <c r="EW30" i="23" s="1"/>
  <c r="EW5" i="2" s="1"/>
  <c r="EW17" i="2" s="1"/>
  <c r="EV8" i="23"/>
  <c r="EV6" i="23" s="1"/>
  <c r="EU8" i="23"/>
  <c r="EU6" i="23"/>
  <c r="ET8" i="23"/>
  <c r="ET6" i="23" s="1"/>
  <c r="ET30" i="23" s="1"/>
  <c r="ES8" i="23"/>
  <c r="ES6" i="23" s="1"/>
  <c r="ES30" i="23" s="1"/>
  <c r="ES5" i="2" s="1"/>
  <c r="ES17" i="2" s="1"/>
  <c r="ER8" i="23"/>
  <c r="ER6" i="23"/>
  <c r="EQ8" i="23"/>
  <c r="EQ6" i="23" s="1"/>
  <c r="EQ30" i="23" s="1"/>
  <c r="EP8" i="23"/>
  <c r="EP6" i="23" s="1"/>
  <c r="EP30" i="23" s="1"/>
  <c r="EP5" i="2" s="1"/>
  <c r="EP17" i="2" s="1"/>
  <c r="EO8" i="23"/>
  <c r="EO6" i="23" s="1"/>
  <c r="EN8" i="23"/>
  <c r="EN6" i="23" s="1"/>
  <c r="EM8" i="23"/>
  <c r="EM6" i="23" s="1"/>
  <c r="EL8" i="23"/>
  <c r="EL6" i="23"/>
  <c r="EK8" i="23"/>
  <c r="EK6" i="23" s="1"/>
  <c r="EK30" i="23" s="1"/>
  <c r="EJ8" i="23"/>
  <c r="EJ6" i="23" s="1"/>
  <c r="EJ30" i="23" s="1"/>
  <c r="EJ38" i="23" s="1"/>
  <c r="EJ9" i="2" s="1"/>
  <c r="EJ18" i="2" s="1"/>
  <c r="EI8" i="23"/>
  <c r="EH8" i="23"/>
  <c r="EH6" i="23" s="1"/>
  <c r="EG8" i="23"/>
  <c r="EF8" i="23"/>
  <c r="EF6" i="23" s="1"/>
  <c r="EE8" i="23"/>
  <c r="EE6" i="23" s="1"/>
  <c r="ED8" i="23"/>
  <c r="ED6" i="23" s="1"/>
  <c r="ED30" i="23" s="1"/>
  <c r="ED5" i="2" s="1"/>
  <c r="ED17" i="2" s="1"/>
  <c r="EC8" i="23"/>
  <c r="EC6" i="23" s="1"/>
  <c r="EC30" i="23" s="1"/>
  <c r="EC5" i="2" s="1"/>
  <c r="EC17" i="2" s="1"/>
  <c r="EB8" i="23"/>
  <c r="EB6" i="23"/>
  <c r="EB30" i="23" s="1"/>
  <c r="EA8" i="23"/>
  <c r="DZ8" i="23"/>
  <c r="DZ6" i="23" s="1"/>
  <c r="DY8" i="23"/>
  <c r="DY6" i="23" s="1"/>
  <c r="DY30" i="23" s="1"/>
  <c r="DX8" i="23"/>
  <c r="DX6" i="23" s="1"/>
  <c r="DW8" i="23"/>
  <c r="DW6" i="23" s="1"/>
  <c r="DW30" i="23" s="1"/>
  <c r="DW5" i="2" s="1"/>
  <c r="DW17" i="2" s="1"/>
  <c r="DV8" i="23"/>
  <c r="DU8" i="23"/>
  <c r="DU6" i="23" s="1"/>
  <c r="DU30" i="23" s="1"/>
  <c r="DU5" i="2" s="1"/>
  <c r="DU17" i="2" s="1"/>
  <c r="DT8" i="23"/>
  <c r="DT6" i="23" s="1"/>
  <c r="DS8" i="23"/>
  <c r="DR8" i="23"/>
  <c r="DR6" i="23" s="1"/>
  <c r="DQ8" i="23"/>
  <c r="DQ6" i="23" s="1"/>
  <c r="DQ30" i="23" s="1"/>
  <c r="DQ5" i="2" s="1"/>
  <c r="DQ17" i="2" s="1"/>
  <c r="DP8" i="23"/>
  <c r="DP6" i="23"/>
  <c r="DP30" i="23" s="1"/>
  <c r="DP5" i="2" s="1"/>
  <c r="DP17" i="2" s="1"/>
  <c r="DO8" i="23"/>
  <c r="DO6" i="23"/>
  <c r="DN8" i="23"/>
  <c r="DN6" i="23" s="1"/>
  <c r="DN30" i="23" s="1"/>
  <c r="DM8" i="23"/>
  <c r="DM6" i="23" s="1"/>
  <c r="DM30" i="23" s="1"/>
  <c r="DL8" i="23"/>
  <c r="DL6" i="23" s="1"/>
  <c r="DK8" i="23"/>
  <c r="DJ8" i="23"/>
  <c r="DI8" i="23"/>
  <c r="DI6" i="23" s="1"/>
  <c r="DH8" i="23"/>
  <c r="DH6" i="23" s="1"/>
  <c r="DG8" i="23"/>
  <c r="DG6" i="23"/>
  <c r="DG30" i="23" s="1"/>
  <c r="DF8" i="23"/>
  <c r="DF6" i="23"/>
  <c r="DE8" i="23"/>
  <c r="DE6" i="23" s="1"/>
  <c r="DE30" i="23" s="1"/>
  <c r="DD8" i="23"/>
  <c r="DD6" i="23" s="1"/>
  <c r="DC8" i="23"/>
  <c r="DB8" i="23"/>
  <c r="DB6" i="23"/>
  <c r="DB30" i="23" s="1"/>
  <c r="DB5" i="2" s="1"/>
  <c r="DB17" i="2" s="1"/>
  <c r="DA8" i="23"/>
  <c r="DA6" i="23" s="1"/>
  <c r="DA30" i="23" s="1"/>
  <c r="CZ8" i="23"/>
  <c r="CZ6" i="23" s="1"/>
  <c r="CZ30" i="23" s="1"/>
  <c r="CY8" i="23"/>
  <c r="CY6" i="23" s="1"/>
  <c r="CX8" i="23"/>
  <c r="CW8" i="23"/>
  <c r="CV8" i="23"/>
  <c r="CV6" i="23" s="1"/>
  <c r="CU8" i="23"/>
  <c r="CT8" i="23"/>
  <c r="CT6" i="23" s="1"/>
  <c r="CT30" i="23" s="1"/>
  <c r="CS8" i="23"/>
  <c r="CS6" i="23" s="1"/>
  <c r="CR8" i="23"/>
  <c r="CR6" i="23" s="1"/>
  <c r="CR30" i="23" s="1"/>
  <c r="CQ8" i="23"/>
  <c r="CQ6" i="23" s="1"/>
  <c r="CP8" i="23"/>
  <c r="CP6" i="23" s="1"/>
  <c r="CO8" i="23"/>
  <c r="CN8" i="23"/>
  <c r="CN6" i="23" s="1"/>
  <c r="CN30" i="23" s="1"/>
  <c r="CM8" i="23"/>
  <c r="CM6" i="23"/>
  <c r="CM30" i="23" s="1"/>
  <c r="CL8" i="23"/>
  <c r="CL6" i="23" s="1"/>
  <c r="CL30" i="23" s="1"/>
  <c r="CK8" i="23"/>
  <c r="CJ8" i="23"/>
  <c r="CJ6" i="23"/>
  <c r="CJ30" i="23" s="1"/>
  <c r="CJ5" i="2" s="1"/>
  <c r="CJ17" i="2" s="1"/>
  <c r="CI8" i="23"/>
  <c r="CH8" i="23"/>
  <c r="CG8" i="23"/>
  <c r="CG6" i="23"/>
  <c r="CG30" i="23" s="1"/>
  <c r="CF8" i="23"/>
  <c r="CF6" i="23" s="1"/>
  <c r="CF30" i="23" s="1"/>
  <c r="CE8" i="23"/>
  <c r="CD8" i="23"/>
  <c r="CC8" i="23"/>
  <c r="CC6" i="23" s="1"/>
  <c r="CB8" i="23"/>
  <c r="CB6" i="23" s="1"/>
  <c r="CA8" i="23"/>
  <c r="BZ8" i="23"/>
  <c r="BZ6" i="23" s="1"/>
  <c r="BY8" i="23"/>
  <c r="BX8" i="23"/>
  <c r="BX6" i="23"/>
  <c r="BW8" i="23"/>
  <c r="BW6" i="23" s="1"/>
  <c r="BV8" i="23"/>
  <c r="BV6" i="23"/>
  <c r="BV30" i="23"/>
  <c r="BU8" i="23"/>
  <c r="BU6" i="23" s="1"/>
  <c r="BU30" i="23" s="1"/>
  <c r="BT8" i="23"/>
  <c r="BT6" i="23" s="1"/>
  <c r="BT30" i="23" s="1"/>
  <c r="BT5" i="2" s="1"/>
  <c r="BT17" i="2" s="1"/>
  <c r="BS8" i="23"/>
  <c r="BR8" i="23"/>
  <c r="BR6" i="23"/>
  <c r="BR30" i="23" s="1"/>
  <c r="BQ8" i="23"/>
  <c r="BQ6" i="23" s="1"/>
  <c r="BQ30" i="23" s="1"/>
  <c r="BQ5" i="2" s="1"/>
  <c r="BQ17" i="2" s="1"/>
  <c r="BP8" i="23"/>
  <c r="BP6" i="23"/>
  <c r="BP30" i="23"/>
  <c r="BP5" i="2" s="1"/>
  <c r="BP17" i="2" s="1"/>
  <c r="BO8" i="23"/>
  <c r="BO6" i="23" s="1"/>
  <c r="BO30" i="23" s="1"/>
  <c r="BN8" i="23"/>
  <c r="BM8" i="23"/>
  <c r="BL8" i="23"/>
  <c r="BL6" i="23" s="1"/>
  <c r="BK8" i="23"/>
  <c r="BK6" i="23" s="1"/>
  <c r="BJ8" i="23"/>
  <c r="BJ6" i="23" s="1"/>
  <c r="BJ30" i="23" s="1"/>
  <c r="BI8" i="23"/>
  <c r="BH8" i="23"/>
  <c r="BH6" i="23" s="1"/>
  <c r="BG8" i="23"/>
  <c r="BG6" i="23" s="1"/>
  <c r="BG30" i="23" s="1"/>
  <c r="BF8" i="23"/>
  <c r="BE8" i="23"/>
  <c r="BD8" i="23"/>
  <c r="BD6" i="23"/>
  <c r="BD30" i="23" s="1"/>
  <c r="BC8" i="23"/>
  <c r="BC6" i="23" s="1"/>
  <c r="BC30" i="23" s="1"/>
  <c r="BB8" i="23"/>
  <c r="BB6" i="23" s="1"/>
  <c r="BB30" i="23" s="1"/>
  <c r="BA8" i="23"/>
  <c r="BA6" i="23" s="1"/>
  <c r="AZ8" i="23"/>
  <c r="AZ6" i="23"/>
  <c r="AZ30" i="23"/>
  <c r="AY8" i="23"/>
  <c r="AY6" i="23" s="1"/>
  <c r="AX8" i="23"/>
  <c r="AX6" i="23"/>
  <c r="AX30" i="23" s="1"/>
  <c r="AW8" i="23"/>
  <c r="AV8" i="23"/>
  <c r="AV6" i="23"/>
  <c r="AV30" i="23"/>
  <c r="AU8" i="23"/>
  <c r="AU6" i="23" s="1"/>
  <c r="AT8" i="23"/>
  <c r="AT6" i="23"/>
  <c r="AT30" i="23" s="1"/>
  <c r="AS8" i="23"/>
  <c r="AS6" i="23" s="1"/>
  <c r="AR8" i="23"/>
  <c r="AR6" i="23" s="1"/>
  <c r="AQ8" i="23"/>
  <c r="AQ6" i="23" s="1"/>
  <c r="AP8" i="23"/>
  <c r="AP6" i="23" s="1"/>
  <c r="AP30" i="23" s="1"/>
  <c r="AO8" i="23"/>
  <c r="AO6" i="23" s="1"/>
  <c r="AO30" i="23" s="1"/>
  <c r="AN8" i="23"/>
  <c r="AN6" i="23"/>
  <c r="AN30" i="23" s="1"/>
  <c r="AM8" i="23"/>
  <c r="AM6" i="23" s="1"/>
  <c r="AL8" i="23"/>
  <c r="AL6" i="23"/>
  <c r="AK8" i="23"/>
  <c r="AJ8" i="23"/>
  <c r="AJ6" i="23"/>
  <c r="AI8" i="23"/>
  <c r="AI6" i="23" s="1"/>
  <c r="AI30" i="23" s="1"/>
  <c r="AH8" i="23"/>
  <c r="AH6" i="23"/>
  <c r="AG8" i="23"/>
  <c r="AG6" i="23" s="1"/>
  <c r="AG30" i="23" s="1"/>
  <c r="AF8" i="23"/>
  <c r="AF6" i="23" s="1"/>
  <c r="AE8" i="23"/>
  <c r="AE6" i="23"/>
  <c r="AD8" i="23"/>
  <c r="AD6" i="23" s="1"/>
  <c r="AD30" i="23" s="1"/>
  <c r="AC8" i="23"/>
  <c r="AC6" i="23"/>
  <c r="AC30" i="23" s="1"/>
  <c r="AB8" i="23"/>
  <c r="AB6" i="23" s="1"/>
  <c r="AB30" i="23" s="1"/>
  <c r="AA8" i="23"/>
  <c r="AA6" i="23" s="1"/>
  <c r="Z8" i="23"/>
  <c r="Y8" i="23"/>
  <c r="Y6" i="23"/>
  <c r="Y30" i="23" s="1"/>
  <c r="Y5" i="2" s="1"/>
  <c r="Y17" i="2" s="1"/>
  <c r="X8" i="23"/>
  <c r="X6" i="23" s="1"/>
  <c r="X30" i="23" s="1"/>
  <c r="X5" i="2" s="1"/>
  <c r="X17" i="2" s="1"/>
  <c r="W8" i="23"/>
  <c r="W6" i="23" s="1"/>
  <c r="V8" i="23"/>
  <c r="U8" i="23"/>
  <c r="U6" i="23"/>
  <c r="U30" i="23" s="1"/>
  <c r="T8" i="23"/>
  <c r="T6" i="23" s="1"/>
  <c r="T30" i="23" s="1"/>
  <c r="S8" i="23"/>
  <c r="S6" i="23" s="1"/>
  <c r="R8" i="23"/>
  <c r="R6" i="23"/>
  <c r="Q8" i="23"/>
  <c r="Q6" i="23" s="1"/>
  <c r="Q30" i="23" s="1"/>
  <c r="Q5" i="2" s="1"/>
  <c r="Q17" i="2" s="1"/>
  <c r="P8" i="23"/>
  <c r="O8" i="23"/>
  <c r="O6" i="23" s="1"/>
  <c r="O30" i="23" s="1"/>
  <c r="N8" i="23"/>
  <c r="M8" i="23"/>
  <c r="M6" i="23"/>
  <c r="L8" i="23"/>
  <c r="L6" i="23" s="1"/>
  <c r="L30" i="23" s="1"/>
  <c r="L5" i="2" s="1"/>
  <c r="L17" i="2" s="1"/>
  <c r="K8" i="23"/>
  <c r="K6" i="23"/>
  <c r="K30" i="23" s="1"/>
  <c r="J8" i="23"/>
  <c r="J6" i="23" s="1"/>
  <c r="I8" i="23"/>
  <c r="I6" i="23"/>
  <c r="I30" i="23" s="1"/>
  <c r="I38" i="23" s="1"/>
  <c r="H8" i="23"/>
  <c r="G8" i="23"/>
  <c r="G6" i="23" s="1"/>
  <c r="F8" i="23"/>
  <c r="F6" i="23" s="1"/>
  <c r="F30" i="23" s="1"/>
  <c r="E8" i="23"/>
  <c r="E6" i="23"/>
  <c r="E30" i="23" s="1"/>
  <c r="D8" i="23"/>
  <c r="D6" i="23" s="1"/>
  <c r="D30" i="23" s="1"/>
  <c r="C8" i="23"/>
  <c r="C6" i="23" s="1"/>
  <c r="B8" i="23"/>
  <c r="B6" i="23"/>
  <c r="GK6" i="23"/>
  <c r="GK30" i="23" s="1"/>
  <c r="GG6" i="23"/>
  <c r="GD6" i="23"/>
  <c r="GD30" i="23" s="1"/>
  <c r="GD5" i="2" s="1"/>
  <c r="GD17" i="2" s="1"/>
  <c r="GC5" i="2"/>
  <c r="GC17" i="2" s="1"/>
  <c r="FV6" i="23"/>
  <c r="FV30" i="23" s="1"/>
  <c r="FQ6" i="23"/>
  <c r="FM6" i="23"/>
  <c r="FK6" i="23"/>
  <c r="FF5" i="2"/>
  <c r="FF17" i="2" s="1"/>
  <c r="FA6" i="23"/>
  <c r="FA30" i="23" s="1"/>
  <c r="FA5" i="2" s="1"/>
  <c r="FA17" i="2" s="1"/>
  <c r="EL30" i="23"/>
  <c r="EI6" i="23"/>
  <c r="EG6" i="23"/>
  <c r="EG30" i="23"/>
  <c r="EG5" i="2" s="1"/>
  <c r="EG17" i="2" s="1"/>
  <c r="EA6" i="23"/>
  <c r="DV6" i="23"/>
  <c r="DV30" i="23"/>
  <c r="DS6" i="23"/>
  <c r="DK6" i="23"/>
  <c r="DJ6" i="23"/>
  <c r="DJ30" i="23"/>
  <c r="DJ5" i="2" s="1"/>
  <c r="DJ17" i="2" s="1"/>
  <c r="DC6" i="23"/>
  <c r="CX6" i="23"/>
  <c r="CX30" i="23" s="1"/>
  <c r="CW6" i="23"/>
  <c r="CU6" i="23"/>
  <c r="CO6" i="23"/>
  <c r="CO30" i="23" s="1"/>
  <c r="CO5" i="2" s="1"/>
  <c r="CO17" i="2" s="1"/>
  <c r="CK6" i="23"/>
  <c r="CK30" i="23"/>
  <c r="CI6" i="23"/>
  <c r="CH6" i="23"/>
  <c r="CE6" i="23"/>
  <c r="CD6" i="23"/>
  <c r="CD30" i="23"/>
  <c r="CD5" i="2" s="1"/>
  <c r="CD17" i="2" s="1"/>
  <c r="CA6" i="23"/>
  <c r="CA30" i="23" s="1"/>
  <c r="BY6" i="23"/>
  <c r="BS6" i="23"/>
  <c r="BN6" i="23"/>
  <c r="BN30" i="23"/>
  <c r="BM6" i="23"/>
  <c r="BM30" i="23" s="1"/>
  <c r="BI6" i="23"/>
  <c r="BI30" i="23" s="1"/>
  <c r="BI5" i="2" s="1"/>
  <c r="BI17" i="2" s="1"/>
  <c r="BF6" i="23"/>
  <c r="BF30" i="23" s="1"/>
  <c r="BE6" i="23"/>
  <c r="AW6" i="23"/>
  <c r="AW30" i="23" s="1"/>
  <c r="AK6" i="23"/>
  <c r="AK30" i="23" s="1"/>
  <c r="Z6" i="23"/>
  <c r="Z30" i="23" s="1"/>
  <c r="V6" i="23"/>
  <c r="P6" i="23"/>
  <c r="N6" i="23"/>
  <c r="N30" i="23" s="1"/>
  <c r="N5" i="2" s="1"/>
  <c r="N17" i="2" s="1"/>
  <c r="H6" i="23"/>
  <c r="GK15" i="2"/>
  <c r="GJ15" i="2"/>
  <c r="GI15" i="2"/>
  <c r="GH15" i="2"/>
  <c r="GG15" i="2"/>
  <c r="GF15" i="2"/>
  <c r="GE15" i="2"/>
  <c r="GD15" i="2"/>
  <c r="GC15" i="2"/>
  <c r="GB15" i="2"/>
  <c r="GA15" i="2"/>
  <c r="FZ15" i="2"/>
  <c r="FY15" i="2"/>
  <c r="FX15" i="2"/>
  <c r="FW15" i="2"/>
  <c r="FV15" i="2"/>
  <c r="FU15" i="2"/>
  <c r="FT15" i="2"/>
  <c r="FS15" i="2"/>
  <c r="FR15" i="2"/>
  <c r="FQ15" i="2"/>
  <c r="FP15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HI17" i="4"/>
  <c r="HH17" i="4"/>
  <c r="HG17" i="4"/>
  <c r="HF17" i="4"/>
  <c r="HE17" i="4"/>
  <c r="HD17" i="4"/>
  <c r="HC17" i="4"/>
  <c r="HB17" i="4"/>
  <c r="HA17" i="4"/>
  <c r="GZ17" i="4"/>
  <c r="GY17" i="4"/>
  <c r="GX17" i="4"/>
  <c r="GW17" i="4"/>
  <c r="GV17" i="4"/>
  <c r="GU17" i="4"/>
  <c r="GT17" i="4"/>
  <c r="GS17" i="4"/>
  <c r="GR17" i="4"/>
  <c r="GQ17" i="4"/>
  <c r="GP17" i="4"/>
  <c r="GO17" i="4"/>
  <c r="GN17" i="4"/>
  <c r="GM17" i="4"/>
  <c r="GL17" i="4"/>
  <c r="GP15" i="2"/>
  <c r="GK16" i="21"/>
  <c r="GJ16" i="21"/>
  <c r="GI16" i="21"/>
  <c r="GH16" i="21"/>
  <c r="GG16" i="21"/>
  <c r="GF16" i="21"/>
  <c r="GE16" i="21"/>
  <c r="GD16" i="21"/>
  <c r="GC16" i="21"/>
  <c r="GB16" i="21"/>
  <c r="GA16" i="21"/>
  <c r="FZ16" i="21"/>
  <c r="FY16" i="21"/>
  <c r="FX16" i="21"/>
  <c r="FW16" i="21"/>
  <c r="FV16" i="21"/>
  <c r="FU16" i="21"/>
  <c r="FT16" i="21"/>
  <c r="FS16" i="21"/>
  <c r="FR16" i="21"/>
  <c r="FQ16" i="21"/>
  <c r="FP16" i="21"/>
  <c r="FO16" i="21"/>
  <c r="FN16" i="21"/>
  <c r="FM16" i="21"/>
  <c r="FL16" i="21"/>
  <c r="FK16" i="21"/>
  <c r="FJ16" i="21"/>
  <c r="FI16" i="21"/>
  <c r="FH16" i="21"/>
  <c r="FG16" i="21"/>
  <c r="FF16" i="21"/>
  <c r="FE16" i="21"/>
  <c r="FD16" i="21"/>
  <c r="FC16" i="21"/>
  <c r="FB16" i="21"/>
  <c r="FA16" i="21"/>
  <c r="EZ16" i="21"/>
  <c r="EY16" i="21"/>
  <c r="EX16" i="21"/>
  <c r="EW16" i="21"/>
  <c r="EV16" i="21"/>
  <c r="EU16" i="21"/>
  <c r="ET16" i="21"/>
  <c r="ES16" i="21"/>
  <c r="ER16" i="21"/>
  <c r="EQ16" i="21"/>
  <c r="EP16" i="21"/>
  <c r="EO16" i="21"/>
  <c r="EN16" i="21"/>
  <c r="EM16" i="21"/>
  <c r="EL16" i="21"/>
  <c r="EK16" i="21"/>
  <c r="EJ16" i="21"/>
  <c r="EI16" i="21"/>
  <c r="EH16" i="21"/>
  <c r="EG16" i="21"/>
  <c r="EF16" i="21"/>
  <c r="EE16" i="21"/>
  <c r="ED16" i="21"/>
  <c r="EC16" i="21"/>
  <c r="EB16" i="21"/>
  <c r="EA16" i="21"/>
  <c r="DZ16" i="21"/>
  <c r="DY16" i="21"/>
  <c r="DX16" i="21"/>
  <c r="DW16" i="21"/>
  <c r="DV16" i="21"/>
  <c r="DU16" i="21"/>
  <c r="DT16" i="21"/>
  <c r="DS16" i="21"/>
  <c r="DR16" i="21"/>
  <c r="DP16" i="21"/>
  <c r="DO16" i="21"/>
  <c r="DN16" i="21"/>
  <c r="DM16" i="21"/>
  <c r="DL16" i="21"/>
  <c r="DK16" i="21"/>
  <c r="DJ16" i="21"/>
  <c r="DH16" i="21"/>
  <c r="DG16" i="21"/>
  <c r="DF16" i="21"/>
  <c r="DE16" i="21"/>
  <c r="DD16" i="21"/>
  <c r="DC16" i="21"/>
  <c r="DB16" i="21"/>
  <c r="DA16" i="21"/>
  <c r="CZ16" i="21"/>
  <c r="CY16" i="21"/>
  <c r="CX16" i="21"/>
  <c r="CW16" i="21"/>
  <c r="CV16" i="21"/>
  <c r="CU16" i="21"/>
  <c r="CT16" i="21"/>
  <c r="CS16" i="21"/>
  <c r="CR16" i="21"/>
  <c r="CQ16" i="21"/>
  <c r="CP16" i="21"/>
  <c r="CO16" i="21"/>
  <c r="CN16" i="21"/>
  <c r="CM16" i="21"/>
  <c r="CL16" i="21"/>
  <c r="CK16" i="21"/>
  <c r="CI16" i="21"/>
  <c r="CH16" i="21"/>
  <c r="CG16" i="21"/>
  <c r="CF16" i="21"/>
  <c r="CE16" i="21"/>
  <c r="CD16" i="21"/>
  <c r="CC16" i="21"/>
  <c r="CA16" i="21"/>
  <c r="BZ16" i="21"/>
  <c r="BY16" i="21"/>
  <c r="BW16" i="21"/>
  <c r="BV16" i="21"/>
  <c r="BT16" i="21"/>
  <c r="BS16" i="21"/>
  <c r="BR16" i="21"/>
  <c r="BQ16" i="21"/>
  <c r="BP16" i="21"/>
  <c r="BO16" i="21"/>
  <c r="BN16" i="21"/>
  <c r="BM16" i="21"/>
  <c r="BL16" i="21"/>
  <c r="BK16" i="21"/>
  <c r="BJ16" i="21"/>
  <c r="BI16" i="21"/>
  <c r="BH16" i="21"/>
  <c r="BG16" i="21"/>
  <c r="BF16" i="21"/>
  <c r="BE16" i="21"/>
  <c r="BD16" i="21"/>
  <c r="BC16" i="21"/>
  <c r="BB16" i="21"/>
  <c r="BA16" i="21"/>
  <c r="AZ16" i="21"/>
  <c r="AY16" i="21"/>
  <c r="AX16" i="21"/>
  <c r="AW16" i="21"/>
  <c r="AV16" i="21"/>
  <c r="AU16" i="21"/>
  <c r="AT16" i="21"/>
  <c r="AS16" i="21"/>
  <c r="AR16" i="21"/>
  <c r="AQ16" i="21"/>
  <c r="AP16" i="21"/>
  <c r="AO16" i="2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GK16" i="20"/>
  <c r="GJ16" i="20"/>
  <c r="GH16" i="20"/>
  <c r="GG16" i="20"/>
  <c r="GE16" i="20"/>
  <c r="GD16" i="20"/>
  <c r="GC16" i="20"/>
  <c r="GB16" i="20"/>
  <c r="GA16" i="20"/>
  <c r="FZ16" i="20"/>
  <c r="FY16" i="20"/>
  <c r="FX16" i="20"/>
  <c r="FW16" i="20"/>
  <c r="FV16" i="20"/>
  <c r="FU16" i="20"/>
  <c r="FT16" i="20"/>
  <c r="FS16" i="20"/>
  <c r="FR16" i="20"/>
  <c r="FQ16" i="20"/>
  <c r="FP16" i="20"/>
  <c r="FO16" i="20"/>
  <c r="FN16" i="20"/>
  <c r="FM16" i="20"/>
  <c r="FK16" i="20"/>
  <c r="FJ16" i="20"/>
  <c r="FI16" i="20"/>
  <c r="FH16" i="20"/>
  <c r="FG16" i="20"/>
  <c r="FF16" i="20"/>
  <c r="FE16" i="20"/>
  <c r="FD16" i="20"/>
  <c r="FC16" i="20"/>
  <c r="FB16" i="20"/>
  <c r="FA16" i="20"/>
  <c r="EZ16" i="20"/>
  <c r="EY16" i="20"/>
  <c r="EX16" i="20"/>
  <c r="EW16" i="20"/>
  <c r="EV16" i="20"/>
  <c r="EU16" i="20"/>
  <c r="ET16" i="20"/>
  <c r="ES16" i="20"/>
  <c r="EQ16" i="20"/>
  <c r="EP16" i="20"/>
  <c r="EO16" i="20"/>
  <c r="EN16" i="20"/>
  <c r="EM16" i="20"/>
  <c r="EL16" i="20"/>
  <c r="EK16" i="20"/>
  <c r="EJ16" i="20"/>
  <c r="EI16" i="20"/>
  <c r="EH16" i="20"/>
  <c r="EG16" i="20"/>
  <c r="EF16" i="20"/>
  <c r="EE16" i="20"/>
  <c r="ED16" i="20"/>
  <c r="EC16" i="20"/>
  <c r="EA16" i="20"/>
  <c r="DZ16" i="20"/>
  <c r="DY16" i="20"/>
  <c r="DX16" i="20"/>
  <c r="DW16" i="20"/>
  <c r="DV16" i="20"/>
  <c r="DU16" i="20"/>
  <c r="DT16" i="20"/>
  <c r="DS16" i="20"/>
  <c r="DR16" i="20"/>
  <c r="DQ16" i="20"/>
  <c r="DP16" i="20"/>
  <c r="DO16" i="20"/>
  <c r="DN16" i="20"/>
  <c r="DM16" i="20"/>
  <c r="DL16" i="20"/>
  <c r="DK16" i="20"/>
  <c r="DJ16" i="20"/>
  <c r="DI16" i="20"/>
  <c r="DH16" i="20"/>
  <c r="DG16" i="20"/>
  <c r="DF16" i="20"/>
  <c r="DE16" i="20"/>
  <c r="DD16" i="20"/>
  <c r="DC16" i="20"/>
  <c r="DB16" i="20"/>
  <c r="DA16" i="20"/>
  <c r="CZ16" i="20"/>
  <c r="CY16" i="20"/>
  <c r="CX16" i="20"/>
  <c r="CW16" i="20"/>
  <c r="CV16" i="20"/>
  <c r="CU16" i="20"/>
  <c r="CT16" i="20"/>
  <c r="CS16" i="20"/>
  <c r="CR16" i="20"/>
  <c r="CQ16" i="20"/>
  <c r="CP16" i="20"/>
  <c r="CO16" i="20"/>
  <c r="CN16" i="20"/>
  <c r="CM16" i="20"/>
  <c r="CL16" i="20"/>
  <c r="CK16" i="20"/>
  <c r="CJ16" i="20"/>
  <c r="CI16" i="20"/>
  <c r="CH16" i="20"/>
  <c r="CG16" i="20"/>
  <c r="CE16" i="20"/>
  <c r="CD16" i="20"/>
  <c r="CC16" i="20"/>
  <c r="CB16" i="20"/>
  <c r="CA16" i="20"/>
  <c r="BZ16" i="20"/>
  <c r="BY16" i="20"/>
  <c r="BW16" i="20"/>
  <c r="BV16" i="20"/>
  <c r="BU16" i="20"/>
  <c r="BT16" i="20"/>
  <c r="BS16" i="20"/>
  <c r="BR16" i="20"/>
  <c r="BQ16" i="20"/>
  <c r="BP16" i="20"/>
  <c r="BO16" i="20"/>
  <c r="BN16" i="20"/>
  <c r="BM16" i="20"/>
  <c r="BL16" i="20"/>
  <c r="BK16" i="20"/>
  <c r="BJ16" i="20"/>
  <c r="BI16" i="20"/>
  <c r="BH16" i="20"/>
  <c r="BG16" i="20"/>
  <c r="BF16" i="20"/>
  <c r="BE16" i="20"/>
  <c r="BD16" i="20"/>
  <c r="BC16" i="20"/>
  <c r="BB16" i="20"/>
  <c r="BA16" i="20"/>
  <c r="AZ16" i="20"/>
  <c r="AY16" i="20"/>
  <c r="AX16" i="20"/>
  <c r="AW16" i="20"/>
  <c r="AV16" i="20"/>
  <c r="AU16" i="20"/>
  <c r="AT16" i="20"/>
  <c r="AS16" i="20"/>
  <c r="AR16" i="20"/>
  <c r="AQ16" i="20"/>
  <c r="AP16" i="20"/>
  <c r="AO16" i="20"/>
  <c r="AN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CF16" i="19"/>
  <c r="CE16" i="19"/>
  <c r="CD16" i="19"/>
  <c r="CC16" i="19"/>
  <c r="CB16" i="19"/>
  <c r="CA16" i="19"/>
  <c r="BZ16" i="19"/>
  <c r="BX16" i="19"/>
  <c r="BW16" i="19"/>
  <c r="BV16" i="19"/>
  <c r="BU16" i="19"/>
  <c r="BT16" i="19"/>
  <c r="BS16" i="19"/>
  <c r="BR16" i="19"/>
  <c r="BO16" i="19"/>
  <c r="BN16" i="19"/>
  <c r="BM16" i="19"/>
  <c r="BL16" i="19"/>
  <c r="BK16" i="19"/>
  <c r="BJ16" i="19"/>
  <c r="BI16" i="19"/>
  <c r="BH16" i="19"/>
  <c r="BG16" i="19"/>
  <c r="BF16" i="19"/>
  <c r="BE16" i="19"/>
  <c r="BD16" i="19"/>
  <c r="BC16" i="19"/>
  <c r="BB16" i="19"/>
  <c r="BA16" i="19"/>
  <c r="AZ16" i="19"/>
  <c r="AY16" i="19"/>
  <c r="AX16" i="19"/>
  <c r="AW16" i="19"/>
  <c r="AV16" i="19"/>
  <c r="AU16" i="19"/>
  <c r="AT16" i="19"/>
  <c r="AS16" i="19"/>
  <c r="AR16" i="19"/>
  <c r="AQ16" i="19"/>
  <c r="AP16" i="19"/>
  <c r="AO16" i="19"/>
  <c r="AN16" i="19"/>
  <c r="AM16" i="19"/>
  <c r="AL16" i="19"/>
  <c r="AK16" i="19"/>
  <c r="AJ16" i="19"/>
  <c r="AI16" i="19"/>
  <c r="AH16" i="19"/>
  <c r="AG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J5" i="19"/>
  <c r="B16" i="19"/>
  <c r="GK16" i="18"/>
  <c r="GJ16" i="18"/>
  <c r="GI16" i="18"/>
  <c r="GH16" i="18"/>
  <c r="GG16" i="18"/>
  <c r="GF16" i="18"/>
  <c r="GE16" i="18"/>
  <c r="GD16" i="18"/>
  <c r="GC16" i="18"/>
  <c r="GB16" i="18"/>
  <c r="GA16" i="18"/>
  <c r="FZ16" i="18"/>
  <c r="FY16" i="18"/>
  <c r="FX16" i="18"/>
  <c r="FW16" i="18"/>
  <c r="FV16" i="18"/>
  <c r="FU16" i="18"/>
  <c r="FT16" i="18"/>
  <c r="FS16" i="18"/>
  <c r="FR16" i="18"/>
  <c r="FP16" i="18"/>
  <c r="FO16" i="18"/>
  <c r="FN16" i="18"/>
  <c r="FM16" i="18"/>
  <c r="FL16" i="18"/>
  <c r="FK16" i="18"/>
  <c r="FJ16" i="18"/>
  <c r="FI16" i="18"/>
  <c r="FH16" i="18"/>
  <c r="FG16" i="18"/>
  <c r="FF16" i="18"/>
  <c r="FE16" i="18"/>
  <c r="FD16" i="18"/>
  <c r="FC16" i="18"/>
  <c r="FB16" i="18"/>
  <c r="FA16" i="18"/>
  <c r="EZ16" i="18"/>
  <c r="EY16" i="18"/>
  <c r="EX16" i="18"/>
  <c r="EW16" i="18"/>
  <c r="EV16" i="18"/>
  <c r="EU16" i="18"/>
  <c r="ET16" i="18"/>
  <c r="ES16" i="18"/>
  <c r="ER16" i="18"/>
  <c r="EQ16" i="18"/>
  <c r="EP16" i="18"/>
  <c r="EO16" i="18"/>
  <c r="EN16" i="18"/>
  <c r="EM16" i="18"/>
  <c r="EL16" i="18"/>
  <c r="EK16" i="18"/>
  <c r="EJ16" i="18"/>
  <c r="EI16" i="18"/>
  <c r="EH16" i="18"/>
  <c r="EG16" i="18"/>
  <c r="EF16" i="18"/>
  <c r="EE16" i="18"/>
  <c r="ED16" i="18"/>
  <c r="EC16" i="18"/>
  <c r="EB16" i="18"/>
  <c r="EA16" i="18"/>
  <c r="DZ16" i="18"/>
  <c r="DY16" i="18"/>
  <c r="DX16" i="18"/>
  <c r="DW16" i="18"/>
  <c r="DV16" i="18"/>
  <c r="DU16" i="18"/>
  <c r="DT16" i="18"/>
  <c r="DS16" i="18"/>
  <c r="DR16" i="18"/>
  <c r="DQ16" i="18"/>
  <c r="DP16" i="18"/>
  <c r="DO16" i="18"/>
  <c r="DN16" i="18"/>
  <c r="DM16" i="18"/>
  <c r="DL16" i="18"/>
  <c r="DK16" i="18"/>
  <c r="DJ16" i="18"/>
  <c r="DI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CQ16" i="18"/>
  <c r="CP16" i="18"/>
  <c r="CO16" i="18"/>
  <c r="CN16" i="18"/>
  <c r="CM16" i="18"/>
  <c r="CL16" i="18"/>
  <c r="CK16" i="18"/>
  <c r="CJ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S16" i="18"/>
  <c r="BR16" i="18"/>
  <c r="BQ16" i="18"/>
  <c r="BP16" i="18"/>
  <c r="BO16" i="18"/>
  <c r="BN16" i="18"/>
  <c r="BM16" i="18"/>
  <c r="BL16" i="18"/>
  <c r="BK16" i="18"/>
  <c r="BJ16" i="18"/>
  <c r="BI16" i="18"/>
  <c r="BH16" i="18"/>
  <c r="BG16" i="18"/>
  <c r="BF16" i="18"/>
  <c r="BE16" i="18"/>
  <c r="BD16" i="18"/>
  <c r="BC16" i="18"/>
  <c r="BB16" i="18"/>
  <c r="BA16" i="18"/>
  <c r="AZ16" i="18"/>
  <c r="AY16" i="18"/>
  <c r="AX16" i="18"/>
  <c r="AW16" i="18"/>
  <c r="AV16" i="18"/>
  <c r="AU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GI16" i="17"/>
  <c r="GF16" i="17"/>
  <c r="GE16" i="17"/>
  <c r="GC16" i="17"/>
  <c r="GB16" i="17"/>
  <c r="GA16" i="17"/>
  <c r="FZ16" i="17"/>
  <c r="FY16" i="17"/>
  <c r="FX16" i="17"/>
  <c r="FW16" i="17"/>
  <c r="FV16" i="17"/>
  <c r="FU16" i="17"/>
  <c r="FT16" i="17"/>
  <c r="FS16" i="17"/>
  <c r="FR16" i="17"/>
  <c r="FQ16" i="17"/>
  <c r="FP16" i="17"/>
  <c r="FO16" i="17"/>
  <c r="FN16" i="17"/>
  <c r="FM16" i="17"/>
  <c r="FL16" i="17"/>
  <c r="FK16" i="17"/>
  <c r="FJ16" i="17"/>
  <c r="FI16" i="17"/>
  <c r="FH16" i="17"/>
  <c r="FG16" i="17"/>
  <c r="FF16" i="17"/>
  <c r="FE16" i="17"/>
  <c r="FD16" i="17"/>
  <c r="FC16" i="17"/>
  <c r="FB16" i="17"/>
  <c r="FA16" i="17"/>
  <c r="EZ16" i="17"/>
  <c r="EY16" i="17"/>
  <c r="EX16" i="17"/>
  <c r="EW16" i="17"/>
  <c r="EV16" i="17"/>
  <c r="EU16" i="17"/>
  <c r="ET16" i="17"/>
  <c r="ES16" i="17"/>
  <c r="ER16" i="17"/>
  <c r="EQ16" i="17"/>
  <c r="EP16" i="17"/>
  <c r="EO16" i="17"/>
  <c r="EN16" i="17"/>
  <c r="EM16" i="17"/>
  <c r="EL16" i="17"/>
  <c r="EK16" i="17"/>
  <c r="EJ16" i="17"/>
  <c r="EI16" i="17"/>
  <c r="EH16" i="17"/>
  <c r="EG16" i="17"/>
  <c r="EF16" i="17"/>
  <c r="EE16" i="17"/>
  <c r="ED16" i="17"/>
  <c r="EC16" i="17"/>
  <c r="EB16" i="17"/>
  <c r="EA16" i="17"/>
  <c r="DZ16" i="17"/>
  <c r="DY16" i="17"/>
  <c r="DX16" i="17"/>
  <c r="DW16" i="17"/>
  <c r="DV16" i="17"/>
  <c r="DU16" i="17"/>
  <c r="DT16" i="17"/>
  <c r="DS16" i="17"/>
  <c r="DR16" i="17"/>
  <c r="DQ16" i="17"/>
  <c r="DP16" i="17"/>
  <c r="DO16" i="17"/>
  <c r="DN16" i="17"/>
  <c r="DM16" i="17"/>
  <c r="DL16" i="17"/>
  <c r="DK16" i="17"/>
  <c r="DJ16" i="17"/>
  <c r="DI16" i="17"/>
  <c r="DH16" i="17"/>
  <c r="DG16" i="17"/>
  <c r="DF16" i="17"/>
  <c r="DE16" i="17"/>
  <c r="DD16" i="17"/>
  <c r="DC16" i="17"/>
  <c r="DB16" i="17"/>
  <c r="DA16" i="17"/>
  <c r="CZ16" i="17"/>
  <c r="CY16" i="17"/>
  <c r="CX16" i="17"/>
  <c r="CW16" i="17"/>
  <c r="CV16" i="17"/>
  <c r="CT16" i="17"/>
  <c r="CS16" i="17"/>
  <c r="CR16" i="17"/>
  <c r="CQ16" i="17"/>
  <c r="CP16" i="17"/>
  <c r="CO16" i="17"/>
  <c r="CN16" i="17"/>
  <c r="CM16" i="17"/>
  <c r="CL16" i="17"/>
  <c r="CK16" i="17"/>
  <c r="CJ16" i="17"/>
  <c r="CI16" i="17"/>
  <c r="CH16" i="17"/>
  <c r="CG16" i="17"/>
  <c r="CF16" i="17"/>
  <c r="CE16" i="17"/>
  <c r="CD16" i="17"/>
  <c r="CC16" i="17"/>
  <c r="CB16" i="17"/>
  <c r="CA16" i="17"/>
  <c r="BZ16" i="17"/>
  <c r="BY16" i="17"/>
  <c r="BX16" i="17"/>
  <c r="BW16" i="17"/>
  <c r="BV16" i="17"/>
  <c r="BU16" i="17"/>
  <c r="BT16" i="17"/>
  <c r="BS16" i="17"/>
  <c r="BR16" i="17"/>
  <c r="BP16" i="17"/>
  <c r="BO16" i="17"/>
  <c r="BN16" i="17"/>
  <c r="BM16" i="17"/>
  <c r="BL16" i="17"/>
  <c r="BK16" i="17"/>
  <c r="BJ16" i="17"/>
  <c r="BI16" i="17"/>
  <c r="BH16" i="17"/>
  <c r="BG16" i="17"/>
  <c r="BF16" i="17"/>
  <c r="BE16" i="17"/>
  <c r="BD16" i="17"/>
  <c r="BC16" i="17"/>
  <c r="BB16" i="17"/>
  <c r="AZ16" i="17"/>
  <c r="AX16" i="17"/>
  <c r="AW16" i="17"/>
  <c r="AV16" i="17"/>
  <c r="AU16" i="17"/>
  <c r="AT16" i="17"/>
  <c r="AS16" i="17"/>
  <c r="AR16" i="17"/>
  <c r="AQ16" i="17"/>
  <c r="AP16" i="17"/>
  <c r="AO16" i="17"/>
  <c r="AN16" i="17"/>
  <c r="AM16" i="17"/>
  <c r="AL16" i="17"/>
  <c r="AJ16" i="17"/>
  <c r="AI16" i="17"/>
  <c r="AH16" i="17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ES17" i="9"/>
  <c r="EK17" i="9"/>
  <c r="CW17" i="9"/>
  <c r="CO17" i="9"/>
  <c r="CG17" i="9"/>
  <c r="AC17" i="9"/>
  <c r="U17" i="9"/>
  <c r="M17" i="9"/>
  <c r="E17" i="9"/>
  <c r="EZ16" i="9"/>
  <c r="ER17" i="9"/>
  <c r="DI17" i="9"/>
  <c r="CN17" i="9"/>
  <c r="AZ17" i="9"/>
  <c r="GV16" i="10"/>
  <c r="GK16" i="10"/>
  <c r="GJ16" i="10"/>
  <c r="GI16" i="10"/>
  <c r="GH16" i="10"/>
  <c r="GG16" i="10"/>
  <c r="GF16" i="10"/>
  <c r="GD16" i="10"/>
  <c r="GC16" i="10"/>
  <c r="GB16" i="10"/>
  <c r="GA16" i="10"/>
  <c r="FZ16" i="10"/>
  <c r="FY16" i="10"/>
  <c r="FX16" i="10"/>
  <c r="FV16" i="10"/>
  <c r="FU16" i="10"/>
  <c r="FT16" i="10"/>
  <c r="FS16" i="10"/>
  <c r="FR16" i="10"/>
  <c r="FQ16" i="10"/>
  <c r="FP16" i="10"/>
  <c r="FO16" i="10"/>
  <c r="FM16" i="10"/>
  <c r="FL16" i="10"/>
  <c r="FJ16" i="10"/>
  <c r="FI16" i="10"/>
  <c r="FF16" i="10"/>
  <c r="FE16" i="10"/>
  <c r="FD16" i="10"/>
  <c r="FC16" i="10"/>
  <c r="FB16" i="10"/>
  <c r="FA16" i="10"/>
  <c r="EZ16" i="10"/>
  <c r="EX16" i="10"/>
  <c r="EW16" i="10"/>
  <c r="EV16" i="10"/>
  <c r="EU16" i="10"/>
  <c r="ET16" i="10"/>
  <c r="ES16" i="10"/>
  <c r="ER16" i="10"/>
  <c r="EO16" i="10"/>
  <c r="EN16" i="10"/>
  <c r="EM16" i="10"/>
  <c r="EL16" i="10"/>
  <c r="EK16" i="10"/>
  <c r="EJ16" i="10"/>
  <c r="EI16" i="10"/>
  <c r="EH16" i="10"/>
  <c r="EG16" i="10"/>
  <c r="EF16" i="10"/>
  <c r="EE16" i="10"/>
  <c r="ED16" i="10"/>
  <c r="EC16" i="10"/>
  <c r="EB16" i="10"/>
  <c r="EA16" i="10"/>
  <c r="DZ16" i="10"/>
  <c r="DY16" i="10"/>
  <c r="DX16" i="10"/>
  <c r="DV16" i="10"/>
  <c r="DU16" i="10"/>
  <c r="DT16" i="10"/>
  <c r="DS16" i="10"/>
  <c r="DR16" i="10"/>
  <c r="DQ16" i="10"/>
  <c r="DP16" i="10"/>
  <c r="DO16" i="10"/>
  <c r="DN16" i="10"/>
  <c r="DM16" i="10"/>
  <c r="DL16" i="10"/>
  <c r="DK16" i="10"/>
  <c r="DJ16" i="10"/>
  <c r="DI16" i="10"/>
  <c r="DH16" i="10"/>
  <c r="DF16" i="10"/>
  <c r="DE16" i="10"/>
  <c r="DD16" i="10"/>
  <c r="DC16" i="10"/>
  <c r="DB16" i="10"/>
  <c r="DA16" i="10"/>
  <c r="CZ16" i="10"/>
  <c r="CY16" i="10"/>
  <c r="CW16" i="10"/>
  <c r="CV16" i="10"/>
  <c r="CU16" i="10"/>
  <c r="CT16" i="10"/>
  <c r="CS16" i="10"/>
  <c r="CR16" i="10"/>
  <c r="CQ16" i="10"/>
  <c r="CO16" i="10"/>
  <c r="CN16" i="10"/>
  <c r="CM16" i="10"/>
  <c r="CL16" i="10"/>
  <c r="CK16" i="10"/>
  <c r="CJ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W16" i="10"/>
  <c r="AV16" i="10"/>
  <c r="AU16" i="10"/>
  <c r="AS16" i="10"/>
  <c r="AR16" i="10"/>
  <c r="AQ16" i="10"/>
  <c r="AP16" i="10"/>
  <c r="AN16" i="10"/>
  <c r="AL16" i="10"/>
  <c r="AK16" i="10"/>
  <c r="AJ16" i="10"/>
  <c r="AI16" i="10"/>
  <c r="AH16" i="10"/>
  <c r="AG16" i="10"/>
  <c r="AF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GV10" i="10"/>
  <c r="GH10" i="10"/>
  <c r="GH9" i="10" s="1"/>
  <c r="GE10" i="10"/>
  <c r="GB10" i="10"/>
  <c r="GB9" i="10" s="1"/>
  <c r="FZ10" i="10"/>
  <c r="FY10" i="10"/>
  <c r="FX10" i="10"/>
  <c r="FX9" i="10" s="1"/>
  <c r="FW10" i="10"/>
  <c r="FT10" i="10"/>
  <c r="FR10" i="10"/>
  <c r="FR9" i="10" s="1"/>
  <c r="FQ10" i="10"/>
  <c r="FQ9" i="10" s="1"/>
  <c r="FP10" i="10"/>
  <c r="FO10" i="10"/>
  <c r="FL10" i="10"/>
  <c r="FI10" i="10"/>
  <c r="FH10" i="10"/>
  <c r="FG10" i="10"/>
  <c r="FD10" i="10"/>
  <c r="FD9" i="10" s="1"/>
  <c r="FB10" i="10"/>
  <c r="FB9" i="10" s="1"/>
  <c r="EZ10" i="10"/>
  <c r="EV10" i="10"/>
  <c r="EV9" i="10" s="1"/>
  <c r="ET10" i="10"/>
  <c r="ES10" i="10"/>
  <c r="EQ10" i="10"/>
  <c r="EN10" i="10"/>
  <c r="EN9" i="10" s="1"/>
  <c r="EK10" i="10"/>
  <c r="EK9" i="10" s="1"/>
  <c r="EJ10" i="10"/>
  <c r="EF10" i="10"/>
  <c r="EF9" i="10" s="1"/>
  <c r="EC10" i="10"/>
  <c r="EC9" i="10" s="1"/>
  <c r="EA10" i="10"/>
  <c r="DX10" i="10"/>
  <c r="DX9" i="10" s="1"/>
  <c r="DV10" i="10"/>
  <c r="DV9" i="10" s="1"/>
  <c r="DS10" i="10"/>
  <c r="DR10" i="10"/>
  <c r="DP10" i="10"/>
  <c r="DN10" i="10"/>
  <c r="DL10" i="10"/>
  <c r="DL9" i="10" s="1"/>
  <c r="DK10" i="10"/>
  <c r="DI10" i="10"/>
  <c r="DH10" i="10"/>
  <c r="DH9" i="10" s="1"/>
  <c r="DF10" i="10"/>
  <c r="DF9" i="10" s="1"/>
  <c r="DC10" i="10"/>
  <c r="CZ10" i="10"/>
  <c r="CZ9" i="10" s="1"/>
  <c r="CW10" i="10"/>
  <c r="CW9" i="10" s="1"/>
  <c r="CV10" i="10"/>
  <c r="CU10" i="10"/>
  <c r="CM10" i="10"/>
  <c r="CJ10" i="10"/>
  <c r="CH10" i="10"/>
  <c r="CG10" i="10"/>
  <c r="CE10" i="10"/>
  <c r="CB10" i="10"/>
  <c r="BZ10" i="10"/>
  <c r="BZ9" i="10" s="1"/>
  <c r="BY10" i="10"/>
  <c r="BX10" i="10"/>
  <c r="BU10" i="10"/>
  <c r="BU9" i="10" s="1"/>
  <c r="BT10" i="10"/>
  <c r="BR10" i="10"/>
  <c r="BR9" i="10" s="1"/>
  <c r="BQ10" i="10"/>
  <c r="BQ9" i="10" s="1"/>
  <c r="BO10" i="10"/>
  <c r="BM10" i="10"/>
  <c r="BM9" i="10" s="1"/>
  <c r="BL10" i="10"/>
  <c r="BJ10" i="10"/>
  <c r="BJ9" i="10" s="1"/>
  <c r="BI10" i="10"/>
  <c r="BH10" i="10"/>
  <c r="BG10" i="10"/>
  <c r="BB10" i="10"/>
  <c r="BB9" i="10" s="1"/>
  <c r="AZ10" i="10"/>
  <c r="AW10" i="10"/>
  <c r="AW9" i="10" s="1"/>
  <c r="AS10" i="10"/>
  <c r="AS9" i="10" s="1"/>
  <c r="AR10" i="10"/>
  <c r="AN10" i="10"/>
  <c r="AN9" i="10" s="1"/>
  <c r="AJ10" i="10"/>
  <c r="AH10" i="10"/>
  <c r="AH9" i="10" s="1"/>
  <c r="AF10" i="10"/>
  <c r="AF9" i="10" s="1"/>
  <c r="AC10" i="10"/>
  <c r="AC9" i="10" s="1"/>
  <c r="AB10" i="10"/>
  <c r="Y10" i="10"/>
  <c r="X10" i="10"/>
  <c r="T10" i="10"/>
  <c r="S10" i="10"/>
  <c r="R10" i="10"/>
  <c r="R9" i="10" s="1"/>
  <c r="M10" i="10"/>
  <c r="M9" i="10" s="1"/>
  <c r="L10" i="10"/>
  <c r="K10" i="10"/>
  <c r="I10" i="10"/>
  <c r="D10" i="10"/>
  <c r="C10" i="10"/>
  <c r="GK5" i="10"/>
  <c r="GI5" i="10"/>
  <c r="GH5" i="10"/>
  <c r="GG5" i="10"/>
  <c r="GF5" i="10"/>
  <c r="GC5" i="10"/>
  <c r="GB5" i="10"/>
  <c r="GA5" i="10"/>
  <c r="FZ5" i="10"/>
  <c r="FY5" i="10"/>
  <c r="FX5" i="10"/>
  <c r="FU5" i="10"/>
  <c r="FT5" i="10"/>
  <c r="FS5" i="10"/>
  <c r="FR5" i="10"/>
  <c r="FQ5" i="10"/>
  <c r="FP5" i="10"/>
  <c r="FO5" i="10"/>
  <c r="FM5" i="10"/>
  <c r="FK5" i="10"/>
  <c r="FJ5" i="10"/>
  <c r="FI5" i="10"/>
  <c r="FG5" i="10"/>
  <c r="FE5" i="10"/>
  <c r="FD5" i="10"/>
  <c r="FB5" i="10"/>
  <c r="FA5" i="10"/>
  <c r="EZ5" i="10"/>
  <c r="EY5" i="10"/>
  <c r="EW5" i="10"/>
  <c r="EU5" i="10"/>
  <c r="ET5" i="10"/>
  <c r="ES5" i="10"/>
  <c r="ER5" i="10"/>
  <c r="EQ5" i="10"/>
  <c r="EO5" i="10"/>
  <c r="EN5" i="10"/>
  <c r="EL5" i="10"/>
  <c r="EK5" i="10"/>
  <c r="EI5" i="10"/>
  <c r="EG5" i="10"/>
  <c r="EE5" i="10"/>
  <c r="ED5" i="10"/>
  <c r="EC5" i="10"/>
  <c r="EB5" i="10"/>
  <c r="DY5" i="10"/>
  <c r="DW5" i="10"/>
  <c r="DS5" i="10"/>
  <c r="DQ5" i="10"/>
  <c r="DP5" i="10"/>
  <c r="DO5" i="10"/>
  <c r="DN5" i="10"/>
  <c r="DL5" i="10"/>
  <c r="DK5" i="10"/>
  <c r="DI5" i="10"/>
  <c r="DH5" i="10"/>
  <c r="DG5" i="10"/>
  <c r="DB5" i="10"/>
  <c r="DA5" i="10"/>
  <c r="CZ5" i="10"/>
  <c r="CY5" i="10"/>
  <c r="CW5" i="10"/>
  <c r="CV5" i="10"/>
  <c r="CU5" i="10"/>
  <c r="CT5" i="10"/>
  <c r="CR5" i="10"/>
  <c r="CQ5" i="10"/>
  <c r="CP5" i="10"/>
  <c r="CM5" i="10"/>
  <c r="CL5" i="10"/>
  <c r="CJ5" i="10"/>
  <c r="CI5" i="10"/>
  <c r="CG5" i="10"/>
  <c r="CF5" i="10"/>
  <c r="CE5" i="10"/>
  <c r="CB5" i="10"/>
  <c r="CA5" i="10"/>
  <c r="BZ5" i="10"/>
  <c r="BX5" i="10"/>
  <c r="BW5" i="10"/>
  <c r="BS5" i="10"/>
  <c r="BQ5" i="10"/>
  <c r="BO5" i="10"/>
  <c r="BL5" i="10"/>
  <c r="BK5" i="10"/>
  <c r="BJ5" i="10"/>
  <c r="BG5" i="10"/>
  <c r="BD5" i="10"/>
  <c r="BB5" i="10"/>
  <c r="BA5" i="10"/>
  <c r="AZ5" i="10"/>
  <c r="AV5" i="10"/>
  <c r="AU5" i="10"/>
  <c r="AT5" i="10"/>
  <c r="AS5" i="10"/>
  <c r="AQ5" i="10"/>
  <c r="AO5" i="10"/>
  <c r="AN5" i="10"/>
  <c r="AL5" i="10"/>
  <c r="AK5" i="10"/>
  <c r="AJ5" i="10"/>
  <c r="AG5" i="10"/>
  <c r="AF5" i="10"/>
  <c r="AD5" i="10"/>
  <c r="AC5" i="10"/>
  <c r="AA5" i="10"/>
  <c r="Y5" i="10"/>
  <c r="X5" i="10"/>
  <c r="U5" i="10"/>
  <c r="T5" i="10"/>
  <c r="S5" i="10"/>
  <c r="Q5" i="10"/>
  <c r="P5" i="10"/>
  <c r="O5" i="10"/>
  <c r="M5" i="10"/>
  <c r="L5" i="10"/>
  <c r="K5" i="10"/>
  <c r="H5" i="10"/>
  <c r="E5" i="10"/>
  <c r="D5" i="10"/>
  <c r="C5" i="10"/>
  <c r="B16" i="10"/>
  <c r="FS27" i="3"/>
  <c r="AP27" i="3"/>
  <c r="BF27" i="3"/>
  <c r="DN27" i="3"/>
  <c r="FD32" i="3"/>
  <c r="BO32" i="3"/>
  <c r="CI32" i="3"/>
  <c r="FC32" i="3"/>
  <c r="FS32" i="3"/>
  <c r="BA36" i="3"/>
  <c r="EK36" i="3"/>
  <c r="EV36" i="3"/>
  <c r="BJ36" i="3"/>
  <c r="BN36" i="3"/>
  <c r="CD36" i="3"/>
  <c r="CH36" i="3"/>
  <c r="CX36" i="3"/>
  <c r="DB36" i="3"/>
  <c r="DF36" i="3"/>
  <c r="EP36" i="3"/>
  <c r="EX36" i="3"/>
  <c r="AZ43" i="3"/>
  <c r="CF43" i="3"/>
  <c r="G43" i="3"/>
  <c r="O43" i="3"/>
  <c r="BS43" i="3"/>
  <c r="EA43" i="3"/>
  <c r="J43" i="3"/>
  <c r="M52" i="3"/>
  <c r="M48" i="3" s="1"/>
  <c r="CW52" i="3"/>
  <c r="EK52" i="3"/>
  <c r="EK48" i="3"/>
  <c r="EO52" i="3"/>
  <c r="EO48" i="3" s="1"/>
  <c r="FM52" i="3"/>
  <c r="FM48" i="3" s="1"/>
  <c r="GK52" i="3"/>
  <c r="GK48" i="3" s="1"/>
  <c r="BL52" i="3"/>
  <c r="BL48" i="3"/>
  <c r="CZ52" i="3"/>
  <c r="CZ48" i="3" s="1"/>
  <c r="DD52" i="3"/>
  <c r="DD48" i="3" s="1"/>
  <c r="EF52" i="3"/>
  <c r="GF52" i="3"/>
  <c r="GF48" i="3"/>
  <c r="BJ52" i="3"/>
  <c r="DF52" i="3"/>
  <c r="DF48" i="3" s="1"/>
  <c r="DZ52" i="3"/>
  <c r="DZ48" i="3" s="1"/>
  <c r="EH52" i="3"/>
  <c r="EH48" i="3" s="1"/>
  <c r="EP52" i="3"/>
  <c r="EP48" i="3" s="1"/>
  <c r="ET52" i="3"/>
  <c r="ET48" i="3" s="1"/>
  <c r="FB52" i="3"/>
  <c r="FB48" i="3" s="1"/>
  <c r="FF52" i="3"/>
  <c r="FF48" i="3" s="1"/>
  <c r="FJ52" i="3"/>
  <c r="FJ48" i="3" s="1"/>
  <c r="FN52" i="3"/>
  <c r="FN48" i="3" s="1"/>
  <c r="S57" i="3"/>
  <c r="AM57" i="3"/>
  <c r="CY57" i="3"/>
  <c r="DS57" i="3"/>
  <c r="EM57" i="3"/>
  <c r="GE57" i="3"/>
  <c r="J57" i="3"/>
  <c r="BF57" i="3"/>
  <c r="BV57" i="3"/>
  <c r="CD57" i="3"/>
  <c r="DZ57" i="3"/>
  <c r="ET57" i="3"/>
  <c r="FN57" i="3"/>
  <c r="U57" i="3"/>
  <c r="AS57" i="3"/>
  <c r="DA57" i="3"/>
  <c r="EG57" i="3"/>
  <c r="B57" i="3"/>
  <c r="B32" i="3"/>
  <c r="B7" i="3"/>
  <c r="GP5" i="4"/>
  <c r="DW43" i="3"/>
  <c r="CR36" i="3"/>
  <c r="GG32" i="3"/>
  <c r="GC32" i="3"/>
  <c r="FY32" i="3"/>
  <c r="FU32" i="3"/>
  <c r="FQ32" i="3"/>
  <c r="FM32" i="3"/>
  <c r="FI32" i="3"/>
  <c r="FE32" i="3"/>
  <c r="FA32" i="3"/>
  <c r="EW32" i="3"/>
  <c r="ES32" i="3"/>
  <c r="DI32" i="3"/>
  <c r="CS32" i="3"/>
  <c r="CK32" i="3"/>
  <c r="CG32" i="3"/>
  <c r="CC32" i="3"/>
  <c r="BY32" i="3"/>
  <c r="BU32" i="3"/>
  <c r="BQ32" i="3"/>
  <c r="BM32" i="3"/>
  <c r="BI32" i="3"/>
  <c r="BE32" i="3"/>
  <c r="BA32" i="3"/>
  <c r="AW32" i="3"/>
  <c r="AS32" i="3"/>
  <c r="AO32" i="3"/>
  <c r="AK32" i="3"/>
  <c r="AG32" i="3"/>
  <c r="AC32" i="3"/>
  <c r="Y32" i="3"/>
  <c r="U32" i="3"/>
  <c r="Q32" i="3"/>
  <c r="M32" i="3"/>
  <c r="I32" i="3"/>
  <c r="E32" i="3"/>
  <c r="BV27" i="3"/>
  <c r="H7" i="3"/>
  <c r="FG52" i="3"/>
  <c r="FG48" i="3"/>
  <c r="DJ36" i="3"/>
  <c r="CP36" i="3"/>
  <c r="CL36" i="3"/>
  <c r="BV36" i="3"/>
  <c r="BR36" i="3"/>
  <c r="AD36" i="3"/>
  <c r="EA32" i="3"/>
  <c r="DC32" i="3"/>
  <c r="AQ32" i="3"/>
  <c r="AR27" i="3"/>
  <c r="AB27" i="3"/>
  <c r="D27" i="3"/>
  <c r="FU27" i="3"/>
  <c r="EW27" i="3"/>
  <c r="EC27" i="3"/>
  <c r="DI27" i="3"/>
  <c r="GJ7" i="3"/>
  <c r="EB7" i="3"/>
  <c r="AB7" i="3"/>
  <c r="EC52" i="3"/>
  <c r="EC48" i="3" s="1"/>
  <c r="EF36" i="3"/>
  <c r="DV7" i="3"/>
  <c r="F7" i="3"/>
  <c r="AY7" i="3"/>
  <c r="EL43" i="3"/>
  <c r="GC43" i="3"/>
  <c r="AT43" i="3"/>
  <c r="EH36" i="3"/>
  <c r="DZ36" i="3"/>
  <c r="BO52" i="3"/>
  <c r="BO48" i="3"/>
  <c r="CC52" i="3"/>
  <c r="CC48" i="3" s="1"/>
  <c r="GA43" i="3"/>
  <c r="BC43" i="3"/>
  <c r="BX57" i="3"/>
  <c r="FU57" i="3"/>
  <c r="FE57" i="3"/>
  <c r="CG57" i="3"/>
  <c r="BQ57" i="3"/>
  <c r="GD57" i="3"/>
  <c r="DR57" i="3"/>
  <c r="CT57" i="3"/>
  <c r="AH57" i="3"/>
  <c r="R57" i="3"/>
  <c r="FK57" i="3"/>
  <c r="EQ57" i="3"/>
  <c r="CE57" i="3"/>
  <c r="BG57" i="3"/>
  <c r="DJ52" i="3"/>
  <c r="AK52" i="3"/>
  <c r="AK48" i="3" s="1"/>
  <c r="U52" i="3"/>
  <c r="U48" i="3" s="1"/>
  <c r="EM52" i="3"/>
  <c r="EM48" i="3"/>
  <c r="P43" i="3"/>
  <c r="FX57" i="3"/>
  <c r="FD57" i="3"/>
  <c r="CR57" i="3"/>
  <c r="BL57" i="3"/>
  <c r="DC52" i="3"/>
  <c r="DC48" i="3" s="1"/>
  <c r="AU52" i="3"/>
  <c r="AU48" i="3" s="1"/>
  <c r="DO43" i="3"/>
  <c r="CY43" i="3"/>
  <c r="FA7" i="3"/>
  <c r="DU7" i="3"/>
  <c r="BQ7" i="3"/>
  <c r="Q7" i="3"/>
  <c r="FF7" i="3"/>
  <c r="DZ7" i="3"/>
  <c r="DB7" i="3"/>
  <c r="BZ7" i="3"/>
  <c r="BB7" i="3"/>
  <c r="J7" i="3"/>
  <c r="GE7" i="3"/>
  <c r="EM7" i="3"/>
  <c r="CY7" i="3"/>
  <c r="AU7" i="3"/>
  <c r="AE52" i="3"/>
  <c r="AE48" i="3"/>
  <c r="CC43" i="3"/>
  <c r="CR32" i="3"/>
  <c r="AZ36" i="3"/>
  <c r="CE32" i="3"/>
  <c r="FV36" i="3"/>
  <c r="ET36" i="3"/>
  <c r="FH36" i="3"/>
  <c r="CI27" i="3"/>
  <c r="AI57" i="3"/>
  <c r="EN52" i="3"/>
  <c r="EN48" i="3" s="1"/>
  <c r="CJ52" i="3"/>
  <c r="CJ48" i="3"/>
  <c r="EX43" i="3"/>
  <c r="CE43" i="3"/>
  <c r="I43" i="3"/>
  <c r="AE36" i="3"/>
  <c r="FM36" i="3"/>
  <c r="BI36" i="3"/>
  <c r="GB36" i="3"/>
  <c r="CX43" i="3"/>
  <c r="CA43" i="3"/>
  <c r="BG43" i="3"/>
  <c r="BD43" i="3"/>
  <c r="DL36" i="3"/>
  <c r="BT36" i="3"/>
  <c r="CZ36" i="3"/>
  <c r="M36" i="3"/>
  <c r="GF32" i="3"/>
  <c r="FT32" i="3"/>
  <c r="EV32" i="3"/>
  <c r="EJ32" i="3"/>
  <c r="DL32" i="3"/>
  <c r="CN32" i="3"/>
  <c r="CF32" i="3"/>
  <c r="BT32" i="3"/>
  <c r="BL32" i="3"/>
  <c r="AB32" i="3"/>
  <c r="DH57" i="3"/>
  <c r="EH57" i="3"/>
  <c r="EX52" i="3"/>
  <c r="EX48" i="3" s="1"/>
  <c r="ED52" i="3"/>
  <c r="ED48" i="3" s="1"/>
  <c r="DV52" i="3"/>
  <c r="DV48" i="3"/>
  <c r="DN52" i="3"/>
  <c r="DN48" i="3" s="1"/>
  <c r="EZ43" i="3"/>
  <c r="AM43" i="3"/>
  <c r="AA43" i="3"/>
  <c r="C43" i="3"/>
  <c r="CO43" i="3"/>
  <c r="GH43" i="3"/>
  <c r="GF36" i="3"/>
  <c r="DY57" i="3"/>
  <c r="O52" i="3"/>
  <c r="O48" i="3" s="1"/>
  <c r="AF52" i="3"/>
  <c r="AF48" i="3" s="1"/>
  <c r="CR43" i="3"/>
  <c r="X43" i="3"/>
  <c r="DV36" i="3"/>
  <c r="FJ32" i="3"/>
  <c r="FN43" i="3"/>
  <c r="FJ43" i="3"/>
  <c r="AU43" i="3"/>
  <c r="ED36" i="3"/>
  <c r="GD36" i="3"/>
  <c r="DR36" i="3"/>
  <c r="FN36" i="3"/>
  <c r="FK36" i="3"/>
  <c r="CU36" i="3"/>
  <c r="CI43" i="3"/>
  <c r="BE43" i="3"/>
  <c r="BG36" i="3"/>
  <c r="FJ36" i="3"/>
  <c r="CH32" i="3"/>
  <c r="GD43" i="3"/>
  <c r="CW43" i="3"/>
  <c r="EW36" i="3"/>
  <c r="CA36" i="3"/>
  <c r="S36" i="3"/>
  <c r="FL32" i="3"/>
  <c r="FH32" i="3"/>
  <c r="DX32" i="3"/>
  <c r="CZ32" i="3"/>
  <c r="BH27" i="3"/>
  <c r="BO43" i="3"/>
  <c r="FU43" i="3"/>
  <c r="BK43" i="3"/>
  <c r="AY43" i="3"/>
  <c r="S43" i="3"/>
  <c r="GH36" i="3"/>
  <c r="EZ36" i="3"/>
  <c r="EL36" i="3"/>
  <c r="AR36" i="3"/>
  <c r="DV32" i="3"/>
  <c r="DK32" i="3"/>
  <c r="AM27" i="3"/>
  <c r="GH27" i="3"/>
  <c r="FJ27" i="3"/>
  <c r="EP27" i="3"/>
  <c r="DV27" i="3"/>
  <c r="CX27" i="3"/>
  <c r="CD27" i="3"/>
  <c r="AZ27" i="3"/>
  <c r="BE52" i="3"/>
  <c r="BE48" i="3"/>
  <c r="BA52" i="3"/>
  <c r="BA48" i="3" s="1"/>
  <c r="AW52" i="3"/>
  <c r="AW48" i="3"/>
  <c r="AS52" i="3"/>
  <c r="AS48" i="3" s="1"/>
  <c r="AS42" i="3" s="1"/>
  <c r="GC52" i="3"/>
  <c r="GC48" i="3"/>
  <c r="FY52" i="3"/>
  <c r="FY48" i="3" s="1"/>
  <c r="FY42" i="3" s="1"/>
  <c r="FU52" i="3"/>
  <c r="FU48" i="3" s="1"/>
  <c r="FU42" i="3" s="1"/>
  <c r="FQ52" i="3"/>
  <c r="FQ48" i="3" s="1"/>
  <c r="EC43" i="3"/>
  <c r="AC43" i="3"/>
  <c r="BF43" i="3"/>
  <c r="AH36" i="3"/>
  <c r="FI52" i="3"/>
  <c r="FI48" i="3" s="1"/>
  <c r="FI42" i="3" s="1"/>
  <c r="FE52" i="3"/>
  <c r="EW52" i="3"/>
  <c r="EW48" i="3" s="1"/>
  <c r="Y52" i="3"/>
  <c r="Y48" i="3" s="1"/>
  <c r="Q52" i="3"/>
  <c r="I52" i="3"/>
  <c r="I48" i="3" s="1"/>
  <c r="I42" i="3" s="1"/>
  <c r="CK57" i="3"/>
  <c r="FK52" i="3"/>
  <c r="FK48" i="3" s="1"/>
  <c r="EI52" i="3"/>
  <c r="EI48" i="3" s="1"/>
  <c r="DO52" i="3"/>
  <c r="AA52" i="3"/>
  <c r="AA48" i="3"/>
  <c r="GD27" i="3"/>
  <c r="FV27" i="3"/>
  <c r="FB27" i="3"/>
  <c r="EX27" i="3"/>
  <c r="DZ27" i="3"/>
  <c r="DR27" i="3"/>
  <c r="CT27" i="3"/>
  <c r="DK43" i="3"/>
  <c r="DG43" i="3"/>
  <c r="CM43" i="3"/>
  <c r="AI43" i="3"/>
  <c r="AI42" i="3" s="1"/>
  <c r="K43" i="3"/>
  <c r="K32" i="3"/>
  <c r="AY36" i="3"/>
  <c r="FB36" i="3"/>
  <c r="CT36" i="3"/>
  <c r="DN32" i="3"/>
  <c r="BF32" i="3"/>
  <c r="V32" i="3"/>
  <c r="O32" i="3"/>
  <c r="FP7" i="3"/>
  <c r="CN7" i="3"/>
  <c r="BL7" i="3"/>
  <c r="X7" i="3"/>
  <c r="AH7" i="3"/>
  <c r="DW7" i="3"/>
  <c r="C7" i="3"/>
  <c r="EA36" i="3"/>
  <c r="G36" i="3"/>
  <c r="FF27" i="3"/>
  <c r="ED27" i="3"/>
  <c r="DB27" i="3"/>
  <c r="CL27" i="3"/>
  <c r="C27" i="3"/>
  <c r="EE43" i="3"/>
  <c r="EE42" i="3" s="1"/>
  <c r="BC27" i="3"/>
  <c r="EC7" i="3"/>
  <c r="AS43" i="3"/>
  <c r="FR36" i="3"/>
  <c r="F52" i="3"/>
  <c r="F48" i="3" s="1"/>
  <c r="EX32" i="3"/>
  <c r="EV52" i="3"/>
  <c r="EV48" i="3"/>
  <c r="EV42" i="3" s="1"/>
  <c r="EI36" i="3"/>
  <c r="AC52" i="3"/>
  <c r="AC48" i="3" s="1"/>
  <c r="N52" i="3"/>
  <c r="N48" i="3" s="1"/>
  <c r="BN43" i="3"/>
  <c r="BB43" i="3"/>
  <c r="FW43" i="3"/>
  <c r="DN36" i="3"/>
  <c r="CI36" i="3"/>
  <c r="EN32" i="3"/>
  <c r="BP32" i="3"/>
  <c r="X32" i="3"/>
  <c r="FG27" i="3"/>
  <c r="EU27" i="3"/>
  <c r="DW27" i="3"/>
  <c r="BO27" i="3"/>
  <c r="AD27" i="3"/>
  <c r="DK27" i="3"/>
  <c r="DI52" i="3"/>
  <c r="DI48" i="3"/>
  <c r="DE52" i="3"/>
  <c r="DE48" i="3" s="1"/>
  <c r="DA52" i="3"/>
  <c r="DA48" i="3"/>
  <c r="AQ43" i="3"/>
  <c r="GB43" i="3"/>
  <c r="AG43" i="3"/>
  <c r="CQ43" i="3"/>
  <c r="ED32" i="3"/>
  <c r="CX32" i="3"/>
  <c r="ER27" i="3"/>
  <c r="EJ27" i="3"/>
  <c r="DL27" i="3"/>
  <c r="BD27" i="3"/>
  <c r="BY27" i="3"/>
  <c r="AC27" i="3"/>
  <c r="BX52" i="3"/>
  <c r="BX48" i="3"/>
  <c r="AN43" i="3"/>
  <c r="AQ36" i="3"/>
  <c r="W36" i="3"/>
  <c r="BZ32" i="3"/>
  <c r="BV32" i="3"/>
  <c r="BG32" i="3"/>
  <c r="FR32" i="3"/>
  <c r="AX32" i="3"/>
  <c r="FH27" i="3"/>
  <c r="CR27" i="3"/>
  <c r="BX27" i="3"/>
  <c r="DV57" i="3"/>
  <c r="AL57" i="3"/>
  <c r="CF57" i="3"/>
  <c r="DB52" i="3"/>
  <c r="DB48" i="3"/>
  <c r="CL52" i="3"/>
  <c r="CL48" i="3"/>
  <c r="CH52" i="3"/>
  <c r="CH48" i="3" s="1"/>
  <c r="BZ52" i="3"/>
  <c r="BZ48" i="3" s="1"/>
  <c r="BN52" i="3"/>
  <c r="BN48" i="3"/>
  <c r="AX52" i="3"/>
  <c r="AX48" i="3"/>
  <c r="AT52" i="3"/>
  <c r="AT48" i="3" s="1"/>
  <c r="AT42" i="3" s="1"/>
  <c r="AD52" i="3"/>
  <c r="AD48" i="3" s="1"/>
  <c r="E52" i="3"/>
  <c r="E48" i="3"/>
  <c r="DS43" i="3"/>
  <c r="DC43" i="3"/>
  <c r="CJ43" i="3"/>
  <c r="CJ42" i="3" s="1"/>
  <c r="FF43" i="3"/>
  <c r="CH43" i="3"/>
  <c r="BZ43" i="3"/>
  <c r="BV43" i="3"/>
  <c r="BT43" i="3"/>
  <c r="BC36" i="3"/>
  <c r="AA32" i="3"/>
  <c r="GJ32" i="3"/>
  <c r="EH27" i="3"/>
  <c r="FN27" i="3"/>
  <c r="EY27" i="3"/>
  <c r="EA27" i="3"/>
  <c r="DO27" i="3"/>
  <c r="AW27" i="3"/>
  <c r="R27" i="3"/>
  <c r="N27" i="3"/>
  <c r="F27" i="3"/>
  <c r="EN27" i="3"/>
  <c r="AY27" i="3"/>
  <c r="CF27" i="3"/>
  <c r="EW57" i="3"/>
  <c r="AQ57" i="3"/>
  <c r="BY52" i="3"/>
  <c r="BY48" i="3"/>
  <c r="BC52" i="3"/>
  <c r="BC48" i="3" s="1"/>
  <c r="FX43" i="3"/>
  <c r="DF43" i="3"/>
  <c r="GF43" i="3"/>
  <c r="GF42" i="3" s="1"/>
  <c r="EO43" i="3"/>
  <c r="CG43" i="3"/>
  <c r="FC43" i="3"/>
  <c r="K36" i="3"/>
  <c r="FP32" i="3"/>
  <c r="EF32" i="3"/>
  <c r="DD32" i="3"/>
  <c r="CV32" i="3"/>
  <c r="AV32" i="3"/>
  <c r="AR32" i="3"/>
  <c r="AT32" i="3"/>
  <c r="DG27" i="3"/>
  <c r="CU27" i="3"/>
  <c r="EI27" i="3"/>
  <c r="EE27" i="3"/>
  <c r="DT27" i="3"/>
  <c r="DE27" i="3"/>
  <c r="GE27" i="3"/>
  <c r="GA27" i="3"/>
  <c r="FW27" i="3"/>
  <c r="DM57" i="3"/>
  <c r="AO52" i="3"/>
  <c r="AO48" i="3" s="1"/>
  <c r="DK52" i="3"/>
  <c r="DK48" i="3" s="1"/>
  <c r="DK42" i="3" s="1"/>
  <c r="H52" i="3"/>
  <c r="H48" i="3"/>
  <c r="ES52" i="3"/>
  <c r="ES48" i="3" s="1"/>
  <c r="R52" i="3"/>
  <c r="R48" i="3" s="1"/>
  <c r="EI43" i="3"/>
  <c r="BW43" i="3"/>
  <c r="R43" i="3"/>
  <c r="F43" i="3"/>
  <c r="U43" i="3"/>
  <c r="BZ36" i="3"/>
  <c r="DK36" i="3"/>
  <c r="DC36" i="3"/>
  <c r="AV36" i="3"/>
  <c r="P36" i="3"/>
  <c r="ET32" i="3"/>
  <c r="W32" i="3"/>
  <c r="P32" i="3"/>
  <c r="L32" i="3"/>
  <c r="D32" i="3"/>
  <c r="EO32" i="3"/>
  <c r="FT27" i="3"/>
  <c r="DY27" i="3"/>
  <c r="CN27" i="3"/>
  <c r="CB27" i="3"/>
  <c r="BQ27" i="3"/>
  <c r="BM27" i="3"/>
  <c r="AS27" i="3"/>
  <c r="AO27" i="3"/>
  <c r="Y27" i="3"/>
  <c r="I27" i="3"/>
  <c r="DJ27" i="3"/>
  <c r="DF27" i="3"/>
  <c r="P27" i="3"/>
  <c r="FL52" i="3"/>
  <c r="FL48" i="3" s="1"/>
  <c r="Z43" i="3"/>
  <c r="FY36" i="3"/>
  <c r="FE36" i="3"/>
  <c r="AX36" i="3"/>
  <c r="F36" i="3"/>
  <c r="GA36" i="3"/>
  <c r="DO36" i="3"/>
  <c r="FP36" i="3"/>
  <c r="ER36" i="3"/>
  <c r="Z32" i="3"/>
  <c r="FK27" i="3"/>
  <c r="GJ27" i="3"/>
  <c r="FM27" i="3"/>
  <c r="CY27" i="3"/>
  <c r="AV27" i="3"/>
  <c r="FE27" i="3"/>
  <c r="EG27" i="3"/>
  <c r="CS27" i="3"/>
  <c r="CG27" i="3"/>
  <c r="CC27" i="3"/>
  <c r="S27" i="3"/>
  <c r="CT52" i="3"/>
  <c r="CT48" i="3" s="1"/>
  <c r="BR52" i="3"/>
  <c r="BR48" i="3" s="1"/>
  <c r="EV43" i="3"/>
  <c r="EF43" i="3"/>
  <c r="AD43" i="3"/>
  <c r="V43" i="3"/>
  <c r="FZ36" i="3"/>
  <c r="CB32" i="3"/>
  <c r="CJ32" i="3"/>
  <c r="BX32" i="3"/>
  <c r="N32" i="3"/>
  <c r="EZ27" i="3"/>
  <c r="FO27" i="3"/>
  <c r="CV27" i="3"/>
  <c r="BM52" i="3"/>
  <c r="BM48" i="3"/>
  <c r="CP52" i="3"/>
  <c r="CP48" i="3" s="1"/>
  <c r="BB52" i="3"/>
  <c r="BB48" i="3" s="1"/>
  <c r="BB42" i="3" s="1"/>
  <c r="J52" i="3"/>
  <c r="J48" i="3"/>
  <c r="GI43" i="3"/>
  <c r="GE43" i="3"/>
  <c r="FO43" i="3"/>
  <c r="EQ43" i="3"/>
  <c r="BH43" i="3"/>
  <c r="GK36" i="3"/>
  <c r="V36" i="3"/>
  <c r="AJ32" i="3"/>
  <c r="AA27" i="3"/>
  <c r="EQ27" i="3"/>
  <c r="EB27" i="3"/>
  <c r="BI27" i="3"/>
  <c r="BE27" i="3"/>
  <c r="CD52" i="3"/>
  <c r="CD48" i="3"/>
  <c r="AH52" i="3"/>
  <c r="AH48" i="3" s="1"/>
  <c r="FX32" i="3"/>
  <c r="DD27" i="3"/>
  <c r="ET27" i="3"/>
  <c r="GK27" i="3"/>
  <c r="AG27" i="3"/>
  <c r="CR7" i="3"/>
  <c r="FJ57" i="3"/>
  <c r="FA52" i="3"/>
  <c r="FA48" i="3" s="1"/>
  <c r="DR52" i="3"/>
  <c r="DR48" i="3"/>
  <c r="DU43" i="3"/>
  <c r="EU36" i="3"/>
  <c r="DT32" i="3"/>
  <c r="DA32" i="3"/>
  <c r="FX27" i="3"/>
  <c r="DH27" i="3"/>
  <c r="CO27" i="3"/>
  <c r="FL27" i="3"/>
  <c r="DA27" i="3"/>
  <c r="Q27" i="3"/>
  <c r="M27" i="3"/>
  <c r="FM57" i="3"/>
  <c r="DQ57" i="3"/>
  <c r="BU57" i="3"/>
  <c r="AG57" i="3"/>
  <c r="L57" i="3"/>
  <c r="BF52" i="3"/>
  <c r="BF48" i="3" s="1"/>
  <c r="BF42" i="3" s="1"/>
  <c r="AM52" i="3"/>
  <c r="AM48" i="3" s="1"/>
  <c r="AM42" i="3" s="1"/>
  <c r="EU43" i="3"/>
  <c r="FL43" i="3"/>
  <c r="DX43" i="3"/>
  <c r="AV43" i="3"/>
  <c r="DA43" i="3"/>
  <c r="DA42" i="3" s="1"/>
  <c r="BU43" i="3"/>
  <c r="FR43" i="3"/>
  <c r="EH43" i="3"/>
  <c r="EY36" i="3"/>
  <c r="DW36" i="3"/>
  <c r="CQ36" i="3"/>
  <c r="BS36" i="3"/>
  <c r="DY36" i="3"/>
  <c r="DA36" i="3"/>
  <c r="EZ32" i="3"/>
  <c r="BN32" i="3"/>
  <c r="BJ32" i="3"/>
  <c r="AL32" i="3"/>
  <c r="AH32" i="3"/>
  <c r="G32" i="3"/>
  <c r="FP27" i="3"/>
  <c r="T27" i="3"/>
  <c r="GC27" i="3"/>
  <c r="BK27" i="3"/>
  <c r="AI27" i="3"/>
  <c r="K27" i="3"/>
  <c r="DM7" i="3"/>
  <c r="BC57" i="3"/>
  <c r="ER52" i="3"/>
  <c r="ER48" i="3" s="1"/>
  <c r="CR52" i="3"/>
  <c r="CR48" i="3" s="1"/>
  <c r="BH52" i="3"/>
  <c r="BH48" i="3" s="1"/>
  <c r="BH42" i="3" s="1"/>
  <c r="DR43" i="3"/>
  <c r="DB43" i="3"/>
  <c r="AX43" i="3"/>
  <c r="FK43" i="3"/>
  <c r="FK42" i="3" s="1"/>
  <c r="CV43" i="3"/>
  <c r="CN43" i="3"/>
  <c r="H43" i="3"/>
  <c r="H42" i="3" s="1"/>
  <c r="DQ43" i="3"/>
  <c r="L36" i="3"/>
  <c r="AU36" i="3"/>
  <c r="AA36" i="3"/>
  <c r="O36" i="3"/>
  <c r="ES36" i="3"/>
  <c r="FO32" i="3"/>
  <c r="FK32" i="3"/>
  <c r="FF32" i="3"/>
  <c r="DW32" i="3"/>
  <c r="DG32" i="3"/>
  <c r="CY32" i="3"/>
  <c r="CU32" i="3"/>
  <c r="AZ32" i="3"/>
  <c r="AF32" i="3"/>
  <c r="FC27" i="3"/>
  <c r="CQ27" i="3"/>
  <c r="CE27" i="3"/>
  <c r="CA27" i="3"/>
  <c r="BW27" i="3"/>
  <c r="CP27" i="3"/>
  <c r="EX57" i="3"/>
  <c r="EP57" i="3"/>
  <c r="CX57" i="3"/>
  <c r="BB57" i="3"/>
  <c r="F57" i="3"/>
  <c r="FV52" i="3"/>
  <c r="FV48" i="3"/>
  <c r="FV42" i="3" s="1"/>
  <c r="EA52" i="3"/>
  <c r="EA48" i="3" s="1"/>
  <c r="DW52" i="3"/>
  <c r="DW48" i="3" s="1"/>
  <c r="CI52" i="3"/>
  <c r="CI48" i="3" s="1"/>
  <c r="CA52" i="3"/>
  <c r="CA48" i="3" s="1"/>
  <c r="BW52" i="3"/>
  <c r="BW48" i="3" s="1"/>
  <c r="BW42" i="3" s="1"/>
  <c r="FW52" i="3"/>
  <c r="FW48" i="3"/>
  <c r="FW42" i="3" s="1"/>
  <c r="DG52" i="3"/>
  <c r="DG48" i="3" s="1"/>
  <c r="DG42" i="3" s="1"/>
  <c r="BG52" i="3"/>
  <c r="BG48" i="3" s="1"/>
  <c r="AQ52" i="3"/>
  <c r="AQ48" i="3" s="1"/>
  <c r="C52" i="3"/>
  <c r="C48" i="3" s="1"/>
  <c r="GB52" i="3"/>
  <c r="GB48" i="3" s="1"/>
  <c r="EB52" i="3"/>
  <c r="EB48" i="3" s="1"/>
  <c r="X52" i="3"/>
  <c r="X48" i="3" s="1"/>
  <c r="L52" i="3"/>
  <c r="L48" i="3" s="1"/>
  <c r="GG43" i="3"/>
  <c r="BQ43" i="3"/>
  <c r="AO43" i="3"/>
  <c r="AO42" i="3" s="1"/>
  <c r="M43" i="3"/>
  <c r="BM36" i="3"/>
  <c r="BF36" i="3"/>
  <c r="EK32" i="3"/>
  <c r="EG32" i="3"/>
  <c r="EC32" i="3"/>
  <c r="CD32" i="3"/>
  <c r="AY32" i="3"/>
  <c r="CW32" i="3"/>
  <c r="FA27" i="3"/>
  <c r="ES27" i="3"/>
  <c r="EO27" i="3"/>
  <c r="FZ27" i="3"/>
  <c r="DU27" i="3"/>
  <c r="CK27" i="3"/>
  <c r="FD7" i="3"/>
  <c r="EV7" i="3"/>
  <c r="ER7" i="3"/>
  <c r="EF7" i="3"/>
  <c r="DX7" i="3"/>
  <c r="DL7" i="3"/>
  <c r="CV7" i="3"/>
  <c r="CB7" i="3"/>
  <c r="BH7" i="3"/>
  <c r="AN7" i="3"/>
  <c r="FE7" i="3"/>
  <c r="GK57" i="3"/>
  <c r="FW57" i="3"/>
  <c r="FS57" i="3"/>
  <c r="ES57" i="3"/>
  <c r="EE57" i="3"/>
  <c r="EA57" i="3"/>
  <c r="DP57" i="3"/>
  <c r="CW57" i="3"/>
  <c r="CP57" i="3"/>
  <c r="AX57" i="3"/>
  <c r="G57" i="3"/>
  <c r="GB57" i="3"/>
  <c r="FH57" i="3"/>
  <c r="EN57" i="3"/>
  <c r="EJ57" i="3"/>
  <c r="DU57" i="3"/>
  <c r="CC57" i="3"/>
  <c r="AK57" i="3"/>
  <c r="FR57" i="3"/>
  <c r="FC52" i="3"/>
  <c r="FC48" i="3" s="1"/>
  <c r="EY52" i="3"/>
  <c r="EY48" i="3"/>
  <c r="EU52" i="3"/>
  <c r="EU48" i="3" s="1"/>
  <c r="CU52" i="3"/>
  <c r="CU48" i="3" s="1"/>
  <c r="CU42" i="3" s="1"/>
  <c r="BP52" i="3"/>
  <c r="BP48" i="3" s="1"/>
  <c r="EM43" i="3"/>
  <c r="AR43" i="3"/>
  <c r="GK43" i="3"/>
  <c r="ET43" i="3"/>
  <c r="BX43" i="3"/>
  <c r="BX42" i="3" s="1"/>
  <c r="N43" i="3"/>
  <c r="N42" i="3" s="1"/>
  <c r="GJ43" i="3"/>
  <c r="GJ42" i="3" s="1"/>
  <c r="ES43" i="3"/>
  <c r="DZ43" i="3"/>
  <c r="DU36" i="3"/>
  <c r="CW36" i="3"/>
  <c r="EO36" i="3"/>
  <c r="BH36" i="3"/>
  <c r="AS36" i="3"/>
  <c r="BL36" i="3"/>
  <c r="I36" i="3"/>
  <c r="E36" i="3"/>
  <c r="BU36" i="3"/>
  <c r="AC36" i="3"/>
  <c r="B52" i="3"/>
  <c r="FV57" i="3"/>
  <c r="CV57" i="3"/>
  <c r="BZ57" i="3"/>
  <c r="AB57" i="3"/>
  <c r="DK57" i="3"/>
  <c r="DG57" i="3"/>
  <c r="CQ57" i="3"/>
  <c r="CM57" i="3"/>
  <c r="BW57" i="3"/>
  <c r="BS57" i="3"/>
  <c r="AY57" i="3"/>
  <c r="AA57" i="3"/>
  <c r="C57" i="3"/>
  <c r="FT57" i="3"/>
  <c r="EZ57" i="3"/>
  <c r="CN57" i="3"/>
  <c r="BT57" i="3"/>
  <c r="BP57" i="3"/>
  <c r="AZ57" i="3"/>
  <c r="AV57" i="3"/>
  <c r="D57" i="3"/>
  <c r="FY57" i="3"/>
  <c r="FQ57" i="3"/>
  <c r="EC57" i="3"/>
  <c r="AO57" i="3"/>
  <c r="CY52" i="3"/>
  <c r="CY48" i="3" s="1"/>
  <c r="GJ52" i="3"/>
  <c r="GJ48" i="3"/>
  <c r="DM52" i="3"/>
  <c r="DM48" i="3" s="1"/>
  <c r="AZ52" i="3"/>
  <c r="AZ48" i="3" s="1"/>
  <c r="AZ42" i="3" s="1"/>
  <c r="CM52" i="3"/>
  <c r="CM48" i="3" s="1"/>
  <c r="BS52" i="3"/>
  <c r="BS48" i="3" s="1"/>
  <c r="BK52" i="3"/>
  <c r="BK48" i="3"/>
  <c r="BK42" i="3" s="1"/>
  <c r="BD52" i="3"/>
  <c r="BD48" i="3" s="1"/>
  <c r="BD42" i="3" s="1"/>
  <c r="FT43" i="3"/>
  <c r="FI43" i="3"/>
  <c r="ED43" i="3"/>
  <c r="CZ43" i="3"/>
  <c r="CZ42" i="3" s="1"/>
  <c r="CS43" i="3"/>
  <c r="CD43" i="3"/>
  <c r="CD42" i="3" s="1"/>
  <c r="L43" i="3"/>
  <c r="FQ43" i="3"/>
  <c r="FM43" i="3"/>
  <c r="FM42" i="3" s="1"/>
  <c r="FA43" i="3"/>
  <c r="EW43" i="3"/>
  <c r="AB43" i="3"/>
  <c r="T43" i="3"/>
  <c r="E43" i="3"/>
  <c r="E42" i="3" s="1"/>
  <c r="EQ36" i="3"/>
  <c r="CM36" i="3"/>
  <c r="R36" i="3"/>
  <c r="AN36" i="3"/>
  <c r="GC36" i="3"/>
  <c r="FA36" i="3"/>
  <c r="G27" i="3"/>
  <c r="FC57" i="3"/>
  <c r="EY57" i="3"/>
  <c r="DN57" i="3"/>
  <c r="DJ57" i="3"/>
  <c r="BY57" i="3"/>
  <c r="BR57" i="3"/>
  <c r="AD57" i="3"/>
  <c r="AF57" i="3"/>
  <c r="E57" i="3"/>
  <c r="FT52" i="3"/>
  <c r="FT48" i="3" s="1"/>
  <c r="FT42" i="3" s="1"/>
  <c r="CS52" i="3"/>
  <c r="CS48" i="3" s="1"/>
  <c r="CS42" i="3" s="1"/>
  <c r="AY52" i="3"/>
  <c r="AY48" i="3"/>
  <c r="AY42" i="3" s="1"/>
  <c r="AN52" i="3"/>
  <c r="AN48" i="3" s="1"/>
  <c r="AN42" i="3" s="1"/>
  <c r="GE52" i="3"/>
  <c r="GE48" i="3" s="1"/>
  <c r="FP52" i="3"/>
  <c r="FP48" i="3" s="1"/>
  <c r="AB52" i="3"/>
  <c r="AB48" i="3"/>
  <c r="AW43" i="3"/>
  <c r="AW42" i="3" s="1"/>
  <c r="D43" i="3"/>
  <c r="FG43" i="3"/>
  <c r="DM43" i="3"/>
  <c r="DI43" i="3"/>
  <c r="DI42" i="3" s="1"/>
  <c r="CK43" i="3"/>
  <c r="BI43" i="3"/>
  <c r="BA43" i="3"/>
  <c r="BA42" i="3"/>
  <c r="AK43" i="3"/>
  <c r="DT36" i="3"/>
  <c r="CK36" i="3"/>
  <c r="CG36" i="3"/>
  <c r="X36" i="3"/>
  <c r="BB36" i="3"/>
  <c r="EC36" i="3"/>
  <c r="CE36" i="3"/>
  <c r="AP32" i="3"/>
  <c r="CO32" i="3"/>
  <c r="BT27" i="3"/>
  <c r="DP27" i="3"/>
  <c r="CZ27" i="3"/>
  <c r="BL27" i="3"/>
  <c r="X27" i="3"/>
  <c r="DT57" i="3"/>
  <c r="Z57" i="3"/>
  <c r="FA57" i="3"/>
  <c r="DE57" i="3"/>
  <c r="BI57" i="3"/>
  <c r="BE57" i="3"/>
  <c r="Q57" i="3"/>
  <c r="W57" i="3"/>
  <c r="EQ52" i="3"/>
  <c r="EQ48" i="3" s="1"/>
  <c r="EQ42" i="3" s="1"/>
  <c r="DS52" i="3"/>
  <c r="DS48" i="3"/>
  <c r="BI52" i="3"/>
  <c r="BI48" i="3" s="1"/>
  <c r="BI42" i="3" s="1"/>
  <c r="K52" i="3"/>
  <c r="K48" i="3" s="1"/>
  <c r="G52" i="3"/>
  <c r="G48" i="3" s="1"/>
  <c r="FH52" i="3"/>
  <c r="FH48" i="3"/>
  <c r="FD52" i="3"/>
  <c r="FD48" i="3" s="1"/>
  <c r="EZ52" i="3"/>
  <c r="EZ48" i="3" s="1"/>
  <c r="AI52" i="3"/>
  <c r="AI48" i="3"/>
  <c r="T52" i="3"/>
  <c r="T48" i="3" s="1"/>
  <c r="FH43" i="3"/>
  <c r="EJ43" i="3"/>
  <c r="BY43" i="3"/>
  <c r="FY43" i="3"/>
  <c r="DP43" i="3"/>
  <c r="DL43" i="3"/>
  <c r="BP43" i="3"/>
  <c r="BL43" i="3"/>
  <c r="BL42" i="3" s="1"/>
  <c r="AF36" i="3"/>
  <c r="AB36" i="3"/>
  <c r="AL36" i="3"/>
  <c r="GG36" i="3"/>
  <c r="FU36" i="3"/>
  <c r="FQ36" i="3"/>
  <c r="FI36" i="3"/>
  <c r="EG36" i="3"/>
  <c r="CS36" i="3"/>
  <c r="CC36" i="3"/>
  <c r="BQ36" i="3"/>
  <c r="GI36" i="3"/>
  <c r="GE36" i="3"/>
  <c r="FO36" i="3"/>
  <c r="FG36" i="3"/>
  <c r="EU32" i="3"/>
  <c r="EE32" i="3"/>
  <c r="GB27" i="3"/>
  <c r="EM27" i="3"/>
  <c r="GK7" i="3"/>
  <c r="DF7" i="3"/>
  <c r="CP7" i="3"/>
  <c r="CH7" i="3"/>
  <c r="GF7" i="3"/>
  <c r="FL7" i="3"/>
  <c r="AZ7" i="3"/>
  <c r="T7" i="3"/>
  <c r="D7" i="3"/>
  <c r="GC7" i="3"/>
  <c r="FY7" i="3"/>
  <c r="FU7" i="3"/>
  <c r="FQ7" i="3"/>
  <c r="FM7" i="3"/>
  <c r="ES7" i="3"/>
  <c r="EK7" i="3"/>
  <c r="DY7" i="3"/>
  <c r="DE7" i="3"/>
  <c r="DA7" i="3"/>
  <c r="CW7" i="3"/>
  <c r="CK7" i="3"/>
  <c r="CG7" i="3"/>
  <c r="BU7" i="3"/>
  <c r="BI7" i="3"/>
  <c r="BE7" i="3"/>
  <c r="AW7" i="3"/>
  <c r="AO7" i="3"/>
  <c r="AC7" i="3"/>
  <c r="Y7" i="3"/>
  <c r="M7" i="3"/>
  <c r="I7" i="3"/>
  <c r="E7" i="3"/>
  <c r="FT7" i="3"/>
  <c r="F32" i="3"/>
  <c r="DB32" i="3"/>
  <c r="FW32" i="3"/>
  <c r="DR32" i="3"/>
  <c r="AE27" i="3"/>
  <c r="BU27" i="3"/>
  <c r="AN27" i="3"/>
  <c r="AJ27" i="3"/>
  <c r="AM7" i="3"/>
  <c r="EZ7" i="3"/>
  <c r="DG36" i="3"/>
  <c r="CY36" i="3"/>
  <c r="EM36" i="3"/>
  <c r="C36" i="3"/>
  <c r="EP32" i="3"/>
  <c r="CT32" i="3"/>
  <c r="CP32" i="3"/>
  <c r="CM32" i="3"/>
  <c r="CA32" i="3"/>
  <c r="BK32" i="3"/>
  <c r="BC32" i="3"/>
  <c r="GI32" i="3"/>
  <c r="FG32" i="3"/>
  <c r="BB32" i="3"/>
  <c r="AM32" i="3"/>
  <c r="AI32" i="3"/>
  <c r="FZ32" i="3"/>
  <c r="FV32" i="3"/>
  <c r="EY32" i="3"/>
  <c r="ER32" i="3"/>
  <c r="DU32" i="3"/>
  <c r="DQ32" i="3"/>
  <c r="AU32" i="3"/>
  <c r="S32" i="3"/>
  <c r="FR27" i="3"/>
  <c r="FD27" i="3"/>
  <c r="O27" i="3"/>
  <c r="E27" i="3"/>
  <c r="BP27" i="3"/>
  <c r="J27" i="3"/>
  <c r="EK27" i="3"/>
  <c r="FC7" i="3"/>
  <c r="GD7" i="3"/>
  <c r="DS36" i="3"/>
  <c r="AG36" i="3"/>
  <c r="Z36" i="3"/>
  <c r="CL32" i="3"/>
  <c r="T32" i="3"/>
  <c r="FN32" i="3"/>
  <c r="EQ32" i="3"/>
  <c r="EM32" i="3"/>
  <c r="H32" i="3"/>
  <c r="FB32" i="3"/>
  <c r="DQ27" i="3"/>
  <c r="EF27" i="3"/>
  <c r="DX27" i="3"/>
  <c r="CW27" i="3"/>
  <c r="ET7" i="3"/>
  <c r="EL7" i="3"/>
  <c r="ED7" i="3"/>
  <c r="DN7" i="3"/>
  <c r="BV7" i="3"/>
  <c r="BJ7" i="3"/>
  <c r="AP7" i="3"/>
  <c r="DK7" i="3"/>
  <c r="CA7" i="3"/>
  <c r="FB7" i="3"/>
  <c r="FN7" i="3"/>
  <c r="FF57" i="3"/>
  <c r="FO57" i="3"/>
  <c r="DW57" i="3"/>
  <c r="CI57" i="3"/>
  <c r="CA57" i="3"/>
  <c r="FR52" i="3"/>
  <c r="FR48" i="3" s="1"/>
  <c r="CQ52" i="3"/>
  <c r="CQ48" i="3" s="1"/>
  <c r="CQ42" i="3" s="1"/>
  <c r="FE48" i="3"/>
  <c r="EJ52" i="3"/>
  <c r="EJ48" i="3" s="1"/>
  <c r="EJ42" i="3" s="1"/>
  <c r="DO48" i="3"/>
  <c r="CW48" i="3"/>
  <c r="CE52" i="3"/>
  <c r="CE48" i="3" s="1"/>
  <c r="CE42" i="3" s="1"/>
  <c r="BT52" i="3"/>
  <c r="BT48" i="3"/>
  <c r="BT42" i="3" s="1"/>
  <c r="AJ52" i="3"/>
  <c r="AJ48" i="3" s="1"/>
  <c r="D52" i="3"/>
  <c r="D48" i="3" s="1"/>
  <c r="FP43" i="3"/>
  <c r="AP43" i="3"/>
  <c r="AL43" i="3"/>
  <c r="EP43" i="3"/>
  <c r="EP42" i="3" s="1"/>
  <c r="BJ43" i="3"/>
  <c r="CN36" i="3"/>
  <c r="CJ36" i="3"/>
  <c r="BP36" i="3"/>
  <c r="H36" i="3"/>
  <c r="D36" i="3"/>
  <c r="DX36" i="3"/>
  <c r="DQ36" i="3"/>
  <c r="Y36" i="3"/>
  <c r="U36" i="3"/>
  <c r="BY36" i="3"/>
  <c r="AM36" i="3"/>
  <c r="AI36" i="3"/>
  <c r="T36" i="3"/>
  <c r="DH32" i="3"/>
  <c r="AE32" i="3"/>
  <c r="EH32" i="3"/>
  <c r="DO32" i="3"/>
  <c r="BA27" i="3"/>
  <c r="GF27" i="3"/>
  <c r="FI27" i="3"/>
  <c r="AF27" i="3"/>
  <c r="L27" i="3"/>
  <c r="H27" i="3"/>
  <c r="BK7" i="3"/>
  <c r="GB7" i="3"/>
  <c r="EG7" i="3"/>
  <c r="U7" i="3"/>
  <c r="CL7" i="3"/>
  <c r="CD7" i="3"/>
  <c r="AQ7" i="3"/>
  <c r="AJ7" i="3"/>
  <c r="FB57" i="3"/>
  <c r="GA57" i="3"/>
  <c r="EI57" i="3"/>
  <c r="CU57" i="3"/>
  <c r="BO57" i="3"/>
  <c r="BK57" i="3"/>
  <c r="K57" i="3"/>
  <c r="GJ57" i="3"/>
  <c r="GF57" i="3"/>
  <c r="EV57" i="3"/>
  <c r="ER57" i="3"/>
  <c r="ED57" i="3"/>
  <c r="DD57" i="3"/>
  <c r="CZ57" i="3"/>
  <c r="CL57" i="3"/>
  <c r="CH57" i="3"/>
  <c r="BH57" i="3"/>
  <c r="BD57" i="3"/>
  <c r="AT57" i="3"/>
  <c r="AP57" i="3"/>
  <c r="X57" i="3"/>
  <c r="P57" i="3"/>
  <c r="FX52" i="3"/>
  <c r="FX48" i="3"/>
  <c r="FX42" i="3" s="1"/>
  <c r="DT52" i="3"/>
  <c r="DT48" i="3" s="1"/>
  <c r="EE52" i="3"/>
  <c r="EE48" i="3"/>
  <c r="CV52" i="3"/>
  <c r="CV48" i="3" s="1"/>
  <c r="CV42" i="3" s="1"/>
  <c r="CO52" i="3"/>
  <c r="CO48" i="3" s="1"/>
  <c r="CO42" i="3" s="1"/>
  <c r="Q48" i="3"/>
  <c r="FS43" i="3"/>
  <c r="EG43" i="3"/>
  <c r="DN43" i="3"/>
  <c r="DN42" i="3" s="1"/>
  <c r="AH43" i="3"/>
  <c r="AH42" i="3" s="1"/>
  <c r="FL36" i="3"/>
  <c r="FD36" i="3"/>
  <c r="AW36" i="3"/>
  <c r="DS32" i="3"/>
  <c r="FY27" i="3"/>
  <c r="CM27" i="3"/>
  <c r="FQ27" i="3"/>
  <c r="BS27" i="3"/>
  <c r="BG27" i="3"/>
  <c r="AU27" i="3"/>
  <c r="AQ27" i="3"/>
  <c r="W27" i="3"/>
  <c r="Z7" i="3"/>
  <c r="EX7" i="3"/>
  <c r="EP7" i="3"/>
  <c r="EH7" i="3"/>
  <c r="DJ7" i="3"/>
  <c r="CX7" i="3"/>
  <c r="BR7" i="3"/>
  <c r="FI7" i="3"/>
  <c r="DQ7" i="3"/>
  <c r="CQ7" i="3"/>
  <c r="BY7" i="3"/>
  <c r="FG7" i="3"/>
  <c r="BF7" i="3"/>
  <c r="AX7" i="3"/>
  <c r="AT7" i="3"/>
  <c r="G7" i="3"/>
  <c r="FZ57" i="3"/>
  <c r="EL57" i="3"/>
  <c r="N57" i="3"/>
  <c r="GI57" i="3"/>
  <c r="EU57" i="3"/>
  <c r="DC57" i="3"/>
  <c r="O57" i="3"/>
  <c r="GA52" i="3"/>
  <c r="GA48" i="3"/>
  <c r="W52" i="3"/>
  <c r="W48" i="3"/>
  <c r="GI52" i="3"/>
  <c r="GI48" i="3" s="1"/>
  <c r="GI42" i="3" s="1"/>
  <c r="EL52" i="3"/>
  <c r="EL48" i="3" s="1"/>
  <c r="EL42" i="3" s="1"/>
  <c r="DX52" i="3"/>
  <c r="DX48" i="3"/>
  <c r="DJ48" i="3"/>
  <c r="CN52" i="3"/>
  <c r="CN48" i="3" s="1"/>
  <c r="AL52" i="3"/>
  <c r="AL48" i="3" s="1"/>
  <c r="AL42" i="3" s="1"/>
  <c r="EK43" i="3"/>
  <c r="FZ43" i="3"/>
  <c r="CT43" i="3"/>
  <c r="CP43" i="3"/>
  <c r="ER43" i="3"/>
  <c r="DY43" i="3"/>
  <c r="DJ43" i="3"/>
  <c r="DJ42" i="3" s="1"/>
  <c r="Y43" i="3"/>
  <c r="Y42" i="3" s="1"/>
  <c r="GJ36" i="3"/>
  <c r="CF36" i="3"/>
  <c r="AT36" i="3"/>
  <c r="FC36" i="3"/>
  <c r="EB36" i="3"/>
  <c r="DI36" i="3"/>
  <c r="BD36" i="3"/>
  <c r="BW32" i="3"/>
  <c r="CQ32" i="3"/>
  <c r="AD32" i="3"/>
  <c r="GG7" i="3"/>
  <c r="AK7" i="3"/>
  <c r="FZ7" i="3"/>
  <c r="FS7" i="3"/>
  <c r="EW7" i="3"/>
  <c r="EI7" i="3"/>
  <c r="DI7" i="3"/>
  <c r="BM7" i="3"/>
  <c r="W7" i="3"/>
  <c r="FJ7" i="3"/>
  <c r="DH7" i="3"/>
  <c r="N7" i="3"/>
  <c r="FG57" i="3"/>
  <c r="DO57" i="3"/>
  <c r="AU57" i="3"/>
  <c r="AE57" i="3"/>
  <c r="GH57" i="3"/>
  <c r="FP57" i="3"/>
  <c r="FL57" i="3"/>
  <c r="EB57" i="3"/>
  <c r="DX57" i="3"/>
  <c r="DF57" i="3"/>
  <c r="DB57" i="3"/>
  <c r="CJ57" i="3"/>
  <c r="CB57" i="3"/>
  <c r="BN57" i="3"/>
  <c r="BJ57" i="3"/>
  <c r="AN57" i="3"/>
  <c r="AJ57" i="3"/>
  <c r="V57" i="3"/>
  <c r="FS52" i="3"/>
  <c r="FS48" i="3" s="1"/>
  <c r="DP52" i="3"/>
  <c r="DP48" i="3" s="1"/>
  <c r="DP42" i="3" s="1"/>
  <c r="CF52" i="3"/>
  <c r="CF48" i="3"/>
  <c r="CF42" i="3" s="1"/>
  <c r="BU52" i="3"/>
  <c r="BU48" i="3" s="1"/>
  <c r="BU42" i="3" s="1"/>
  <c r="AV52" i="3"/>
  <c r="AV48" i="3" s="1"/>
  <c r="AV42" i="3" s="1"/>
  <c r="S52" i="3"/>
  <c r="S48" i="3"/>
  <c r="S42" i="3" s="1"/>
  <c r="FB43" i="3"/>
  <c r="DH43" i="3"/>
  <c r="BR43" i="3"/>
  <c r="FV43" i="3"/>
  <c r="EY43" i="3"/>
  <c r="EY42" i="3" s="1"/>
  <c r="EB43" i="3"/>
  <c r="DE43" i="3"/>
  <c r="DE42" i="3" s="1"/>
  <c r="CL43" i="3"/>
  <c r="CL42" i="3"/>
  <c r="AJ43" i="3"/>
  <c r="AJ42" i="3" s="1"/>
  <c r="BE36" i="3"/>
  <c r="AO36" i="3"/>
  <c r="AK36" i="3"/>
  <c r="EE36" i="3"/>
  <c r="DP36" i="3"/>
  <c r="DH36" i="3"/>
  <c r="DD36" i="3"/>
  <c r="CO36" i="3"/>
  <c r="BO36" i="3"/>
  <c r="AJ36" i="3"/>
  <c r="Q36" i="3"/>
  <c r="GE32" i="3"/>
  <c r="GA32" i="3"/>
  <c r="DE32" i="3"/>
  <c r="EI32" i="3"/>
  <c r="BS32" i="3"/>
  <c r="BH32" i="3"/>
  <c r="GI27" i="3"/>
  <c r="DM27" i="3"/>
  <c r="GG27" i="3"/>
  <c r="U27" i="3"/>
  <c r="FV7" i="3"/>
  <c r="FW7" i="3"/>
  <c r="CU7" i="3"/>
  <c r="BO7" i="3"/>
  <c r="AA7" i="3"/>
  <c r="FX7" i="3"/>
  <c r="EJ7" i="3"/>
  <c r="DP7" i="3"/>
  <c r="DD7" i="3"/>
  <c r="CZ7" i="3"/>
  <c r="CJ7" i="3"/>
  <c r="CF7" i="3"/>
  <c r="BP7" i="3"/>
  <c r="AV7" i="3"/>
  <c r="AR7" i="3"/>
  <c r="AF7" i="3"/>
  <c r="P7" i="3"/>
  <c r="L7" i="3"/>
  <c r="FR7" i="3"/>
  <c r="EO7" i="3"/>
  <c r="EA7" i="3"/>
  <c r="CS7" i="3"/>
  <c r="AS7" i="3"/>
  <c r="R7" i="3"/>
  <c r="DR7" i="3"/>
  <c r="BX7" i="3"/>
  <c r="AL7" i="3"/>
  <c r="GI7" i="3"/>
  <c r="GA7" i="3"/>
  <c r="EY7" i="3"/>
  <c r="EQ7" i="3"/>
  <c r="DG7" i="3"/>
  <c r="DC7" i="3"/>
  <c r="BW7" i="3"/>
  <c r="BS7" i="3"/>
  <c r="AI7" i="3"/>
  <c r="AE7" i="3"/>
  <c r="BS42" i="3"/>
  <c r="BN7" i="3"/>
  <c r="V7" i="3"/>
  <c r="FO7" i="3"/>
  <c r="FK7" i="3"/>
  <c r="DS7" i="3"/>
  <c r="DO7" i="3"/>
  <c r="CM7" i="3"/>
  <c r="CI7" i="3"/>
  <c r="BG7" i="3"/>
  <c r="BC7" i="3"/>
  <c r="O7" i="3"/>
  <c r="K7" i="3"/>
  <c r="GG57" i="3"/>
  <c r="GC57" i="3"/>
  <c r="FI57" i="3"/>
  <c r="EO57" i="3"/>
  <c r="EK57" i="3"/>
  <c r="DI57" i="3"/>
  <c r="AW57" i="3"/>
  <c r="AC57" i="3"/>
  <c r="Y57" i="3"/>
  <c r="M57" i="3"/>
  <c r="I57" i="3"/>
  <c r="EG52" i="3"/>
  <c r="EG48" i="3" s="1"/>
  <c r="EG42" i="3" s="1"/>
  <c r="DY52" i="3"/>
  <c r="DY48" i="3"/>
  <c r="DY42" i="3" s="1"/>
  <c r="AP36" i="3"/>
  <c r="DJ32" i="3"/>
  <c r="DF32" i="3"/>
  <c r="BR32" i="3"/>
  <c r="R32" i="3"/>
  <c r="B43" i="3"/>
  <c r="DQ52" i="3"/>
  <c r="DQ48" i="3" s="1"/>
  <c r="DQ42" i="3" s="1"/>
  <c r="CK52" i="3"/>
  <c r="CK48" i="3"/>
  <c r="DD43" i="3"/>
  <c r="FE43" i="3"/>
  <c r="FE42" i="3" s="1"/>
  <c r="DV43" i="3"/>
  <c r="DV42" i="3"/>
  <c r="AN32" i="3"/>
  <c r="GD52" i="3"/>
  <c r="GD48" i="3" s="1"/>
  <c r="GD42" i="3" s="1"/>
  <c r="DL52" i="3"/>
  <c r="DL48" i="3" s="1"/>
  <c r="DL42" i="3" s="1"/>
  <c r="DH52" i="3"/>
  <c r="DH48" i="3"/>
  <c r="DH42" i="3" s="1"/>
  <c r="GH52" i="3"/>
  <c r="GH48" i="3" s="1"/>
  <c r="GH42" i="3" s="1"/>
  <c r="Z52" i="3"/>
  <c r="V52" i="3"/>
  <c r="V48" i="3" s="1"/>
  <c r="V42" i="3" s="1"/>
  <c r="DZ32" i="3"/>
  <c r="DP32" i="3"/>
  <c r="FW36" i="3"/>
  <c r="N36" i="3"/>
  <c r="FS36" i="3"/>
  <c r="DM32" i="3"/>
  <c r="J32" i="3"/>
  <c r="C32" i="3"/>
  <c r="CS57" i="3"/>
  <c r="CO57" i="3"/>
  <c r="BM57" i="3"/>
  <c r="FO52" i="3"/>
  <c r="FO48" i="3" s="1"/>
  <c r="FO42" i="3" s="1"/>
  <c r="CB52" i="3"/>
  <c r="CB48" i="3" s="1"/>
  <c r="Q43" i="3"/>
  <c r="Q42" i="3" s="1"/>
  <c r="CC7" i="3"/>
  <c r="AF43" i="3"/>
  <c r="FD43" i="3"/>
  <c r="FD42" i="3" s="1"/>
  <c r="EN43" i="3"/>
  <c r="BK36" i="3"/>
  <c r="FX36" i="3"/>
  <c r="FT36" i="3"/>
  <c r="EN36" i="3"/>
  <c r="CV36" i="3"/>
  <c r="CB36" i="3"/>
  <c r="BX36" i="3"/>
  <c r="DE36" i="3"/>
  <c r="GD32" i="3"/>
  <c r="EL32" i="3"/>
  <c r="GK32" i="3"/>
  <c r="DY32" i="3"/>
  <c r="DS27" i="3"/>
  <c r="V27" i="3"/>
  <c r="Z48" i="3"/>
  <c r="Z42" i="3" s="1"/>
  <c r="FZ52" i="3"/>
  <c r="FZ48" i="3" s="1"/>
  <c r="FZ42" i="3" s="1"/>
  <c r="CX52" i="3"/>
  <c r="CX48" i="3" s="1"/>
  <c r="CX42" i="3" s="1"/>
  <c r="BV52" i="3"/>
  <c r="BV48" i="3" s="1"/>
  <c r="BV42" i="3" s="1"/>
  <c r="AP52" i="3"/>
  <c r="AP48" i="3"/>
  <c r="AP42" i="3" s="1"/>
  <c r="CG52" i="3"/>
  <c r="CG48" i="3" s="1"/>
  <c r="CG42" i="3" s="1"/>
  <c r="BQ52" i="3"/>
  <c r="BQ48" i="3" s="1"/>
  <c r="BQ42" i="3" s="1"/>
  <c r="BA57" i="3"/>
  <c r="CU43" i="3"/>
  <c r="AE43" i="3"/>
  <c r="AE42" i="3" s="1"/>
  <c r="W43" i="3"/>
  <c r="W42" i="3" s="1"/>
  <c r="FF36" i="3"/>
  <c r="J36" i="3"/>
  <c r="EJ36" i="3"/>
  <c r="GH32" i="3"/>
  <c r="GB32" i="3"/>
  <c r="EB32" i="3"/>
  <c r="BD32" i="3"/>
  <c r="AK27" i="3"/>
  <c r="EL27" i="3"/>
  <c r="CH27" i="3"/>
  <c r="BZ27" i="3"/>
  <c r="BR27" i="3"/>
  <c r="BN27" i="3"/>
  <c r="BJ27" i="3"/>
  <c r="BB27" i="3"/>
  <c r="AX27" i="3"/>
  <c r="AT27" i="3"/>
  <c r="AL27" i="3"/>
  <c r="AH27" i="3"/>
  <c r="Z27" i="3"/>
  <c r="DC27" i="3"/>
  <c r="EV27" i="3"/>
  <c r="CJ27" i="3"/>
  <c r="GG52" i="3"/>
  <c r="GG48" i="3"/>
  <c r="AR52" i="3"/>
  <c r="AR48" i="3"/>
  <c r="AR42" i="3" s="1"/>
  <c r="P52" i="3"/>
  <c r="P48" i="3"/>
  <c r="P42" i="3" s="1"/>
  <c r="BM43" i="3"/>
  <c r="CT7" i="3"/>
  <c r="AD7" i="3"/>
  <c r="BW36" i="3"/>
  <c r="DU52" i="3"/>
  <c r="DU48" i="3" s="1"/>
  <c r="DU42" i="3" s="1"/>
  <c r="DT43" i="3"/>
  <c r="CB43" i="3"/>
  <c r="EU7" i="3"/>
  <c r="EE7" i="3"/>
  <c r="CE7" i="3"/>
  <c r="S7" i="3"/>
  <c r="FH7" i="3"/>
  <c r="EN7" i="3"/>
  <c r="DT7" i="3"/>
  <c r="BD7" i="3"/>
  <c r="CO7" i="3"/>
  <c r="AG7" i="3"/>
  <c r="EO42" i="3"/>
  <c r="B48" i="3"/>
  <c r="EM42" i="3"/>
  <c r="EF48" i="3"/>
  <c r="EF42" i="3" s="1"/>
  <c r="EF57" i="3"/>
  <c r="DL57" i="3"/>
  <c r="AR57" i="3"/>
  <c r="T57" i="3"/>
  <c r="H57" i="3"/>
  <c r="AG52" i="3"/>
  <c r="AG48" i="3" s="1"/>
  <c r="AG42" i="3" s="1"/>
  <c r="B27" i="3"/>
  <c r="BJ48" i="3"/>
  <c r="DM36" i="3"/>
  <c r="BT7" i="3"/>
  <c r="BA7" i="3"/>
  <c r="GH7" i="3"/>
  <c r="B36" i="3"/>
  <c r="AB42" i="3"/>
  <c r="AX42" i="3"/>
  <c r="DR42" i="3"/>
  <c r="CK42" i="3"/>
  <c r="DS42" i="3"/>
  <c r="EB42" i="3"/>
  <c r="BG42" i="3"/>
  <c r="GM8" i="6"/>
  <c r="GM11" i="6"/>
  <c r="GO11" i="6"/>
  <c r="HJ11" i="6"/>
  <c r="GR52" i="3"/>
  <c r="DI16" i="21"/>
  <c r="I9" i="2"/>
  <c r="I18" i="2" s="1"/>
  <c r="Q38" i="23"/>
  <c r="Q9" i="2" s="1"/>
  <c r="Q18" i="2" s="1"/>
  <c r="DQ38" i="23"/>
  <c r="DQ9" i="2" s="1"/>
  <c r="DQ18" i="2" s="1"/>
  <c r="EG38" i="23"/>
  <c r="EG9" i="2" s="1"/>
  <c r="EG18" i="2" s="1"/>
  <c r="FU38" i="23"/>
  <c r="FU9" i="2" s="1"/>
  <c r="FU18" i="2" s="1"/>
  <c r="X38" i="23"/>
  <c r="X9" i="2" s="1"/>
  <c r="CD38" i="23"/>
  <c r="CD9" i="2" s="1"/>
  <c r="CD18" i="2" s="1"/>
  <c r="DJ38" i="23"/>
  <c r="DJ9" i="2" s="1"/>
  <c r="DJ18" i="2" s="1"/>
  <c r="ED38" i="23"/>
  <c r="ED9" i="2" s="1"/>
  <c r="ED18" i="2" s="1"/>
  <c r="EP38" i="23"/>
  <c r="EP9" i="2" s="1"/>
  <c r="EP18" i="2" s="1"/>
  <c r="FF38" i="23"/>
  <c r="FF9" i="2" s="1"/>
  <c r="FF18" i="2" s="1"/>
  <c r="FN38" i="23"/>
  <c r="FN9" i="2" s="1"/>
  <c r="FN18" i="2" s="1"/>
  <c r="GD38" i="23"/>
  <c r="GD9" i="2" s="1"/>
  <c r="GD18" i="2" s="1"/>
  <c r="GH38" i="23"/>
  <c r="GH9" i="2" s="1"/>
  <c r="GH18" i="2" s="1"/>
  <c r="BQ38" i="23"/>
  <c r="BQ9" i="2" s="1"/>
  <c r="BQ18" i="2" s="1"/>
  <c r="EC38" i="23"/>
  <c r="EC9" i="2" s="1"/>
  <c r="EC18" i="2" s="1"/>
  <c r="FY38" i="23"/>
  <c r="FY9" i="2" s="1"/>
  <c r="FY18" i="2" s="1"/>
  <c r="DW38" i="23"/>
  <c r="DW9" i="2" s="1"/>
  <c r="DW18" i="2" s="1"/>
  <c r="EY38" i="23"/>
  <c r="EY9" i="2" s="1"/>
  <c r="EY18" i="2" s="1"/>
  <c r="BP38" i="23"/>
  <c r="BP9" i="2" s="1"/>
  <c r="BP18" i="2" s="1"/>
  <c r="CJ38" i="23"/>
  <c r="CJ9" i="2" s="1"/>
  <c r="DP38" i="23"/>
  <c r="DP9" i="2" s="1"/>
  <c r="DP18" i="2" s="1"/>
  <c r="BT38" i="23"/>
  <c r="BT9" i="2" s="1"/>
  <c r="DB42" i="3"/>
  <c r="AA42" i="3"/>
  <c r="L42" i="3"/>
  <c r="DG5" i="2"/>
  <c r="DG17" i="2" s="1"/>
  <c r="DG38" i="23"/>
  <c r="DG9" i="2" s="1"/>
  <c r="DG18" i="2" s="1"/>
  <c r="GE38" i="23"/>
  <c r="GE9" i="2" s="1"/>
  <c r="GE18" i="2" s="1"/>
  <c r="GE5" i="2"/>
  <c r="GE17" i="2" s="1"/>
  <c r="BW30" i="23"/>
  <c r="BW5" i="2" s="1"/>
  <c r="BW17" i="2" s="1"/>
  <c r="CE30" i="23"/>
  <c r="CE5" i="2" s="1"/>
  <c r="CE17" i="2" s="1"/>
  <c r="CU30" i="23"/>
  <c r="CU5" i="2" s="1"/>
  <c r="CU17" i="2" s="1"/>
  <c r="DC30" i="23"/>
  <c r="DC5" i="2" s="1"/>
  <c r="DC17" i="2" s="1"/>
  <c r="EA30" i="23"/>
  <c r="EA38" i="23" s="1"/>
  <c r="EA9" i="2" s="1"/>
  <c r="EA18" i="2" s="1"/>
  <c r="FW30" i="23"/>
  <c r="GI30" i="23"/>
  <c r="GI38" i="23" s="1"/>
  <c r="GI9" i="2" s="1"/>
  <c r="GI18" i="2" s="1"/>
  <c r="G30" i="23"/>
  <c r="G38" i="23" s="1"/>
  <c r="G9" i="2" s="1"/>
  <c r="G18" i="2" s="1"/>
  <c r="W30" i="23"/>
  <c r="W5" i="2"/>
  <c r="W17" i="2" s="1"/>
  <c r="AE30" i="23"/>
  <c r="AE38" i="23" s="1"/>
  <c r="AE9" i="2" s="1"/>
  <c r="AE18" i="2" s="1"/>
  <c r="DO30" i="23"/>
  <c r="EU30" i="23"/>
  <c r="EU5" i="2" s="1"/>
  <c r="EU17" i="2" s="1"/>
  <c r="FK30" i="23"/>
  <c r="FK5" i="2"/>
  <c r="FK17" i="2" s="1"/>
  <c r="GA30" i="23"/>
  <c r="GA38" i="23" s="1"/>
  <c r="GA9" i="2" s="1"/>
  <c r="GA18" i="2" s="1"/>
  <c r="BW38" i="23"/>
  <c r="BW9" i="2" s="1"/>
  <c r="BW18" i="2" s="1"/>
  <c r="IC43" i="3"/>
  <c r="G5" i="2"/>
  <c r="G17" i="2" s="1"/>
  <c r="FK38" i="23"/>
  <c r="FK9" i="2" s="1"/>
  <c r="FK18" i="2" s="1"/>
  <c r="FQ42" i="3"/>
  <c r="ET42" i="3"/>
  <c r="GA42" i="3"/>
  <c r="ER42" i="3"/>
  <c r="BJ42" i="3"/>
  <c r="CN42" i="3"/>
  <c r="F42" i="3"/>
  <c r="K42" i="3"/>
  <c r="EC42" i="3"/>
  <c r="BE42" i="3"/>
  <c r="AU42" i="3"/>
  <c r="J42" i="3"/>
  <c r="G42" i="3"/>
  <c r="FW38" i="23"/>
  <c r="FW9" i="2" s="1"/>
  <c r="FW5" i="2"/>
  <c r="FW17" i="2" s="1"/>
  <c r="DO5" i="2"/>
  <c r="DO17" i="2" s="1"/>
  <c r="DO38" i="23"/>
  <c r="DO9" i="2" s="1"/>
  <c r="DO18" i="2" s="1"/>
  <c r="AE5" i="2"/>
  <c r="AE17" i="2" s="1"/>
  <c r="CE38" i="23"/>
  <c r="CE9" i="2" s="1"/>
  <c r="CE18" i="2" s="1"/>
  <c r="B42" i="3"/>
  <c r="FG42" i="3"/>
  <c r="CH42" i="3"/>
  <c r="AC42" i="3"/>
  <c r="CW42" i="3"/>
  <c r="EK42" i="3"/>
  <c r="BY42" i="3"/>
  <c r="DX42" i="3"/>
  <c r="CA42" i="3"/>
  <c r="EA42" i="3"/>
  <c r="DS30" i="23"/>
  <c r="DS38" i="23" s="1"/>
  <c r="DS9" i="2" s="1"/>
  <c r="DS18" i="2" s="1"/>
  <c r="C30" i="23"/>
  <c r="C38" i="23" s="1"/>
  <c r="C9" i="2" s="1"/>
  <c r="C18" i="2" s="1"/>
  <c r="AA30" i="23"/>
  <c r="AJ30" i="23"/>
  <c r="AJ5" i="2" s="1"/>
  <c r="AJ17" i="2" s="1"/>
  <c r="BL30" i="23"/>
  <c r="BL5" i="2"/>
  <c r="BL17" i="2" s="1"/>
  <c r="ER30" i="23"/>
  <c r="ER38" i="23" s="1"/>
  <c r="ER9" i="2" s="1"/>
  <c r="ER18" i="2" s="1"/>
  <c r="FD30" i="23"/>
  <c r="H30" i="23"/>
  <c r="H38" i="23" s="1"/>
  <c r="H9" i="2" s="1"/>
  <c r="AU30" i="23"/>
  <c r="CV30" i="23"/>
  <c r="CV38" i="23" s="1"/>
  <c r="CV9" i="2" s="1"/>
  <c r="CV18" i="2" s="1"/>
  <c r="CY30" i="23"/>
  <c r="CY38" i="23" s="1"/>
  <c r="CY9" i="2" s="1"/>
  <c r="CY18" i="2" s="1"/>
  <c r="DL30" i="23"/>
  <c r="DL5" i="2" s="1"/>
  <c r="DL17" i="2" s="1"/>
  <c r="AQ30" i="23"/>
  <c r="AQ38" i="23" s="1"/>
  <c r="AQ9" i="2" s="1"/>
  <c r="AQ18" i="2" s="1"/>
  <c r="CQ30" i="23"/>
  <c r="CQ38" i="23" s="1"/>
  <c r="CQ9" i="2" s="1"/>
  <c r="CQ18" i="2" s="1"/>
  <c r="DK30" i="23"/>
  <c r="DK5" i="2" s="1"/>
  <c r="DK17" i="2" s="1"/>
  <c r="EI30" i="23"/>
  <c r="CB30" i="23"/>
  <c r="CB5" i="2" s="1"/>
  <c r="CB17" i="2" s="1"/>
  <c r="DT30" i="23"/>
  <c r="DT5" i="2"/>
  <c r="DT17" i="2" s="1"/>
  <c r="EZ30" i="23"/>
  <c r="EZ5" i="2" s="1"/>
  <c r="EZ17" i="2" s="1"/>
  <c r="FX30" i="23"/>
  <c r="GB30" i="23"/>
  <c r="GB38" i="23" s="1"/>
  <c r="GB9" i="2" s="1"/>
  <c r="BK30" i="23"/>
  <c r="BK5" i="2" s="1"/>
  <c r="BK17" i="2" s="1"/>
  <c r="BS30" i="23"/>
  <c r="CI30" i="23"/>
  <c r="CI5" i="2" s="1"/>
  <c r="CI17" i="2" s="1"/>
  <c r="AF30" i="23"/>
  <c r="AF38" i="23" s="1"/>
  <c r="AF9" i="2" s="1"/>
  <c r="AF18" i="2" s="1"/>
  <c r="DH30" i="23"/>
  <c r="DH38" i="23" s="1"/>
  <c r="DH9" i="2" s="1"/>
  <c r="DX30" i="23"/>
  <c r="DX5" i="2" s="1"/>
  <c r="DX17" i="2" s="1"/>
  <c r="BX30" i="23"/>
  <c r="BX38" i="23"/>
  <c r="BX9" i="2" s="1"/>
  <c r="BX18" i="2" s="1"/>
  <c r="P30" i="23"/>
  <c r="FT30" i="23"/>
  <c r="FT38" i="23"/>
  <c r="FT9" i="2" s="1"/>
  <c r="EI5" i="2"/>
  <c r="EI17" i="2" s="1"/>
  <c r="EI38" i="23"/>
  <c r="EI9" i="2" s="1"/>
  <c r="EI18" i="2" s="1"/>
  <c r="H5" i="2"/>
  <c r="H17" i="2" s="1"/>
  <c r="AQ5" i="2"/>
  <c r="AQ17" i="2" s="1"/>
  <c r="FX5" i="2"/>
  <c r="FX17" i="2" s="1"/>
  <c r="FX38" i="23"/>
  <c r="FX9" i="2"/>
  <c r="FX18" i="2" s="1"/>
  <c r="AJ38" i="23"/>
  <c r="AJ9" i="2" s="1"/>
  <c r="AJ18" i="2" s="1"/>
  <c r="P5" i="2"/>
  <c r="P17" i="2" s="1"/>
  <c r="P38" i="23"/>
  <c r="P9" i="2" s="1"/>
  <c r="BS5" i="2"/>
  <c r="BS17" i="2" s="1"/>
  <c r="BS38" i="23"/>
  <c r="BS9" i="2" s="1"/>
  <c r="BS18" i="2" s="1"/>
  <c r="CY5" i="2"/>
  <c r="CY17" i="2" s="1"/>
  <c r="FD5" i="2"/>
  <c r="FD17" i="2" s="1"/>
  <c r="FD38" i="23"/>
  <c r="FD9" i="2"/>
  <c r="FD18" i="2" s="1"/>
  <c r="AA5" i="2"/>
  <c r="AA17" i="2" s="1"/>
  <c r="AA38" i="23"/>
  <c r="AA9" i="2" s="1"/>
  <c r="AA18" i="2" s="1"/>
  <c r="CB38" i="23"/>
  <c r="CB9" i="2" s="1"/>
  <c r="AU38" i="23"/>
  <c r="AU9" i="2" s="1"/>
  <c r="AU18" i="2" s="1"/>
  <c r="AU5" i="2"/>
  <c r="AU17" i="2" s="1"/>
  <c r="AF5" i="2"/>
  <c r="AF17" i="2" s="1"/>
  <c r="ER5" i="2"/>
  <c r="ER17" i="2" s="1"/>
  <c r="C5" i="2"/>
  <c r="C17" i="2" s="1"/>
  <c r="DZ63" i="3"/>
  <c r="AO5" i="2"/>
  <c r="AO17" i="2" s="1"/>
  <c r="AO38" i="23"/>
  <c r="AO9" i="2"/>
  <c r="AO18" i="2" s="1"/>
  <c r="BN5" i="2"/>
  <c r="BN17" i="2" s="1"/>
  <c r="BN38" i="23"/>
  <c r="BN9" i="2" s="1"/>
  <c r="BN18" i="2" s="1"/>
  <c r="CK5" i="2"/>
  <c r="CK17" i="2" s="1"/>
  <c r="CK38" i="23"/>
  <c r="CK9" i="2" s="1"/>
  <c r="CK18" i="2" s="1"/>
  <c r="EL5" i="2"/>
  <c r="EL17" i="2" s="1"/>
  <c r="EL38" i="23"/>
  <c r="EL9" i="2" s="1"/>
  <c r="EL18" i="2" s="1"/>
  <c r="AC38" i="23"/>
  <c r="AC9" i="2" s="1"/>
  <c r="AC18" i="2" s="1"/>
  <c r="AC5" i="2"/>
  <c r="AC17" i="2" s="1"/>
  <c r="DM5" i="2"/>
  <c r="DM17" i="2" s="1"/>
  <c r="L38" i="23"/>
  <c r="L9" i="2" s="1"/>
  <c r="L18" i="2" s="1"/>
  <c r="BA7" i="2"/>
  <c r="BI7" i="2"/>
  <c r="BI38" i="23"/>
  <c r="BI9" i="2" s="1"/>
  <c r="BI18" i="2" s="1"/>
  <c r="CG7" i="2"/>
  <c r="CO7" i="2"/>
  <c r="EV7" i="2"/>
  <c r="FL7" i="2"/>
  <c r="FL38" i="23"/>
  <c r="FL9" i="2"/>
  <c r="N38" i="23"/>
  <c r="N9" i="2" s="1"/>
  <c r="N18" i="2" s="1"/>
  <c r="AV5" i="2"/>
  <c r="AV17" i="2" s="1"/>
  <c r="AV38" i="23"/>
  <c r="AV9" i="2" s="1"/>
  <c r="AV18" i="2" s="1"/>
  <c r="BB5" i="2"/>
  <c r="BB17" i="2" s="1"/>
  <c r="BB38" i="23"/>
  <c r="BB9" i="2" s="1"/>
  <c r="BB18" i="2" s="1"/>
  <c r="EJ5" i="2"/>
  <c r="EJ17" i="2" s="1"/>
  <c r="FJ5" i="2"/>
  <c r="FJ17" i="2" s="1"/>
  <c r="FJ38" i="23"/>
  <c r="FJ9" i="2" s="1"/>
  <c r="FJ18" i="2" s="1"/>
  <c r="DT38" i="23"/>
  <c r="DT9" i="2" s="1"/>
  <c r="DT18" i="2" s="1"/>
  <c r="BL38" i="23"/>
  <c r="BL9" i="2" s="1"/>
  <c r="W38" i="23"/>
  <c r="W9" i="2" s="1"/>
  <c r="W18" i="2" s="1"/>
  <c r="EU38" i="23"/>
  <c r="EU9" i="2"/>
  <c r="EU18" i="2" s="1"/>
  <c r="AK5" i="2"/>
  <c r="AK17" i="2" s="1"/>
  <c r="AK38" i="23"/>
  <c r="AK9" i="2" s="1"/>
  <c r="AK18" i="2" s="1"/>
  <c r="DA5" i="2"/>
  <c r="DA17" i="2" s="1"/>
  <c r="DA38" i="23"/>
  <c r="DA9" i="2" s="1"/>
  <c r="DA18" i="2" s="1"/>
  <c r="DV5" i="2"/>
  <c r="DV17" i="2" s="1"/>
  <c r="DV38" i="23"/>
  <c r="DV9" i="2"/>
  <c r="DV18" i="2" s="1"/>
  <c r="FA38" i="23"/>
  <c r="FA9" i="2" s="1"/>
  <c r="FA18" i="2" s="1"/>
  <c r="U38" i="23"/>
  <c r="U9" i="2"/>
  <c r="U18" i="2" s="1"/>
  <c r="U5" i="2"/>
  <c r="U17" i="2" s="1"/>
  <c r="BR38" i="23"/>
  <c r="BR9" i="2" s="1"/>
  <c r="BR18" i="2" s="1"/>
  <c r="BR5" i="2"/>
  <c r="BR17" i="2" s="1"/>
  <c r="CF5" i="2"/>
  <c r="CF17" i="2" s="1"/>
  <c r="CF38" i="23"/>
  <c r="CF9" i="2"/>
  <c r="CF18" i="2" s="1"/>
  <c r="EK38" i="23"/>
  <c r="EK9" i="2" s="1"/>
  <c r="EK18" i="2" s="1"/>
  <c r="EK5" i="2"/>
  <c r="EK17" i="2" s="1"/>
  <c r="GA5" i="2"/>
  <c r="GA17" i="2" s="1"/>
  <c r="Z5" i="2"/>
  <c r="Z17" i="2" s="1"/>
  <c r="Z38" i="23"/>
  <c r="Z9" i="2" s="1"/>
  <c r="Z18" i="2" s="1"/>
  <c r="BC38" i="23"/>
  <c r="BC9" i="2" s="1"/>
  <c r="BC18" i="2" s="1"/>
  <c r="BC5" i="2"/>
  <c r="BC17" i="2" s="1"/>
  <c r="BU5" i="2"/>
  <c r="BU17" i="2" s="1"/>
  <c r="BU38" i="23"/>
  <c r="BU9" i="2" s="1"/>
  <c r="BU18" i="2" s="1"/>
  <c r="AZ38" i="23"/>
  <c r="AZ9" i="2"/>
  <c r="AZ18" i="2" s="1"/>
  <c r="AZ5" i="2"/>
  <c r="AZ17" i="2" s="1"/>
  <c r="BV5" i="2"/>
  <c r="BV17" i="2" s="1"/>
  <c r="BV38" i="23"/>
  <c r="BV9" i="2" s="1"/>
  <c r="BV18" i="2" s="1"/>
  <c r="DE5" i="2"/>
  <c r="DE17" i="2" s="1"/>
  <c r="DE38" i="23"/>
  <c r="DE9" i="2"/>
  <c r="DE18" i="2" s="1"/>
  <c r="FH30" i="23"/>
  <c r="FH38" i="23" s="1"/>
  <c r="FH9" i="2" s="1"/>
  <c r="FH18" i="2" s="1"/>
  <c r="DW16" i="10"/>
  <c r="FK16" i="10"/>
  <c r="DG16" i="10"/>
  <c r="AY16" i="17"/>
  <c r="AM16" i="20"/>
  <c r="EB16" i="20"/>
  <c r="ER16" i="20"/>
  <c r="GF16" i="20"/>
  <c r="CY63" i="3"/>
  <c r="BX5" i="2"/>
  <c r="BX17" i="2" s="1"/>
  <c r="FT5" i="2"/>
  <c r="FT17" i="2" s="1"/>
  <c r="R42" i="3"/>
  <c r="BC42" i="3"/>
  <c r="CI42" i="3"/>
  <c r="CY42" i="3"/>
  <c r="EU42" i="3"/>
  <c r="FS42" i="3"/>
  <c r="T42" i="3"/>
  <c r="GF5" i="2"/>
  <c r="GF17" i="2" s="1"/>
  <c r="GF38" i="23"/>
  <c r="GF9" i="2" s="1"/>
  <c r="GF18" i="2" s="1"/>
  <c r="I5" i="2"/>
  <c r="I17" i="2" s="1"/>
  <c r="AN38" i="23"/>
  <c r="AN9" i="2" s="1"/>
  <c r="AN18" i="2" s="1"/>
  <c r="AN5" i="2"/>
  <c r="AN17" i="2" s="1"/>
  <c r="AB38" i="23"/>
  <c r="AB9" i="2"/>
  <c r="AB18" i="2" s="1"/>
  <c r="AB5" i="2"/>
  <c r="AB17" i="2" s="1"/>
  <c r="DN5" i="2"/>
  <c r="DN17" i="2" s="1"/>
  <c r="DN38" i="23"/>
  <c r="DN9" i="2" s="1"/>
  <c r="DN18" i="2" s="1"/>
  <c r="D38" i="23"/>
  <c r="D9" i="2"/>
  <c r="D18" i="2" s="1"/>
  <c r="D5" i="2"/>
  <c r="D17" i="2" s="1"/>
  <c r="K5" i="2"/>
  <c r="K17" i="2" s="1"/>
  <c r="K38" i="23"/>
  <c r="K9" i="2" s="1"/>
  <c r="K18" i="2" s="1"/>
  <c r="FG5" i="2"/>
  <c r="FG17" i="2" s="1"/>
  <c r="FG38" i="23"/>
  <c r="FG9" i="2" s="1"/>
  <c r="FG18" i="2" s="1"/>
  <c r="EB5" i="2"/>
  <c r="EB17" i="2" s="1"/>
  <c r="EB38" i="23"/>
  <c r="EB9" i="2"/>
  <c r="EB18" i="2" s="1"/>
  <c r="T38" i="23"/>
  <c r="T9" i="2" s="1"/>
  <c r="T18" i="2" s="1"/>
  <c r="T5" i="2"/>
  <c r="T17" i="2" s="1"/>
  <c r="CX5" i="2"/>
  <c r="CX17" i="2" s="1"/>
  <c r="CX38" i="23"/>
  <c r="CX9" i="2"/>
  <c r="CX18" i="2" s="1"/>
  <c r="CI38" i="23"/>
  <c r="CI9" i="2" s="1"/>
  <c r="CI18" i="2" s="1"/>
  <c r="FP30" i="23"/>
  <c r="FP38" i="23" s="1"/>
  <c r="FP9" i="2" s="1"/>
  <c r="FP18" i="2" s="1"/>
  <c r="CV5" i="2"/>
  <c r="CV17" i="2" s="1"/>
  <c r="BH30" i="23"/>
  <c r="BH38" i="23" s="1"/>
  <c r="BH9" i="2" s="1"/>
  <c r="BH18" i="2" s="1"/>
  <c r="BZ30" i="23"/>
  <c r="FP5" i="2"/>
  <c r="FP17" i="2" s="1"/>
  <c r="IC63" i="3"/>
  <c r="EP16" i="10"/>
  <c r="CU16" i="17"/>
  <c r="FQ16" i="18"/>
  <c r="AX5" i="10"/>
  <c r="EU10" i="10"/>
  <c r="EU9" i="10" s="1"/>
  <c r="FC10" i="10"/>
  <c r="FC9" i="10" s="1"/>
  <c r="G10" i="10"/>
  <c r="G9" i="10" s="1"/>
  <c r="BK10" i="10"/>
  <c r="FK10" i="10"/>
  <c r="BU16" i="21"/>
  <c r="DQ16" i="21"/>
  <c r="W10" i="10"/>
  <c r="CI16" i="10"/>
  <c r="BF5" i="10"/>
  <c r="GA10" i="10"/>
  <c r="GA9" i="10" s="1"/>
  <c r="BQ16" i="19"/>
  <c r="CG16" i="19"/>
  <c r="AE16" i="10"/>
  <c r="DO10" i="10"/>
  <c r="EE10" i="10"/>
  <c r="GI10" i="10"/>
  <c r="IN14" i="6"/>
  <c r="IN8" i="6"/>
  <c r="BV5" i="10"/>
  <c r="HZ7" i="3"/>
  <c r="FW18" i="2"/>
  <c r="CF16" i="20"/>
  <c r="IS16" i="18"/>
  <c r="IS16" i="21"/>
  <c r="IS16" i="17"/>
  <c r="EO16" i="19"/>
  <c r="IS16" i="10"/>
  <c r="EN16" i="19"/>
  <c r="IR16" i="20"/>
  <c r="IR16" i="10"/>
  <c r="IR16" i="17"/>
  <c r="IR16" i="21"/>
  <c r="IR16" i="18"/>
  <c r="IQ16" i="20"/>
  <c r="IQ16" i="21"/>
  <c r="EM16" i="19"/>
  <c r="IQ16" i="17"/>
  <c r="IQ16" i="10"/>
  <c r="EL16" i="19"/>
  <c r="IQ16" i="18"/>
  <c r="IQ5" i="18"/>
  <c r="IP16" i="21"/>
  <c r="IP16" i="20"/>
  <c r="IP16" i="17"/>
  <c r="IP16" i="10"/>
  <c r="IP16" i="18"/>
  <c r="IO16" i="18"/>
  <c r="IO16" i="21"/>
  <c r="EK16" i="19"/>
  <c r="IO16" i="20"/>
  <c r="IO16" i="17"/>
  <c r="IO16" i="10"/>
  <c r="IN16" i="20"/>
  <c r="IN16" i="21"/>
  <c r="EJ16" i="19"/>
  <c r="IN16" i="18"/>
  <c r="IN16" i="17"/>
  <c r="IN16" i="10"/>
  <c r="EF16" i="19"/>
  <c r="IJ16" i="18"/>
  <c r="IL16" i="20"/>
  <c r="IM16" i="21"/>
  <c r="IK16" i="20"/>
  <c r="IL16" i="18"/>
  <c r="IJ16" i="20"/>
  <c r="IK16" i="18"/>
  <c r="IL16" i="21"/>
  <c r="EI16" i="19"/>
  <c r="IK16" i="21"/>
  <c r="EH16" i="19"/>
  <c r="IM16" i="20"/>
  <c r="IJ16" i="21"/>
  <c r="EG16" i="19"/>
  <c r="IK16" i="10"/>
  <c r="IL16" i="17"/>
  <c r="IL16" i="10"/>
  <c r="IK16" i="17"/>
  <c r="IM16" i="10"/>
  <c r="IM16" i="17"/>
  <c r="IJ16" i="17"/>
  <c r="IM16" i="18"/>
  <c r="IJ16" i="10"/>
  <c r="II16" i="20"/>
  <c r="II16" i="18"/>
  <c r="II16" i="21"/>
  <c r="EE16" i="19"/>
  <c r="II16" i="10"/>
  <c r="II16" i="17"/>
  <c r="ED16" i="19"/>
  <c r="IH16" i="17"/>
  <c r="IH16" i="20"/>
  <c r="IH16" i="18"/>
  <c r="IH16" i="21"/>
  <c r="IH16" i="10"/>
  <c r="EC16" i="19"/>
  <c r="IG16" i="17"/>
  <c r="IG16" i="20"/>
  <c r="IG16" i="10"/>
  <c r="IG16" i="18"/>
  <c r="IG16" i="21"/>
  <c r="IF16" i="17"/>
  <c r="IF16" i="20"/>
  <c r="EB16" i="19"/>
  <c r="IF16" i="10"/>
  <c r="IF16" i="21"/>
  <c r="IF16" i="18"/>
  <c r="EA16" i="19"/>
  <c r="IE16" i="20"/>
  <c r="IE16" i="10"/>
  <c r="IE16" i="17"/>
  <c r="IE16" i="18"/>
  <c r="IE16" i="21"/>
  <c r="ID16" i="10"/>
  <c r="ID16" i="20"/>
  <c r="DZ16" i="19"/>
  <c r="ID16" i="17"/>
  <c r="ID16" i="18"/>
  <c r="ID16" i="21"/>
  <c r="IC16" i="20"/>
  <c r="DY16" i="19"/>
  <c r="IC16" i="17"/>
  <c r="IC16" i="10"/>
  <c r="IC16" i="18"/>
  <c r="IC16" i="21"/>
  <c r="DX16" i="19"/>
  <c r="IB16" i="20"/>
  <c r="IB16" i="17"/>
  <c r="IB16" i="10"/>
  <c r="IB16" i="21"/>
  <c r="IB16" i="18"/>
  <c r="DW16" i="19"/>
  <c r="IA16" i="17"/>
  <c r="IA16" i="10"/>
  <c r="IA16" i="20"/>
  <c r="IA16" i="18"/>
  <c r="IA16" i="21"/>
  <c r="HZ16" i="20"/>
  <c r="DV16" i="19"/>
  <c r="HZ16" i="17"/>
  <c r="HZ16" i="10"/>
  <c r="HZ16" i="18"/>
  <c r="HZ16" i="21"/>
  <c r="DU16" i="19"/>
  <c r="HY16" i="17"/>
  <c r="HY16" i="10"/>
  <c r="HY16" i="20"/>
  <c r="HY16" i="18"/>
  <c r="HY16" i="21"/>
  <c r="HX16" i="10"/>
  <c r="DT16" i="19"/>
  <c r="HX16" i="20"/>
  <c r="HX16" i="17"/>
  <c r="HX16" i="21"/>
  <c r="HX16" i="18"/>
  <c r="HW16" i="20"/>
  <c r="DS16" i="19"/>
  <c r="HW16" i="10"/>
  <c r="HW16" i="21"/>
  <c r="HW16" i="18"/>
  <c r="HW16" i="17"/>
  <c r="DR16" i="19"/>
  <c r="HV16" i="20"/>
  <c r="HV16" i="17"/>
  <c r="HV16" i="10"/>
  <c r="HV16" i="18"/>
  <c r="HV16" i="21"/>
  <c r="HU16" i="20"/>
  <c r="DQ16" i="19"/>
  <c r="HU16" i="17"/>
  <c r="HU16" i="10"/>
  <c r="HU16" i="18"/>
  <c r="HU16" i="21"/>
  <c r="HT16" i="20"/>
  <c r="DP16" i="19"/>
  <c r="HT16" i="17"/>
  <c r="HT16" i="10"/>
  <c r="HT16" i="18"/>
  <c r="HT16" i="21"/>
  <c r="HS16" i="20"/>
  <c r="DO16" i="19"/>
  <c r="HS16" i="17"/>
  <c r="HS16" i="10"/>
  <c r="HS16" i="21"/>
  <c r="HS16" i="18"/>
  <c r="DN16" i="19"/>
  <c r="HR16" i="20"/>
  <c r="HR16" i="17"/>
  <c r="HR16" i="10"/>
  <c r="HR16" i="18"/>
  <c r="HR16" i="21"/>
  <c r="HQ16" i="17"/>
  <c r="HQ16" i="20"/>
  <c r="DM16" i="19"/>
  <c r="HQ16" i="10"/>
  <c r="HQ16" i="18"/>
  <c r="HQ16" i="21"/>
  <c r="DL16" i="19"/>
  <c r="HP16" i="20"/>
  <c r="HP16" i="17"/>
  <c r="HP16" i="10"/>
  <c r="HP16" i="21"/>
  <c r="HP16" i="18"/>
  <c r="HO16" i="10"/>
  <c r="DK16" i="19"/>
  <c r="HO16" i="20"/>
  <c r="HO16" i="17"/>
  <c r="HO16" i="21"/>
  <c r="HO16" i="18"/>
  <c r="GI16" i="20"/>
  <c r="CI16" i="19"/>
  <c r="CQ16" i="19"/>
  <c r="DF16" i="19"/>
  <c r="HL16" i="17"/>
  <c r="DH16" i="19"/>
  <c r="DI16" i="19"/>
  <c r="GM16" i="18"/>
  <c r="GT16" i="18"/>
  <c r="GP16" i="18"/>
  <c r="GL16" i="18"/>
  <c r="GS16" i="18"/>
  <c r="GO16" i="18"/>
  <c r="GR16" i="18"/>
  <c r="GW16" i="18"/>
  <c r="CP16" i="19"/>
  <c r="GU16" i="18"/>
  <c r="GQ16" i="18"/>
  <c r="DC16" i="19"/>
  <c r="HK16" i="20"/>
  <c r="DG16" i="19"/>
  <c r="HL16" i="20"/>
  <c r="GW16" i="20"/>
  <c r="GV16" i="20"/>
  <c r="GN16" i="20"/>
  <c r="DD16" i="19"/>
  <c r="CR16" i="19"/>
  <c r="CN16" i="19"/>
  <c r="CS16" i="19"/>
  <c r="DE16" i="19"/>
  <c r="HI16" i="10"/>
  <c r="CJ16" i="19"/>
  <c r="GR16" i="20"/>
  <c r="GS16" i="20"/>
  <c r="GU16" i="20"/>
  <c r="GQ16" i="20"/>
  <c r="GP16" i="20"/>
  <c r="GV16" i="18"/>
  <c r="CO16" i="19"/>
  <c r="CK16" i="19"/>
  <c r="CH16" i="19"/>
  <c r="GM16" i="20"/>
  <c r="HM16" i="10"/>
  <c r="HM16" i="20"/>
  <c r="HM16" i="17"/>
  <c r="DJ16" i="19"/>
  <c r="HN16" i="17"/>
  <c r="HN16" i="20"/>
  <c r="GR16" i="21"/>
  <c r="GP16" i="10"/>
  <c r="GP16" i="17"/>
  <c r="HK16" i="10"/>
  <c r="GX16" i="10"/>
  <c r="GL16" i="10"/>
  <c r="HN16" i="10"/>
  <c r="GO16" i="17"/>
  <c r="GT16" i="17"/>
  <c r="HH16" i="10"/>
  <c r="GT16" i="10"/>
  <c r="GJ16" i="17"/>
  <c r="GV16" i="17"/>
  <c r="GN16" i="17"/>
  <c r="HD16" i="10"/>
  <c r="HJ16" i="10"/>
  <c r="GU16" i="10"/>
  <c r="HL16" i="10"/>
  <c r="GD16" i="17"/>
  <c r="GW16" i="21"/>
  <c r="GZ16" i="10"/>
  <c r="GL16" i="17"/>
  <c r="GU16" i="17"/>
  <c r="HF16" i="10"/>
  <c r="GY16" i="10"/>
  <c r="GO16" i="21"/>
  <c r="GP16" i="21"/>
  <c r="GR16" i="17"/>
  <c r="GQ16" i="17"/>
  <c r="GS16" i="17"/>
  <c r="GO16" i="10"/>
  <c r="HB16" i="10"/>
  <c r="HA16" i="10"/>
  <c r="GK16" i="17"/>
  <c r="GT16" i="21"/>
  <c r="GW16" i="17"/>
  <c r="GQ16" i="10"/>
  <c r="GS16" i="10"/>
  <c r="HG16" i="10"/>
  <c r="GN16" i="10"/>
  <c r="GG16" i="17"/>
  <c r="GN16" i="21"/>
  <c r="HC16" i="10"/>
  <c r="GR16" i="10"/>
  <c r="GL16" i="21"/>
  <c r="GM16" i="10"/>
  <c r="GW16" i="10"/>
  <c r="HM16" i="21"/>
  <c r="HM16" i="18"/>
  <c r="HB16" i="18"/>
  <c r="CX16" i="19"/>
  <c r="HA16" i="20"/>
  <c r="HH16" i="18"/>
  <c r="GY16" i="21"/>
  <c r="HD16" i="20"/>
  <c r="HE16" i="18"/>
  <c r="CT16" i="19"/>
  <c r="CU16" i="19"/>
  <c r="HI16" i="18"/>
  <c r="HG16" i="20"/>
  <c r="HD16" i="18"/>
  <c r="GZ16" i="20"/>
  <c r="HA16" i="18"/>
  <c r="GZ16" i="21"/>
  <c r="CZ16" i="19"/>
  <c r="HC16" i="20"/>
  <c r="HF16" i="18"/>
  <c r="HG16" i="18"/>
  <c r="HL16" i="18"/>
  <c r="HN16" i="18"/>
  <c r="HK16" i="18"/>
  <c r="HE16" i="21"/>
  <c r="HC16" i="18"/>
  <c r="CW16" i="19"/>
  <c r="GY16" i="20"/>
  <c r="HI16" i="20"/>
  <c r="HJ16" i="18"/>
  <c r="HA16" i="21"/>
  <c r="HN16" i="21"/>
  <c r="HD16" i="21"/>
  <c r="HF16" i="20"/>
  <c r="HG16" i="21"/>
  <c r="GZ16" i="18"/>
  <c r="HH16" i="21"/>
  <c r="GY16" i="18"/>
  <c r="HB16" i="20"/>
  <c r="HC16" i="21"/>
  <c r="HL16" i="21"/>
  <c r="HI16" i="21"/>
  <c r="DB16" i="19"/>
  <c r="HF16" i="21"/>
  <c r="HK16" i="21"/>
  <c r="DA16" i="19"/>
  <c r="HH16" i="20"/>
  <c r="CY16" i="19"/>
  <c r="HK16" i="17"/>
  <c r="HJ16" i="20"/>
  <c r="GX16" i="20"/>
  <c r="CM16" i="19"/>
  <c r="GU16" i="21"/>
  <c r="GO16" i="20"/>
  <c r="GM16" i="17"/>
  <c r="GT16" i="20"/>
  <c r="GN16" i="18"/>
  <c r="GZ5" i="10"/>
  <c r="CL16" i="19"/>
  <c r="GY16" i="17"/>
  <c r="HC16" i="17"/>
  <c r="HA16" i="17"/>
  <c r="GV16" i="21"/>
  <c r="GS16" i="21"/>
  <c r="GZ16" i="17"/>
  <c r="HI16" i="17"/>
  <c r="HE16" i="17"/>
  <c r="GX16" i="17"/>
  <c r="HD16" i="17"/>
  <c r="HB16" i="17"/>
  <c r="HG16" i="17"/>
  <c r="HH16" i="17"/>
  <c r="HJ16" i="17"/>
  <c r="GX16" i="18"/>
  <c r="HE16" i="20"/>
  <c r="CV16" i="19"/>
  <c r="GX16" i="21"/>
  <c r="HJ16" i="21"/>
  <c r="HB16" i="21"/>
  <c r="GM16" i="21"/>
  <c r="GL16" i="20"/>
  <c r="GP5" i="9"/>
  <c r="BX16" i="20"/>
  <c r="AF16" i="19"/>
  <c r="BY16" i="19"/>
  <c r="EH5" i="10"/>
  <c r="EP5" i="10"/>
  <c r="EX5" i="10"/>
  <c r="CY10" i="10"/>
  <c r="CY9" i="10" s="1"/>
  <c r="DG10" i="10"/>
  <c r="CQ10" i="10"/>
  <c r="CQ9" i="10" s="1"/>
  <c r="AM10" i="10"/>
  <c r="BC10" i="10"/>
  <c r="BC9" i="10" s="1"/>
  <c r="BS10" i="10"/>
  <c r="BS9" i="10" s="1"/>
  <c r="CA10" i="10"/>
  <c r="CA9" i="10" s="1"/>
  <c r="CI10" i="10"/>
  <c r="FV5" i="10"/>
  <c r="DW10" i="10"/>
  <c r="DW9" i="10" s="1"/>
  <c r="DZ5" i="10"/>
  <c r="FS10" i="10"/>
  <c r="FS9" i="10" s="1"/>
  <c r="BN5" i="10"/>
  <c r="DV5" i="10"/>
  <c r="AM16" i="10"/>
  <c r="AY5" i="2" l="1"/>
  <c r="AY17" i="2" s="1"/>
  <c r="AY38" i="23"/>
  <c r="AY9" i="2" s="1"/>
  <c r="AY18" i="2" s="1"/>
  <c r="CA5" i="2"/>
  <c r="CA17" i="2" s="1"/>
  <c r="CA38" i="23"/>
  <c r="CA9" i="2" s="1"/>
  <c r="CA18" i="2" s="1"/>
  <c r="BG38" i="23"/>
  <c r="BG9" i="2" s="1"/>
  <c r="BG18" i="2" s="1"/>
  <c r="BG5" i="2"/>
  <c r="BG17" i="2" s="1"/>
  <c r="BO38" i="23"/>
  <c r="BO9" i="2" s="1"/>
  <c r="BO18" i="2" s="1"/>
  <c r="BO5" i="2"/>
  <c r="BO17" i="2" s="1"/>
  <c r="CG38" i="23"/>
  <c r="CG9" i="2" s="1"/>
  <c r="CG18" i="2" s="1"/>
  <c r="CG5" i="2"/>
  <c r="CG17" i="2" s="1"/>
  <c r="CM5" i="2"/>
  <c r="CM17" i="2" s="1"/>
  <c r="CM38" i="23"/>
  <c r="CM9" i="2" s="1"/>
  <c r="CM18" i="2" s="1"/>
  <c r="EQ5" i="2"/>
  <c r="EQ17" i="2" s="1"/>
  <c r="EQ38" i="23"/>
  <c r="EQ9" i="2" s="1"/>
  <c r="EQ18" i="2" s="1"/>
  <c r="AG5" i="2"/>
  <c r="AG17" i="2" s="1"/>
  <c r="AG38" i="23"/>
  <c r="AG9" i="2" s="1"/>
  <c r="AG18" i="2" s="1"/>
  <c r="BJ5" i="2"/>
  <c r="BJ17" i="2" s="1"/>
  <c r="BJ38" i="23"/>
  <c r="BJ9" i="2" s="1"/>
  <c r="BJ18" i="2" s="1"/>
  <c r="DX38" i="23"/>
  <c r="DX9" i="2" s="1"/>
  <c r="CO38" i="23"/>
  <c r="CO9" i="2" s="1"/>
  <c r="CO18" i="2" s="1"/>
  <c r="DH5" i="2"/>
  <c r="DH17" i="2" s="1"/>
  <c r="AK42" i="3"/>
  <c r="ES42" i="3"/>
  <c r="EN42" i="3"/>
  <c r="GK38" i="23"/>
  <c r="GK9" i="2" s="1"/>
  <c r="GK5" i="2"/>
  <c r="GK17" i="2" s="1"/>
  <c r="DB38" i="23"/>
  <c r="DB9" i="2" s="1"/>
  <c r="DB18" i="2" s="1"/>
  <c r="EW38" i="23"/>
  <c r="EW9" i="2" s="1"/>
  <c r="EW18" i="2" s="1"/>
  <c r="BZ42" i="3"/>
  <c r="V30" i="23"/>
  <c r="CW30" i="23"/>
  <c r="AL30" i="23"/>
  <c r="Y38" i="23"/>
  <c r="Y9" i="2" s="1"/>
  <c r="Y18" i="2" s="1"/>
  <c r="FI38" i="23"/>
  <c r="FI9" i="2" s="1"/>
  <c r="FI18" i="2" s="1"/>
  <c r="CP42" i="3"/>
  <c r="AS30" i="23"/>
  <c r="DD30" i="23"/>
  <c r="BH5" i="2"/>
  <c r="BH17" i="2" s="1"/>
  <c r="FH5" i="2"/>
  <c r="FH17" i="2" s="1"/>
  <c r="DM38" i="23"/>
  <c r="DM9" i="2" s="1"/>
  <c r="DM18" i="2" s="1"/>
  <c r="DS5" i="2"/>
  <c r="DS17" i="2" s="1"/>
  <c r="CU38" i="23"/>
  <c r="CU9" i="2" s="1"/>
  <c r="CU18" i="2" s="1"/>
  <c r="ES38" i="23"/>
  <c r="ES9" i="2" s="1"/>
  <c r="ES18" i="2" s="1"/>
  <c r="DU38" i="23"/>
  <c r="DU9" i="2" s="1"/>
  <c r="DU18" i="2" s="1"/>
  <c r="CT42" i="3"/>
  <c r="CH30" i="23"/>
  <c r="FQ30" i="23"/>
  <c r="FZ30" i="23"/>
  <c r="DK38" i="23"/>
  <c r="DK9" i="2" s="1"/>
  <c r="DK18" i="2" s="1"/>
  <c r="GI5" i="2"/>
  <c r="GI17" i="2" s="1"/>
  <c r="GB5" i="2"/>
  <c r="GB17" i="2" s="1"/>
  <c r="EZ38" i="23"/>
  <c r="EZ9" i="2" s="1"/>
  <c r="EZ18" i="2" s="1"/>
  <c r="CB42" i="3"/>
  <c r="FH42" i="3"/>
  <c r="DR30" i="23"/>
  <c r="EA5" i="2"/>
  <c r="EA17" i="2" s="1"/>
  <c r="BK38" i="23"/>
  <c r="BK9" i="2" s="1"/>
  <c r="BK18" i="2" s="1"/>
  <c r="DL38" i="23"/>
  <c r="DL9" i="2" s="1"/>
  <c r="DL18" i="2" s="1"/>
  <c r="DC38" i="23"/>
  <c r="DC9" i="2" s="1"/>
  <c r="DC18" i="2" s="1"/>
  <c r="FA42" i="3"/>
  <c r="U42" i="3"/>
  <c r="FB30" i="23"/>
  <c r="CQ5" i="2"/>
  <c r="CQ17" i="2" s="1"/>
  <c r="C42" i="3"/>
  <c r="FL42" i="3"/>
  <c r="GE42" i="3"/>
  <c r="CM42" i="3"/>
  <c r="GC42" i="3"/>
  <c r="DR9" i="10"/>
  <c r="B30" i="23"/>
  <c r="M30" i="23"/>
  <c r="R30" i="23"/>
  <c r="AH30" i="23"/>
  <c r="AR30" i="23"/>
  <c r="CS30" i="23"/>
  <c r="EE30" i="23"/>
  <c r="EX30" i="23"/>
  <c r="GJ30" i="23"/>
  <c r="DT42" i="3"/>
  <c r="AQ42" i="3"/>
  <c r="O42" i="3"/>
  <c r="EZ42" i="3"/>
  <c r="DO42" i="3"/>
  <c r="FJ42" i="3"/>
  <c r="DF42" i="3"/>
  <c r="S9" i="10"/>
  <c r="AJ9" i="10"/>
  <c r="FT9" i="10"/>
  <c r="GF5" i="3"/>
  <c r="FX5" i="3"/>
  <c r="FP5" i="3"/>
  <c r="FH5" i="3"/>
  <c r="EZ5" i="3"/>
  <c r="ER5" i="3"/>
  <c r="EJ5" i="3"/>
  <c r="EB5" i="3"/>
  <c r="DT5" i="3"/>
  <c r="DD5" i="3"/>
  <c r="CV5" i="3"/>
  <c r="CN5" i="3"/>
  <c r="BX5" i="3"/>
  <c r="BP5" i="3"/>
  <c r="BH5" i="3"/>
  <c r="AZ5" i="3"/>
  <c r="AR5" i="3"/>
  <c r="AB5" i="3"/>
  <c r="T5" i="3"/>
  <c r="L5" i="3"/>
  <c r="D5" i="3"/>
  <c r="J30" i="23"/>
  <c r="AM30" i="23"/>
  <c r="DZ30" i="23"/>
  <c r="EF30" i="23"/>
  <c r="FC30" i="23"/>
  <c r="DI30" i="23"/>
  <c r="FP42" i="3"/>
  <c r="GK42" i="3"/>
  <c r="FC42" i="3"/>
  <c r="GG42" i="3"/>
  <c r="EH42" i="3"/>
  <c r="BN42" i="3"/>
  <c r="EX42" i="3"/>
  <c r="BO42" i="3"/>
  <c r="FF42" i="3"/>
  <c r="BI9" i="10"/>
  <c r="BE30" i="23"/>
  <c r="S30" i="23"/>
  <c r="BA30" i="23"/>
  <c r="FR42" i="3"/>
  <c r="FB42" i="3"/>
  <c r="M42" i="3"/>
  <c r="X9" i="10"/>
  <c r="DI9" i="10"/>
  <c r="ES9" i="10"/>
  <c r="EH30" i="23"/>
  <c r="EN30" i="23"/>
  <c r="FE30" i="23"/>
  <c r="FR30" i="23"/>
  <c r="X42" i="3"/>
  <c r="CR42" i="3"/>
  <c r="DC42" i="3"/>
  <c r="Y9" i="10"/>
  <c r="BL9" i="10"/>
  <c r="BY9" i="10"/>
  <c r="ET9" i="10"/>
  <c r="FL9" i="10"/>
  <c r="GG30" i="23"/>
  <c r="CP30" i="23"/>
  <c r="EO30" i="23"/>
  <c r="FM30" i="23"/>
  <c r="AD42" i="3"/>
  <c r="EI42" i="3"/>
  <c r="EW42" i="3"/>
  <c r="ED42" i="3"/>
  <c r="EV30" i="23"/>
  <c r="FS30" i="23"/>
  <c r="GC18" i="2"/>
  <c r="DF30" i="23"/>
  <c r="EM30" i="23"/>
  <c r="BR42" i="3"/>
  <c r="DD42" i="3"/>
  <c r="BY30" i="23"/>
  <c r="ES16" i="9"/>
  <c r="EK16" i="9"/>
  <c r="DI16" i="9"/>
  <c r="HW5" i="21"/>
  <c r="DG9" i="10"/>
  <c r="ER10" i="10"/>
  <c r="ER9" i="10" s="1"/>
  <c r="FO63" i="3"/>
  <c r="FO25" i="3" s="1"/>
  <c r="FL18" i="2"/>
  <c r="EA5" i="17"/>
  <c r="CI9" i="10"/>
  <c r="CI19" i="10" s="1"/>
  <c r="IE43" i="3"/>
  <c r="FR19" i="10"/>
  <c r="GB42" i="24"/>
  <c r="GB25" i="24" s="1"/>
  <c r="GB67" i="24" s="1"/>
  <c r="IL8" i="6"/>
  <c r="HI5" i="9"/>
  <c r="FK5" i="9"/>
  <c r="IF5" i="10"/>
  <c r="HU5" i="20"/>
  <c r="GG17" i="9"/>
  <c r="HS5" i="4"/>
  <c r="CU5" i="18"/>
  <c r="FO5" i="18"/>
  <c r="L5" i="21"/>
  <c r="AB5" i="21"/>
  <c r="AR5" i="21"/>
  <c r="AZ5" i="21"/>
  <c r="FX5" i="21"/>
  <c r="IK14" i="6"/>
  <c r="HS17" i="4"/>
  <c r="AP63" i="3"/>
  <c r="AP25" i="3" s="1"/>
  <c r="BF63" i="3"/>
  <c r="BF25" i="3" s="1"/>
  <c r="BN63" i="3"/>
  <c r="DR63" i="3"/>
  <c r="DR25" i="3" s="1"/>
  <c r="HB63" i="3"/>
  <c r="IG42" i="24"/>
  <c r="IG25" i="24" s="1"/>
  <c r="IG67" i="24" s="1"/>
  <c r="GU8" i="4"/>
  <c r="Q42" i="24"/>
  <c r="Q25" i="24" s="1"/>
  <c r="Q67" i="24" s="1"/>
  <c r="AD42" i="24"/>
  <c r="DU42" i="24"/>
  <c r="IE17" i="4"/>
  <c r="BM42" i="24"/>
  <c r="BM25" i="24" s="1"/>
  <c r="BM67" i="24" s="1"/>
  <c r="DZ42" i="24"/>
  <c r="DZ25" i="24" s="1"/>
  <c r="DZ67" i="24" s="1"/>
  <c r="HB57" i="3"/>
  <c r="HE8" i="6"/>
  <c r="HU8" i="4"/>
  <c r="B63" i="3"/>
  <c r="B25" i="3" s="1"/>
  <c r="Z63" i="3"/>
  <c r="Z25" i="3" s="1"/>
  <c r="AH63" i="3"/>
  <c r="AH25" i="3" s="1"/>
  <c r="AX63" i="3"/>
  <c r="AX25" i="3" s="1"/>
  <c r="CL63" i="3"/>
  <c r="CL25" i="3" s="1"/>
  <c r="CT63" i="3"/>
  <c r="DB63" i="3"/>
  <c r="DB25" i="3" s="1"/>
  <c r="EP63" i="3"/>
  <c r="EP25" i="3" s="1"/>
  <c r="FV63" i="3"/>
  <c r="FV25" i="3" s="1"/>
  <c r="GL63" i="3"/>
  <c r="GT63" i="3"/>
  <c r="HJ63" i="3"/>
  <c r="HR63" i="3"/>
  <c r="DQ42" i="24"/>
  <c r="DQ25" i="24" s="1"/>
  <c r="DQ67" i="24" s="1"/>
  <c r="IL42" i="24"/>
  <c r="IL25" i="24" s="1"/>
  <c r="IL67" i="24" s="1"/>
  <c r="FZ42" i="24"/>
  <c r="FZ25" i="24" s="1"/>
  <c r="FZ67" i="24" s="1"/>
  <c r="DN42" i="24"/>
  <c r="FD10" i="18"/>
  <c r="FD9" i="18" s="1"/>
  <c r="GT15" i="2"/>
  <c r="GH19" i="10"/>
  <c r="CA8" i="22"/>
  <c r="CI8" i="22"/>
  <c r="CW5" i="9"/>
  <c r="DR5" i="17"/>
  <c r="CR5" i="17"/>
  <c r="W10" i="20"/>
  <c r="W9" i="20" s="1"/>
  <c r="GH18" i="22"/>
  <c r="DD5" i="9"/>
  <c r="EB5" i="9"/>
  <c r="EZ5" i="9"/>
  <c r="FJ5" i="9"/>
  <c r="DC10" i="20"/>
  <c r="DC9" i="20" s="1"/>
  <c r="HC8" i="6"/>
  <c r="HD11" i="6"/>
  <c r="AK11" i="22"/>
  <c r="AD8" i="22"/>
  <c r="AT8" i="22"/>
  <c r="BB8" i="22"/>
  <c r="BJ8" i="22"/>
  <c r="BZ8" i="22"/>
  <c r="CP8" i="22"/>
  <c r="DN8" i="22"/>
  <c r="DV8" i="22"/>
  <c r="ED8" i="22"/>
  <c r="ET8" i="22"/>
  <c r="FB8" i="22"/>
  <c r="FJ8" i="22"/>
  <c r="FR8" i="22"/>
  <c r="FZ8" i="22"/>
  <c r="ER5" i="18"/>
  <c r="BS12" i="22"/>
  <c r="CA12" i="22"/>
  <c r="CI12" i="22"/>
  <c r="CQ12" i="22"/>
  <c r="CY12" i="22"/>
  <c r="AC5" i="19"/>
  <c r="BY5" i="19"/>
  <c r="AC5" i="20"/>
  <c r="BA5" i="20"/>
  <c r="DM5" i="20"/>
  <c r="EK5" i="20"/>
  <c r="FI5" i="20"/>
  <c r="Q10" i="21"/>
  <c r="Q9" i="21" s="1"/>
  <c r="AW10" i="21"/>
  <c r="AW9" i="21" s="1"/>
  <c r="DQ10" i="21"/>
  <c r="DQ9" i="21" s="1"/>
  <c r="FE10" i="21"/>
  <c r="FE9" i="21" s="1"/>
  <c r="HB8" i="6"/>
  <c r="HA5" i="4"/>
  <c r="GS8" i="4"/>
  <c r="HA8" i="4"/>
  <c r="IL14" i="6"/>
  <c r="HC11" i="6"/>
  <c r="FR5" i="18"/>
  <c r="HU17" i="4"/>
  <c r="E63" i="3"/>
  <c r="E25" i="3" s="1"/>
  <c r="U63" i="3"/>
  <c r="AK63" i="3"/>
  <c r="AK25" i="3" s="1"/>
  <c r="AS63" i="3"/>
  <c r="AS25" i="3" s="1"/>
  <c r="BA63" i="3"/>
  <c r="BA25" i="3" s="1"/>
  <c r="BI63" i="3"/>
  <c r="BI25" i="3" s="1"/>
  <c r="BQ63" i="3"/>
  <c r="BQ25" i="3" s="1"/>
  <c r="BY63" i="3"/>
  <c r="BY25" i="3" s="1"/>
  <c r="CG63" i="3"/>
  <c r="CG25" i="3" s="1"/>
  <c r="CO63" i="3"/>
  <c r="CO25" i="3" s="1"/>
  <c r="CW63" i="3"/>
  <c r="CW25" i="3" s="1"/>
  <c r="DE63" i="3"/>
  <c r="DE25" i="3" s="1"/>
  <c r="DM63" i="3"/>
  <c r="DU63" i="3"/>
  <c r="DU25" i="3" s="1"/>
  <c r="EC63" i="3"/>
  <c r="EC25" i="3" s="1"/>
  <c r="EK63" i="3"/>
  <c r="EK25" i="3" s="1"/>
  <c r="ES63" i="3"/>
  <c r="ES25" i="3" s="1"/>
  <c r="FA63" i="3"/>
  <c r="FA25" i="3" s="1"/>
  <c r="FI63" i="3"/>
  <c r="FI25" i="3" s="1"/>
  <c r="FQ63" i="3"/>
  <c r="FQ25" i="3" s="1"/>
  <c r="FY63" i="3"/>
  <c r="FY25" i="3" s="1"/>
  <c r="GG63" i="3"/>
  <c r="GG25" i="3" s="1"/>
  <c r="GO63" i="3"/>
  <c r="GW63" i="3"/>
  <c r="HE63" i="3"/>
  <c r="HM63" i="3"/>
  <c r="HU63" i="3"/>
  <c r="IJ14" i="6"/>
  <c r="IJ11" i="6"/>
  <c r="GU11" i="6"/>
  <c r="GT8" i="6"/>
  <c r="HL5" i="4"/>
  <c r="HM17" i="4"/>
  <c r="HQ5" i="4"/>
  <c r="HV8" i="4"/>
  <c r="GL8" i="6"/>
  <c r="F5" i="9"/>
  <c r="N5" i="9"/>
  <c r="V5" i="9"/>
  <c r="AL5" i="9"/>
  <c r="BR5" i="9"/>
  <c r="DE11" i="22"/>
  <c r="B5" i="19"/>
  <c r="GG18" i="22"/>
  <c r="BX5" i="9"/>
  <c r="AF15" i="22"/>
  <c r="G5" i="9"/>
  <c r="O5" i="9"/>
  <c r="W5" i="9"/>
  <c r="AE5" i="9"/>
  <c r="AM5" i="9"/>
  <c r="AU5" i="9"/>
  <c r="BK5" i="9"/>
  <c r="BS5" i="9"/>
  <c r="G17" i="9"/>
  <c r="AE17" i="22" s="1"/>
  <c r="AE16" i="22" s="1"/>
  <c r="O17" i="9"/>
  <c r="AM17" i="22" s="1"/>
  <c r="AM16" i="22" s="1"/>
  <c r="W17" i="9"/>
  <c r="AU17" i="22" s="1"/>
  <c r="AU16" i="22" s="1"/>
  <c r="AE17" i="9"/>
  <c r="BC17" i="22" s="1"/>
  <c r="BC16" i="22" s="1"/>
  <c r="AM16" i="9"/>
  <c r="AU17" i="9"/>
  <c r="BS17" i="22" s="1"/>
  <c r="BS16" i="22" s="1"/>
  <c r="BC17" i="9"/>
  <c r="CA17" i="22" s="1"/>
  <c r="CA16" i="22" s="1"/>
  <c r="BK17" i="9"/>
  <c r="CI17" i="22" s="1"/>
  <c r="CI16" i="22" s="1"/>
  <c r="BS16" i="9"/>
  <c r="CA17" i="9"/>
  <c r="CY17" i="22" s="1"/>
  <c r="CY16" i="22" s="1"/>
  <c r="CI17" i="9"/>
  <c r="DG17" i="22" s="1"/>
  <c r="DG16" i="22" s="1"/>
  <c r="CQ17" i="9"/>
  <c r="CY17" i="9"/>
  <c r="DW17" i="22" s="1"/>
  <c r="DW16" i="22" s="1"/>
  <c r="DG16" i="9"/>
  <c r="DO17" i="9"/>
  <c r="EM17" i="22" s="1"/>
  <c r="EM16" i="22" s="1"/>
  <c r="DW17" i="9"/>
  <c r="EU17" i="22" s="1"/>
  <c r="EU16" i="22" s="1"/>
  <c r="EE17" i="9"/>
  <c r="FC17" i="22" s="1"/>
  <c r="FC16" i="22" s="1"/>
  <c r="EM17" i="9"/>
  <c r="FK17" i="22" s="1"/>
  <c r="FK16" i="22" s="1"/>
  <c r="EU17" i="9"/>
  <c r="FS17" i="22" s="1"/>
  <c r="FS16" i="22" s="1"/>
  <c r="FC16" i="9"/>
  <c r="CA5" i="20"/>
  <c r="EM5" i="20"/>
  <c r="BZ5" i="9"/>
  <c r="DK5" i="19"/>
  <c r="HF42" i="24"/>
  <c r="HF25" i="24" s="1"/>
  <c r="HF67" i="24" s="1"/>
  <c r="ET42" i="24"/>
  <c r="ET25" i="24" s="1"/>
  <c r="ET67" i="24" s="1"/>
  <c r="CH42" i="24"/>
  <c r="CH25" i="24" s="1"/>
  <c r="CH67" i="24" s="1"/>
  <c r="IF42" i="24"/>
  <c r="IF25" i="24" s="1"/>
  <c r="IF67" i="24" s="1"/>
  <c r="H42" i="24"/>
  <c r="H25" i="24" s="1"/>
  <c r="H67" i="24" s="1"/>
  <c r="GP42" i="24"/>
  <c r="GP25" i="24" s="1"/>
  <c r="GP67" i="24" s="1"/>
  <c r="ED42" i="24"/>
  <c r="ED25" i="24" s="1"/>
  <c r="ED67" i="24" s="1"/>
  <c r="BR42" i="24"/>
  <c r="BR25" i="24" s="1"/>
  <c r="BR67" i="24" s="1"/>
  <c r="BY42" i="24"/>
  <c r="BY25" i="24" s="1"/>
  <c r="BY67" i="24" s="1"/>
  <c r="BP42" i="3"/>
  <c r="CC42" i="3"/>
  <c r="DL5" i="3"/>
  <c r="CF5" i="3"/>
  <c r="AJ5" i="3"/>
  <c r="DM42" i="3"/>
  <c r="DW42" i="3"/>
  <c r="CY25" i="3"/>
  <c r="DZ42" i="3"/>
  <c r="DZ25" i="3" s="1"/>
  <c r="FN42" i="3"/>
  <c r="AF42" i="3"/>
  <c r="D42" i="3"/>
  <c r="BM42" i="3"/>
  <c r="GB42" i="3"/>
  <c r="GG5" i="3"/>
  <c r="FY5" i="3"/>
  <c r="FQ5" i="3"/>
  <c r="FI5" i="3"/>
  <c r="FA5" i="3"/>
  <c r="ES5" i="3"/>
  <c r="EK5" i="3"/>
  <c r="EC5" i="3"/>
  <c r="DU5" i="3"/>
  <c r="DM5" i="3"/>
  <c r="DE5" i="3"/>
  <c r="CW5" i="3"/>
  <c r="CO5" i="3"/>
  <c r="CG5" i="3"/>
  <c r="BY5" i="3"/>
  <c r="BQ5" i="3"/>
  <c r="BI5" i="3"/>
  <c r="BA5" i="3"/>
  <c r="AS5" i="3"/>
  <c r="AK5" i="3"/>
  <c r="AC5" i="3"/>
  <c r="U5" i="3"/>
  <c r="M5" i="3"/>
  <c r="E5" i="3"/>
  <c r="GE5" i="3"/>
  <c r="FW5" i="3"/>
  <c r="FO5" i="3"/>
  <c r="FO67" i="3" s="1"/>
  <c r="FG5" i="3"/>
  <c r="EY5" i="3"/>
  <c r="EQ5" i="3"/>
  <c r="EI5" i="3"/>
  <c r="EA5" i="3"/>
  <c r="DS5" i="3"/>
  <c r="DK5" i="3"/>
  <c r="DC5" i="3"/>
  <c r="CU5" i="3"/>
  <c r="CM5" i="3"/>
  <c r="CE5" i="3"/>
  <c r="BW5" i="3"/>
  <c r="BO5" i="3"/>
  <c r="BG5" i="3"/>
  <c r="AY5" i="3"/>
  <c r="AQ5" i="3"/>
  <c r="AI5" i="3"/>
  <c r="AA5" i="3"/>
  <c r="S5" i="3"/>
  <c r="K5" i="3"/>
  <c r="C5" i="3"/>
  <c r="GD5" i="3"/>
  <c r="FV5" i="3"/>
  <c r="FN5" i="3"/>
  <c r="FF5" i="3"/>
  <c r="EX5" i="3"/>
  <c r="EP5" i="3"/>
  <c r="EH5" i="3"/>
  <c r="DZ5" i="3"/>
  <c r="DR5" i="3"/>
  <c r="DJ5" i="3"/>
  <c r="DB5" i="3"/>
  <c r="CT5" i="3"/>
  <c r="CL5" i="3"/>
  <c r="CD5" i="3"/>
  <c r="BV5" i="3"/>
  <c r="BN5" i="3"/>
  <c r="BF5" i="3"/>
  <c r="AX5" i="3"/>
  <c r="AP5" i="3"/>
  <c r="AP67" i="3" s="1"/>
  <c r="AH5" i="3"/>
  <c r="Z5" i="3"/>
  <c r="R5" i="3"/>
  <c r="J5" i="3"/>
  <c r="B5" i="3"/>
  <c r="GK5" i="3"/>
  <c r="GC5" i="3"/>
  <c r="FU5" i="3"/>
  <c r="FM5" i="3"/>
  <c r="FE5" i="3"/>
  <c r="EW5" i="3"/>
  <c r="EO5" i="3"/>
  <c r="EG5" i="3"/>
  <c r="DY5" i="3"/>
  <c r="DQ5" i="3"/>
  <c r="DI5" i="3"/>
  <c r="DA5" i="3"/>
  <c r="CS5" i="3"/>
  <c r="CK5" i="3"/>
  <c r="CC5" i="3"/>
  <c r="BU5" i="3"/>
  <c r="BM5" i="3"/>
  <c r="BE5" i="3"/>
  <c r="AW5" i="3"/>
  <c r="AO5" i="3"/>
  <c r="AG5" i="3"/>
  <c r="Y5" i="3"/>
  <c r="Q5" i="3"/>
  <c r="I5" i="3"/>
  <c r="GJ5" i="3"/>
  <c r="GB5" i="3"/>
  <c r="FT5" i="3"/>
  <c r="FL5" i="3"/>
  <c r="FD5" i="3"/>
  <c r="EV5" i="3"/>
  <c r="EN5" i="3"/>
  <c r="EF5" i="3"/>
  <c r="DX5" i="3"/>
  <c r="DP5" i="3"/>
  <c r="DH5" i="3"/>
  <c r="CZ5" i="3"/>
  <c r="CR5" i="3"/>
  <c r="CJ5" i="3"/>
  <c r="CB5" i="3"/>
  <c r="BT5" i="3"/>
  <c r="BL5" i="3"/>
  <c r="BD5" i="3"/>
  <c r="AV5" i="3"/>
  <c r="AN5" i="3"/>
  <c r="AF5" i="3"/>
  <c r="X5" i="3"/>
  <c r="P5" i="3"/>
  <c r="H5" i="3"/>
  <c r="GI5" i="3"/>
  <c r="GA5" i="3"/>
  <c r="FS5" i="3"/>
  <c r="FK5" i="3"/>
  <c r="FC5" i="3"/>
  <c r="EU5" i="3"/>
  <c r="EM5" i="3"/>
  <c r="EE5" i="3"/>
  <c r="DW5" i="3"/>
  <c r="DO5" i="3"/>
  <c r="DG5" i="3"/>
  <c r="CY5" i="3"/>
  <c r="CQ5" i="3"/>
  <c r="CI5" i="3"/>
  <c r="CA5" i="3"/>
  <c r="BS5" i="3"/>
  <c r="BK5" i="3"/>
  <c r="BC5" i="3"/>
  <c r="AU5" i="3"/>
  <c r="AM5" i="3"/>
  <c r="AE5" i="3"/>
  <c r="W5" i="3"/>
  <c r="O5" i="3"/>
  <c r="G5" i="3"/>
  <c r="GH5" i="3"/>
  <c r="FZ5" i="3"/>
  <c r="FR5" i="3"/>
  <c r="FJ5" i="3"/>
  <c r="FB5" i="3"/>
  <c r="ET5" i="3"/>
  <c r="EL5" i="3"/>
  <c r="ED5" i="3"/>
  <c r="DV5" i="3"/>
  <c r="DN5" i="3"/>
  <c r="DF5" i="3"/>
  <c r="CX5" i="3"/>
  <c r="CP5" i="3"/>
  <c r="CH5" i="3"/>
  <c r="BZ5" i="3"/>
  <c r="BR5" i="3"/>
  <c r="BJ5" i="3"/>
  <c r="BB5" i="3"/>
  <c r="AT5" i="3"/>
  <c r="AL5" i="3"/>
  <c r="AD5" i="3"/>
  <c r="V5" i="3"/>
  <c r="N5" i="3"/>
  <c r="F5" i="3"/>
  <c r="H18" i="2"/>
  <c r="DH18" i="2"/>
  <c r="BL18" i="2"/>
  <c r="P18" i="2"/>
  <c r="FT18" i="2"/>
  <c r="CJ18" i="2"/>
  <c r="GK18" i="2"/>
  <c r="CB18" i="2"/>
  <c r="DX18" i="2"/>
  <c r="GB18" i="2"/>
  <c r="X18" i="2"/>
  <c r="BT18" i="2"/>
  <c r="DY5" i="2"/>
  <c r="DY17" i="2" s="1"/>
  <c r="DY38" i="23"/>
  <c r="DY9" i="2" s="1"/>
  <c r="DY18" i="2" s="1"/>
  <c r="O38" i="23"/>
  <c r="O9" i="2" s="1"/>
  <c r="O18" i="2" s="1"/>
  <c r="O5" i="2"/>
  <c r="O17" i="2" s="1"/>
  <c r="AT5" i="2"/>
  <c r="AT17" i="2" s="1"/>
  <c r="AT38" i="23"/>
  <c r="AT9" i="2" s="1"/>
  <c r="AT18" i="2" s="1"/>
  <c r="AX38" i="23"/>
  <c r="AX9" i="2" s="1"/>
  <c r="AX18" i="2" s="1"/>
  <c r="AX5" i="2"/>
  <c r="AX17" i="2" s="1"/>
  <c r="CN5" i="2"/>
  <c r="CN17" i="2" s="1"/>
  <c r="CN38" i="23"/>
  <c r="CN9" i="2" s="1"/>
  <c r="CN18" i="2" s="1"/>
  <c r="CT5" i="2"/>
  <c r="CT17" i="2" s="1"/>
  <c r="CT38" i="23"/>
  <c r="CT9" i="2" s="1"/>
  <c r="CT18" i="2" s="1"/>
  <c r="FO5" i="2"/>
  <c r="FO17" i="2" s="1"/>
  <c r="FO38" i="23"/>
  <c r="FO9" i="2" s="1"/>
  <c r="FO18" i="2" s="1"/>
  <c r="BM5" i="2"/>
  <c r="BM17" i="2" s="1"/>
  <c r="BM38" i="23"/>
  <c r="BM9" i="2" s="1"/>
  <c r="BM18" i="2" s="1"/>
  <c r="GG38" i="23"/>
  <c r="GG9" i="2" s="1"/>
  <c r="GG18" i="2" s="1"/>
  <c r="GG5" i="2"/>
  <c r="GG17" i="2" s="1"/>
  <c r="ET38" i="23"/>
  <c r="ET9" i="2" s="1"/>
  <c r="ET18" i="2" s="1"/>
  <c r="ET5" i="2"/>
  <c r="ET17" i="2" s="1"/>
  <c r="CC5" i="2"/>
  <c r="CC17" i="2" s="1"/>
  <c r="CC38" i="23"/>
  <c r="CC9" i="2" s="1"/>
  <c r="CC18" i="2" s="1"/>
  <c r="BF38" i="23"/>
  <c r="BF9" i="2" s="1"/>
  <c r="BF18" i="2" s="1"/>
  <c r="BF5" i="2"/>
  <c r="BF17" i="2" s="1"/>
  <c r="EH5" i="2"/>
  <c r="EH17" i="2" s="1"/>
  <c r="EH38" i="23"/>
  <c r="EH9" i="2" s="1"/>
  <c r="EH18" i="2" s="1"/>
  <c r="EN5" i="2"/>
  <c r="EN17" i="2" s="1"/>
  <c r="EN38" i="23"/>
  <c r="EN9" i="2" s="1"/>
  <c r="EN18" i="2" s="1"/>
  <c r="FV5" i="2"/>
  <c r="FV17" i="2" s="1"/>
  <c r="FV38" i="23"/>
  <c r="FV9" i="2" s="1"/>
  <c r="FV18" i="2" s="1"/>
  <c r="CP5" i="2"/>
  <c r="CP17" i="2" s="1"/>
  <c r="CP38" i="23"/>
  <c r="CP9" i="2" s="1"/>
  <c r="CP18" i="2" s="1"/>
  <c r="AP5" i="2"/>
  <c r="AP17" i="2" s="1"/>
  <c r="AP38" i="23"/>
  <c r="AP9" i="2" s="1"/>
  <c r="AP18" i="2" s="1"/>
  <c r="E38" i="23"/>
  <c r="E9" i="2" s="1"/>
  <c r="E18" i="2" s="1"/>
  <c r="E5" i="2"/>
  <c r="E17" i="2" s="1"/>
  <c r="BD38" i="23"/>
  <c r="BD9" i="2" s="1"/>
  <c r="BD18" i="2" s="1"/>
  <c r="BD5" i="2"/>
  <c r="BD17" i="2" s="1"/>
  <c r="BZ5" i="2"/>
  <c r="BZ17" i="2" s="1"/>
  <c r="BZ38" i="23"/>
  <c r="BZ9" i="2" s="1"/>
  <c r="BZ18" i="2" s="1"/>
  <c r="BY38" i="23"/>
  <c r="BY9" i="2" s="1"/>
  <c r="BY18" i="2" s="1"/>
  <c r="BY5" i="2"/>
  <c r="BY17" i="2" s="1"/>
  <c r="B5" i="2"/>
  <c r="B17" i="2" s="1"/>
  <c r="B38" i="23"/>
  <c r="B9" i="2" s="1"/>
  <c r="B18" i="2" s="1"/>
  <c r="M5" i="2"/>
  <c r="M17" i="2" s="1"/>
  <c r="M38" i="23"/>
  <c r="M9" i="2" s="1"/>
  <c r="M18" i="2" s="1"/>
  <c r="R38" i="23"/>
  <c r="R9" i="2" s="1"/>
  <c r="R18" i="2" s="1"/>
  <c r="R5" i="2"/>
  <c r="R17" i="2" s="1"/>
  <c r="AH5" i="2"/>
  <c r="AH17" i="2" s="1"/>
  <c r="AH38" i="23"/>
  <c r="AH9" i="2" s="1"/>
  <c r="AH18" i="2" s="1"/>
  <c r="AR38" i="23"/>
  <c r="AR9" i="2" s="1"/>
  <c r="AR18" i="2" s="1"/>
  <c r="AR5" i="2"/>
  <c r="AR17" i="2" s="1"/>
  <c r="CL5" i="2"/>
  <c r="CL17" i="2" s="1"/>
  <c r="CL38" i="23"/>
  <c r="CL9" i="2" s="1"/>
  <c r="CL18" i="2" s="1"/>
  <c r="FR5" i="2"/>
  <c r="FR17" i="2" s="1"/>
  <c r="FR38" i="23"/>
  <c r="FR9" i="2" s="1"/>
  <c r="FR18" i="2" s="1"/>
  <c r="AW5" i="2"/>
  <c r="AW17" i="2" s="1"/>
  <c r="AW38" i="23"/>
  <c r="AW9" i="2" s="1"/>
  <c r="AW18" i="2" s="1"/>
  <c r="F38" i="23"/>
  <c r="F9" i="2" s="1"/>
  <c r="F18" i="2" s="1"/>
  <c r="F5" i="2"/>
  <c r="F17" i="2" s="1"/>
  <c r="J5" i="2"/>
  <c r="J17" i="2" s="1"/>
  <c r="J38" i="23"/>
  <c r="J9" i="2" s="1"/>
  <c r="J18" i="2" s="1"/>
  <c r="AD38" i="23"/>
  <c r="AD9" i="2" s="1"/>
  <c r="AD18" i="2" s="1"/>
  <c r="AD5" i="2"/>
  <c r="AD17" i="2" s="1"/>
  <c r="AM38" i="23"/>
  <c r="AM9" i="2" s="1"/>
  <c r="AM18" i="2" s="1"/>
  <c r="AM5" i="2"/>
  <c r="AM17" i="2" s="1"/>
  <c r="CR5" i="2"/>
  <c r="CR17" i="2" s="1"/>
  <c r="CR38" i="23"/>
  <c r="CR9" i="2" s="1"/>
  <c r="CR18" i="2" s="1"/>
  <c r="CZ5" i="2"/>
  <c r="CZ17" i="2" s="1"/>
  <c r="CZ38" i="23"/>
  <c r="CZ9" i="2" s="1"/>
  <c r="CZ18" i="2" s="1"/>
  <c r="FM5" i="2"/>
  <c r="FM17" i="2" s="1"/>
  <c r="FM38" i="23"/>
  <c r="FM9" i="2" s="1"/>
  <c r="FM18" i="2" s="1"/>
  <c r="S5" i="2"/>
  <c r="S17" i="2" s="1"/>
  <c r="S38" i="23"/>
  <c r="S9" i="2" s="1"/>
  <c r="S18" i="2" s="1"/>
  <c r="AI5" i="2"/>
  <c r="AI17" i="2" s="1"/>
  <c r="AI38" i="23"/>
  <c r="AI9" i="2" s="1"/>
  <c r="AI18" i="2" s="1"/>
  <c r="BA5" i="2"/>
  <c r="BA17" i="2" s="1"/>
  <c r="BA38" i="23"/>
  <c r="BA9" i="2" s="1"/>
  <c r="BA18" i="2" s="1"/>
  <c r="EE5" i="2"/>
  <c r="EE17" i="2" s="1"/>
  <c r="EE38" i="23"/>
  <c r="EE9" i="2" s="1"/>
  <c r="EE18" i="2" s="1"/>
  <c r="DF5" i="2"/>
  <c r="DF17" i="2" s="1"/>
  <c r="DF38" i="23"/>
  <c r="DF9" i="2" s="1"/>
  <c r="DF18" i="2" s="1"/>
  <c r="EM5" i="2"/>
  <c r="EM17" i="2" s="1"/>
  <c r="EM38" i="23"/>
  <c r="EM9" i="2" s="1"/>
  <c r="EM18" i="2" s="1"/>
  <c r="GS15" i="2"/>
  <c r="FV33" i="7"/>
  <c r="GX14" i="6"/>
  <c r="DS63" i="3"/>
  <c r="DS25" i="3" s="1"/>
  <c r="FW63" i="3"/>
  <c r="FW25" i="3" s="1"/>
  <c r="IM11" i="6"/>
  <c r="EU19" i="10"/>
  <c r="E5" i="9"/>
  <c r="CO5" i="9"/>
  <c r="EK5" i="9"/>
  <c r="ES5" i="9"/>
  <c r="AS11" i="22"/>
  <c r="BA11" i="22"/>
  <c r="BQ11" i="22"/>
  <c r="BY11" i="22"/>
  <c r="CG11" i="22"/>
  <c r="CO11" i="22"/>
  <c r="CW11" i="22"/>
  <c r="DM11" i="22"/>
  <c r="DU11" i="22"/>
  <c r="EC11" i="22"/>
  <c r="EK11" i="22"/>
  <c r="FA11" i="22"/>
  <c r="FI11" i="22"/>
  <c r="FQ11" i="22"/>
  <c r="FY11" i="22"/>
  <c r="DB5" i="17"/>
  <c r="FV5" i="17"/>
  <c r="GE5" i="17"/>
  <c r="FB13" i="22"/>
  <c r="AP6" i="22"/>
  <c r="BN6" i="22"/>
  <c r="CL6" i="22"/>
  <c r="CT6" i="22"/>
  <c r="DB6" i="22"/>
  <c r="C5" i="18"/>
  <c r="AA5" i="18"/>
  <c r="AQ5" i="18"/>
  <c r="AY5" i="18"/>
  <c r="BG5" i="18"/>
  <c r="BO5" i="18"/>
  <c r="BW5" i="18"/>
  <c r="CM5" i="18"/>
  <c r="DC5" i="18"/>
  <c r="DK5" i="18"/>
  <c r="EA5" i="18"/>
  <c r="EI5" i="18"/>
  <c r="EQ5" i="18"/>
  <c r="FG5" i="18"/>
  <c r="FW5" i="18"/>
  <c r="GE5" i="18"/>
  <c r="L5" i="18"/>
  <c r="T5" i="18"/>
  <c r="AB5" i="18"/>
  <c r="AJ5" i="18"/>
  <c r="AR5" i="18"/>
  <c r="AZ5" i="18"/>
  <c r="BP5" i="18"/>
  <c r="BX5" i="18"/>
  <c r="CF5" i="18"/>
  <c r="CN5" i="18"/>
  <c r="DD5" i="18"/>
  <c r="DT5" i="18"/>
  <c r="EB5" i="18"/>
  <c r="FP5" i="18"/>
  <c r="GF5" i="18"/>
  <c r="FK10" i="18"/>
  <c r="FK9" i="18" s="1"/>
  <c r="DX10" i="18"/>
  <c r="DX9" i="18" s="1"/>
  <c r="B5" i="20"/>
  <c r="BH5" i="21"/>
  <c r="BP5" i="21"/>
  <c r="BX5" i="21"/>
  <c r="CF5" i="21"/>
  <c r="CN5" i="21"/>
  <c r="CV5" i="21"/>
  <c r="DD5" i="21"/>
  <c r="DL5" i="21"/>
  <c r="DT5" i="21"/>
  <c r="EJ5" i="21"/>
  <c r="ER5" i="21"/>
  <c r="EZ5" i="21"/>
  <c r="FH5" i="21"/>
  <c r="FP5" i="21"/>
  <c r="II10" i="17"/>
  <c r="II9" i="17" s="1"/>
  <c r="EN5" i="19"/>
  <c r="FQ17" i="9"/>
  <c r="IO5" i="10"/>
  <c r="HG17" i="9"/>
  <c r="IE17" i="22" s="1"/>
  <c r="IE16" i="22" s="1"/>
  <c r="GI5" i="9"/>
  <c r="IM5" i="20"/>
  <c r="BQ5" i="21"/>
  <c r="CG5" i="21"/>
  <c r="CW5" i="21"/>
  <c r="DC6" i="22"/>
  <c r="EA7" i="22"/>
  <c r="EI7" i="22"/>
  <c r="EQ7" i="22"/>
  <c r="FG7" i="22"/>
  <c r="FO7" i="22"/>
  <c r="FW7" i="22"/>
  <c r="GE7" i="22"/>
  <c r="FD19" i="10"/>
  <c r="AF12" i="22"/>
  <c r="BD12" i="22"/>
  <c r="BL12" i="22"/>
  <c r="CJ12" i="22"/>
  <c r="CR12" i="22"/>
  <c r="CZ12" i="22"/>
  <c r="DX12" i="22"/>
  <c r="EV12" i="22"/>
  <c r="GB12" i="22"/>
  <c r="AF14" i="22"/>
  <c r="AN14" i="22"/>
  <c r="AV14" i="22"/>
  <c r="BD14" i="22"/>
  <c r="BL14" i="22"/>
  <c r="BT14" i="22"/>
  <c r="CB14" i="22"/>
  <c r="CJ14" i="22"/>
  <c r="CR14" i="22"/>
  <c r="DH14" i="22"/>
  <c r="DX14" i="22"/>
  <c r="EF14" i="22"/>
  <c r="EN14" i="22"/>
  <c r="EV14" i="22"/>
  <c r="FD14" i="22"/>
  <c r="FT14" i="22"/>
  <c r="GB14" i="22"/>
  <c r="F17" i="9"/>
  <c r="AD17" i="22" s="1"/>
  <c r="AD16" i="22" s="1"/>
  <c r="N16" i="9"/>
  <c r="V17" i="9"/>
  <c r="AT17" i="22" s="1"/>
  <c r="AT16" i="22" s="1"/>
  <c r="AD16" i="9"/>
  <c r="AT17" i="9"/>
  <c r="BR17" i="22" s="1"/>
  <c r="BR16" i="22" s="1"/>
  <c r="BB16" i="9"/>
  <c r="BJ17" i="9"/>
  <c r="CH17" i="22" s="1"/>
  <c r="CH16" i="22" s="1"/>
  <c r="BR17" i="9"/>
  <c r="CP17" i="22" s="1"/>
  <c r="CP16" i="22" s="1"/>
  <c r="BZ17" i="9"/>
  <c r="CX17" i="22" s="1"/>
  <c r="CX16" i="22" s="1"/>
  <c r="CP16" i="9"/>
  <c r="DF16" i="9"/>
  <c r="DN17" i="9"/>
  <c r="EL17" i="22" s="1"/>
  <c r="EL16" i="22" s="1"/>
  <c r="ED16" i="9"/>
  <c r="EL17" i="9"/>
  <c r="ET16" i="9"/>
  <c r="FM16" i="9"/>
  <c r="B10" i="17"/>
  <c r="B9" i="17" s="1"/>
  <c r="AN5" i="17"/>
  <c r="AV5" i="17"/>
  <c r="BD5" i="17"/>
  <c r="BL5" i="17"/>
  <c r="CB5" i="17"/>
  <c r="CJ5" i="17"/>
  <c r="DH5" i="17"/>
  <c r="DX5" i="17"/>
  <c r="EF5" i="17"/>
  <c r="EV5" i="17"/>
  <c r="FD5" i="17"/>
  <c r="FL5" i="17"/>
  <c r="N10" i="17"/>
  <c r="N9" i="17" s="1"/>
  <c r="AD10" i="17"/>
  <c r="AD9" i="17" s="1"/>
  <c r="AL10" i="17"/>
  <c r="AL9" i="17" s="1"/>
  <c r="FB10" i="17"/>
  <c r="FB9" i="17" s="1"/>
  <c r="BR5" i="20"/>
  <c r="GH5" i="20"/>
  <c r="AA10" i="20"/>
  <c r="AA9" i="20" s="1"/>
  <c r="EA10" i="20"/>
  <c r="EA9" i="20" s="1"/>
  <c r="J10" i="21"/>
  <c r="J9" i="21" s="1"/>
  <c r="BN10" i="21"/>
  <c r="BN9" i="21" s="1"/>
  <c r="DJ10" i="21"/>
  <c r="DJ9" i="21" s="1"/>
  <c r="FF10" i="21"/>
  <c r="FF9" i="21" s="1"/>
  <c r="AB6" i="22"/>
  <c r="BH6" i="22"/>
  <c r="DL7" i="22"/>
  <c r="EJ7" i="22"/>
  <c r="ER7" i="22"/>
  <c r="EZ7" i="22"/>
  <c r="FX7" i="22"/>
  <c r="CK12" i="22"/>
  <c r="AO15" i="22"/>
  <c r="DA15" i="22"/>
  <c r="EG15" i="22"/>
  <c r="FM15" i="22"/>
  <c r="BO16" i="9"/>
  <c r="FG18" i="22"/>
  <c r="G5" i="19"/>
  <c r="O5" i="19"/>
  <c r="AE5" i="19"/>
  <c r="AM5" i="19"/>
  <c r="AH15" i="22"/>
  <c r="CL15" i="22"/>
  <c r="B5" i="18"/>
  <c r="GO15" i="2"/>
  <c r="GM15" i="2"/>
  <c r="GQ15" i="2"/>
  <c r="GW15" i="2"/>
  <c r="IA11" i="6"/>
  <c r="HD42" i="24"/>
  <c r="HD25" i="24" s="1"/>
  <c r="HD67" i="24" s="1"/>
  <c r="ER42" i="24"/>
  <c r="CF42" i="24"/>
  <c r="CF25" i="24" s="1"/>
  <c r="CF67" i="24" s="1"/>
  <c r="T42" i="24"/>
  <c r="T25" i="24" s="1"/>
  <c r="T67" i="24" s="1"/>
  <c r="HA42" i="24"/>
  <c r="HA25" i="24" s="1"/>
  <c r="HA67" i="24" s="1"/>
  <c r="EK42" i="24"/>
  <c r="EK25" i="24" s="1"/>
  <c r="EK67" i="24" s="1"/>
  <c r="V42" i="24"/>
  <c r="V25" i="24" s="1"/>
  <c r="V67" i="24" s="1"/>
  <c r="EG42" i="24"/>
  <c r="EG25" i="24" s="1"/>
  <c r="EG67" i="24" s="1"/>
  <c r="AX42" i="24"/>
  <c r="AX25" i="24" s="1"/>
  <c r="AX67" i="24" s="1"/>
  <c r="BD42" i="24"/>
  <c r="EP42" i="24"/>
  <c r="EP25" i="24" s="1"/>
  <c r="EP67" i="24" s="1"/>
  <c r="DK42" i="24"/>
  <c r="DK25" i="24" s="1"/>
  <c r="DK67" i="24" s="1"/>
  <c r="EH42" i="24"/>
  <c r="EH25" i="24" s="1"/>
  <c r="EH67" i="24" s="1"/>
  <c r="BQ42" i="24"/>
  <c r="BQ25" i="24" s="1"/>
  <c r="BQ67" i="24" s="1"/>
  <c r="Y42" i="24"/>
  <c r="Y25" i="24" s="1"/>
  <c r="Y67" i="24" s="1"/>
  <c r="GW11" i="6"/>
  <c r="C63" i="3"/>
  <c r="C25" i="3" s="1"/>
  <c r="K63" i="3"/>
  <c r="K25" i="3" s="1"/>
  <c r="S63" i="3"/>
  <c r="S25" i="3" s="1"/>
  <c r="AA63" i="3"/>
  <c r="AA25" i="3" s="1"/>
  <c r="AI63" i="3"/>
  <c r="AI25" i="3" s="1"/>
  <c r="AQ63" i="3"/>
  <c r="AQ25" i="3" s="1"/>
  <c r="AY63" i="3"/>
  <c r="AY25" i="3" s="1"/>
  <c r="BO63" i="3"/>
  <c r="BO25" i="3" s="1"/>
  <c r="BW63" i="3"/>
  <c r="BW25" i="3" s="1"/>
  <c r="CE63" i="3"/>
  <c r="CE25" i="3" s="1"/>
  <c r="CM63" i="3"/>
  <c r="CM25" i="3" s="1"/>
  <c r="CU63" i="3"/>
  <c r="CU25" i="3" s="1"/>
  <c r="DC63" i="3"/>
  <c r="DC25" i="3" s="1"/>
  <c r="DK63" i="3"/>
  <c r="DK25" i="3" s="1"/>
  <c r="EA63" i="3"/>
  <c r="EA25" i="3" s="1"/>
  <c r="EI63" i="3"/>
  <c r="EI25" i="3" s="1"/>
  <c r="EQ63" i="3"/>
  <c r="EQ25" i="3" s="1"/>
  <c r="EY63" i="3"/>
  <c r="EY25" i="3" s="1"/>
  <c r="FG63" i="3"/>
  <c r="FG25" i="3" s="1"/>
  <c r="GM63" i="3"/>
  <c r="HC63" i="3"/>
  <c r="HK63" i="3"/>
  <c r="HS63" i="3"/>
  <c r="HQ42" i="24"/>
  <c r="HQ25" i="24" s="1"/>
  <c r="HQ67" i="24" s="1"/>
  <c r="M42" i="24"/>
  <c r="M25" i="24" s="1"/>
  <c r="M67" i="24" s="1"/>
  <c r="FS5" i="9"/>
  <c r="GV5" i="20"/>
  <c r="GI17" i="9"/>
  <c r="HG17" i="22" s="1"/>
  <c r="HG16" i="22" s="1"/>
  <c r="FH5" i="10"/>
  <c r="GA19" i="10"/>
  <c r="HE17" i="9"/>
  <c r="IC17" i="22" s="1"/>
  <c r="IC16" i="22" s="1"/>
  <c r="IH5" i="10"/>
  <c r="HF5" i="21"/>
  <c r="FJ7" i="22"/>
  <c r="EM13" i="22"/>
  <c r="DE15" i="22"/>
  <c r="EC15" i="22"/>
  <c r="CH5" i="17"/>
  <c r="FZ5" i="17"/>
  <c r="BL10" i="17"/>
  <c r="BL9" i="17" s="1"/>
  <c r="CZ10" i="17"/>
  <c r="CZ9" i="17" s="1"/>
  <c r="O10" i="19"/>
  <c r="O9" i="19" s="1"/>
  <c r="AB10" i="19"/>
  <c r="M10" i="20"/>
  <c r="M9" i="20" s="1"/>
  <c r="HC17" i="9"/>
  <c r="IA17" i="22" s="1"/>
  <c r="IA16" i="22" s="1"/>
  <c r="IQ5" i="17"/>
  <c r="IR5" i="17"/>
  <c r="HD5" i="9"/>
  <c r="IK5" i="17"/>
  <c r="EL15" i="22"/>
  <c r="EE16" i="9"/>
  <c r="AU16" i="9"/>
  <c r="HN5" i="4"/>
  <c r="HQ5" i="9"/>
  <c r="HT10" i="21"/>
  <c r="HT9" i="21" s="1"/>
  <c r="IA10" i="17"/>
  <c r="IA9" i="17" s="1"/>
  <c r="HH17" i="9"/>
  <c r="IF17" i="22" s="1"/>
  <c r="IF16" i="22" s="1"/>
  <c r="IE8" i="4"/>
  <c r="IH11" i="6"/>
  <c r="II8" i="6"/>
  <c r="GX5" i="17"/>
  <c r="S19" i="10"/>
  <c r="BB19" i="10"/>
  <c r="IL18" i="22"/>
  <c r="HV8" i="22"/>
  <c r="IA8" i="6"/>
  <c r="HW11" i="6"/>
  <c r="ED7" i="22"/>
  <c r="EL7" i="22"/>
  <c r="FR7" i="22"/>
  <c r="AE13" i="22"/>
  <c r="AM13" i="22"/>
  <c r="BC13" i="22"/>
  <c r="CY13" i="22"/>
  <c r="DG13" i="22"/>
  <c r="DO13" i="22"/>
  <c r="DW13" i="22"/>
  <c r="EE13" i="22"/>
  <c r="EU13" i="22"/>
  <c r="FC13" i="22"/>
  <c r="CG15" i="22"/>
  <c r="CO15" i="22"/>
  <c r="DU15" i="22"/>
  <c r="EK15" i="22"/>
  <c r="ES15" i="22"/>
  <c r="FI15" i="22"/>
  <c r="GO31" i="5"/>
  <c r="H5" i="9"/>
  <c r="X5" i="9"/>
  <c r="BT5" i="9"/>
  <c r="ID5" i="18"/>
  <c r="IN5" i="20"/>
  <c r="IQ10" i="17"/>
  <c r="IQ9" i="17" s="1"/>
  <c r="FQ15" i="22"/>
  <c r="AX17" i="9"/>
  <c r="BV17" i="22" s="1"/>
  <c r="BV16" i="22" s="1"/>
  <c r="CD16" i="9"/>
  <c r="CT16" i="9"/>
  <c r="DJ17" i="9"/>
  <c r="EH17" i="22" s="1"/>
  <c r="EH16" i="22" s="1"/>
  <c r="EH17" i="9"/>
  <c r="FF17" i="22" s="1"/>
  <c r="FF16" i="22" s="1"/>
  <c r="BZ18" i="22"/>
  <c r="F5" i="17"/>
  <c r="V5" i="17"/>
  <c r="AD5" i="17"/>
  <c r="BZ5" i="17"/>
  <c r="CP5" i="17"/>
  <c r="DF5" i="17"/>
  <c r="DN5" i="17"/>
  <c r="FB5" i="17"/>
  <c r="FJ5" i="17"/>
  <c r="AB5" i="17"/>
  <c r="CN5" i="17"/>
  <c r="CV5" i="17"/>
  <c r="DD5" i="17"/>
  <c r="DL5" i="17"/>
  <c r="AZ10" i="17"/>
  <c r="AZ9" i="17" s="1"/>
  <c r="CF10" i="17"/>
  <c r="CF9" i="17" s="1"/>
  <c r="AP10" i="17"/>
  <c r="AP9" i="17" s="1"/>
  <c r="BV10" i="17"/>
  <c r="BV9" i="17" s="1"/>
  <c r="CD10" i="17"/>
  <c r="CD9" i="17" s="1"/>
  <c r="BD10" i="17"/>
  <c r="BD9" i="17" s="1"/>
  <c r="CJ10" i="17"/>
  <c r="CJ9" i="17" s="1"/>
  <c r="CR10" i="17"/>
  <c r="CR9" i="17" s="1"/>
  <c r="DH10" i="17"/>
  <c r="DH9" i="17" s="1"/>
  <c r="DP10" i="17"/>
  <c r="DP9" i="17" s="1"/>
  <c r="DX10" i="17"/>
  <c r="DX9" i="17" s="1"/>
  <c r="EF10" i="17"/>
  <c r="EF9" i="17" s="1"/>
  <c r="GE18" i="22"/>
  <c r="AD6" i="22"/>
  <c r="BZ6" i="22"/>
  <c r="BD8" i="22"/>
  <c r="BL8" i="22"/>
  <c r="DJ6" i="22"/>
  <c r="DZ6" i="22"/>
  <c r="EH6" i="22"/>
  <c r="EP6" i="22"/>
  <c r="EX6" i="22"/>
  <c r="FF6" i="22"/>
  <c r="FN6" i="22"/>
  <c r="S5" i="19"/>
  <c r="AY5" i="19"/>
  <c r="BW5" i="19"/>
  <c r="L10" i="19"/>
  <c r="L9" i="19" s="1"/>
  <c r="AJ10" i="19"/>
  <c r="AJ9" i="19" s="1"/>
  <c r="AZ10" i="19"/>
  <c r="AZ9" i="19" s="1"/>
  <c r="BP10" i="19"/>
  <c r="CF10" i="19"/>
  <c r="CF9" i="19" s="1"/>
  <c r="AG10" i="19"/>
  <c r="AG9" i="19" s="1"/>
  <c r="AW10" i="19"/>
  <c r="AW9" i="19" s="1"/>
  <c r="P5" i="20"/>
  <c r="X5" i="20"/>
  <c r="BD5" i="20"/>
  <c r="CZ5" i="20"/>
  <c r="EF5" i="20"/>
  <c r="GK5" i="20"/>
  <c r="J5" i="20"/>
  <c r="R5" i="20"/>
  <c r="Z5" i="20"/>
  <c r="AP5" i="20"/>
  <c r="DJ5" i="20"/>
  <c r="EH5" i="20"/>
  <c r="E10" i="20"/>
  <c r="E9" i="20" s="1"/>
  <c r="U10" i="20"/>
  <c r="U9" i="20" s="1"/>
  <c r="AC10" i="20"/>
  <c r="AC9" i="20" s="1"/>
  <c r="CW10" i="20"/>
  <c r="CW9" i="20" s="1"/>
  <c r="EC10" i="20"/>
  <c r="EC9" i="20" s="1"/>
  <c r="EK10" i="20"/>
  <c r="EK9" i="20" s="1"/>
  <c r="ES10" i="20"/>
  <c r="ES9" i="20" s="1"/>
  <c r="FA10" i="20"/>
  <c r="FA9" i="20" s="1"/>
  <c r="FQ10" i="20"/>
  <c r="FQ9" i="20" s="1"/>
  <c r="FY10" i="20"/>
  <c r="FY9" i="20" s="1"/>
  <c r="CI10" i="20"/>
  <c r="CI9" i="20" s="1"/>
  <c r="EE10" i="20"/>
  <c r="EE9" i="20" s="1"/>
  <c r="GJ10" i="20"/>
  <c r="GJ9" i="20" s="1"/>
  <c r="I10" i="20"/>
  <c r="I9" i="20" s="1"/>
  <c r="Q10" i="20"/>
  <c r="Q9" i="20" s="1"/>
  <c r="AO10" i="20"/>
  <c r="AO9" i="20" s="1"/>
  <c r="CK10" i="20"/>
  <c r="CK9" i="20" s="1"/>
  <c r="DK10" i="21"/>
  <c r="DK9" i="21" s="1"/>
  <c r="HJ5" i="4"/>
  <c r="EA33" i="7"/>
  <c r="HL17" i="4"/>
  <c r="HM8" i="4"/>
  <c r="FD33" i="7"/>
  <c r="FF33" i="7"/>
  <c r="HX17" i="4"/>
  <c r="ID17" i="4"/>
  <c r="FK33" i="7"/>
  <c r="FO33" i="7"/>
  <c r="FS33" i="7"/>
  <c r="IE11" i="6"/>
  <c r="IA57" i="3"/>
  <c r="HQ17" i="4"/>
  <c r="IC6" i="5"/>
  <c r="IE8" i="6"/>
  <c r="IP14" i="6"/>
  <c r="IP11" i="6"/>
  <c r="GP57" i="3"/>
  <c r="IQ14" i="6"/>
  <c r="IQ8" i="6"/>
  <c r="GW19" i="3"/>
  <c r="HI8" i="4"/>
  <c r="EO42" i="24"/>
  <c r="EO25" i="24" s="1"/>
  <c r="EO67" i="24" s="1"/>
  <c r="GE33" i="7"/>
  <c r="BF42" i="24"/>
  <c r="BF25" i="24" s="1"/>
  <c r="BF67" i="24" s="1"/>
  <c r="HT8" i="4"/>
  <c r="II25" i="24"/>
  <c r="II67" i="24" s="1"/>
  <c r="U42" i="24"/>
  <c r="U25" i="24" s="1"/>
  <c r="U67" i="24" s="1"/>
  <c r="HV10" i="18"/>
  <c r="HV9" i="18" s="1"/>
  <c r="IO10" i="17"/>
  <c r="IO9" i="17" s="1"/>
  <c r="EO5" i="19"/>
  <c r="AB8" i="22"/>
  <c r="AZ8" i="22"/>
  <c r="BP8" i="22"/>
  <c r="BX8" i="22"/>
  <c r="CF8" i="22"/>
  <c r="CN8" i="22"/>
  <c r="DD8" i="22"/>
  <c r="DL8" i="22"/>
  <c r="EJ8" i="22"/>
  <c r="ER8" i="22"/>
  <c r="FH8" i="22"/>
  <c r="FP8" i="22"/>
  <c r="FX8" i="22"/>
  <c r="AO11" i="22"/>
  <c r="CK11" i="22"/>
  <c r="DI19" i="10"/>
  <c r="EW11" i="22"/>
  <c r="EO14" i="22"/>
  <c r="DG7" i="22"/>
  <c r="EU7" i="22"/>
  <c r="FM17" i="9"/>
  <c r="GK17" i="22" s="1"/>
  <c r="GK16" i="22" s="1"/>
  <c r="BZ16" i="9"/>
  <c r="ED17" i="9"/>
  <c r="FB17" i="22" s="1"/>
  <c r="FB16" i="22" s="1"/>
  <c r="V16" i="9"/>
  <c r="BO6" i="22"/>
  <c r="BJ16" i="9"/>
  <c r="AA15" i="22"/>
  <c r="N17" i="9"/>
  <c r="AL17" i="22" s="1"/>
  <c r="AL16" i="22" s="1"/>
  <c r="BW6" i="22"/>
  <c r="BR16" i="9"/>
  <c r="DC5" i="10"/>
  <c r="CU6" i="22"/>
  <c r="FR6" i="22"/>
  <c r="F16" i="9"/>
  <c r="GB11" i="22"/>
  <c r="GM32" i="3"/>
  <c r="IP67" i="3"/>
  <c r="GX31" i="5"/>
  <c r="HT11" i="6"/>
  <c r="GM5" i="4"/>
  <c r="GO52" i="3"/>
  <c r="GO48" i="3" s="1"/>
  <c r="GQ8" i="6"/>
  <c r="GR11" i="6"/>
  <c r="IM10" i="21"/>
  <c r="IM9" i="21" s="1"/>
  <c r="EJ10" i="19"/>
  <c r="EJ9" i="19" s="1"/>
  <c r="AY7" i="22"/>
  <c r="BG7" i="22"/>
  <c r="BO7" i="22"/>
  <c r="CE7" i="22"/>
  <c r="CM7" i="22"/>
  <c r="B5" i="9"/>
  <c r="CT5" i="19"/>
  <c r="HK5" i="17"/>
  <c r="HV5" i="18"/>
  <c r="EG5" i="19"/>
  <c r="HL10" i="9"/>
  <c r="IP13" i="22"/>
  <c r="HS5" i="9"/>
  <c r="IR13" i="22"/>
  <c r="M5" i="9"/>
  <c r="AC5" i="9"/>
  <c r="BA5" i="9"/>
  <c r="BQ5" i="9"/>
  <c r="CV5" i="9"/>
  <c r="DT5" i="9"/>
  <c r="ER5" i="9"/>
  <c r="AS17" i="9"/>
  <c r="BQ17" i="22" s="1"/>
  <c r="BQ16" i="22" s="1"/>
  <c r="DE17" i="9"/>
  <c r="EC17" i="22" s="1"/>
  <c r="EC16" i="22" s="1"/>
  <c r="DU17" i="9"/>
  <c r="ES17" i="22" s="1"/>
  <c r="ES16" i="22" s="1"/>
  <c r="CE5" i="18"/>
  <c r="DS5" i="18"/>
  <c r="IA5" i="18"/>
  <c r="HR5" i="20"/>
  <c r="IP5" i="20"/>
  <c r="HG14" i="22"/>
  <c r="HY5" i="10"/>
  <c r="GT5" i="9"/>
  <c r="IF10" i="21"/>
  <c r="IF9" i="21" s="1"/>
  <c r="HM16" i="9"/>
  <c r="HR10" i="17"/>
  <c r="HR9" i="17" s="1"/>
  <c r="IO10" i="21"/>
  <c r="IO9" i="21" s="1"/>
  <c r="HN5" i="17"/>
  <c r="GO10" i="10"/>
  <c r="GO9" i="10" s="1"/>
  <c r="HK10" i="18"/>
  <c r="HK9" i="18" s="1"/>
  <c r="HI5" i="20"/>
  <c r="IK5" i="10"/>
  <c r="DM6" i="22"/>
  <c r="AH12" i="22"/>
  <c r="CL12" i="22"/>
  <c r="DB12" i="22"/>
  <c r="FN12" i="22"/>
  <c r="FV12" i="22"/>
  <c r="CD13" i="22"/>
  <c r="DZ13" i="22"/>
  <c r="DJ18" i="22"/>
  <c r="DR18" i="22"/>
  <c r="DZ18" i="22"/>
  <c r="EH18" i="22"/>
  <c r="EP18" i="22"/>
  <c r="FN18" i="22"/>
  <c r="GO5" i="20"/>
  <c r="GX5" i="9"/>
  <c r="DL19" i="10"/>
  <c r="GR17" i="9"/>
  <c r="HP17" i="22" s="1"/>
  <c r="HP16" i="22" s="1"/>
  <c r="HS5" i="10"/>
  <c r="HT5" i="21"/>
  <c r="IC5" i="17"/>
  <c r="IF7" i="22"/>
  <c r="AQ6" i="22"/>
  <c r="AT16" i="9"/>
  <c r="IC18" i="22"/>
  <c r="GQ5" i="17"/>
  <c r="HC5" i="18"/>
  <c r="HD5" i="18"/>
  <c r="HD8" i="22"/>
  <c r="HN8" i="22"/>
  <c r="DR5" i="19"/>
  <c r="IA5" i="17"/>
  <c r="IH5" i="18"/>
  <c r="IL5" i="17"/>
  <c r="IR10" i="17"/>
  <c r="IR9" i="17" s="1"/>
  <c r="IS5" i="21"/>
  <c r="CL5" i="9"/>
  <c r="BF11" i="22"/>
  <c r="DM10" i="9"/>
  <c r="FK10" i="9"/>
  <c r="H10" i="9"/>
  <c r="AV10" i="9"/>
  <c r="BD10" i="9"/>
  <c r="BT10" i="9"/>
  <c r="CR10" i="9"/>
  <c r="CZ10" i="9"/>
  <c r="DX10" i="9"/>
  <c r="BO14" i="22"/>
  <c r="EI14" i="22"/>
  <c r="C16" i="9"/>
  <c r="K16" i="9"/>
  <c r="AI16" i="9"/>
  <c r="AQ16" i="9"/>
  <c r="BW16" i="9"/>
  <c r="CM17" i="9"/>
  <c r="DK17" i="22" s="1"/>
  <c r="DK16" i="22" s="1"/>
  <c r="CU16" i="9"/>
  <c r="DC16" i="9"/>
  <c r="EA16" i="9"/>
  <c r="BS18" i="22"/>
  <c r="EE18" i="22"/>
  <c r="BS7" i="22"/>
  <c r="AM11" i="22"/>
  <c r="CI11" i="22"/>
  <c r="S10" i="17"/>
  <c r="S9" i="17" s="1"/>
  <c r="AQ10" i="17"/>
  <c r="AQ9" i="17" s="1"/>
  <c r="CE13" i="22"/>
  <c r="EA10" i="17"/>
  <c r="EA9" i="17" s="1"/>
  <c r="EA19" i="17" s="1"/>
  <c r="AG10" i="17"/>
  <c r="AG9" i="17" s="1"/>
  <c r="EW10" i="17"/>
  <c r="EW9" i="17" s="1"/>
  <c r="AA18" i="22"/>
  <c r="BG18" i="22"/>
  <c r="CM18" i="22"/>
  <c r="DS18" i="22"/>
  <c r="EY18" i="22"/>
  <c r="FO18" i="22"/>
  <c r="FW18" i="22"/>
  <c r="AF7" i="22"/>
  <c r="AN7" i="22"/>
  <c r="AV7" i="22"/>
  <c r="BD7" i="22"/>
  <c r="BL7" i="22"/>
  <c r="BT7" i="22"/>
  <c r="CB7" i="22"/>
  <c r="CJ7" i="22"/>
  <c r="CR7" i="22"/>
  <c r="AW8" i="22"/>
  <c r="CS8" i="22"/>
  <c r="DC12" i="22"/>
  <c r="DS12" i="22"/>
  <c r="BP13" i="22"/>
  <c r="BQ10" i="18"/>
  <c r="BQ9" i="18" s="1"/>
  <c r="DE10" i="18"/>
  <c r="DE9" i="18" s="1"/>
  <c r="CH10" i="18"/>
  <c r="CH9" i="18" s="1"/>
  <c r="CP10" i="18"/>
  <c r="CP9" i="18" s="1"/>
  <c r="DV10" i="18"/>
  <c r="DV9" i="18" s="1"/>
  <c r="BE5" i="19"/>
  <c r="AO5" i="20"/>
  <c r="DQ5" i="20"/>
  <c r="L10" i="20"/>
  <c r="L9" i="20" s="1"/>
  <c r="AJ10" i="20"/>
  <c r="AJ9" i="20" s="1"/>
  <c r="AR10" i="20"/>
  <c r="AR9" i="20" s="1"/>
  <c r="AZ10" i="20"/>
  <c r="AZ9" i="20" s="1"/>
  <c r="BX10" i="20"/>
  <c r="BX9" i="20" s="1"/>
  <c r="CN10" i="20"/>
  <c r="CN9" i="20" s="1"/>
  <c r="DD10" i="20"/>
  <c r="DD9" i="20" s="1"/>
  <c r="DT10" i="20"/>
  <c r="DT9" i="20" s="1"/>
  <c r="EB10" i="20"/>
  <c r="EB9" i="20" s="1"/>
  <c r="ER10" i="20"/>
  <c r="ER9" i="20" s="1"/>
  <c r="EZ10" i="20"/>
  <c r="EZ9" i="20" s="1"/>
  <c r="FP10" i="20"/>
  <c r="FP9" i="20" s="1"/>
  <c r="GF10" i="20"/>
  <c r="GF9" i="20" s="1"/>
  <c r="DN10" i="20"/>
  <c r="DN9" i="20" s="1"/>
  <c r="ER15" i="22"/>
  <c r="DI5" i="21"/>
  <c r="FP12" i="22"/>
  <c r="BQ13" i="22"/>
  <c r="EC13" i="22"/>
  <c r="H17" i="9"/>
  <c r="AF17" i="22" s="1"/>
  <c r="AF16" i="22" s="1"/>
  <c r="P17" i="9"/>
  <c r="AN17" i="22" s="1"/>
  <c r="AN16" i="22" s="1"/>
  <c r="X17" i="9"/>
  <c r="AV17" i="22" s="1"/>
  <c r="AV16" i="22" s="1"/>
  <c r="AF17" i="9"/>
  <c r="BD17" i="22" s="1"/>
  <c r="BD16" i="22" s="1"/>
  <c r="AN17" i="9"/>
  <c r="BL17" i="22" s="1"/>
  <c r="BL16" i="22" s="1"/>
  <c r="AV17" i="9"/>
  <c r="BD17" i="9"/>
  <c r="CB17" i="22" s="1"/>
  <c r="CB16" i="22" s="1"/>
  <c r="DP17" i="9"/>
  <c r="EN17" i="22" s="1"/>
  <c r="EN16" i="22" s="1"/>
  <c r="DX17" i="9"/>
  <c r="EV17" i="22" s="1"/>
  <c r="EV16" i="22" s="1"/>
  <c r="EF17" i="9"/>
  <c r="EN17" i="9"/>
  <c r="FL17" i="22" s="1"/>
  <c r="FL16" i="22" s="1"/>
  <c r="EV17" i="9"/>
  <c r="FT17" i="22" s="1"/>
  <c r="FT16" i="22" s="1"/>
  <c r="FD16" i="9"/>
  <c r="R5" i="17"/>
  <c r="Z5" i="17"/>
  <c r="AP5" i="17"/>
  <c r="AX5" i="17"/>
  <c r="CD5" i="17"/>
  <c r="CT5" i="17"/>
  <c r="DZ5" i="17"/>
  <c r="FF5" i="17"/>
  <c r="FN5" i="17"/>
  <c r="GB10" i="17"/>
  <c r="GB9" i="17" s="1"/>
  <c r="B5" i="21"/>
  <c r="U5" i="18"/>
  <c r="CG5" i="18"/>
  <c r="CO5" i="18"/>
  <c r="CW5" i="18"/>
  <c r="DM5" i="18"/>
  <c r="EK5" i="18"/>
  <c r="AN10" i="18"/>
  <c r="AN9" i="18" s="1"/>
  <c r="AV10" i="18"/>
  <c r="AV9" i="18" s="1"/>
  <c r="BD10" i="18"/>
  <c r="BD9" i="18" s="1"/>
  <c r="BT10" i="18"/>
  <c r="BT9" i="18" s="1"/>
  <c r="CB10" i="18"/>
  <c r="CB9" i="18" s="1"/>
  <c r="EN10" i="18"/>
  <c r="EN9" i="18" s="1"/>
  <c r="EV10" i="18"/>
  <c r="EV9" i="18" s="1"/>
  <c r="FT10" i="18"/>
  <c r="FT9" i="18" s="1"/>
  <c r="GB10" i="18"/>
  <c r="GB9" i="18" s="1"/>
  <c r="HR17" i="9"/>
  <c r="IP17" i="22" s="1"/>
  <c r="IP16" i="22" s="1"/>
  <c r="IG10" i="20"/>
  <c r="IG9" i="20" s="1"/>
  <c r="IK10" i="17"/>
  <c r="IK9" i="17" s="1"/>
  <c r="IN5" i="10"/>
  <c r="IO10" i="20"/>
  <c r="IO9" i="20" s="1"/>
  <c r="IP5" i="21"/>
  <c r="IQ5" i="20"/>
  <c r="EM16" i="9"/>
  <c r="CY16" i="9"/>
  <c r="G16" i="9"/>
  <c r="FX19" i="10"/>
  <c r="HF5" i="18"/>
  <c r="GS5" i="18"/>
  <c r="CZ7" i="22"/>
  <c r="HW5" i="17"/>
  <c r="IA5" i="21"/>
  <c r="IF10" i="18"/>
  <c r="IF9" i="18" s="1"/>
  <c r="IG11" i="22"/>
  <c r="IJ10" i="10"/>
  <c r="IJ9" i="10" s="1"/>
  <c r="IL5" i="18"/>
  <c r="HO16" i="9"/>
  <c r="IO13" i="22"/>
  <c r="IO15" i="22"/>
  <c r="IP5" i="10"/>
  <c r="IQ6" i="22"/>
  <c r="IS11" i="22"/>
  <c r="FQ17" i="22"/>
  <c r="FQ16" i="22" s="1"/>
  <c r="AB5" i="10"/>
  <c r="HJ5" i="21"/>
  <c r="EJ5" i="19"/>
  <c r="EJ19" i="19" s="1"/>
  <c r="Z11" i="22"/>
  <c r="BN11" i="22"/>
  <c r="BV11" i="22"/>
  <c r="CD11" i="22"/>
  <c r="CL11" i="22"/>
  <c r="CT11" i="22"/>
  <c r="DB11" i="22"/>
  <c r="EH11" i="22"/>
  <c r="EX11" i="22"/>
  <c r="Z14" i="22"/>
  <c r="AM17" i="9"/>
  <c r="BK17" i="22" s="1"/>
  <c r="BK16" i="22" s="1"/>
  <c r="DW19" i="10"/>
  <c r="AJ19" i="10"/>
  <c r="ER19" i="10"/>
  <c r="BS17" i="9"/>
  <c r="CQ17" i="22" s="1"/>
  <c r="CQ16" i="22" s="1"/>
  <c r="FI17" i="22"/>
  <c r="FI16" i="22" s="1"/>
  <c r="BH5" i="10"/>
  <c r="FI9" i="10"/>
  <c r="FI19" i="10" s="1"/>
  <c r="GI6" i="22"/>
  <c r="DG17" i="9"/>
  <c r="EE17" i="22" s="1"/>
  <c r="EE16" i="22" s="1"/>
  <c r="DZ10" i="19"/>
  <c r="AZ6" i="22"/>
  <c r="EG17" i="22"/>
  <c r="EG16" i="22" s="1"/>
  <c r="FK9" i="10"/>
  <c r="FK19" i="10" s="1"/>
  <c r="GQ5" i="9"/>
  <c r="HR5" i="10"/>
  <c r="HS11" i="22"/>
  <c r="HU5" i="9"/>
  <c r="HQ11" i="6"/>
  <c r="DR5" i="9"/>
  <c r="DZ5" i="9"/>
  <c r="BC5" i="19"/>
  <c r="BK5" i="19"/>
  <c r="CA5" i="19"/>
  <c r="L5" i="19"/>
  <c r="AM5" i="20"/>
  <c r="AU5" i="20"/>
  <c r="BC5" i="20"/>
  <c r="BK5" i="20"/>
  <c r="BS5" i="20"/>
  <c r="CI5" i="20"/>
  <c r="CQ5" i="20"/>
  <c r="CY5" i="20"/>
  <c r="DO5" i="20"/>
  <c r="DW5" i="20"/>
  <c r="EE5" i="20"/>
  <c r="EU5" i="20"/>
  <c r="FC5" i="20"/>
  <c r="FK5" i="20"/>
  <c r="FS5" i="20"/>
  <c r="GA5" i="20"/>
  <c r="GJ5" i="20"/>
  <c r="Y5" i="20"/>
  <c r="AG5" i="20"/>
  <c r="AW5" i="20"/>
  <c r="BE5" i="20"/>
  <c r="BM5" i="20"/>
  <c r="BU5" i="20"/>
  <c r="CC5" i="20"/>
  <c r="CK5" i="20"/>
  <c r="CS5" i="20"/>
  <c r="DA5" i="20"/>
  <c r="DI5" i="20"/>
  <c r="DY5" i="20"/>
  <c r="EG5" i="20"/>
  <c r="FE5" i="20"/>
  <c r="FU5" i="20"/>
  <c r="HU5" i="10"/>
  <c r="IF10" i="20"/>
  <c r="IF9" i="20" s="1"/>
  <c r="IL5" i="21"/>
  <c r="HO10" i="9"/>
  <c r="HU16" i="9"/>
  <c r="HH31" i="5"/>
  <c r="GQ43" i="3"/>
  <c r="AS19" i="10"/>
  <c r="GD15" i="22"/>
  <c r="GD18" i="22"/>
  <c r="BE6" i="22"/>
  <c r="BO5" i="9"/>
  <c r="BU10" i="9"/>
  <c r="AR17" i="9"/>
  <c r="BP17" i="22" s="1"/>
  <c r="BP16" i="22" s="1"/>
  <c r="BH16" i="9"/>
  <c r="CN16" i="9"/>
  <c r="DD17" i="9"/>
  <c r="EB17" i="22" s="1"/>
  <c r="EB16" i="22" s="1"/>
  <c r="DL16" i="9"/>
  <c r="EB17" i="9"/>
  <c r="EZ17" i="22" s="1"/>
  <c r="EZ16" i="22" s="1"/>
  <c r="EZ17" i="9"/>
  <c r="FX17" i="22" s="1"/>
  <c r="FX16" i="22" s="1"/>
  <c r="FJ16" i="9"/>
  <c r="AH6" i="22"/>
  <c r="BF6" i="22"/>
  <c r="N5" i="17"/>
  <c r="N19" i="17" s="1"/>
  <c r="CX5" i="17"/>
  <c r="FP10" i="17"/>
  <c r="FP9" i="17" s="1"/>
  <c r="CS5" i="18"/>
  <c r="DA5" i="18"/>
  <c r="EW5" i="18"/>
  <c r="FE5" i="18"/>
  <c r="GK5" i="18"/>
  <c r="R5" i="19"/>
  <c r="AX5" i="19"/>
  <c r="AX7" i="22"/>
  <c r="AC11" i="22"/>
  <c r="ES11" i="22"/>
  <c r="BA15" i="22"/>
  <c r="EB10" i="19"/>
  <c r="EB9" i="19" s="1"/>
  <c r="IP10" i="21"/>
  <c r="IP9" i="21" s="1"/>
  <c r="Q63" i="3"/>
  <c r="Q25" i="3" s="1"/>
  <c r="BE63" i="3"/>
  <c r="BE25" i="3" s="1"/>
  <c r="BM63" i="3"/>
  <c r="BM25" i="3" s="1"/>
  <c r="BM67" i="3" s="1"/>
  <c r="CC63" i="3"/>
  <c r="CC25" i="3" s="1"/>
  <c r="HT10" i="10"/>
  <c r="HT9" i="10" s="1"/>
  <c r="HT17" i="4"/>
  <c r="HX11" i="4"/>
  <c r="HW6" i="5"/>
  <c r="IE6" i="5"/>
  <c r="IC31" i="5"/>
  <c r="IC8" i="6"/>
  <c r="HY11" i="6"/>
  <c r="IC14" i="6"/>
  <c r="IA14" i="6"/>
  <c r="HD5" i="17"/>
  <c r="HP5" i="17"/>
  <c r="HR14" i="22"/>
  <c r="HR12" i="22"/>
  <c r="HS10" i="21"/>
  <c r="HS9" i="21" s="1"/>
  <c r="HA5" i="9"/>
  <c r="HI17" i="9"/>
  <c r="IG17" i="22" s="1"/>
  <c r="IG16" i="22" s="1"/>
  <c r="IJ8" i="22"/>
  <c r="IN12" i="22"/>
  <c r="IO5" i="20"/>
  <c r="HN16" i="9"/>
  <c r="EN19" i="10"/>
  <c r="CX5" i="9"/>
  <c r="J16" i="9"/>
  <c r="R16" i="9"/>
  <c r="Z17" i="9"/>
  <c r="AX17" i="22" s="1"/>
  <c r="AX16" i="22" s="1"/>
  <c r="BN17" i="9"/>
  <c r="CL17" i="22" s="1"/>
  <c r="CL16" i="22" s="1"/>
  <c r="CD17" i="9"/>
  <c r="DB17" i="22" s="1"/>
  <c r="DB16" i="22" s="1"/>
  <c r="CL16" i="9"/>
  <c r="CT17" i="9"/>
  <c r="DR17" i="22" s="1"/>
  <c r="DR16" i="22" s="1"/>
  <c r="DB17" i="9"/>
  <c r="DZ17" i="22" s="1"/>
  <c r="DZ16" i="22" s="1"/>
  <c r="DJ16" i="9"/>
  <c r="DR17" i="9"/>
  <c r="EP17" i="22" s="1"/>
  <c r="EP16" i="22" s="1"/>
  <c r="EH16" i="9"/>
  <c r="EP16" i="9"/>
  <c r="FG16" i="9"/>
  <c r="EL33" i="7"/>
  <c r="EG33" i="7"/>
  <c r="EM33" i="7"/>
  <c r="FP33" i="7"/>
  <c r="FQ19" i="10"/>
  <c r="HH5" i="9"/>
  <c r="IC6" i="22"/>
  <c r="EK19" i="10"/>
  <c r="HP8" i="6"/>
  <c r="GL43" i="3"/>
  <c r="X19" i="10"/>
  <c r="DM5" i="10"/>
  <c r="ES19" i="10"/>
  <c r="GJ10" i="17"/>
  <c r="GJ9" i="17" s="1"/>
  <c r="IA10" i="21"/>
  <c r="IA9" i="21" s="1"/>
  <c r="BQ19" i="10"/>
  <c r="DW10" i="19"/>
  <c r="DW9" i="19" s="1"/>
  <c r="GX52" i="3"/>
  <c r="GX48" i="3" s="1"/>
  <c r="HR16" i="9"/>
  <c r="CD10" i="10"/>
  <c r="CD9" i="10" s="1"/>
  <c r="EH10" i="10"/>
  <c r="EH9" i="10" s="1"/>
  <c r="EC19" i="10"/>
  <c r="AC19" i="10"/>
  <c r="HN17" i="9"/>
  <c r="CW19" i="10"/>
  <c r="GI10" i="20"/>
  <c r="GI9" i="20" s="1"/>
  <c r="FI16" i="9"/>
  <c r="GK15" i="22"/>
  <c r="HL5" i="10"/>
  <c r="GV10" i="17"/>
  <c r="GV9" i="17" s="1"/>
  <c r="GK10" i="17"/>
  <c r="GK9" i="17" s="1"/>
  <c r="GP18" i="22"/>
  <c r="HJ15" i="22"/>
  <c r="HP10" i="17"/>
  <c r="HP9" i="17" s="1"/>
  <c r="HT14" i="22"/>
  <c r="GX16" i="9"/>
  <c r="HW6" i="22"/>
  <c r="HX5" i="21"/>
  <c r="HY6" i="22"/>
  <c r="HZ5" i="21"/>
  <c r="IA12" i="22"/>
  <c r="IE10" i="10"/>
  <c r="IE9" i="10" s="1"/>
  <c r="IF12" i="22"/>
  <c r="IF18" i="22"/>
  <c r="IG10" i="17"/>
  <c r="IG9" i="17" s="1"/>
  <c r="II10" i="10"/>
  <c r="II9" i="10" s="1"/>
  <c r="II5" i="17"/>
  <c r="IN10" i="17"/>
  <c r="IN9" i="17" s="1"/>
  <c r="IN10" i="18"/>
  <c r="IO6" i="22"/>
  <c r="IN18" i="22"/>
  <c r="IP6" i="22"/>
  <c r="HR10" i="9"/>
  <c r="HS16" i="9"/>
  <c r="IQ13" i="22"/>
  <c r="HT16" i="9"/>
  <c r="IS10" i="10"/>
  <c r="IS9" i="10" s="1"/>
  <c r="CX8" i="22"/>
  <c r="GI13" i="22"/>
  <c r="DL17" i="9"/>
  <c r="EJ17" i="22" s="1"/>
  <c r="EJ16" i="22" s="1"/>
  <c r="DX16" i="9"/>
  <c r="FD17" i="9"/>
  <c r="GL19" i="3"/>
  <c r="HB36" i="3"/>
  <c r="HF15" i="22"/>
  <c r="HD10" i="17"/>
  <c r="HD9" i="17" s="1"/>
  <c r="HE10" i="21"/>
  <c r="HE9" i="21" s="1"/>
  <c r="HH10" i="17"/>
  <c r="GM16" i="9"/>
  <c r="GU5" i="18"/>
  <c r="HA5" i="10"/>
  <c r="GY15" i="22"/>
  <c r="GQ18" i="22"/>
  <c r="HN15" i="22"/>
  <c r="HG15" i="22"/>
  <c r="HF5" i="10"/>
  <c r="GS17" i="9"/>
  <c r="HQ17" i="22" s="1"/>
  <c r="HQ16" i="22" s="1"/>
  <c r="HQ18" i="22"/>
  <c r="DN10" i="19"/>
  <c r="DN9" i="19" s="1"/>
  <c r="GT16" i="9"/>
  <c r="HS14" i="22"/>
  <c r="GU16" i="9"/>
  <c r="HS10" i="20"/>
  <c r="HS9" i="20" s="1"/>
  <c r="HT10" i="18"/>
  <c r="HT9" i="18" s="1"/>
  <c r="HU11" i="22"/>
  <c r="HU5" i="17"/>
  <c r="HY10" i="10"/>
  <c r="HY9" i="10" s="1"/>
  <c r="HZ12" i="22"/>
  <c r="HZ10" i="17"/>
  <c r="HZ9" i="17" s="1"/>
  <c r="HZ10" i="20"/>
  <c r="HZ9" i="20" s="1"/>
  <c r="IA10" i="18"/>
  <c r="IC10" i="21"/>
  <c r="IC9" i="21" s="1"/>
  <c r="IC10" i="17"/>
  <c r="IC9" i="17" s="1"/>
  <c r="IC10" i="10"/>
  <c r="IC9" i="10" s="1"/>
  <c r="ID5" i="17"/>
  <c r="IE10" i="21"/>
  <c r="IE9" i="21" s="1"/>
  <c r="IG6" i="22"/>
  <c r="IH5" i="20"/>
  <c r="IH5" i="17"/>
  <c r="II8" i="22"/>
  <c r="IJ5" i="10"/>
  <c r="EH5" i="19"/>
  <c r="IK10" i="10"/>
  <c r="IK9" i="10" s="1"/>
  <c r="IN6" i="22"/>
  <c r="IJ5" i="18"/>
  <c r="IL10" i="20"/>
  <c r="IL9" i="20" s="1"/>
  <c r="IJ10" i="18"/>
  <c r="IJ9" i="18" s="1"/>
  <c r="IN10" i="20"/>
  <c r="IN9" i="20" s="1"/>
  <c r="IN10" i="10"/>
  <c r="IN9" i="10" s="1"/>
  <c r="IO10" i="18"/>
  <c r="IO9" i="18" s="1"/>
  <c r="HO5" i="9"/>
  <c r="IO18" i="22"/>
  <c r="HN10" i="9"/>
  <c r="HN9" i="9" s="1"/>
  <c r="IP15" i="22"/>
  <c r="IP7" i="22"/>
  <c r="HS10" i="9"/>
  <c r="IQ10" i="21"/>
  <c r="IQ9" i="21" s="1"/>
  <c r="IQ10" i="20"/>
  <c r="IQ9" i="20" s="1"/>
  <c r="IS5" i="17"/>
  <c r="HU17" i="9"/>
  <c r="IS17" i="22" s="1"/>
  <c r="IS16" i="22" s="1"/>
  <c r="IR18" i="22"/>
  <c r="HU10" i="9"/>
  <c r="IS5" i="18"/>
  <c r="IS10" i="17"/>
  <c r="IS9" i="17" s="1"/>
  <c r="GS11" i="22"/>
  <c r="GW10" i="20"/>
  <c r="GW9" i="20" s="1"/>
  <c r="GO5" i="21"/>
  <c r="GN10" i="21"/>
  <c r="GN9" i="21" s="1"/>
  <c r="HO10" i="21"/>
  <c r="HO9" i="21" s="1"/>
  <c r="GZ18" i="22"/>
  <c r="HC18" i="22"/>
  <c r="HG8" i="22"/>
  <c r="HO7" i="22"/>
  <c r="HQ10" i="21"/>
  <c r="HQ9" i="21" s="1"/>
  <c r="HS10" i="17"/>
  <c r="HS9" i="17" s="1"/>
  <c r="HS13" i="22"/>
  <c r="HV6" i="22"/>
  <c r="HV18" i="22"/>
  <c r="HX10" i="18"/>
  <c r="HX9" i="18" s="1"/>
  <c r="DT10" i="19"/>
  <c r="DT9" i="19" s="1"/>
  <c r="HX12" i="22"/>
  <c r="GZ17" i="9"/>
  <c r="HX17" i="22" s="1"/>
  <c r="HX16" i="22" s="1"/>
  <c r="HY14" i="22"/>
  <c r="HY10" i="17"/>
  <c r="HY9" i="17" s="1"/>
  <c r="HZ10" i="18"/>
  <c r="HZ9" i="18" s="1"/>
  <c r="IA13" i="22"/>
  <c r="IA15" i="22"/>
  <c r="IB10" i="18"/>
  <c r="IB9" i="18" s="1"/>
  <c r="IB6" i="22"/>
  <c r="IB7" i="22"/>
  <c r="IC12" i="22"/>
  <c r="IC14" i="22"/>
  <c r="IB13" i="22"/>
  <c r="HE16" i="9"/>
  <c r="ID10" i="10"/>
  <c r="ID9" i="10" s="1"/>
  <c r="IG10" i="10"/>
  <c r="IH8" i="22"/>
  <c r="II5" i="21"/>
  <c r="II18" i="22"/>
  <c r="IJ11" i="22"/>
  <c r="IM11" i="22"/>
  <c r="IL14" i="22"/>
  <c r="IK5" i="20"/>
  <c r="IM5" i="21"/>
  <c r="HP10" i="9"/>
  <c r="IM10" i="17"/>
  <c r="IM9" i="17" s="1"/>
  <c r="EK10" i="19"/>
  <c r="EK9" i="19" s="1"/>
  <c r="HQ16" i="9"/>
  <c r="IQ5" i="10"/>
  <c r="IR5" i="20"/>
  <c r="IR5" i="10"/>
  <c r="IS13" i="22"/>
  <c r="HR43" i="3"/>
  <c r="HT14" i="6"/>
  <c r="HS8" i="6"/>
  <c r="HJ11" i="22"/>
  <c r="GD13" i="22"/>
  <c r="GW43" i="3"/>
  <c r="HF43" i="3"/>
  <c r="GP8" i="6"/>
  <c r="HG31" i="5"/>
  <c r="GR5" i="4"/>
  <c r="GU5" i="4"/>
  <c r="GQ17" i="9"/>
  <c r="HO17" i="22" s="1"/>
  <c r="HO16" i="22" s="1"/>
  <c r="HD10" i="10"/>
  <c r="HD9" i="10" s="1"/>
  <c r="HI5" i="21"/>
  <c r="GQ32" i="3"/>
  <c r="HH7" i="3"/>
  <c r="AA7" i="22"/>
  <c r="AI7" i="22"/>
  <c r="AQ7" i="22"/>
  <c r="BW7" i="22"/>
  <c r="AF19" i="10"/>
  <c r="DH12" i="22"/>
  <c r="DP12" i="22"/>
  <c r="EF12" i="22"/>
  <c r="EN12" i="22"/>
  <c r="FD12" i="22"/>
  <c r="FL12" i="22"/>
  <c r="FT12" i="22"/>
  <c r="CA5" i="9"/>
  <c r="CI5" i="9"/>
  <c r="FK6" i="22"/>
  <c r="R5" i="9"/>
  <c r="CS11" i="22"/>
  <c r="AU13" i="22"/>
  <c r="BK13" i="22"/>
  <c r="BS13" i="22"/>
  <c r="CA13" i="22"/>
  <c r="AO5" i="19"/>
  <c r="BM5" i="19"/>
  <c r="S10" i="19"/>
  <c r="S9" i="19" s="1"/>
  <c r="AQ10" i="19"/>
  <c r="AQ9" i="19" s="1"/>
  <c r="BG10" i="19"/>
  <c r="BG9" i="19" s="1"/>
  <c r="C5" i="20"/>
  <c r="K5" i="20"/>
  <c r="AA5" i="20"/>
  <c r="AQ5" i="20"/>
  <c r="AY5" i="20"/>
  <c r="BG5" i="20"/>
  <c r="BO5" i="20"/>
  <c r="BW5" i="20"/>
  <c r="CE5" i="20"/>
  <c r="CM5" i="20"/>
  <c r="CU5" i="20"/>
  <c r="DC5" i="20"/>
  <c r="DK5" i="20"/>
  <c r="DS5" i="20"/>
  <c r="EA5" i="20"/>
  <c r="EI5" i="20"/>
  <c r="EQ5" i="20"/>
  <c r="EY5" i="20"/>
  <c r="FG5" i="20"/>
  <c r="FO5" i="20"/>
  <c r="FW5" i="20"/>
  <c r="GE5" i="20"/>
  <c r="F10" i="20"/>
  <c r="F9" i="20" s="1"/>
  <c r="V10" i="20"/>
  <c r="V9" i="20" s="1"/>
  <c r="AD10" i="20"/>
  <c r="AD9" i="20" s="1"/>
  <c r="AL10" i="20"/>
  <c r="AL9" i="20" s="1"/>
  <c r="AT10" i="20"/>
  <c r="AT9" i="20" s="1"/>
  <c r="BJ10" i="20"/>
  <c r="BJ9" i="20" s="1"/>
  <c r="BR10" i="20"/>
  <c r="BR9" i="20" s="1"/>
  <c r="CH10" i="20"/>
  <c r="CH9" i="20" s="1"/>
  <c r="CX10" i="20"/>
  <c r="CX9" i="20" s="1"/>
  <c r="DF10" i="20"/>
  <c r="DF9" i="20" s="1"/>
  <c r="DV10" i="20"/>
  <c r="DV9" i="20" s="1"/>
  <c r="ED10" i="20"/>
  <c r="ED9" i="20" s="1"/>
  <c r="EL10" i="20"/>
  <c r="EL9" i="20" s="1"/>
  <c r="ET10" i="20"/>
  <c r="ET9" i="20" s="1"/>
  <c r="FB10" i="20"/>
  <c r="FZ10" i="20"/>
  <c r="FZ9" i="20" s="1"/>
  <c r="GH10" i="20"/>
  <c r="GH9" i="20" s="1"/>
  <c r="HC42" i="24"/>
  <c r="HC25" i="24" s="1"/>
  <c r="HC67" i="24" s="1"/>
  <c r="J63" i="3"/>
  <c r="J25" i="3" s="1"/>
  <c r="R63" i="3"/>
  <c r="R25" i="3" s="1"/>
  <c r="BV63" i="3"/>
  <c r="BV25" i="3" s="1"/>
  <c r="CD63" i="3"/>
  <c r="CD25" i="3" s="1"/>
  <c r="DJ63" i="3"/>
  <c r="DJ25" i="3" s="1"/>
  <c r="EH63" i="3"/>
  <c r="EH25" i="3" s="1"/>
  <c r="EX63" i="3"/>
  <c r="EX25" i="3" s="1"/>
  <c r="FF63" i="3"/>
  <c r="FF25" i="3" s="1"/>
  <c r="FN63" i="3"/>
  <c r="FN25" i="3" s="1"/>
  <c r="GD63" i="3"/>
  <c r="GD25" i="3" s="1"/>
  <c r="GK42" i="24"/>
  <c r="GK25" i="24" s="1"/>
  <c r="GK67" i="24" s="1"/>
  <c r="L5" i="20"/>
  <c r="AB5" i="20"/>
  <c r="CF5" i="20"/>
  <c r="EZ5" i="20"/>
  <c r="HP5" i="4"/>
  <c r="HQ11" i="4"/>
  <c r="HX8" i="4"/>
  <c r="IA6" i="5"/>
  <c r="HY6" i="5"/>
  <c r="HY14" i="6"/>
  <c r="O63" i="3"/>
  <c r="O25" i="3" s="1"/>
  <c r="BK63" i="3"/>
  <c r="BK25" i="3" s="1"/>
  <c r="BK67" i="3" s="1"/>
  <c r="CA63" i="3"/>
  <c r="CA25" i="3" s="1"/>
  <c r="CI63" i="3"/>
  <c r="CI25" i="3" s="1"/>
  <c r="CQ63" i="3"/>
  <c r="CQ25" i="3" s="1"/>
  <c r="DG63" i="3"/>
  <c r="DG25" i="3" s="1"/>
  <c r="DO63" i="3"/>
  <c r="DO25" i="3" s="1"/>
  <c r="DW63" i="3"/>
  <c r="DW25" i="3" s="1"/>
  <c r="EM63" i="3"/>
  <c r="EM25" i="3" s="1"/>
  <c r="FS63" i="3"/>
  <c r="FS25" i="3" s="1"/>
  <c r="GA63" i="3"/>
  <c r="GA25" i="3" s="1"/>
  <c r="IK11" i="6"/>
  <c r="CI13" i="22"/>
  <c r="DW10" i="9"/>
  <c r="FK13" i="22"/>
  <c r="FS13" i="22"/>
  <c r="GA13" i="22"/>
  <c r="R10" i="9"/>
  <c r="DZ14" i="22"/>
  <c r="DR10" i="9"/>
  <c r="U10" i="9"/>
  <c r="BQ15" i="22"/>
  <c r="CW15" i="22"/>
  <c r="DM15" i="22"/>
  <c r="CW10" i="9"/>
  <c r="AD18" i="22"/>
  <c r="FZ18" i="22"/>
  <c r="AT5" i="17"/>
  <c r="DV5" i="17"/>
  <c r="AJ5" i="17"/>
  <c r="AZ5" i="17"/>
  <c r="BH5" i="17"/>
  <c r="CF5" i="17"/>
  <c r="DT5" i="17"/>
  <c r="EB5" i="17"/>
  <c r="EJ5" i="17"/>
  <c r="ER5" i="17"/>
  <c r="FH5" i="17"/>
  <c r="FX5" i="17"/>
  <c r="GI5" i="17"/>
  <c r="CP10" i="17"/>
  <c r="CP9" i="17" s="1"/>
  <c r="DF10" i="17"/>
  <c r="DV10" i="17"/>
  <c r="DV9" i="17" s="1"/>
  <c r="EL10" i="17"/>
  <c r="EL9" i="17" s="1"/>
  <c r="ET10" i="17"/>
  <c r="ET9" i="17" s="1"/>
  <c r="FJ10" i="17"/>
  <c r="FJ9" i="17" s="1"/>
  <c r="D10" i="17"/>
  <c r="D9" i="17" s="1"/>
  <c r="AB10" i="17"/>
  <c r="AB9" i="17" s="1"/>
  <c r="AJ10" i="17"/>
  <c r="AJ9" i="17" s="1"/>
  <c r="AR10" i="17"/>
  <c r="AR9" i="17" s="1"/>
  <c r="BP10" i="17"/>
  <c r="BP9" i="17" s="1"/>
  <c r="BX10" i="17"/>
  <c r="BX9" i="17" s="1"/>
  <c r="CN10" i="17"/>
  <c r="CN9" i="17" s="1"/>
  <c r="DT10" i="17"/>
  <c r="DT9" i="17" s="1"/>
  <c r="FH10" i="17"/>
  <c r="FH9" i="17" s="1"/>
  <c r="FX10" i="17"/>
  <c r="FX9" i="17" s="1"/>
  <c r="J10" i="17"/>
  <c r="J9" i="17" s="1"/>
  <c r="Z10" i="17"/>
  <c r="Z9" i="17" s="1"/>
  <c r="AH10" i="17"/>
  <c r="AH9" i="17" s="1"/>
  <c r="AX10" i="17"/>
  <c r="AX9" i="17" s="1"/>
  <c r="BF10" i="17"/>
  <c r="BF9" i="17" s="1"/>
  <c r="CT10" i="17"/>
  <c r="CT9" i="17" s="1"/>
  <c r="DZ10" i="17"/>
  <c r="DZ9" i="17" s="1"/>
  <c r="DZ19" i="17" s="1"/>
  <c r="EH10" i="17"/>
  <c r="EH9" i="17" s="1"/>
  <c r="EX10" i="17"/>
  <c r="EX9" i="17" s="1"/>
  <c r="FF10" i="17"/>
  <c r="FF9" i="17" s="1"/>
  <c r="FV10" i="17"/>
  <c r="FV9" i="17" s="1"/>
  <c r="AN10" i="17"/>
  <c r="AN9" i="17" s="1"/>
  <c r="CB10" i="17"/>
  <c r="CB9" i="17" s="1"/>
  <c r="CB19" i="17" s="1"/>
  <c r="FD10" i="17"/>
  <c r="FD9" i="17" s="1"/>
  <c r="FL10" i="17"/>
  <c r="FL9" i="17" s="1"/>
  <c r="DN6" i="22"/>
  <c r="FZ6" i="22"/>
  <c r="CT12" i="22"/>
  <c r="DJ12" i="22"/>
  <c r="DR12" i="22"/>
  <c r="DZ12" i="22"/>
  <c r="EH12" i="22"/>
  <c r="EX12" i="22"/>
  <c r="FF12" i="22"/>
  <c r="GF14" i="22"/>
  <c r="BF5" i="20"/>
  <c r="DB5" i="20"/>
  <c r="DR5" i="20"/>
  <c r="DZ5" i="20"/>
  <c r="EP5" i="20"/>
  <c r="EX5" i="20"/>
  <c r="FF5" i="20"/>
  <c r="FN5" i="20"/>
  <c r="CU15" i="22"/>
  <c r="DC15" i="22"/>
  <c r="AB13" i="22"/>
  <c r="DD13" i="22"/>
  <c r="CG14" i="22"/>
  <c r="HW17" i="4"/>
  <c r="BU42" i="24"/>
  <c r="BU25" i="24" s="1"/>
  <c r="BU67" i="24" s="1"/>
  <c r="CJ42" i="24"/>
  <c r="FA42" i="24"/>
  <c r="FA25" i="24" s="1"/>
  <c r="FA67" i="24" s="1"/>
  <c r="DY42" i="24"/>
  <c r="DY25" i="24" s="1"/>
  <c r="DY67" i="24" s="1"/>
  <c r="CO42" i="24"/>
  <c r="CO25" i="24" s="1"/>
  <c r="CO67" i="24" s="1"/>
  <c r="IO42" i="24"/>
  <c r="IO25" i="24" s="1"/>
  <c r="IO67" i="24" s="1"/>
  <c r="BI42" i="24"/>
  <c r="BI25" i="24" s="1"/>
  <c r="BI67" i="24" s="1"/>
  <c r="AC42" i="24"/>
  <c r="AC25" i="24" s="1"/>
  <c r="AC67" i="24" s="1"/>
  <c r="IP42" i="24"/>
  <c r="IP25" i="24" s="1"/>
  <c r="IP67" i="24" s="1"/>
  <c r="GD42" i="24"/>
  <c r="GD25" i="24" s="1"/>
  <c r="GD67" i="24" s="1"/>
  <c r="AL42" i="24"/>
  <c r="AL25" i="24" s="1"/>
  <c r="AL67" i="24" s="1"/>
  <c r="DP42" i="24"/>
  <c r="DP25" i="24" s="1"/>
  <c r="DP67" i="24" s="1"/>
  <c r="HB42" i="24"/>
  <c r="HB25" i="24" s="1"/>
  <c r="HB67" i="24" s="1"/>
  <c r="AN42" i="24"/>
  <c r="AN25" i="24" s="1"/>
  <c r="AN67" i="24" s="1"/>
  <c r="GT42" i="24"/>
  <c r="GT25" i="24" s="1"/>
  <c r="GT67" i="24" s="1"/>
  <c r="GV42" i="24"/>
  <c r="GV25" i="24" s="1"/>
  <c r="GV67" i="24" s="1"/>
  <c r="EJ42" i="24"/>
  <c r="EJ25" i="24" s="1"/>
  <c r="EJ67" i="24" s="1"/>
  <c r="BX42" i="24"/>
  <c r="BX25" i="24" s="1"/>
  <c r="BX67" i="24" s="1"/>
  <c r="L42" i="24"/>
  <c r="L25" i="24" s="1"/>
  <c r="L67" i="24" s="1"/>
  <c r="GU7" i="3"/>
  <c r="GM36" i="3"/>
  <c r="GL57" i="3"/>
  <c r="HH57" i="3"/>
  <c r="GS6" i="5"/>
  <c r="HL57" i="3"/>
  <c r="HT31" i="5"/>
  <c r="GM43" i="3"/>
  <c r="HH11" i="4"/>
  <c r="GL8" i="4"/>
  <c r="HF14" i="6"/>
  <c r="GW14" i="6"/>
  <c r="HD14" i="6"/>
  <c r="GS8" i="6"/>
  <c r="IB8" i="4"/>
  <c r="IF11" i="4"/>
  <c r="IA17" i="4"/>
  <c r="F63" i="3"/>
  <c r="F25" i="3" s="1"/>
  <c r="AL63" i="3"/>
  <c r="AL25" i="3" s="1"/>
  <c r="BB63" i="3"/>
  <c r="BB25" i="3" s="1"/>
  <c r="BR63" i="3"/>
  <c r="BR25" i="3" s="1"/>
  <c r="DF63" i="3"/>
  <c r="DF25" i="3" s="1"/>
  <c r="DN63" i="3"/>
  <c r="DN25" i="3" s="1"/>
  <c r="FZ63" i="3"/>
  <c r="FZ25" i="3" s="1"/>
  <c r="HF63" i="3"/>
  <c r="HV63" i="3"/>
  <c r="IL11" i="6"/>
  <c r="IT42" i="24"/>
  <c r="IT25" i="24" s="1"/>
  <c r="IT67" i="24" s="1"/>
  <c r="GH42" i="24"/>
  <c r="GH25" i="24" s="1"/>
  <c r="GH67" i="24" s="1"/>
  <c r="DV42" i="24"/>
  <c r="DV25" i="24" s="1"/>
  <c r="DV67" i="24" s="1"/>
  <c r="BJ42" i="24"/>
  <c r="BJ25" i="24" s="1"/>
  <c r="BJ67" i="24" s="1"/>
  <c r="HK8" i="6"/>
  <c r="GZ8" i="6"/>
  <c r="GR8" i="6"/>
  <c r="HH8" i="6"/>
  <c r="HD11" i="4"/>
  <c r="HC11" i="4"/>
  <c r="GN5" i="4"/>
  <c r="GM8" i="4"/>
  <c r="GT14" i="6"/>
  <c r="HA14" i="6"/>
  <c r="HK8" i="4"/>
  <c r="HY8" i="4"/>
  <c r="IA5" i="4"/>
  <c r="IC8" i="4"/>
  <c r="IB17" i="4"/>
  <c r="AE42" i="24"/>
  <c r="AE25" i="24" s="1"/>
  <c r="AE67" i="24" s="1"/>
  <c r="AG42" i="24"/>
  <c r="AG25" i="24" s="1"/>
  <c r="AG67" i="24" s="1"/>
  <c r="HA11" i="6"/>
  <c r="G63" i="3"/>
  <c r="G25" i="3" s="1"/>
  <c r="W63" i="3"/>
  <c r="W25" i="3" s="1"/>
  <c r="AE63" i="3"/>
  <c r="AE25" i="3" s="1"/>
  <c r="AM63" i="3"/>
  <c r="AM25" i="3" s="1"/>
  <c r="AU63" i="3"/>
  <c r="AU25" i="3" s="1"/>
  <c r="BC63" i="3"/>
  <c r="BC25" i="3" s="1"/>
  <c r="BS63" i="3"/>
  <c r="BS25" i="3" s="1"/>
  <c r="EE63" i="3"/>
  <c r="EE25" i="3" s="1"/>
  <c r="EU63" i="3"/>
  <c r="EU25" i="3" s="1"/>
  <c r="FC63" i="3"/>
  <c r="FC25" i="3" s="1"/>
  <c r="FK63" i="3"/>
  <c r="FK25" i="3" s="1"/>
  <c r="GI63" i="3"/>
  <c r="GI25" i="3" s="1"/>
  <c r="GI67" i="3" s="1"/>
  <c r="GQ63" i="3"/>
  <c r="GY63" i="3"/>
  <c r="HG63" i="3"/>
  <c r="HO63" i="3"/>
  <c r="HI42" i="24"/>
  <c r="HI25" i="24" s="1"/>
  <c r="HI67" i="24" s="1"/>
  <c r="IN42" i="24"/>
  <c r="IN25" i="24" s="1"/>
  <c r="IN67" i="24" s="1"/>
  <c r="E42" i="24"/>
  <c r="E25" i="24" s="1"/>
  <c r="E67" i="24" s="1"/>
  <c r="FN42" i="24"/>
  <c r="FN25" i="24" s="1"/>
  <c r="FN67" i="24" s="1"/>
  <c r="HS31" i="5"/>
  <c r="DH42" i="24"/>
  <c r="DH25" i="24" s="1"/>
  <c r="DH67" i="24" s="1"/>
  <c r="HO42" i="24"/>
  <c r="HO25" i="24" s="1"/>
  <c r="HO67" i="24" s="1"/>
  <c r="DB42" i="24"/>
  <c r="DB25" i="24" s="1"/>
  <c r="DB67" i="24" s="1"/>
  <c r="GW52" i="3"/>
  <c r="GW48" i="3" s="1"/>
  <c r="GS11" i="6"/>
  <c r="HS8" i="4"/>
  <c r="HW63" i="3"/>
  <c r="IH8" i="6"/>
  <c r="N42" i="24"/>
  <c r="N25" i="24" s="1"/>
  <c r="N67" i="24" s="1"/>
  <c r="GN42" i="24"/>
  <c r="GN25" i="24" s="1"/>
  <c r="GN67" i="24" s="1"/>
  <c r="EB42" i="24"/>
  <c r="EB25" i="24" s="1"/>
  <c r="EB67" i="24" s="1"/>
  <c r="BP42" i="24"/>
  <c r="BP25" i="24" s="1"/>
  <c r="BP67" i="24" s="1"/>
  <c r="D42" i="24"/>
  <c r="D25" i="24" s="1"/>
  <c r="D67" i="24" s="1"/>
  <c r="EC42" i="24"/>
  <c r="EC25" i="24" s="1"/>
  <c r="EC67" i="24" s="1"/>
  <c r="IJ42" i="24"/>
  <c r="IJ25" i="24" s="1"/>
  <c r="IJ67" i="24" s="1"/>
  <c r="FX42" i="24"/>
  <c r="FX25" i="24" s="1"/>
  <c r="FX67" i="24" s="1"/>
  <c r="DL42" i="24"/>
  <c r="DL25" i="24" s="1"/>
  <c r="DL67" i="24" s="1"/>
  <c r="AZ42" i="24"/>
  <c r="AZ25" i="24" s="1"/>
  <c r="AZ67" i="24" s="1"/>
  <c r="FW42" i="24"/>
  <c r="FW25" i="24" s="1"/>
  <c r="FW67" i="24" s="1"/>
  <c r="GP27" i="3"/>
  <c r="GQ19" i="3"/>
  <c r="FF42" i="24"/>
  <c r="FF25" i="24" s="1"/>
  <c r="FF67" i="24" s="1"/>
  <c r="GI42" i="24"/>
  <c r="GI25" i="24" s="1"/>
  <c r="GI67" i="24" s="1"/>
  <c r="GR11" i="4"/>
  <c r="GN14" i="6"/>
  <c r="HS11" i="4"/>
  <c r="HW8" i="4"/>
  <c r="HW57" i="3"/>
  <c r="IB6" i="5"/>
  <c r="IG31" i="5"/>
  <c r="AW42" i="24"/>
  <c r="AW25" i="24" s="1"/>
  <c r="AW67" i="24" s="1"/>
  <c r="CW42" i="24"/>
  <c r="CW25" i="24" s="1"/>
  <c r="CW67" i="24" s="1"/>
  <c r="GL11" i="6"/>
  <c r="GP11" i="4"/>
  <c r="N63" i="3"/>
  <c r="N25" i="3" s="1"/>
  <c r="V63" i="3"/>
  <c r="V25" i="3" s="1"/>
  <c r="AD63" i="3"/>
  <c r="AD25" i="3" s="1"/>
  <c r="AT63" i="3"/>
  <c r="AT25" i="3" s="1"/>
  <c r="BJ63" i="3"/>
  <c r="BJ25" i="3" s="1"/>
  <c r="BZ63" i="3"/>
  <c r="BZ25" i="3" s="1"/>
  <c r="CH63" i="3"/>
  <c r="CH25" i="3" s="1"/>
  <c r="CP63" i="3"/>
  <c r="CP25" i="3" s="1"/>
  <c r="CX63" i="3"/>
  <c r="CX25" i="3" s="1"/>
  <c r="DV63" i="3"/>
  <c r="DV25" i="3" s="1"/>
  <c r="ED63" i="3"/>
  <c r="ED25" i="3" s="1"/>
  <c r="EL63" i="3"/>
  <c r="EL25" i="3" s="1"/>
  <c r="ET63" i="3"/>
  <c r="ET25" i="3" s="1"/>
  <c r="FB63" i="3"/>
  <c r="FB25" i="3" s="1"/>
  <c r="FJ63" i="3"/>
  <c r="FJ25" i="3" s="1"/>
  <c r="FR63" i="3"/>
  <c r="FR25" i="3" s="1"/>
  <c r="GH63" i="3"/>
  <c r="GH25" i="3" s="1"/>
  <c r="GP63" i="3"/>
  <c r="GX63" i="3"/>
  <c r="HN63" i="3"/>
  <c r="IR8" i="6"/>
  <c r="J42" i="24"/>
  <c r="J25" i="24" s="1"/>
  <c r="J67" i="24" s="1"/>
  <c r="HB11" i="6"/>
  <c r="GT11" i="6"/>
  <c r="HT42" i="24"/>
  <c r="HT25" i="24" s="1"/>
  <c r="HT67" i="24" s="1"/>
  <c r="FH42" i="24"/>
  <c r="FH25" i="24" s="1"/>
  <c r="FH67" i="24" s="1"/>
  <c r="CV42" i="24"/>
  <c r="CV25" i="24" s="1"/>
  <c r="CV67" i="24" s="1"/>
  <c r="AJ42" i="24"/>
  <c r="AJ25" i="24" s="1"/>
  <c r="AJ67" i="24" s="1"/>
  <c r="IU42" i="24"/>
  <c r="IU25" i="24" s="1"/>
  <c r="IU67" i="24" s="1"/>
  <c r="GM31" i="5"/>
  <c r="HI6" i="5"/>
  <c r="HK14" i="6"/>
  <c r="GV6" i="5"/>
  <c r="GW32" i="3"/>
  <c r="GV43" i="3"/>
  <c r="GP7" i="3"/>
  <c r="HG57" i="3"/>
  <c r="HC7" i="3"/>
  <c r="IO11" i="6"/>
  <c r="EW42" i="24"/>
  <c r="EW25" i="24" s="1"/>
  <c r="EW67" i="24" s="1"/>
  <c r="AT42" i="24"/>
  <c r="AT25" i="24" s="1"/>
  <c r="AT67" i="24" s="1"/>
  <c r="HC27" i="3"/>
  <c r="GO57" i="3"/>
  <c r="HE14" i="6"/>
  <c r="HK6" i="5"/>
  <c r="HL11" i="4"/>
  <c r="HP8" i="4"/>
  <c r="HZ8" i="6"/>
  <c r="ID11" i="6"/>
  <c r="CC42" i="24"/>
  <c r="CC25" i="24" s="1"/>
  <c r="CC67" i="24" s="1"/>
  <c r="IS11" i="6"/>
  <c r="EI42" i="24"/>
  <c r="EI25" i="24" s="1"/>
  <c r="EI67" i="24" s="1"/>
  <c r="BV42" i="24"/>
  <c r="BV25" i="24" s="1"/>
  <c r="BV67" i="24" s="1"/>
  <c r="GU10" i="18"/>
  <c r="GU9" i="18" s="1"/>
  <c r="IO14" i="6"/>
  <c r="GB33" i="7"/>
  <c r="M19" i="10"/>
  <c r="HQ14" i="22"/>
  <c r="GR5" i="17"/>
  <c r="HB17" i="9"/>
  <c r="HZ17" i="22" s="1"/>
  <c r="HZ16" i="22" s="1"/>
  <c r="AA6" i="22"/>
  <c r="R17" i="9"/>
  <c r="AP17" i="22" s="1"/>
  <c r="AP16" i="22" s="1"/>
  <c r="GT5" i="20"/>
  <c r="GC33" i="7"/>
  <c r="FY33" i="7"/>
  <c r="GD33" i="7"/>
  <c r="FT11" i="22"/>
  <c r="HV5" i="10"/>
  <c r="CM6" i="22"/>
  <c r="GB17" i="22"/>
  <c r="GB16" i="22" s="1"/>
  <c r="GM17" i="9"/>
  <c r="HK17" i="22" s="1"/>
  <c r="HK16" i="22" s="1"/>
  <c r="GF16" i="9"/>
  <c r="FT5" i="9"/>
  <c r="HN10" i="10"/>
  <c r="HN9" i="10" s="1"/>
  <c r="GN10" i="17"/>
  <c r="GN9" i="17" s="1"/>
  <c r="GZ10" i="10"/>
  <c r="GZ9" i="10" s="1"/>
  <c r="GZ19" i="10" s="1"/>
  <c r="HF10" i="10"/>
  <c r="HF9" i="10" s="1"/>
  <c r="IC5" i="21"/>
  <c r="IC19" i="21" s="1"/>
  <c r="HG18" i="22"/>
  <c r="HV57" i="3"/>
  <c r="GA33" i="7"/>
  <c r="FX33" i="7"/>
  <c r="IL17" i="22"/>
  <c r="IL16" i="22" s="1"/>
  <c r="IQ7" i="22"/>
  <c r="CY5" i="19"/>
  <c r="CK10" i="19"/>
  <c r="CK9" i="19" s="1"/>
  <c r="CL5" i="19"/>
  <c r="GZ16" i="9"/>
  <c r="IS12" i="22"/>
  <c r="CE6" i="22"/>
  <c r="HI11" i="22"/>
  <c r="GP5" i="20"/>
  <c r="GP5" i="10"/>
  <c r="GO16" i="9"/>
  <c r="GM15" i="22"/>
  <c r="HP10" i="21"/>
  <c r="HP9" i="21" s="1"/>
  <c r="GI7" i="22"/>
  <c r="GS16" i="9"/>
  <c r="GT17" i="9"/>
  <c r="HR17" i="22" s="1"/>
  <c r="HR16" i="22" s="1"/>
  <c r="CJ9" i="10"/>
  <c r="CJ19" i="10" s="1"/>
  <c r="HC5" i="17"/>
  <c r="GY5" i="17"/>
  <c r="HG5" i="10"/>
  <c r="GM5" i="20"/>
  <c r="HA18" i="22"/>
  <c r="HP18" i="22"/>
  <c r="HQ13" i="22"/>
  <c r="HS12" i="22"/>
  <c r="HX11" i="22"/>
  <c r="CH16" i="9"/>
  <c r="CH17" i="9"/>
  <c r="DV16" i="9"/>
  <c r="DV17" i="9"/>
  <c r="ET17" i="22" s="1"/>
  <c r="ET16" i="22" s="1"/>
  <c r="EZ5" i="17"/>
  <c r="EZ8" i="22"/>
  <c r="EX33" i="7"/>
  <c r="EZ33" i="7"/>
  <c r="FA33" i="7"/>
  <c r="FT33" i="7"/>
  <c r="BG6" i="22"/>
  <c r="GL17" i="9"/>
  <c r="HJ17" i="22" s="1"/>
  <c r="HJ16" i="22" s="1"/>
  <c r="FL5" i="9"/>
  <c r="AS15" i="22"/>
  <c r="CQ13" i="22"/>
  <c r="IL67" i="3"/>
  <c r="GZ11" i="6"/>
  <c r="GY8" i="6"/>
  <c r="GN8" i="4"/>
  <c r="GV8" i="4"/>
  <c r="J10" i="19"/>
  <c r="J9" i="19" s="1"/>
  <c r="J19" i="19" s="1"/>
  <c r="B10" i="20"/>
  <c r="B9" i="20" s="1"/>
  <c r="B19" i="20" s="1"/>
  <c r="P10" i="20"/>
  <c r="P9" i="20" s="1"/>
  <c r="AF10" i="20"/>
  <c r="AF9" i="20" s="1"/>
  <c r="AN10" i="20"/>
  <c r="AN9" i="20" s="1"/>
  <c r="AV10" i="20"/>
  <c r="AV9" i="20" s="1"/>
  <c r="BD10" i="20"/>
  <c r="BD9" i="20" s="1"/>
  <c r="BT10" i="20"/>
  <c r="BT9" i="20" s="1"/>
  <c r="CB10" i="20"/>
  <c r="CB9" i="20" s="1"/>
  <c r="CR10" i="20"/>
  <c r="CR9" i="20" s="1"/>
  <c r="DH10" i="20"/>
  <c r="DH9" i="20" s="1"/>
  <c r="DP10" i="20"/>
  <c r="DP9" i="20" s="1"/>
  <c r="DX10" i="20"/>
  <c r="DX9" i="20" s="1"/>
  <c r="EN10" i="20"/>
  <c r="EN9" i="20" s="1"/>
  <c r="EV10" i="20"/>
  <c r="EV9" i="20" s="1"/>
  <c r="FD10" i="20"/>
  <c r="FD9" i="20" s="1"/>
  <c r="FL10" i="20"/>
  <c r="FT10" i="20"/>
  <c r="FT9" i="20" s="1"/>
  <c r="GB10" i="20"/>
  <c r="GB9" i="20" s="1"/>
  <c r="GK10" i="20"/>
  <c r="GK9" i="20" s="1"/>
  <c r="J10" i="20"/>
  <c r="J9" i="20" s="1"/>
  <c r="J19" i="20" s="1"/>
  <c r="R10" i="20"/>
  <c r="R9" i="20" s="1"/>
  <c r="Z10" i="20"/>
  <c r="Z9" i="20" s="1"/>
  <c r="AH10" i="20"/>
  <c r="AH9" i="20" s="1"/>
  <c r="AX10" i="20"/>
  <c r="AX9" i="20" s="1"/>
  <c r="BF10" i="20"/>
  <c r="BF9" i="20" s="1"/>
  <c r="BV10" i="20"/>
  <c r="BV9" i="20" s="1"/>
  <c r="CD10" i="20"/>
  <c r="CD9" i="20" s="1"/>
  <c r="DB10" i="20"/>
  <c r="DB9" i="20" s="1"/>
  <c r="DJ10" i="20"/>
  <c r="DJ9" i="20" s="1"/>
  <c r="EP10" i="20"/>
  <c r="EP9" i="20" s="1"/>
  <c r="EX10" i="20"/>
  <c r="EX9" i="20" s="1"/>
  <c r="FF10" i="20"/>
  <c r="FF9" i="20" s="1"/>
  <c r="FN10" i="20"/>
  <c r="FN9" i="20" s="1"/>
  <c r="GD10" i="20"/>
  <c r="GD9" i="20" s="1"/>
  <c r="AF5" i="21"/>
  <c r="BL5" i="21"/>
  <c r="CJ5" i="21"/>
  <c r="DH5" i="21"/>
  <c r="DX5" i="21"/>
  <c r="EN5" i="21"/>
  <c r="FD5" i="21"/>
  <c r="DB5" i="21"/>
  <c r="EI10" i="21"/>
  <c r="EI9" i="21" s="1"/>
  <c r="FO10" i="21"/>
  <c r="FO9" i="21" s="1"/>
  <c r="EZ10" i="21"/>
  <c r="EZ9" i="21" s="1"/>
  <c r="IS14" i="6"/>
  <c r="HK57" i="3"/>
  <c r="GO27" i="3"/>
  <c r="GN31" i="5"/>
  <c r="HH5" i="4"/>
  <c r="EX18" i="22"/>
  <c r="Y5" i="9"/>
  <c r="FH18" i="22"/>
  <c r="BL5" i="18"/>
  <c r="GJ5" i="18"/>
  <c r="J5" i="18"/>
  <c r="R5" i="18"/>
  <c r="Z5" i="18"/>
  <c r="AH5" i="18"/>
  <c r="BF5" i="18"/>
  <c r="BN5" i="18"/>
  <c r="CD5" i="18"/>
  <c r="CL5" i="18"/>
  <c r="CT5" i="18"/>
  <c r="DB5" i="18"/>
  <c r="DZ5" i="18"/>
  <c r="EH5" i="18"/>
  <c r="FF5" i="18"/>
  <c r="FN5" i="18"/>
  <c r="FV5" i="18"/>
  <c r="M10" i="18"/>
  <c r="M9" i="18" s="1"/>
  <c r="AK10" i="18"/>
  <c r="AK9" i="18" s="1"/>
  <c r="AS10" i="18"/>
  <c r="AS9" i="18" s="1"/>
  <c r="CO10" i="18"/>
  <c r="CO9" i="18" s="1"/>
  <c r="CW10" i="18"/>
  <c r="CW9" i="18" s="1"/>
  <c r="DM10" i="18"/>
  <c r="DM9" i="18" s="1"/>
  <c r="DM19" i="18" s="1"/>
  <c r="DU10" i="18"/>
  <c r="DU9" i="18" s="1"/>
  <c r="EK10" i="18"/>
  <c r="EK9" i="18" s="1"/>
  <c r="FA10" i="18"/>
  <c r="FA9" i="18" s="1"/>
  <c r="FY10" i="18"/>
  <c r="FY9" i="18" s="1"/>
  <c r="V10" i="18"/>
  <c r="V9" i="18" s="1"/>
  <c r="AD10" i="18"/>
  <c r="AD9" i="18" s="1"/>
  <c r="AL10" i="18"/>
  <c r="AL9" i="18" s="1"/>
  <c r="AT10" i="18"/>
  <c r="AT9" i="18" s="1"/>
  <c r="BB10" i="18"/>
  <c r="BB9" i="18" s="1"/>
  <c r="BZ10" i="18"/>
  <c r="BZ9" i="18" s="1"/>
  <c r="CX10" i="18"/>
  <c r="CX9" i="18" s="1"/>
  <c r="DN10" i="18"/>
  <c r="DN9" i="18" s="1"/>
  <c r="ED10" i="18"/>
  <c r="ED9" i="18" s="1"/>
  <c r="EL10" i="18"/>
  <c r="EL9" i="18" s="1"/>
  <c r="ET10" i="18"/>
  <c r="ET9" i="18" s="1"/>
  <c r="FJ10" i="18"/>
  <c r="FJ9" i="18" s="1"/>
  <c r="GH10" i="18"/>
  <c r="GH9" i="18" s="1"/>
  <c r="O10" i="18"/>
  <c r="O9" i="18" s="1"/>
  <c r="AE10" i="18"/>
  <c r="AE9" i="18" s="1"/>
  <c r="AM10" i="18"/>
  <c r="AM9" i="18" s="1"/>
  <c r="AU10" i="18"/>
  <c r="AU9" i="18" s="1"/>
  <c r="BC10" i="18"/>
  <c r="BC9" i="18" s="1"/>
  <c r="BK10" i="18"/>
  <c r="BK9" i="18" s="1"/>
  <c r="BS10" i="18"/>
  <c r="BS9" i="18" s="1"/>
  <c r="CA10" i="18"/>
  <c r="CA9" i="18" s="1"/>
  <c r="CI10" i="18"/>
  <c r="CI9" i="18" s="1"/>
  <c r="CQ10" i="18"/>
  <c r="CQ9" i="18" s="1"/>
  <c r="CY10" i="18"/>
  <c r="CY9" i="18" s="1"/>
  <c r="DG10" i="18"/>
  <c r="DG9" i="18" s="1"/>
  <c r="DO10" i="18"/>
  <c r="DO9" i="18" s="1"/>
  <c r="DW10" i="18"/>
  <c r="DW9" i="18" s="1"/>
  <c r="EE10" i="18"/>
  <c r="EE9" i="18" s="1"/>
  <c r="EM10" i="18"/>
  <c r="EM9" i="18" s="1"/>
  <c r="EU10" i="18"/>
  <c r="EU9" i="18" s="1"/>
  <c r="FC10" i="18"/>
  <c r="FC9" i="18" s="1"/>
  <c r="FS10" i="18"/>
  <c r="FS9" i="18" s="1"/>
  <c r="GA10" i="18"/>
  <c r="GA9" i="18" s="1"/>
  <c r="HG8" i="6"/>
  <c r="GT11" i="4"/>
  <c r="AL6" i="22"/>
  <c r="BB6" i="22"/>
  <c r="BJ6" i="22"/>
  <c r="DF6" i="22"/>
  <c r="ED6" i="22"/>
  <c r="ET6" i="22"/>
  <c r="FB6" i="22"/>
  <c r="FJ6" i="22"/>
  <c r="GE13" i="22"/>
  <c r="AI15" i="22"/>
  <c r="AQ15" i="22"/>
  <c r="AY15" i="22"/>
  <c r="DL17" i="22"/>
  <c r="DL16" i="22" s="1"/>
  <c r="GW27" i="3"/>
  <c r="GN7" i="3"/>
  <c r="HQ31" i="5"/>
  <c r="GS43" i="3"/>
  <c r="HO31" i="5"/>
  <c r="GP32" i="3"/>
  <c r="GY36" i="3"/>
  <c r="GX43" i="3"/>
  <c r="HE27" i="3"/>
  <c r="GL31" i="5"/>
  <c r="GV57" i="3"/>
  <c r="HS14" i="6"/>
  <c r="J17" i="9"/>
  <c r="AH17" i="22" s="1"/>
  <c r="AH16" i="22" s="1"/>
  <c r="AX16" i="9"/>
  <c r="BN16" i="9"/>
  <c r="CL17" i="9"/>
  <c r="DJ17" i="22" s="1"/>
  <c r="DJ16" i="22" s="1"/>
  <c r="EP17" i="9"/>
  <c r="FN17" i="22" s="1"/>
  <c r="FN16" i="22" s="1"/>
  <c r="FG17" i="9"/>
  <c r="GE17" i="22" s="1"/>
  <c r="GE16" i="22" s="1"/>
  <c r="D5" i="17"/>
  <c r="L5" i="17"/>
  <c r="T5" i="17"/>
  <c r="HJ11" i="4"/>
  <c r="HY7" i="3"/>
  <c r="HW43" i="3"/>
  <c r="HX57" i="3"/>
  <c r="IG8" i="6"/>
  <c r="HH11" i="6"/>
  <c r="AD11" i="22"/>
  <c r="AL11" i="22"/>
  <c r="AT11" i="22"/>
  <c r="BR11" i="22"/>
  <c r="CH11" i="22"/>
  <c r="AL18" i="22"/>
  <c r="AT18" i="22"/>
  <c r="BB18" i="22"/>
  <c r="BJ18" i="22"/>
  <c r="BR18" i="22"/>
  <c r="CH18" i="22"/>
  <c r="CP18" i="22"/>
  <c r="CX18" i="22"/>
  <c r="DN18" i="22"/>
  <c r="ED18" i="22"/>
  <c r="EL18" i="22"/>
  <c r="AW10" i="20"/>
  <c r="AW9" i="20" s="1"/>
  <c r="CS10" i="20"/>
  <c r="CS9" i="20" s="1"/>
  <c r="CS19" i="20" s="1"/>
  <c r="EW10" i="20"/>
  <c r="EW9" i="20" s="1"/>
  <c r="FE10" i="20"/>
  <c r="FE9" i="20" s="1"/>
  <c r="FU10" i="20"/>
  <c r="FU9" i="20" s="1"/>
  <c r="FU19" i="20" s="1"/>
  <c r="GP10" i="20"/>
  <c r="GP9" i="20" s="1"/>
  <c r="HE11" i="22"/>
  <c r="GL7" i="22"/>
  <c r="FS10" i="9"/>
  <c r="GP10" i="9"/>
  <c r="GX7" i="22"/>
  <c r="CQ10" i="19"/>
  <c r="CQ9" i="19" s="1"/>
  <c r="GK10" i="9"/>
  <c r="HG10" i="17"/>
  <c r="HG9" i="17" s="1"/>
  <c r="HE10" i="20"/>
  <c r="HE9" i="20" s="1"/>
  <c r="GT14" i="22"/>
  <c r="GV13" i="22"/>
  <c r="HJ10" i="18"/>
  <c r="HJ9" i="18" s="1"/>
  <c r="HG7" i="22"/>
  <c r="HN5" i="18"/>
  <c r="HH10" i="18"/>
  <c r="HH9" i="18" s="1"/>
  <c r="HE10" i="18"/>
  <c r="HE9" i="18" s="1"/>
  <c r="HM10" i="20"/>
  <c r="HM9" i="20" s="1"/>
  <c r="HO6" i="22"/>
  <c r="HN13" i="22"/>
  <c r="AF6" i="22"/>
  <c r="AN6" i="22"/>
  <c r="BT6" i="22"/>
  <c r="CZ6" i="22"/>
  <c r="AW7" i="22"/>
  <c r="GC7" i="22"/>
  <c r="AP8" i="22"/>
  <c r="GE11" i="22"/>
  <c r="AR12" i="22"/>
  <c r="AZ12" i="22"/>
  <c r="BH12" i="22"/>
  <c r="BP12" i="22"/>
  <c r="BX12" i="22"/>
  <c r="CV12" i="22"/>
  <c r="DD12" i="22"/>
  <c r="EB12" i="22"/>
  <c r="AC13" i="22"/>
  <c r="BI13" i="22"/>
  <c r="BY13" i="22"/>
  <c r="CG13" i="22"/>
  <c r="ES13" i="22"/>
  <c r="FZ14" i="22"/>
  <c r="GI15" i="22"/>
  <c r="AF18" i="22"/>
  <c r="DS6" i="22"/>
  <c r="EA6" i="22"/>
  <c r="EY6" i="22"/>
  <c r="GO8" i="22"/>
  <c r="GW8" i="22"/>
  <c r="DJ11" i="22"/>
  <c r="DR11" i="22"/>
  <c r="DZ11" i="22"/>
  <c r="EP11" i="22"/>
  <c r="FF11" i="22"/>
  <c r="FN11" i="22"/>
  <c r="FV11" i="22"/>
  <c r="DG12" i="22"/>
  <c r="DO12" i="22"/>
  <c r="EE12" i="22"/>
  <c r="EM12" i="22"/>
  <c r="FS12" i="22"/>
  <c r="GA12" i="22"/>
  <c r="GI12" i="22"/>
  <c r="DL13" i="22"/>
  <c r="EJ13" i="22"/>
  <c r="FP13" i="22"/>
  <c r="DQ14" i="22"/>
  <c r="EG14" i="22"/>
  <c r="FB15" i="22"/>
  <c r="FR15" i="22"/>
  <c r="EM6" i="22"/>
  <c r="CP12" i="22"/>
  <c r="FR12" i="22"/>
  <c r="DR14" i="22"/>
  <c r="EH14" i="22"/>
  <c r="FV14" i="22"/>
  <c r="AZ15" i="22"/>
  <c r="BX15" i="22"/>
  <c r="EJ15" i="22"/>
  <c r="IG5" i="18"/>
  <c r="IK5" i="18"/>
  <c r="IN5" i="18"/>
  <c r="GD14" i="22"/>
  <c r="HG10" i="20"/>
  <c r="HG9" i="20" s="1"/>
  <c r="HF10" i="17"/>
  <c r="HJ10" i="20"/>
  <c r="HJ9" i="20" s="1"/>
  <c r="HB18" i="22"/>
  <c r="GO18" i="22"/>
  <c r="GQ15" i="22"/>
  <c r="GQ10" i="10"/>
  <c r="GQ9" i="10" s="1"/>
  <c r="HK18" i="22"/>
  <c r="HP5" i="20"/>
  <c r="HR15" i="22"/>
  <c r="HT13" i="22"/>
  <c r="GX17" i="9"/>
  <c r="HV17" i="22" s="1"/>
  <c r="HV16" i="22" s="1"/>
  <c r="IB5" i="10"/>
  <c r="HF16" i="9"/>
  <c r="EE10" i="19"/>
  <c r="EE9" i="19" s="1"/>
  <c r="EH10" i="19"/>
  <c r="EH9" i="19" s="1"/>
  <c r="F5" i="18"/>
  <c r="N5" i="18"/>
  <c r="AD5" i="18"/>
  <c r="AL5" i="18"/>
  <c r="AT5" i="18"/>
  <c r="BB5" i="18"/>
  <c r="BJ5" i="18"/>
  <c r="BR5" i="18"/>
  <c r="BZ5" i="18"/>
  <c r="CH5" i="18"/>
  <c r="CP5" i="18"/>
  <c r="DF5" i="18"/>
  <c r="DN5" i="18"/>
  <c r="DV5" i="18"/>
  <c r="DV19" i="18" s="1"/>
  <c r="ED5" i="18"/>
  <c r="EL5" i="18"/>
  <c r="ET5" i="18"/>
  <c r="FJ5" i="18"/>
  <c r="FZ5" i="18"/>
  <c r="GP16" i="9"/>
  <c r="HN10" i="20"/>
  <c r="HN9" i="20" s="1"/>
  <c r="GS13" i="22"/>
  <c r="AJ8" i="22"/>
  <c r="AR8" i="22"/>
  <c r="BH8" i="22"/>
  <c r="CV8" i="22"/>
  <c r="CL14" i="22"/>
  <c r="CL10" i="20"/>
  <c r="CL9" i="20" s="1"/>
  <c r="DM13" i="22"/>
  <c r="BR12" i="22"/>
  <c r="DN15" i="22"/>
  <c r="GK18" i="22"/>
  <c r="HJ14" i="6"/>
  <c r="GW36" i="3"/>
  <c r="GV32" i="3"/>
  <c r="AH8" i="22"/>
  <c r="EQ6" i="22"/>
  <c r="HH5" i="21"/>
  <c r="GK14" i="22"/>
  <c r="DR10" i="20"/>
  <c r="DR9" i="20" s="1"/>
  <c r="FR10" i="20"/>
  <c r="FR9" i="20" s="1"/>
  <c r="BV5" i="18"/>
  <c r="BV8" i="22"/>
  <c r="IK8" i="22"/>
  <c r="DW12" i="22"/>
  <c r="CS5" i="19"/>
  <c r="DF12" i="22"/>
  <c r="CX14" i="22"/>
  <c r="DK6" i="22"/>
  <c r="EI6" i="22"/>
  <c r="HP7" i="22"/>
  <c r="FZ10" i="18"/>
  <c r="FZ9" i="18" s="1"/>
  <c r="CG10" i="18"/>
  <c r="CG9" i="18" s="1"/>
  <c r="CG19" i="18" s="1"/>
  <c r="FK12" i="22"/>
  <c r="AP5" i="18"/>
  <c r="FO6" i="22"/>
  <c r="DJ14" i="22"/>
  <c r="FD13" i="22"/>
  <c r="CY19" i="10"/>
  <c r="DG19" i="10"/>
  <c r="FS6" i="22"/>
  <c r="CT10" i="20"/>
  <c r="CT9" i="20" s="1"/>
  <c r="CT14" i="22"/>
  <c r="FG6" i="22"/>
  <c r="AB9" i="19"/>
  <c r="BN8" i="22"/>
  <c r="EV13" i="22"/>
  <c r="BY10" i="18"/>
  <c r="BY9" i="18" s="1"/>
  <c r="FN14" i="22"/>
  <c r="GN5" i="21"/>
  <c r="HN5" i="21"/>
  <c r="HA5" i="18"/>
  <c r="GD16" i="9"/>
  <c r="HN14" i="22"/>
  <c r="HA10" i="10"/>
  <c r="HA9" i="10" s="1"/>
  <c r="CP10" i="20"/>
  <c r="CP9" i="20" s="1"/>
  <c r="DA7" i="22"/>
  <c r="GM11" i="22"/>
  <c r="HB14" i="22"/>
  <c r="HG11" i="22"/>
  <c r="GP10" i="17"/>
  <c r="HH10" i="21"/>
  <c r="HH9" i="21" s="1"/>
  <c r="FQ5" i="9"/>
  <c r="HA6" i="22"/>
  <c r="HI6" i="22"/>
  <c r="HC10" i="18"/>
  <c r="HC9" i="18" s="1"/>
  <c r="HA10" i="21"/>
  <c r="HA9" i="21" s="1"/>
  <c r="GZ10" i="18"/>
  <c r="GZ9" i="18" s="1"/>
  <c r="HD10" i="18"/>
  <c r="HD9" i="18" s="1"/>
  <c r="HD19" i="18" s="1"/>
  <c r="HM7" i="22"/>
  <c r="CO10" i="19"/>
  <c r="CO9" i="19" s="1"/>
  <c r="CZ13" i="22"/>
  <c r="CZ10" i="20"/>
  <c r="CZ9" i="20" s="1"/>
  <c r="EX14" i="22"/>
  <c r="Z8" i="22"/>
  <c r="GE6" i="22"/>
  <c r="EL12" i="22"/>
  <c r="EP14" i="22"/>
  <c r="GO17" i="22"/>
  <c r="GO16" i="22" s="1"/>
  <c r="HE5" i="17"/>
  <c r="HL5" i="18"/>
  <c r="HG13" i="22"/>
  <c r="HB11" i="22"/>
  <c r="HG6" i="22"/>
  <c r="GN10" i="10"/>
  <c r="GN9" i="10" s="1"/>
  <c r="HH12" i="22"/>
  <c r="GL5" i="21"/>
  <c r="GU10" i="20"/>
  <c r="GU9" i="20" s="1"/>
  <c r="HL11" i="22"/>
  <c r="GJ10" i="9"/>
  <c r="CN5" i="19"/>
  <c r="HE7" i="22"/>
  <c r="GW6" i="22"/>
  <c r="GP5" i="21"/>
  <c r="GY10" i="10"/>
  <c r="GY9" i="10" s="1"/>
  <c r="CT10" i="19"/>
  <c r="CT9" i="19" s="1"/>
  <c r="GG10" i="9"/>
  <c r="HA10" i="20"/>
  <c r="HA9" i="20" s="1"/>
  <c r="GX14" i="22"/>
  <c r="GL10" i="10"/>
  <c r="GL9" i="10" s="1"/>
  <c r="HH14" i="22"/>
  <c r="HA5" i="21"/>
  <c r="HG5" i="17"/>
  <c r="HC10" i="20"/>
  <c r="HC9" i="20" s="1"/>
  <c r="GY10" i="20"/>
  <c r="GY9" i="20" s="1"/>
  <c r="HN10" i="17"/>
  <c r="HN9" i="17" s="1"/>
  <c r="HN19" i="17" s="1"/>
  <c r="GG8" i="22"/>
  <c r="HO8" i="6"/>
  <c r="HK10" i="20"/>
  <c r="HK9" i="20" s="1"/>
  <c r="GS18" i="22"/>
  <c r="HP13" i="22"/>
  <c r="HQ6" i="22"/>
  <c r="HQ11" i="22"/>
  <c r="HR5" i="17"/>
  <c r="GV10" i="9"/>
  <c r="HT10" i="20"/>
  <c r="HT9" i="20" s="1"/>
  <c r="HU6" i="22"/>
  <c r="HU10" i="18"/>
  <c r="HU9" i="18" s="1"/>
  <c r="HV7" i="22"/>
  <c r="HV10" i="17"/>
  <c r="HV9" i="17" s="1"/>
  <c r="HX10" i="20"/>
  <c r="HX9" i="20" s="1"/>
  <c r="HY10" i="18"/>
  <c r="HY9" i="18" s="1"/>
  <c r="HY7" i="22"/>
  <c r="HY15" i="22"/>
  <c r="HZ10" i="21"/>
  <c r="HZ9" i="21" s="1"/>
  <c r="IA5" i="20"/>
  <c r="IA18" i="22"/>
  <c r="IA8" i="22"/>
  <c r="IB18" i="22"/>
  <c r="ID11" i="22"/>
  <c r="ID10" i="20"/>
  <c r="ID9" i="20" s="1"/>
  <c r="HI10" i="9"/>
  <c r="IH10" i="18"/>
  <c r="IH9" i="18" s="1"/>
  <c r="II5" i="20"/>
  <c r="IJ14" i="22"/>
  <c r="IK7" i="22"/>
  <c r="FJ17" i="22"/>
  <c r="FJ16" i="22" s="1"/>
  <c r="GY52" i="3"/>
  <c r="GY48" i="3" s="1"/>
  <c r="HH13" i="22"/>
  <c r="GO12" i="22"/>
  <c r="GX5" i="10"/>
  <c r="HH11" i="22"/>
  <c r="GP15" i="22"/>
  <c r="DE5" i="19"/>
  <c r="HI7" i="22"/>
  <c r="GW7" i="22"/>
  <c r="IR5" i="18"/>
  <c r="HU6" i="5"/>
  <c r="GT7" i="3"/>
  <c r="HM43" i="3"/>
  <c r="HV6" i="5"/>
  <c r="GT27" i="3"/>
  <c r="GN32" i="3"/>
  <c r="HM6" i="5"/>
  <c r="HR6" i="5"/>
  <c r="HC31" i="5"/>
  <c r="GZ6" i="5"/>
  <c r="GY6" i="5"/>
  <c r="HO6" i="5"/>
  <c r="HN57" i="3"/>
  <c r="HJ31" i="5"/>
  <c r="HJ7" i="3"/>
  <c r="HJ57" i="3"/>
  <c r="GT6" i="5"/>
  <c r="HC6" i="5"/>
  <c r="HB52" i="3"/>
  <c r="HO57" i="3"/>
  <c r="HI27" i="3"/>
  <c r="GX57" i="3"/>
  <c r="HM14" i="6"/>
  <c r="HL14" i="6"/>
  <c r="HD6" i="5"/>
  <c r="HG6" i="5"/>
  <c r="HO14" i="6"/>
  <c r="HV14" i="6"/>
  <c r="HQ14" i="6"/>
  <c r="GX6" i="5"/>
  <c r="HB6" i="5"/>
  <c r="HF6" i="5"/>
  <c r="HH6" i="5"/>
  <c r="HU11" i="6"/>
  <c r="HQ6" i="5"/>
  <c r="HJ8" i="6"/>
  <c r="HN6" i="5"/>
  <c r="HR14" i="6"/>
  <c r="GO6" i="5"/>
  <c r="GQ57" i="3"/>
  <c r="HN14" i="6"/>
  <c r="HL11" i="6"/>
  <c r="GM6" i="5"/>
  <c r="GL6" i="5"/>
  <c r="GN6" i="5"/>
  <c r="GT19" i="3"/>
  <c r="GW7" i="3"/>
  <c r="HG27" i="3"/>
  <c r="GU6" i="5"/>
  <c r="GY7" i="3"/>
  <c r="GY43" i="3"/>
  <c r="GX11" i="4"/>
  <c r="HE11" i="4"/>
  <c r="GV5" i="4"/>
  <c r="GZ11" i="4"/>
  <c r="GO11" i="4"/>
  <c r="HH16" i="9"/>
  <c r="IH5" i="21"/>
  <c r="IM5" i="18"/>
  <c r="GN11" i="6"/>
  <c r="IN11" i="6"/>
  <c r="IN7" i="6" s="1"/>
  <c r="IN21" i="6" s="1"/>
  <c r="IR14" i="6"/>
  <c r="CB42" i="24"/>
  <c r="CB25" i="24" s="1"/>
  <c r="CB67" i="24" s="1"/>
  <c r="BM7" i="22"/>
  <c r="CC7" i="22"/>
  <c r="CK7" i="22"/>
  <c r="CS7" i="22"/>
  <c r="DI7" i="22"/>
  <c r="DQ7" i="22"/>
  <c r="DY7" i="22"/>
  <c r="EG7" i="22"/>
  <c r="EO7" i="22"/>
  <c r="EW7" i="22"/>
  <c r="FE7" i="22"/>
  <c r="FM7" i="22"/>
  <c r="FU7" i="22"/>
  <c r="IM14" i="6"/>
  <c r="HM11" i="4"/>
  <c r="HR11" i="4"/>
  <c r="HR5" i="4"/>
  <c r="HT11" i="4"/>
  <c r="HU11" i="4"/>
  <c r="HT5" i="4"/>
  <c r="HV5" i="4"/>
  <c r="HW11" i="4"/>
  <c r="HY11" i="4"/>
  <c r="IF5" i="4"/>
  <c r="IE11" i="4"/>
  <c r="HZ6" i="5"/>
  <c r="ID6" i="5"/>
  <c r="HX8" i="6"/>
  <c r="IB11" i="6"/>
  <c r="HZ14" i="6"/>
  <c r="HX14" i="6"/>
  <c r="IF14" i="6"/>
  <c r="ID14" i="6"/>
  <c r="IG11" i="4"/>
  <c r="T63" i="3"/>
  <c r="T25" i="3" s="1"/>
  <c r="T67" i="3" s="1"/>
  <c r="AB63" i="3"/>
  <c r="AB25" i="3" s="1"/>
  <c r="AB67" i="3" s="1"/>
  <c r="AJ63" i="3"/>
  <c r="AJ25" i="3" s="1"/>
  <c r="AR63" i="3"/>
  <c r="AR25" i="3" s="1"/>
  <c r="AR67" i="3" s="1"/>
  <c r="BP63" i="3"/>
  <c r="BP25" i="3" s="1"/>
  <c r="BP67" i="3" s="1"/>
  <c r="BX63" i="3"/>
  <c r="BX25" i="3" s="1"/>
  <c r="BX67" i="3" s="1"/>
  <c r="CF63" i="3"/>
  <c r="CF25" i="3" s="1"/>
  <c r="CV63" i="3"/>
  <c r="CV25" i="3" s="1"/>
  <c r="CV67" i="3" s="1"/>
  <c r="DL63" i="3"/>
  <c r="DL25" i="3" s="1"/>
  <c r="DT63" i="3"/>
  <c r="DT25" i="3" s="1"/>
  <c r="DT67" i="3" s="1"/>
  <c r="EB63" i="3"/>
  <c r="EB25" i="3" s="1"/>
  <c r="EB67" i="3" s="1"/>
  <c r="EJ63" i="3"/>
  <c r="EJ25" i="3" s="1"/>
  <c r="EJ67" i="3" s="1"/>
  <c r="EZ63" i="3"/>
  <c r="EZ25" i="3" s="1"/>
  <c r="EZ67" i="3" s="1"/>
  <c r="FP63" i="3"/>
  <c r="FP25" i="3" s="1"/>
  <c r="FP67" i="3" s="1"/>
  <c r="GF63" i="3"/>
  <c r="GF25" i="3" s="1"/>
  <c r="GF67" i="3" s="1"/>
  <c r="GN63" i="3"/>
  <c r="GV63" i="3"/>
  <c r="FM42" i="24"/>
  <c r="FM25" i="24" s="1"/>
  <c r="FM67" i="24" s="1"/>
  <c r="GU11" i="4"/>
  <c r="GQ11" i="4"/>
  <c r="HF11" i="4"/>
  <c r="HG11" i="4"/>
  <c r="GO8" i="4"/>
  <c r="HE8" i="4"/>
  <c r="HI11" i="4"/>
  <c r="HC14" i="6"/>
  <c r="GM14" i="6"/>
  <c r="GM7" i="6" s="1"/>
  <c r="GM21" i="6" s="1"/>
  <c r="HB14" i="6"/>
  <c r="GS14" i="6"/>
  <c r="HH14" i="6"/>
  <c r="GZ14" i="6"/>
  <c r="GR14" i="6"/>
  <c r="AO10" i="18"/>
  <c r="AO9" i="18" s="1"/>
  <c r="CK10" i="18"/>
  <c r="CK9" i="18" s="1"/>
  <c r="DA10" i="18"/>
  <c r="DA9" i="18" s="1"/>
  <c r="DQ10" i="18"/>
  <c r="DQ9" i="18" s="1"/>
  <c r="DY10" i="18"/>
  <c r="DY9" i="18" s="1"/>
  <c r="EG10" i="18"/>
  <c r="EG9" i="18" s="1"/>
  <c r="EW10" i="18"/>
  <c r="EW9" i="18" s="1"/>
  <c r="EW19" i="18" s="1"/>
  <c r="GC10" i="18"/>
  <c r="GC9" i="18" s="1"/>
  <c r="C10" i="20"/>
  <c r="C9" i="20" s="1"/>
  <c r="S10" i="20"/>
  <c r="S9" i="20" s="1"/>
  <c r="BG10" i="20"/>
  <c r="BG9" i="20" s="1"/>
  <c r="BO10" i="20"/>
  <c r="BO9" i="20" s="1"/>
  <c r="BW10" i="20"/>
  <c r="BW9" i="20" s="1"/>
  <c r="CE10" i="20"/>
  <c r="CE9" i="20" s="1"/>
  <c r="CU10" i="20"/>
  <c r="CU9" i="20" s="1"/>
  <c r="DK10" i="20"/>
  <c r="DK9" i="20" s="1"/>
  <c r="DS10" i="20"/>
  <c r="DS9" i="20" s="1"/>
  <c r="EY10" i="20"/>
  <c r="EY9" i="20" s="1"/>
  <c r="BJ5" i="21"/>
  <c r="Y10" i="21"/>
  <c r="Y9" i="21" s="1"/>
  <c r="BM10" i="21"/>
  <c r="BM9" i="21" s="1"/>
  <c r="BU10" i="21"/>
  <c r="BU9" i="21" s="1"/>
  <c r="CC10" i="21"/>
  <c r="CC9" i="21" s="1"/>
  <c r="AB7" i="22"/>
  <c r="S5" i="9"/>
  <c r="AQ5" i="9"/>
  <c r="AY10" i="9"/>
  <c r="EA10" i="9"/>
  <c r="N10" i="9"/>
  <c r="V10" i="9"/>
  <c r="AD10" i="9"/>
  <c r="AL10" i="9"/>
  <c r="AT10" i="9"/>
  <c r="BB10" i="9"/>
  <c r="BB9" i="9" s="1"/>
  <c r="BJ10" i="9"/>
  <c r="BR10" i="9"/>
  <c r="BZ10" i="9"/>
  <c r="CH10" i="9"/>
  <c r="CH9" i="9" s="1"/>
  <c r="CP10" i="9"/>
  <c r="CX10" i="9"/>
  <c r="DF10" i="9"/>
  <c r="DN10" i="9"/>
  <c r="DV10" i="9"/>
  <c r="ED10" i="9"/>
  <c r="EL10" i="9"/>
  <c r="ET10" i="9"/>
  <c r="FM10" i="9"/>
  <c r="Q10" i="9"/>
  <c r="BU13" i="22"/>
  <c r="DA13" i="22"/>
  <c r="DA10" i="9"/>
  <c r="DI10" i="9"/>
  <c r="DI9" i="9" s="1"/>
  <c r="DQ10" i="9"/>
  <c r="EW13" i="22"/>
  <c r="EO10" i="9"/>
  <c r="EW10" i="9"/>
  <c r="AB10" i="9"/>
  <c r="DL10" i="9"/>
  <c r="DL9" i="9" s="1"/>
  <c r="DT10" i="9"/>
  <c r="FJ10" i="9"/>
  <c r="AE10" i="9"/>
  <c r="AM10" i="9"/>
  <c r="AM9" i="9" s="1"/>
  <c r="AM21" i="9" s="1"/>
  <c r="AU10" i="9"/>
  <c r="BC10" i="9"/>
  <c r="CQ15" i="22"/>
  <c r="CI10" i="9"/>
  <c r="CY10" i="9"/>
  <c r="DG10" i="9"/>
  <c r="DO10" i="9"/>
  <c r="EU15" i="22"/>
  <c r="FK15" i="22"/>
  <c r="FS15" i="22"/>
  <c r="GA15" i="22"/>
  <c r="C17" i="9"/>
  <c r="AA17" i="22" s="1"/>
  <c r="AA16" i="22" s="1"/>
  <c r="S16" i="9"/>
  <c r="AA16" i="9"/>
  <c r="AY16" i="9"/>
  <c r="BG16" i="9"/>
  <c r="BO17" i="9"/>
  <c r="CM17" i="22" s="1"/>
  <c r="CM16" i="22" s="1"/>
  <c r="CE17" i="9"/>
  <c r="DC17" i="22" s="1"/>
  <c r="DC16" i="22" s="1"/>
  <c r="CM16" i="9"/>
  <c r="DK16" i="9"/>
  <c r="DS17" i="9"/>
  <c r="EQ17" i="22" s="1"/>
  <c r="EQ16" i="22" s="1"/>
  <c r="EA17" i="9"/>
  <c r="EY17" i="22" s="1"/>
  <c r="EY16" i="22" s="1"/>
  <c r="EI17" i="9"/>
  <c r="FG17" i="22" s="1"/>
  <c r="FG16" i="22" s="1"/>
  <c r="EQ17" i="9"/>
  <c r="FO17" i="22" s="1"/>
  <c r="FO16" i="22" s="1"/>
  <c r="EY17" i="9"/>
  <c r="FH17" i="9"/>
  <c r="GF17" i="22" s="1"/>
  <c r="GF16" i="22" s="1"/>
  <c r="O16" i="9"/>
  <c r="AE16" i="9"/>
  <c r="BC16" i="9"/>
  <c r="BK16" i="9"/>
  <c r="CA16" i="9"/>
  <c r="CI16" i="9"/>
  <c r="CQ16" i="9"/>
  <c r="IQ11" i="6"/>
  <c r="HM42" i="24"/>
  <c r="HM25" i="24" s="1"/>
  <c r="HM67" i="24" s="1"/>
  <c r="GT5" i="4"/>
  <c r="BW11" i="22"/>
  <c r="EY11" i="22"/>
  <c r="H5" i="18"/>
  <c r="P5" i="18"/>
  <c r="X5" i="18"/>
  <c r="AF5" i="18"/>
  <c r="AN5" i="18"/>
  <c r="AV5" i="18"/>
  <c r="BD5" i="18"/>
  <c r="BT5" i="18"/>
  <c r="CB5" i="18"/>
  <c r="CJ5" i="18"/>
  <c r="CR5" i="18"/>
  <c r="DH5" i="18"/>
  <c r="DP5" i="18"/>
  <c r="DX5" i="18"/>
  <c r="EF5" i="18"/>
  <c r="EN5" i="18"/>
  <c r="EV5" i="18"/>
  <c r="FD5" i="18"/>
  <c r="FL5" i="18"/>
  <c r="FT5" i="18"/>
  <c r="GB5" i="18"/>
  <c r="I5" i="18"/>
  <c r="Q5" i="18"/>
  <c r="Y5" i="18"/>
  <c r="AG5" i="18"/>
  <c r="AO5" i="18"/>
  <c r="AW5" i="18"/>
  <c r="BE5" i="18"/>
  <c r="BM5" i="18"/>
  <c r="BU5" i="18"/>
  <c r="CC5" i="18"/>
  <c r="CK5" i="18"/>
  <c r="DI5" i="18"/>
  <c r="DQ5" i="18"/>
  <c r="DY5" i="18"/>
  <c r="EG5" i="18"/>
  <c r="EO5" i="18"/>
  <c r="FM5" i="18"/>
  <c r="FU5" i="18"/>
  <c r="GC5" i="18"/>
  <c r="AP11" i="22"/>
  <c r="AX11" i="22"/>
  <c r="S10" i="18"/>
  <c r="S9" i="18" s="1"/>
  <c r="AR13" i="22"/>
  <c r="AZ13" i="22"/>
  <c r="BH13" i="22"/>
  <c r="BX13" i="22"/>
  <c r="CF13" i="22"/>
  <c r="CN13" i="22"/>
  <c r="CV13" i="22"/>
  <c r="DT13" i="22"/>
  <c r="EB13" i="22"/>
  <c r="ER13" i="22"/>
  <c r="EZ13" i="22"/>
  <c r="FH13" i="22"/>
  <c r="AC14" i="22"/>
  <c r="AK14" i="22"/>
  <c r="AS14" i="22"/>
  <c r="BA14" i="22"/>
  <c r="BQ14" i="22"/>
  <c r="BY14" i="22"/>
  <c r="CO14" i="22"/>
  <c r="CW14" i="22"/>
  <c r="DE14" i="22"/>
  <c r="F10" i="18"/>
  <c r="F9" i="18" s="1"/>
  <c r="N10" i="18"/>
  <c r="N9" i="18" s="1"/>
  <c r="AT15" i="22"/>
  <c r="BJ10" i="18"/>
  <c r="BJ9" i="18" s="1"/>
  <c r="BJ19" i="18" s="1"/>
  <c r="DF10" i="18"/>
  <c r="DF9" i="18" s="1"/>
  <c r="FR10" i="18"/>
  <c r="FR9" i="18" s="1"/>
  <c r="DR6" i="22"/>
  <c r="C5" i="19"/>
  <c r="K5" i="19"/>
  <c r="DT8" i="22"/>
  <c r="DP14" i="22"/>
  <c r="FA15" i="22"/>
  <c r="FY15" i="22"/>
  <c r="FT5" i="20"/>
  <c r="AH5" i="20"/>
  <c r="AX8" i="22"/>
  <c r="BV5" i="20"/>
  <c r="DB8" i="22"/>
  <c r="HA12" i="22"/>
  <c r="HI12" i="22"/>
  <c r="HE6" i="22"/>
  <c r="FO10" i="9"/>
  <c r="HM5" i="10"/>
  <c r="BR5" i="10"/>
  <c r="BR19" i="10" s="1"/>
  <c r="BR6" i="22"/>
  <c r="CH6" i="22"/>
  <c r="CH5" i="10"/>
  <c r="BI10" i="18"/>
  <c r="BI9" i="18" s="1"/>
  <c r="BI14" i="22"/>
  <c r="CD8" i="22"/>
  <c r="CD5" i="20"/>
  <c r="CL5" i="20"/>
  <c r="CL8" i="22"/>
  <c r="CT5" i="20"/>
  <c r="CT8" i="22"/>
  <c r="GB5" i="9"/>
  <c r="GP6" i="22"/>
  <c r="GP17" i="9"/>
  <c r="HN17" i="22" s="1"/>
  <c r="HN16" i="22" s="1"/>
  <c r="GO5" i="17"/>
  <c r="GM10" i="9"/>
  <c r="HB10" i="10"/>
  <c r="HB9" i="10" s="1"/>
  <c r="DF5" i="10"/>
  <c r="DF19" i="10" s="1"/>
  <c r="GY11" i="22"/>
  <c r="GG5" i="9"/>
  <c r="GC5" i="9"/>
  <c r="CM10" i="19"/>
  <c r="CM9" i="19" s="1"/>
  <c r="HI5" i="10"/>
  <c r="FP17" i="9"/>
  <c r="GN17" i="22" s="1"/>
  <c r="GN16" i="22" s="1"/>
  <c r="DG5" i="19"/>
  <c r="HI10" i="10"/>
  <c r="HI9" i="10" s="1"/>
  <c r="GY10" i="21"/>
  <c r="GY9" i="21" s="1"/>
  <c r="GX5" i="18"/>
  <c r="GR5" i="10"/>
  <c r="GK5" i="9"/>
  <c r="GL13" i="22"/>
  <c r="GL14" i="22"/>
  <c r="GM7" i="22"/>
  <c r="FV10" i="9"/>
  <c r="HE12" i="22"/>
  <c r="HK7" i="22"/>
  <c r="HH10" i="20"/>
  <c r="HH9" i="20" s="1"/>
  <c r="HF7" i="22"/>
  <c r="HF11" i="22"/>
  <c r="HM10" i="18"/>
  <c r="HM9" i="18" s="1"/>
  <c r="HE13" i="22"/>
  <c r="GY6" i="22"/>
  <c r="HL10" i="18"/>
  <c r="HL9" i="18" s="1"/>
  <c r="HO14" i="22"/>
  <c r="GL5" i="18"/>
  <c r="GS12" i="22"/>
  <c r="GN5" i="17"/>
  <c r="HJ18" i="22"/>
  <c r="GX10" i="20"/>
  <c r="GX9" i="20" s="1"/>
  <c r="HL10" i="10"/>
  <c r="HL9" i="10" s="1"/>
  <c r="DI10" i="19"/>
  <c r="DI9" i="19" s="1"/>
  <c r="GN12" i="22"/>
  <c r="GH10" i="17"/>
  <c r="GJ12" i="22"/>
  <c r="GJ16" i="9"/>
  <c r="FT16" i="9"/>
  <c r="HC10" i="17"/>
  <c r="HC9" i="17" s="1"/>
  <c r="HL15" i="22"/>
  <c r="HI15" i="22"/>
  <c r="HM15" i="22"/>
  <c r="HI18" i="22"/>
  <c r="HB15" i="22"/>
  <c r="GG10" i="17"/>
  <c r="GG9" i="17" s="1"/>
  <c r="HD18" i="22"/>
  <c r="HH15" i="22"/>
  <c r="HM18" i="22"/>
  <c r="HP12" i="22"/>
  <c r="HP10" i="20"/>
  <c r="HP9" i="20" s="1"/>
  <c r="HP15" i="22"/>
  <c r="HQ10" i="17"/>
  <c r="HQ9" i="17" s="1"/>
  <c r="GH6" i="22"/>
  <c r="EV7" i="22"/>
  <c r="BG11" i="22"/>
  <c r="BO11" i="22"/>
  <c r="DC11" i="22"/>
  <c r="DK11" i="22"/>
  <c r="DS11" i="22"/>
  <c r="EA11" i="22"/>
  <c r="EQ11" i="22"/>
  <c r="FO11" i="22"/>
  <c r="AB14" i="22"/>
  <c r="AJ14" i="22"/>
  <c r="BP14" i="22"/>
  <c r="CF14" i="22"/>
  <c r="CN14" i="22"/>
  <c r="CV14" i="22"/>
  <c r="FH14" i="22"/>
  <c r="AU18" i="22"/>
  <c r="DW18" i="22"/>
  <c r="EM18" i="22"/>
  <c r="EU18" i="22"/>
  <c r="FC18" i="22"/>
  <c r="FK18" i="22"/>
  <c r="FS18" i="22"/>
  <c r="GA18" i="22"/>
  <c r="B5" i="17"/>
  <c r="I5" i="17"/>
  <c r="Y5" i="17"/>
  <c r="AG5" i="17"/>
  <c r="AO5" i="17"/>
  <c r="AW5" i="17"/>
  <c r="BE5" i="17"/>
  <c r="BM5" i="17"/>
  <c r="BU5" i="17"/>
  <c r="CK5" i="17"/>
  <c r="DA5" i="17"/>
  <c r="DI5" i="17"/>
  <c r="DQ5" i="17"/>
  <c r="DY5" i="17"/>
  <c r="EG5" i="17"/>
  <c r="EO5" i="17"/>
  <c r="EW5" i="17"/>
  <c r="GK11" i="22"/>
  <c r="GH8" i="22"/>
  <c r="BI11" i="22"/>
  <c r="IF5" i="20"/>
  <c r="AG8" i="22"/>
  <c r="BE8" i="22"/>
  <c r="BU8" i="22"/>
  <c r="CC8" i="22"/>
  <c r="CK8" i="22"/>
  <c r="DA8" i="22"/>
  <c r="DQ8" i="22"/>
  <c r="FU8" i="22"/>
  <c r="GS8" i="22"/>
  <c r="AD14" i="22"/>
  <c r="AL14" i="22"/>
  <c r="AT14" i="22"/>
  <c r="BB14" i="22"/>
  <c r="BJ14" i="22"/>
  <c r="BR14" i="22"/>
  <c r="BZ14" i="22"/>
  <c r="CH14" i="22"/>
  <c r="CP14" i="22"/>
  <c r="DF14" i="22"/>
  <c r="AD15" i="22"/>
  <c r="AL15" i="22"/>
  <c r="BB15" i="22"/>
  <c r="BJ15" i="22"/>
  <c r="BR15" i="22"/>
  <c r="BZ15" i="22"/>
  <c r="CH15" i="22"/>
  <c r="CP15" i="22"/>
  <c r="CX15" i="22"/>
  <c r="DF15" i="22"/>
  <c r="DV15" i="22"/>
  <c r="ED15" i="22"/>
  <c r="ET15" i="22"/>
  <c r="FJ15" i="22"/>
  <c r="FZ15" i="22"/>
  <c r="HQ12" i="22"/>
  <c r="HR11" i="22"/>
  <c r="HS10" i="18"/>
  <c r="HS9" i="18" s="1"/>
  <c r="HT11" i="22"/>
  <c r="HU12" i="22"/>
  <c r="GW10" i="9"/>
  <c r="HU7" i="22"/>
  <c r="HU13" i="22"/>
  <c r="DR10" i="19"/>
  <c r="DR9" i="19" s="1"/>
  <c r="DR19" i="19" s="1"/>
  <c r="HV10" i="10"/>
  <c r="HV9" i="10" s="1"/>
  <c r="HW15" i="22"/>
  <c r="HX8" i="22"/>
  <c r="HY12" i="22"/>
  <c r="HY18" i="22"/>
  <c r="HZ11" i="22"/>
  <c r="HZ14" i="22"/>
  <c r="HZ18" i="22"/>
  <c r="HC10" i="9"/>
  <c r="IB11" i="22"/>
  <c r="IB15" i="22"/>
  <c r="DY10" i="19"/>
  <c r="DY9" i="19" s="1"/>
  <c r="ID14" i="22"/>
  <c r="IF6" i="22"/>
  <c r="IE12" i="22"/>
  <c r="EA10" i="19"/>
  <c r="EA9" i="19" s="1"/>
  <c r="IE18" i="22"/>
  <c r="IF13" i="22"/>
  <c r="IG5" i="17"/>
  <c r="IH11" i="22"/>
  <c r="ED10" i="19"/>
  <c r="ED9" i="19" s="1"/>
  <c r="IH12" i="22"/>
  <c r="IH18" i="22"/>
  <c r="HK17" i="9"/>
  <c r="II17" i="22" s="1"/>
  <c r="II16" i="22" s="1"/>
  <c r="II11" i="22"/>
  <c r="II15" i="22"/>
  <c r="IM6" i="22"/>
  <c r="IM10" i="18"/>
  <c r="IM9" i="18" s="1"/>
  <c r="IM19" i="18" s="1"/>
  <c r="IM14" i="22"/>
  <c r="IJ10" i="17"/>
  <c r="IJ9" i="17" s="1"/>
  <c r="IL7" i="22"/>
  <c r="IL10" i="18"/>
  <c r="IL9" i="18" s="1"/>
  <c r="IJ10" i="20"/>
  <c r="IJ13" i="22"/>
  <c r="IM13" i="22"/>
  <c r="EG10" i="19"/>
  <c r="EG9" i="19" s="1"/>
  <c r="IK15" i="22"/>
  <c r="IL8" i="22"/>
  <c r="IK18" i="22"/>
  <c r="IO14" i="22"/>
  <c r="IO10" i="10"/>
  <c r="IO9" i="10" s="1"/>
  <c r="IQ5" i="21"/>
  <c r="IQ14" i="22"/>
  <c r="IQ12" i="22"/>
  <c r="IR6" i="22"/>
  <c r="HT10" i="9"/>
  <c r="IR15" i="22"/>
  <c r="IR7" i="22"/>
  <c r="EN10" i="19"/>
  <c r="EN9" i="19" s="1"/>
  <c r="IR10" i="21"/>
  <c r="IR9" i="21" s="1"/>
  <c r="IS10" i="18"/>
  <c r="IS9" i="18" s="1"/>
  <c r="IS19" i="18" s="1"/>
  <c r="IS15" i="22"/>
  <c r="BT12" i="22"/>
  <c r="CB12" i="22"/>
  <c r="EB8" i="22"/>
  <c r="AI18" i="22"/>
  <c r="AQ18" i="22"/>
  <c r="AY18" i="22"/>
  <c r="BO18" i="22"/>
  <c r="BW18" i="22"/>
  <c r="CE18" i="22"/>
  <c r="CU18" i="22"/>
  <c r="DC18" i="22"/>
  <c r="DK18" i="22"/>
  <c r="EA18" i="22"/>
  <c r="EI18" i="22"/>
  <c r="EQ18" i="22"/>
  <c r="L16" i="9"/>
  <c r="BV5" i="17"/>
  <c r="DJ5" i="17"/>
  <c r="EX5" i="17"/>
  <c r="X10" i="17"/>
  <c r="X9" i="17" s="1"/>
  <c r="AF10" i="17"/>
  <c r="AF9" i="17" s="1"/>
  <c r="BT10" i="17"/>
  <c r="BT9" i="17" s="1"/>
  <c r="EV10" i="17"/>
  <c r="EV9" i="17" s="1"/>
  <c r="FT10" i="17"/>
  <c r="FT9" i="17" s="1"/>
  <c r="U5" i="9"/>
  <c r="AK5" i="9"/>
  <c r="AS5" i="9"/>
  <c r="BI5" i="9"/>
  <c r="DE5" i="9"/>
  <c r="DM5" i="9"/>
  <c r="DU5" i="9"/>
  <c r="EC5" i="9"/>
  <c r="FA5" i="9"/>
  <c r="AD17" i="9"/>
  <c r="BB17" i="22" s="1"/>
  <c r="BB16" i="22" s="1"/>
  <c r="ET17" i="9"/>
  <c r="FR17" i="22" s="1"/>
  <c r="FR16" i="22" s="1"/>
  <c r="FE5" i="17"/>
  <c r="FM5" i="17"/>
  <c r="FU5" i="17"/>
  <c r="GC5" i="17"/>
  <c r="AM7" i="22"/>
  <c r="AU7" i="22"/>
  <c r="BC7" i="22"/>
  <c r="BK7" i="22"/>
  <c r="CA7" i="22"/>
  <c r="CI7" i="22"/>
  <c r="DO7" i="22"/>
  <c r="DW7" i="22"/>
  <c r="EE7" i="22"/>
  <c r="FC7" i="22"/>
  <c r="FK7" i="22"/>
  <c r="FS7" i="22"/>
  <c r="GA7" i="22"/>
  <c r="AC8" i="22"/>
  <c r="AK8" i="22"/>
  <c r="AS8" i="22"/>
  <c r="BA8" i="22"/>
  <c r="BI8" i="22"/>
  <c r="BQ8" i="22"/>
  <c r="BY8" i="22"/>
  <c r="CG8" i="22"/>
  <c r="CO8" i="22"/>
  <c r="CW8" i="22"/>
  <c r="DE8" i="22"/>
  <c r="ES8" i="22"/>
  <c r="FA8" i="22"/>
  <c r="FI8" i="22"/>
  <c r="FQ8" i="22"/>
  <c r="FY8" i="22"/>
  <c r="GL5" i="17"/>
  <c r="GT5" i="17"/>
  <c r="AE11" i="22"/>
  <c r="AM10" i="17"/>
  <c r="AM9" i="17" s="1"/>
  <c r="BC10" i="17"/>
  <c r="BC9" i="17" s="1"/>
  <c r="BS10" i="17"/>
  <c r="BS9" i="17" s="1"/>
  <c r="CA10" i="17"/>
  <c r="CA9" i="17" s="1"/>
  <c r="CI10" i="17"/>
  <c r="CI9" i="17" s="1"/>
  <c r="CQ10" i="17"/>
  <c r="CQ9" i="17" s="1"/>
  <c r="CY11" i="22"/>
  <c r="DG11" i="22"/>
  <c r="DO10" i="17"/>
  <c r="DO9" i="17" s="1"/>
  <c r="DW10" i="17"/>
  <c r="DW9" i="17" s="1"/>
  <c r="EU11" i="22"/>
  <c r="FS10" i="17"/>
  <c r="FS9" i="17" s="1"/>
  <c r="GA10" i="17"/>
  <c r="GA9" i="17" s="1"/>
  <c r="BI10" i="17"/>
  <c r="BI9" i="17" s="1"/>
  <c r="DE10" i="17"/>
  <c r="DE9" i="17" s="1"/>
  <c r="DU10" i="17"/>
  <c r="DU9" i="17" s="1"/>
  <c r="FI10" i="17"/>
  <c r="FI9" i="17" s="1"/>
  <c r="FQ10" i="17"/>
  <c r="FQ9" i="17" s="1"/>
  <c r="FY10" i="17"/>
  <c r="FY9" i="17" s="1"/>
  <c r="K10" i="17"/>
  <c r="K9" i="17" s="1"/>
  <c r="AA13" i="22"/>
  <c r="AI13" i="22"/>
  <c r="AQ13" i="22"/>
  <c r="AY10" i="17"/>
  <c r="AY9" i="17" s="1"/>
  <c r="BW13" i="22"/>
  <c r="CE10" i="17"/>
  <c r="CE9" i="17" s="1"/>
  <c r="CM10" i="17"/>
  <c r="CM9" i="17" s="1"/>
  <c r="DS10" i="17"/>
  <c r="DS9" i="17" s="1"/>
  <c r="EA13" i="22"/>
  <c r="EY13" i="22"/>
  <c r="FG10" i="17"/>
  <c r="FG9" i="17" s="1"/>
  <c r="FW13" i="22"/>
  <c r="GF10" i="17"/>
  <c r="GF9" i="17" s="1"/>
  <c r="AO10" i="17"/>
  <c r="AO9" i="17" s="1"/>
  <c r="AW14" i="22"/>
  <c r="CC10" i="17"/>
  <c r="CC9" i="17" s="1"/>
  <c r="CK10" i="17"/>
  <c r="CK9" i="17" s="1"/>
  <c r="DI14" i="22"/>
  <c r="EO10" i="17"/>
  <c r="EO9" i="17" s="1"/>
  <c r="FM14" i="22"/>
  <c r="FU10" i="17"/>
  <c r="FU9" i="17" s="1"/>
  <c r="GC10" i="17"/>
  <c r="GC9" i="17" s="1"/>
  <c r="BY6" i="22"/>
  <c r="CX7" i="22"/>
  <c r="FB7" i="22"/>
  <c r="G5" i="18"/>
  <c r="BK5" i="18"/>
  <c r="BS5" i="18"/>
  <c r="CA5" i="18"/>
  <c r="CI5" i="18"/>
  <c r="CI19" i="18" s="1"/>
  <c r="CQ5" i="18"/>
  <c r="CY5" i="18"/>
  <c r="DG8" i="22"/>
  <c r="DO5" i="18"/>
  <c r="DW8" i="22"/>
  <c r="EE8" i="22"/>
  <c r="FC8" i="22"/>
  <c r="GA5" i="18"/>
  <c r="GI5" i="18"/>
  <c r="GY8" i="22"/>
  <c r="AF11" i="22"/>
  <c r="CZ11" i="22"/>
  <c r="DP11" i="22"/>
  <c r="DX11" i="22"/>
  <c r="FL11" i="22"/>
  <c r="GJ11" i="22"/>
  <c r="AW12" i="22"/>
  <c r="BU12" i="22"/>
  <c r="CC12" i="22"/>
  <c r="CS12" i="22"/>
  <c r="J10" i="18"/>
  <c r="J9" i="18" s="1"/>
  <c r="J19" i="18" s="1"/>
  <c r="R10" i="18"/>
  <c r="R9" i="18" s="1"/>
  <c r="AH10" i="18"/>
  <c r="AH9" i="18" s="1"/>
  <c r="AP10" i="18"/>
  <c r="AP9" i="18" s="1"/>
  <c r="AX10" i="18"/>
  <c r="AX9" i="18" s="1"/>
  <c r="BF10" i="18"/>
  <c r="BF9" i="18" s="1"/>
  <c r="BN10" i="18"/>
  <c r="BN9" i="18" s="1"/>
  <c r="BV10" i="18"/>
  <c r="BV9" i="18" s="1"/>
  <c r="CD10" i="18"/>
  <c r="CD9" i="18" s="1"/>
  <c r="CT10" i="18"/>
  <c r="CT9" i="18" s="1"/>
  <c r="DB10" i="18"/>
  <c r="DB9" i="18" s="1"/>
  <c r="DJ10" i="18"/>
  <c r="DJ9" i="18" s="1"/>
  <c r="DR10" i="18"/>
  <c r="DR9" i="18" s="1"/>
  <c r="DZ10" i="18"/>
  <c r="DZ9" i="18" s="1"/>
  <c r="FF10" i="18"/>
  <c r="FF9" i="18" s="1"/>
  <c r="FN10" i="18"/>
  <c r="FN9" i="18" s="1"/>
  <c r="FV10" i="18"/>
  <c r="FV9" i="18" s="1"/>
  <c r="GD10" i="18"/>
  <c r="GD9" i="18" s="1"/>
  <c r="C10" i="18"/>
  <c r="C9" i="18" s="1"/>
  <c r="K10" i="18"/>
  <c r="K9" i="18" s="1"/>
  <c r="AA14" i="22"/>
  <c r="BO10" i="18"/>
  <c r="BO9" i="18" s="1"/>
  <c r="CE14" i="22"/>
  <c r="CU14" i="22"/>
  <c r="DC14" i="22"/>
  <c r="DK14" i="22"/>
  <c r="DS10" i="18"/>
  <c r="DS9" i="18" s="1"/>
  <c r="EQ14" i="22"/>
  <c r="EY14" i="22"/>
  <c r="FG14" i="22"/>
  <c r="FW14" i="22"/>
  <c r="GE10" i="18"/>
  <c r="GE9" i="18" s="1"/>
  <c r="D10" i="18"/>
  <c r="D9" i="18" s="1"/>
  <c r="T10" i="18"/>
  <c r="T9" i="18" s="1"/>
  <c r="T19" i="18" s="1"/>
  <c r="AJ15" i="22"/>
  <c r="AR15" i="22"/>
  <c r="AZ10" i="18"/>
  <c r="AZ9" i="18" s="1"/>
  <c r="BH15" i="22"/>
  <c r="CF10" i="18"/>
  <c r="CF9" i="18" s="1"/>
  <c r="CN15" i="22"/>
  <c r="CV15" i="22"/>
  <c r="DT15" i="22"/>
  <c r="EJ10" i="18"/>
  <c r="EJ9" i="18" s="1"/>
  <c r="EZ15" i="22"/>
  <c r="FH15" i="22"/>
  <c r="U5" i="20"/>
  <c r="AK5" i="20"/>
  <c r="CG5" i="20"/>
  <c r="CW5" i="20"/>
  <c r="DE5" i="20"/>
  <c r="DU5" i="20"/>
  <c r="EC5" i="20"/>
  <c r="FA5" i="20"/>
  <c r="FQ5" i="20"/>
  <c r="FY5" i="20"/>
  <c r="GG5" i="20"/>
  <c r="BN5" i="20"/>
  <c r="FV5" i="20"/>
  <c r="FP15" i="22"/>
  <c r="FX15" i="22"/>
  <c r="GF15" i="22"/>
  <c r="B10" i="19"/>
  <c r="B9" i="19" s="1"/>
  <c r="D5" i="19"/>
  <c r="T5" i="19"/>
  <c r="AB5" i="19"/>
  <c r="AR5" i="19"/>
  <c r="AZ5" i="19"/>
  <c r="BH5" i="19"/>
  <c r="BX5" i="19"/>
  <c r="Q5" i="19"/>
  <c r="Y5" i="19"/>
  <c r="AG5" i="19"/>
  <c r="AW5" i="19"/>
  <c r="CC5" i="19"/>
  <c r="DR8" i="22"/>
  <c r="V5" i="19"/>
  <c r="AD5" i="19"/>
  <c r="BR5" i="19"/>
  <c r="BZ5" i="19"/>
  <c r="C10" i="19"/>
  <c r="C9" i="19" s="1"/>
  <c r="C19" i="19" s="1"/>
  <c r="K10" i="19"/>
  <c r="K9" i="19" s="1"/>
  <c r="AA10" i="19"/>
  <c r="AA9" i="19" s="1"/>
  <c r="AI10" i="19"/>
  <c r="AI9" i="19" s="1"/>
  <c r="AY10" i="19"/>
  <c r="AY9" i="19" s="1"/>
  <c r="BO10" i="19"/>
  <c r="BO9" i="19" s="1"/>
  <c r="BW10" i="19"/>
  <c r="BW9" i="19" s="1"/>
  <c r="CE10" i="19"/>
  <c r="CE9" i="19" s="1"/>
  <c r="X10" i="19"/>
  <c r="X9" i="19" s="1"/>
  <c r="ER12" i="22"/>
  <c r="EZ12" i="22"/>
  <c r="BL10" i="19"/>
  <c r="BL9" i="19" s="1"/>
  <c r="E10" i="19"/>
  <c r="E9" i="19" s="1"/>
  <c r="M10" i="19"/>
  <c r="M9" i="19" s="1"/>
  <c r="U10" i="19"/>
  <c r="U9" i="19" s="1"/>
  <c r="AC10" i="19"/>
  <c r="AC9" i="19" s="1"/>
  <c r="AK10" i="19"/>
  <c r="AK9" i="19" s="1"/>
  <c r="AS10" i="19"/>
  <c r="AS9" i="19" s="1"/>
  <c r="BI10" i="19"/>
  <c r="BI9" i="19" s="1"/>
  <c r="BQ10" i="19"/>
  <c r="BQ9" i="19" s="1"/>
  <c r="BY10" i="19"/>
  <c r="BY9" i="19" s="1"/>
  <c r="CG10" i="19"/>
  <c r="CG9" i="19" s="1"/>
  <c r="FW15" i="22"/>
  <c r="AJ6" i="22"/>
  <c r="AR6" i="22"/>
  <c r="CN6" i="22"/>
  <c r="CV6" i="22"/>
  <c r="DD6" i="22"/>
  <c r="DL6" i="22"/>
  <c r="EB6" i="22"/>
  <c r="ER6" i="22"/>
  <c r="FP6" i="22"/>
  <c r="F5" i="20"/>
  <c r="F19" i="20" s="1"/>
  <c r="AD5" i="20"/>
  <c r="AD19" i="20" s="1"/>
  <c r="EL5" i="20"/>
  <c r="FB5" i="20"/>
  <c r="H5" i="20"/>
  <c r="AF5" i="20"/>
  <c r="AN5" i="20"/>
  <c r="AV5" i="20"/>
  <c r="BL5" i="20"/>
  <c r="BT5" i="20"/>
  <c r="CB5" i="20"/>
  <c r="CJ5" i="20"/>
  <c r="CR5" i="20"/>
  <c r="DH5" i="20"/>
  <c r="DP5" i="20"/>
  <c r="DX5" i="20"/>
  <c r="EV5" i="20"/>
  <c r="EV19" i="20" s="1"/>
  <c r="FD5" i="20"/>
  <c r="FL5" i="20"/>
  <c r="GR8" i="22"/>
  <c r="AG11" i="22"/>
  <c r="BM11" i="22"/>
  <c r="BU11" i="22"/>
  <c r="CC11" i="22"/>
  <c r="DY11" i="22"/>
  <c r="EG11" i="22"/>
  <c r="AA12" i="22"/>
  <c r="I5" i="21"/>
  <c r="Q5" i="21"/>
  <c r="Y5" i="21"/>
  <c r="AG5" i="21"/>
  <c r="AO5" i="21"/>
  <c r="AW5" i="21"/>
  <c r="BE5" i="21"/>
  <c r="BM5" i="21"/>
  <c r="CS5" i="21"/>
  <c r="DA5" i="21"/>
  <c r="EO5" i="21"/>
  <c r="EW5" i="21"/>
  <c r="FM5" i="21"/>
  <c r="GK5" i="21"/>
  <c r="J5" i="21"/>
  <c r="J19" i="21" s="1"/>
  <c r="AJ18" i="22"/>
  <c r="EB18" i="22"/>
  <c r="EJ18" i="22"/>
  <c r="ER18" i="22"/>
  <c r="EZ18" i="22"/>
  <c r="FP18" i="22"/>
  <c r="FX18" i="22"/>
  <c r="HY5" i="18"/>
  <c r="DX5" i="19"/>
  <c r="ID8" i="22"/>
  <c r="IE8" i="22"/>
  <c r="IF8" i="22"/>
  <c r="IG5" i="20"/>
  <c r="EQ12" i="22"/>
  <c r="AS13" i="22"/>
  <c r="CO10" i="20"/>
  <c r="CO9" i="20" s="1"/>
  <c r="DM10" i="20"/>
  <c r="DM9" i="20" s="1"/>
  <c r="DM19" i="20" s="1"/>
  <c r="DU13" i="22"/>
  <c r="FA13" i="22"/>
  <c r="FI13" i="22"/>
  <c r="FY13" i="22"/>
  <c r="GG13" i="22"/>
  <c r="AE10" i="20"/>
  <c r="AE9" i="20" s="1"/>
  <c r="AM14" i="22"/>
  <c r="AU10" i="20"/>
  <c r="AU9" i="20" s="1"/>
  <c r="BC10" i="20"/>
  <c r="BK10" i="20"/>
  <c r="BK9" i="20" s="1"/>
  <c r="CA10" i="20"/>
  <c r="CA9" i="20" s="1"/>
  <c r="CQ10" i="20"/>
  <c r="CQ9" i="20" s="1"/>
  <c r="CY10" i="20"/>
  <c r="CY9" i="20" s="1"/>
  <c r="CY19" i="20" s="1"/>
  <c r="DG10" i="20"/>
  <c r="DG9" i="20" s="1"/>
  <c r="EM10" i="20"/>
  <c r="EM9" i="20" s="1"/>
  <c r="EU10" i="20"/>
  <c r="EU9" i="20" s="1"/>
  <c r="FC10" i="20"/>
  <c r="FC9" i="20" s="1"/>
  <c r="FK10" i="20"/>
  <c r="FK9" i="20" s="1"/>
  <c r="FS10" i="20"/>
  <c r="FS9" i="20" s="1"/>
  <c r="AG15" i="22"/>
  <c r="AW15" i="22"/>
  <c r="BE15" i="22"/>
  <c r="CK15" i="22"/>
  <c r="DI15" i="22"/>
  <c r="DQ15" i="22"/>
  <c r="DY15" i="22"/>
  <c r="EW15" i="22"/>
  <c r="FE15" i="22"/>
  <c r="GC15" i="22"/>
  <c r="B10" i="21"/>
  <c r="B9" i="21" s="1"/>
  <c r="G5" i="21"/>
  <c r="O5" i="21"/>
  <c r="AU5" i="21"/>
  <c r="BC5" i="21"/>
  <c r="BK5" i="21"/>
  <c r="BS5" i="21"/>
  <c r="CA5" i="21"/>
  <c r="CI5" i="21"/>
  <c r="CQ5" i="21"/>
  <c r="CY5" i="21"/>
  <c r="DG5" i="21"/>
  <c r="DO5" i="21"/>
  <c r="DW5" i="21"/>
  <c r="EE5" i="21"/>
  <c r="EM5" i="21"/>
  <c r="EU5" i="21"/>
  <c r="FC5" i="21"/>
  <c r="FK5" i="21"/>
  <c r="CK10" i="21"/>
  <c r="CK9" i="21" s="1"/>
  <c r="CS10" i="21"/>
  <c r="CS9" i="21" s="1"/>
  <c r="DI10" i="21"/>
  <c r="DY10" i="21"/>
  <c r="DY9" i="21" s="1"/>
  <c r="EG10" i="21"/>
  <c r="EO10" i="21"/>
  <c r="EO9" i="21" s="1"/>
  <c r="EW10" i="21"/>
  <c r="EW9" i="21" s="1"/>
  <c r="FM10" i="21"/>
  <c r="FM9" i="21" s="1"/>
  <c r="FU10" i="21"/>
  <c r="FU9" i="21" s="1"/>
  <c r="GC10" i="21"/>
  <c r="GC9" i="21" s="1"/>
  <c r="R10" i="21"/>
  <c r="R9" i="21" s="1"/>
  <c r="Z10" i="21"/>
  <c r="Z9" i="21" s="1"/>
  <c r="AH10" i="21"/>
  <c r="AH9" i="21" s="1"/>
  <c r="AP10" i="21"/>
  <c r="AP9" i="21" s="1"/>
  <c r="AX10" i="21"/>
  <c r="AX9" i="21" s="1"/>
  <c r="BF10" i="21"/>
  <c r="BF9" i="21" s="1"/>
  <c r="BV10" i="21"/>
  <c r="BV9" i="21" s="1"/>
  <c r="CD10" i="21"/>
  <c r="CD9" i="21" s="1"/>
  <c r="CT10" i="21"/>
  <c r="CT9" i="21" s="1"/>
  <c r="DB10" i="21"/>
  <c r="DB9" i="21" s="1"/>
  <c r="DR10" i="21"/>
  <c r="DR9" i="21" s="1"/>
  <c r="DZ10" i="21"/>
  <c r="DZ9" i="21" s="1"/>
  <c r="EH10" i="21"/>
  <c r="EH9" i="21" s="1"/>
  <c r="EP10" i="21"/>
  <c r="EP9" i="21" s="1"/>
  <c r="EX10" i="21"/>
  <c r="EX9" i="21" s="1"/>
  <c r="FN10" i="21"/>
  <c r="FN9" i="21" s="1"/>
  <c r="FV10" i="21"/>
  <c r="FV9" i="21" s="1"/>
  <c r="GD10" i="21"/>
  <c r="GD9" i="21" s="1"/>
  <c r="BW10" i="21"/>
  <c r="BW9" i="21" s="1"/>
  <c r="IS8" i="22"/>
  <c r="HD43" i="3"/>
  <c r="HH42" i="24"/>
  <c r="HH25" i="24" s="1"/>
  <c r="HH67" i="24" s="1"/>
  <c r="GM52" i="3"/>
  <c r="GM48" i="3" s="1"/>
  <c r="FU42" i="24"/>
  <c r="FU25" i="24" s="1"/>
  <c r="FU67" i="24" s="1"/>
  <c r="DM42" i="24"/>
  <c r="DM25" i="24" s="1"/>
  <c r="DM67" i="24" s="1"/>
  <c r="CL42" i="24"/>
  <c r="HD31" i="5"/>
  <c r="IB42" i="24"/>
  <c r="IB25" i="24" s="1"/>
  <c r="IB67" i="24" s="1"/>
  <c r="FP42" i="24"/>
  <c r="FP25" i="24" s="1"/>
  <c r="FP67" i="24" s="1"/>
  <c r="DD42" i="24"/>
  <c r="DD25" i="24" s="1"/>
  <c r="DD67" i="24" s="1"/>
  <c r="AR42" i="24"/>
  <c r="AR25" i="24" s="1"/>
  <c r="AR67" i="24" s="1"/>
  <c r="FO42" i="24"/>
  <c r="FO25" i="24" s="1"/>
  <c r="FO67" i="24" s="1"/>
  <c r="HY42" i="24"/>
  <c r="HY25" i="24" s="1"/>
  <c r="HY67" i="24" s="1"/>
  <c r="EV42" i="24"/>
  <c r="EV25" i="24" s="1"/>
  <c r="EV67" i="24" s="1"/>
  <c r="DO42" i="24"/>
  <c r="DO25" i="24" s="1"/>
  <c r="DO67" i="24" s="1"/>
  <c r="II67" i="3"/>
  <c r="IS8" i="6"/>
  <c r="CS25" i="24"/>
  <c r="CS67" i="24" s="1"/>
  <c r="Z42" i="24"/>
  <c r="Z25" i="24" s="1"/>
  <c r="Z67" i="24" s="1"/>
  <c r="CK42" i="24"/>
  <c r="CK25" i="24" s="1"/>
  <c r="CK67" i="24" s="1"/>
  <c r="HU42" i="24"/>
  <c r="HU25" i="24" s="1"/>
  <c r="HU67" i="24" s="1"/>
  <c r="BA42" i="24"/>
  <c r="BA25" i="24" s="1"/>
  <c r="BA67" i="24" s="1"/>
  <c r="EQ42" i="24"/>
  <c r="EQ25" i="24" s="1"/>
  <c r="EQ67" i="24" s="1"/>
  <c r="CQ42" i="24"/>
  <c r="CQ25" i="24" s="1"/>
  <c r="CQ67" i="24" s="1"/>
  <c r="ID42" i="24"/>
  <c r="ID25" i="24" s="1"/>
  <c r="ID67" i="24" s="1"/>
  <c r="FR42" i="24"/>
  <c r="FR25" i="24" s="1"/>
  <c r="FR67" i="24" s="1"/>
  <c r="DF42" i="24"/>
  <c r="DF25" i="24" s="1"/>
  <c r="DF67" i="24" s="1"/>
  <c r="DR42" i="24"/>
  <c r="DR25" i="24" s="1"/>
  <c r="DR67" i="24" s="1"/>
  <c r="GO17" i="9"/>
  <c r="HM17" i="22" s="1"/>
  <c r="HM16" i="22" s="1"/>
  <c r="CE11" i="22"/>
  <c r="BG10" i="9"/>
  <c r="CM11" i="22"/>
  <c r="BO10" i="9"/>
  <c r="BO9" i="9" s="1"/>
  <c r="CU11" i="22"/>
  <c r="BW10" i="9"/>
  <c r="EI11" i="22"/>
  <c r="DK10" i="9"/>
  <c r="FG11" i="22"/>
  <c r="EI10" i="9"/>
  <c r="EY10" i="9"/>
  <c r="FW11" i="22"/>
  <c r="CC13" i="22"/>
  <c r="BE10" i="9"/>
  <c r="GC13" i="22"/>
  <c r="FE10" i="9"/>
  <c r="T10" i="9"/>
  <c r="AR14" i="22"/>
  <c r="AJ10" i="9"/>
  <c r="BH14" i="22"/>
  <c r="BX14" i="22"/>
  <c r="AZ10" i="9"/>
  <c r="CF10" i="9"/>
  <c r="DD14" i="22"/>
  <c r="CN10" i="9"/>
  <c r="DL14" i="22"/>
  <c r="CV10" i="9"/>
  <c r="DT14" i="22"/>
  <c r="DD10" i="9"/>
  <c r="EB14" i="22"/>
  <c r="EB10" i="9"/>
  <c r="EZ14" i="22"/>
  <c r="FP14" i="22"/>
  <c r="ER10" i="9"/>
  <c r="EZ10" i="9"/>
  <c r="EZ9" i="9" s="1"/>
  <c r="EZ21" i="9" s="1"/>
  <c r="FX14" i="22"/>
  <c r="G10" i="9"/>
  <c r="AE15" i="22"/>
  <c r="O10" i="9"/>
  <c r="AM15" i="22"/>
  <c r="AU15" i="22"/>
  <c r="W10" i="9"/>
  <c r="DO15" i="22"/>
  <c r="CQ10" i="9"/>
  <c r="CQ9" i="9" s="1"/>
  <c r="FC15" i="22"/>
  <c r="EE10" i="9"/>
  <c r="EE9" i="9" s="1"/>
  <c r="B17" i="9"/>
  <c r="Z17" i="22" s="1"/>
  <c r="Z16" i="22" s="1"/>
  <c r="B16" i="9"/>
  <c r="BL16" i="9"/>
  <c r="BL17" i="9"/>
  <c r="CJ17" i="22" s="1"/>
  <c r="CJ16" i="22" s="1"/>
  <c r="BT17" i="9"/>
  <c r="CR17" i="22" s="1"/>
  <c r="CR16" i="22" s="1"/>
  <c r="BT16" i="9"/>
  <c r="BT9" i="9" s="1"/>
  <c r="CB17" i="9"/>
  <c r="CZ17" i="22" s="1"/>
  <c r="CZ16" i="22" s="1"/>
  <c r="CB16" i="9"/>
  <c r="CR17" i="9"/>
  <c r="DP17" i="22" s="1"/>
  <c r="DP16" i="22" s="1"/>
  <c r="CR16" i="9"/>
  <c r="BK10" i="17"/>
  <c r="BK9" i="17" s="1"/>
  <c r="BK11" i="22"/>
  <c r="EE10" i="17"/>
  <c r="EE9" i="17" s="1"/>
  <c r="EE11" i="22"/>
  <c r="EM11" i="22"/>
  <c r="EM10" i="17"/>
  <c r="EM9" i="17" s="1"/>
  <c r="FC11" i="22"/>
  <c r="FC10" i="17"/>
  <c r="FC9" i="17" s="1"/>
  <c r="FK10" i="17"/>
  <c r="FK9" i="17" s="1"/>
  <c r="FK11" i="22"/>
  <c r="BG10" i="17"/>
  <c r="BG9" i="17" s="1"/>
  <c r="BG13" i="22"/>
  <c r="BO10" i="17"/>
  <c r="BO9" i="17" s="1"/>
  <c r="BO13" i="22"/>
  <c r="CU10" i="17"/>
  <c r="CU9" i="17" s="1"/>
  <c r="CU13" i="22"/>
  <c r="DC13" i="22"/>
  <c r="DC10" i="17"/>
  <c r="DC9" i="17" s="1"/>
  <c r="DK10" i="17"/>
  <c r="DK9" i="17" s="1"/>
  <c r="DK13" i="22"/>
  <c r="EI13" i="22"/>
  <c r="EI10" i="17"/>
  <c r="EI9" i="17" s="1"/>
  <c r="EQ13" i="22"/>
  <c r="EQ10" i="17"/>
  <c r="EQ9" i="17" s="1"/>
  <c r="FO13" i="22"/>
  <c r="FO10" i="17"/>
  <c r="FO9" i="17" s="1"/>
  <c r="AK16" i="17"/>
  <c r="AK17" i="22"/>
  <c r="AK16" i="22" s="1"/>
  <c r="BA16" i="17"/>
  <c r="BA17" i="22"/>
  <c r="BA16" i="22" s="1"/>
  <c r="BQ16" i="17"/>
  <c r="AC5" i="18"/>
  <c r="AC6" i="22"/>
  <c r="AK6" i="22"/>
  <c r="AK5" i="18"/>
  <c r="AK19" i="18" s="1"/>
  <c r="AS6" i="22"/>
  <c r="AS5" i="18"/>
  <c r="BA6" i="22"/>
  <c r="BA5" i="18"/>
  <c r="BI5" i="18"/>
  <c r="BI6" i="22"/>
  <c r="BQ5" i="18"/>
  <c r="BQ6" i="22"/>
  <c r="DE5" i="18"/>
  <c r="DE6" i="22"/>
  <c r="DU5" i="18"/>
  <c r="DU6" i="22"/>
  <c r="EC6" i="22"/>
  <c r="EC5" i="18"/>
  <c r="ES5" i="18"/>
  <c r="ES6" i="22"/>
  <c r="FA5" i="18"/>
  <c r="FA6" i="22"/>
  <c r="FI5" i="18"/>
  <c r="FI6" i="22"/>
  <c r="FQ5" i="18"/>
  <c r="FQ6" i="22"/>
  <c r="FY5" i="18"/>
  <c r="FY6" i="22"/>
  <c r="GG6" i="22"/>
  <c r="GG5" i="18"/>
  <c r="AE8" i="22"/>
  <c r="AE5" i="18"/>
  <c r="AM5" i="18"/>
  <c r="AM8" i="22"/>
  <c r="AU5" i="18"/>
  <c r="AU8" i="22"/>
  <c r="CJ10" i="18"/>
  <c r="CJ9" i="18" s="1"/>
  <c r="CJ11" i="22"/>
  <c r="CR10" i="18"/>
  <c r="CR9" i="18" s="1"/>
  <c r="CR11" i="22"/>
  <c r="DH11" i="22"/>
  <c r="DH10" i="18"/>
  <c r="DH9" i="18" s="1"/>
  <c r="EF10" i="18"/>
  <c r="EF9" i="18" s="1"/>
  <c r="EF11" i="22"/>
  <c r="AG12" i="22"/>
  <c r="AG10" i="18"/>
  <c r="AG9" i="18" s="1"/>
  <c r="BE10" i="18"/>
  <c r="BE9" i="18" s="1"/>
  <c r="BE12" i="22"/>
  <c r="BM12" i="22"/>
  <c r="BM10" i="18"/>
  <c r="BM9" i="18" s="1"/>
  <c r="DI12" i="22"/>
  <c r="DI10" i="18"/>
  <c r="DI9" i="18" s="1"/>
  <c r="FE10" i="18"/>
  <c r="FE9" i="18" s="1"/>
  <c r="FE12" i="22"/>
  <c r="Z13" i="22"/>
  <c r="Z10" i="18"/>
  <c r="Z9" i="18" s="1"/>
  <c r="CL10" i="18"/>
  <c r="CL9" i="18" s="1"/>
  <c r="CL13" i="22"/>
  <c r="EH10" i="18"/>
  <c r="EH9" i="18" s="1"/>
  <c r="EH13" i="22"/>
  <c r="EP13" i="22"/>
  <c r="EP10" i="18"/>
  <c r="EP9" i="18" s="1"/>
  <c r="EX13" i="22"/>
  <c r="EX10" i="18"/>
  <c r="EX9" i="18" s="1"/>
  <c r="AI10" i="18"/>
  <c r="AI9" i="18" s="1"/>
  <c r="AI14" i="22"/>
  <c r="AQ14" i="22"/>
  <c r="AQ10" i="18"/>
  <c r="AQ9" i="18" s="1"/>
  <c r="AQ19" i="18" s="1"/>
  <c r="AY10" i="18"/>
  <c r="AY9" i="18" s="1"/>
  <c r="AY14" i="22"/>
  <c r="BG14" i="22"/>
  <c r="BG10" i="18"/>
  <c r="BG9" i="18" s="1"/>
  <c r="BW10" i="18"/>
  <c r="BW9" i="18" s="1"/>
  <c r="BW19" i="18" s="1"/>
  <c r="BW14" i="22"/>
  <c r="CM10" i="18"/>
  <c r="CM9" i="18" s="1"/>
  <c r="CM14" i="22"/>
  <c r="EA10" i="18"/>
  <c r="EA9" i="18" s="1"/>
  <c r="EA19" i="18" s="1"/>
  <c r="EA14" i="22"/>
  <c r="FO14" i="22"/>
  <c r="FO10" i="18"/>
  <c r="FO9" i="18" s="1"/>
  <c r="FO19" i="18" s="1"/>
  <c r="DD10" i="18"/>
  <c r="DD9" i="18" s="1"/>
  <c r="DD19" i="18" s="1"/>
  <c r="DD15" i="22"/>
  <c r="DL15" i="22"/>
  <c r="DL10" i="18"/>
  <c r="DL9" i="18" s="1"/>
  <c r="AJ5" i="19"/>
  <c r="EN6" i="22"/>
  <c r="BP5" i="19"/>
  <c r="FT6" i="22"/>
  <c r="CF5" i="19"/>
  <c r="GJ6" i="22"/>
  <c r="DJ8" i="22"/>
  <c r="F5" i="19"/>
  <c r="EP8" i="22"/>
  <c r="AL5" i="19"/>
  <c r="AT5" i="19"/>
  <c r="EX8" i="22"/>
  <c r="BB5" i="19"/>
  <c r="FF8" i="22"/>
  <c r="BJ5" i="19"/>
  <c r="FN8" i="22"/>
  <c r="DL12" i="22"/>
  <c r="H10" i="19"/>
  <c r="H9" i="19" s="1"/>
  <c r="DT12" i="22"/>
  <c r="P10" i="19"/>
  <c r="P9" i="19" s="1"/>
  <c r="AF10" i="19"/>
  <c r="AF9" i="19" s="1"/>
  <c r="EJ12" i="22"/>
  <c r="BD10" i="19"/>
  <c r="BD9" i="19" s="1"/>
  <c r="FH12" i="22"/>
  <c r="BT10" i="19"/>
  <c r="BT9" i="19" s="1"/>
  <c r="FX12" i="22"/>
  <c r="BP16" i="19"/>
  <c r="GB8" i="22"/>
  <c r="GB5" i="20"/>
  <c r="BE11" i="22"/>
  <c r="BE10" i="20"/>
  <c r="BE9" i="20" s="1"/>
  <c r="DA11" i="22"/>
  <c r="DA10" i="20"/>
  <c r="DA9" i="20" s="1"/>
  <c r="DI10" i="20"/>
  <c r="DI9" i="20" s="1"/>
  <c r="DI19" i="20" s="1"/>
  <c r="DI11" i="22"/>
  <c r="DQ11" i="22"/>
  <c r="DQ10" i="20"/>
  <c r="DQ9" i="20" s="1"/>
  <c r="DQ19" i="20" s="1"/>
  <c r="EO11" i="22"/>
  <c r="EO10" i="20"/>
  <c r="EO9" i="20" s="1"/>
  <c r="GC11" i="22"/>
  <c r="GC10" i="20"/>
  <c r="GC9" i="20" s="1"/>
  <c r="AI10" i="20"/>
  <c r="AI9" i="20" s="1"/>
  <c r="AI12" i="22"/>
  <c r="AQ10" i="20"/>
  <c r="AQ9" i="20" s="1"/>
  <c r="AQ12" i="22"/>
  <c r="CM12" i="22"/>
  <c r="CM10" i="20"/>
  <c r="CM9" i="20" s="1"/>
  <c r="BS14" i="22"/>
  <c r="BS10" i="20"/>
  <c r="BS9" i="20" s="1"/>
  <c r="CO6" i="22"/>
  <c r="CO5" i="21"/>
  <c r="EK6" i="22"/>
  <c r="AT7" i="22"/>
  <c r="BB7" i="22"/>
  <c r="BR7" i="22"/>
  <c r="BZ7" i="22"/>
  <c r="CH7" i="22"/>
  <c r="CP7" i="22"/>
  <c r="BX16" i="21"/>
  <c r="BX17" i="22"/>
  <c r="BX16" i="22" s="1"/>
  <c r="EQ16" i="10"/>
  <c r="EQ9" i="10" s="1"/>
  <c r="EQ19" i="10" s="1"/>
  <c r="FG16" i="10"/>
  <c r="FG9" i="10" s="1"/>
  <c r="FG19" i="10" s="1"/>
  <c r="FW16" i="10"/>
  <c r="FW9" i="10" s="1"/>
  <c r="FW17" i="22"/>
  <c r="FW16" i="22" s="1"/>
  <c r="AM9" i="10"/>
  <c r="IE13" i="22"/>
  <c r="IG14" i="22"/>
  <c r="HI10" i="20"/>
  <c r="HI9" i="20" s="1"/>
  <c r="HB10" i="20"/>
  <c r="HB9" i="20" s="1"/>
  <c r="FC17" i="9"/>
  <c r="GA17" i="22" s="1"/>
  <c r="GA16" i="22" s="1"/>
  <c r="FH16" i="9"/>
  <c r="DP16" i="9"/>
  <c r="HB16" i="9"/>
  <c r="CA11" i="22"/>
  <c r="BJ12" i="22"/>
  <c r="DS14" i="22"/>
  <c r="FU11" i="22"/>
  <c r="BK8" i="22"/>
  <c r="BJ7" i="22"/>
  <c r="FZ33" i="7"/>
  <c r="EY16" i="10"/>
  <c r="GE16" i="10"/>
  <c r="GE9" i="10" s="1"/>
  <c r="BH10" i="9"/>
  <c r="EY16" i="9"/>
  <c r="DS16" i="9"/>
  <c r="DW16" i="9"/>
  <c r="DN7" i="22"/>
  <c r="FS11" i="22"/>
  <c r="CG6" i="22"/>
  <c r="HZ10" i="10"/>
  <c r="HZ9" i="10" s="1"/>
  <c r="HP10" i="18"/>
  <c r="HP9" i="18" s="1"/>
  <c r="FW10" i="17"/>
  <c r="FW9" i="17" s="1"/>
  <c r="DZ8" i="22"/>
  <c r="D10" i="9"/>
  <c r="BP10" i="9"/>
  <c r="CW6" i="22"/>
  <c r="BW10" i="17"/>
  <c r="BW9" i="17" s="1"/>
  <c r="DM17" i="22"/>
  <c r="DM16" i="22" s="1"/>
  <c r="ER14" i="22"/>
  <c r="AN11" i="22"/>
  <c r="CP10" i="10"/>
  <c r="CP11" i="22"/>
  <c r="CX10" i="10"/>
  <c r="CX11" i="22"/>
  <c r="DF11" i="22"/>
  <c r="AL12" i="22"/>
  <c r="AT12" i="22"/>
  <c r="BB12" i="22"/>
  <c r="CX12" i="22"/>
  <c r="DN12" i="22"/>
  <c r="DV12" i="22"/>
  <c r="ED12" i="22"/>
  <c r="ET12" i="22"/>
  <c r="FB12" i="22"/>
  <c r="FJ12" i="22"/>
  <c r="FZ12" i="22"/>
  <c r="DN14" i="22"/>
  <c r="DV14" i="22"/>
  <c r="ED14" i="22"/>
  <c r="EL14" i="22"/>
  <c r="ET14" i="22"/>
  <c r="FB14" i="22"/>
  <c r="FJ14" i="22"/>
  <c r="FR14" i="22"/>
  <c r="AT16" i="10"/>
  <c r="CH16" i="10"/>
  <c r="CH9" i="10" s="1"/>
  <c r="CP16" i="10"/>
  <c r="CX16" i="10"/>
  <c r="AR10" i="9"/>
  <c r="EU16" i="9"/>
  <c r="W16" i="9"/>
  <c r="BS11" i="22"/>
  <c r="Y19" i="10"/>
  <c r="GY5" i="18"/>
  <c r="DE17" i="22"/>
  <c r="DE16" i="22" s="1"/>
  <c r="EQ16" i="9"/>
  <c r="CE16" i="9"/>
  <c r="DO16" i="9"/>
  <c r="FZ7" i="22"/>
  <c r="ET7" i="22"/>
  <c r="BC11" i="22"/>
  <c r="CY8" i="22"/>
  <c r="EU10" i="17"/>
  <c r="EU9" i="17" s="1"/>
  <c r="CY10" i="17"/>
  <c r="CY9" i="17" s="1"/>
  <c r="HQ10" i="18"/>
  <c r="HQ9" i="18" s="1"/>
  <c r="AO12" i="22"/>
  <c r="AZ14" i="22"/>
  <c r="GF13" i="22"/>
  <c r="EJ10" i="9"/>
  <c r="GP9" i="17"/>
  <c r="L10" i="9"/>
  <c r="EI16" i="9"/>
  <c r="FU14" i="22"/>
  <c r="GC14" i="22"/>
  <c r="GE14" i="22"/>
  <c r="CM9" i="10"/>
  <c r="CM19" i="10" s="1"/>
  <c r="DS13" i="22"/>
  <c r="CU9" i="10"/>
  <c r="CU19" i="10" s="1"/>
  <c r="AE10" i="17"/>
  <c r="AE9" i="17" s="1"/>
  <c r="AA10" i="18"/>
  <c r="AA9" i="18" s="1"/>
  <c r="CX5" i="18"/>
  <c r="BY5" i="18"/>
  <c r="EY10" i="18"/>
  <c r="EY9" i="18" s="1"/>
  <c r="GQ11" i="22"/>
  <c r="BZ12" i="22"/>
  <c r="HJ10" i="17"/>
  <c r="HJ9" i="17" s="1"/>
  <c r="HO10" i="20"/>
  <c r="HO9" i="20" s="1"/>
  <c r="HO11" i="22"/>
  <c r="HC7" i="22"/>
  <c r="GJ7" i="22"/>
  <c r="GJ5" i="17"/>
  <c r="HO10" i="17"/>
  <c r="HO9" i="17" s="1"/>
  <c r="HO13" i="22"/>
  <c r="HO12" i="22"/>
  <c r="HO10" i="10"/>
  <c r="HO9" i="10" s="1"/>
  <c r="HO8" i="22"/>
  <c r="HO5" i="17"/>
  <c r="HS18" i="22"/>
  <c r="HW18" i="22"/>
  <c r="HX15" i="22"/>
  <c r="HZ5" i="20"/>
  <c r="HZ6" i="22"/>
  <c r="HZ7" i="22"/>
  <c r="HZ5" i="17"/>
  <c r="HD16" i="9"/>
  <c r="HD17" i="9"/>
  <c r="IB17" i="22" s="1"/>
  <c r="IB16" i="22" s="1"/>
  <c r="IB8" i="22"/>
  <c r="IB5" i="21"/>
  <c r="IC7" i="22"/>
  <c r="HG10" i="9"/>
  <c r="IE11" i="22"/>
  <c r="IE15" i="22"/>
  <c r="IG15" i="22"/>
  <c r="IK5" i="21"/>
  <c r="IK6" i="22"/>
  <c r="IK10" i="21"/>
  <c r="IK14" i="22"/>
  <c r="IL15" i="22"/>
  <c r="IL10" i="17"/>
  <c r="IL9" i="17" s="1"/>
  <c r="IP12" i="22"/>
  <c r="IP10" i="17"/>
  <c r="IP9" i="17" s="1"/>
  <c r="IP5" i="17"/>
  <c r="IP8" i="22"/>
  <c r="EL10" i="19"/>
  <c r="EL9" i="19" s="1"/>
  <c r="BH10" i="18"/>
  <c r="BH9" i="18" s="1"/>
  <c r="AR10" i="18"/>
  <c r="BX10" i="9"/>
  <c r="N5" i="19"/>
  <c r="DW11" i="22"/>
  <c r="HG5" i="21"/>
  <c r="GQ5" i="18"/>
  <c r="GH15" i="22"/>
  <c r="DP6" i="22"/>
  <c r="GU15" i="2"/>
  <c r="GZ5" i="21"/>
  <c r="GI11" i="22"/>
  <c r="HP5" i="18"/>
  <c r="HO18" i="22"/>
  <c r="HT8" i="22"/>
  <c r="GY16" i="9"/>
  <c r="IA14" i="22"/>
  <c r="IB5" i="17"/>
  <c r="HF10" i="9"/>
  <c r="BC15" i="22"/>
  <c r="BK15" i="22"/>
  <c r="BS15" i="22"/>
  <c r="CA15" i="22"/>
  <c r="CI15" i="22"/>
  <c r="CY15" i="22"/>
  <c r="DG15" i="22"/>
  <c r="DW15" i="22"/>
  <c r="EE15" i="22"/>
  <c r="EM15" i="22"/>
  <c r="T17" i="9"/>
  <c r="AR17" i="22" s="1"/>
  <c r="AR16" i="22" s="1"/>
  <c r="AB16" i="9"/>
  <c r="AJ17" i="9"/>
  <c r="BH17" i="22" s="1"/>
  <c r="BH16" i="22" s="1"/>
  <c r="BP17" i="9"/>
  <c r="CN17" i="22" s="1"/>
  <c r="CN16" i="22" s="1"/>
  <c r="CF16" i="9"/>
  <c r="DT17" i="9"/>
  <c r="ER17" i="22" s="1"/>
  <c r="ER16" i="22" s="1"/>
  <c r="ER16" i="9"/>
  <c r="FJ17" i="9"/>
  <c r="GH17" i="22" s="1"/>
  <c r="GH16" i="22" s="1"/>
  <c r="H16" i="9"/>
  <c r="P16" i="9"/>
  <c r="X16" i="9"/>
  <c r="AF16" i="9"/>
  <c r="AN16" i="9"/>
  <c r="AV16" i="9"/>
  <c r="BD16" i="9"/>
  <c r="EF16" i="9"/>
  <c r="EN16" i="9"/>
  <c r="EV16" i="9"/>
  <c r="AX6" i="22"/>
  <c r="CD6" i="22"/>
  <c r="AF5" i="17"/>
  <c r="DP5" i="17"/>
  <c r="BR5" i="17"/>
  <c r="AV11" i="22"/>
  <c r="BR10" i="17"/>
  <c r="BR9" i="17" s="1"/>
  <c r="CH12" i="22"/>
  <c r="FR10" i="17"/>
  <c r="FR9" i="17" s="1"/>
  <c r="BH10" i="17"/>
  <c r="BH9" i="17" s="1"/>
  <c r="EZ10" i="17"/>
  <c r="EZ9" i="17" s="1"/>
  <c r="BN10" i="17"/>
  <c r="BN9" i="17" s="1"/>
  <c r="DB14" i="22"/>
  <c r="FF14" i="22"/>
  <c r="CD18" i="22"/>
  <c r="FB5" i="18"/>
  <c r="EM5" i="18"/>
  <c r="EU5" i="18"/>
  <c r="AF8" i="22"/>
  <c r="BT8" i="22"/>
  <c r="CZ5" i="18"/>
  <c r="EN8" i="22"/>
  <c r="EV8" i="22"/>
  <c r="FD8" i="22"/>
  <c r="FL8" i="22"/>
  <c r="FT8" i="22"/>
  <c r="EQ10" i="18"/>
  <c r="EQ9" i="18" s="1"/>
  <c r="CN10" i="18"/>
  <c r="CN9" i="18" s="1"/>
  <c r="CV10" i="18"/>
  <c r="CV9" i="18" s="1"/>
  <c r="FP10" i="18"/>
  <c r="FP9" i="18" s="1"/>
  <c r="FX10" i="18"/>
  <c r="FX9" i="18" s="1"/>
  <c r="GF10" i="18"/>
  <c r="GF9" i="18" s="1"/>
  <c r="GF19" i="18" s="1"/>
  <c r="U10" i="18"/>
  <c r="U9" i="18" s="1"/>
  <c r="BA10" i="18"/>
  <c r="BA9" i="18" s="1"/>
  <c r="EC10" i="18"/>
  <c r="EC9" i="18" s="1"/>
  <c r="FR18" i="22"/>
  <c r="Z5" i="19"/>
  <c r="AH5" i="19"/>
  <c r="AP5" i="19"/>
  <c r="BN5" i="19"/>
  <c r="CD5" i="19"/>
  <c r="CB10" i="19"/>
  <c r="CB9" i="19" s="1"/>
  <c r="T10" i="20"/>
  <c r="T9" i="20" s="1"/>
  <c r="AJ12" i="22"/>
  <c r="BP10" i="20"/>
  <c r="BP9" i="20" s="1"/>
  <c r="CN12" i="22"/>
  <c r="BL10" i="20"/>
  <c r="BL9" i="20" s="1"/>
  <c r="CJ10" i="20"/>
  <c r="CJ9" i="20" s="1"/>
  <c r="IK67" i="3"/>
  <c r="DS9" i="10"/>
  <c r="DS19" i="10" s="1"/>
  <c r="CE9" i="10"/>
  <c r="CE19" i="10" s="1"/>
  <c r="GQ5" i="21"/>
  <c r="GM10" i="17"/>
  <c r="GM9" i="17" s="1"/>
  <c r="GQ14" i="22"/>
  <c r="GZ11" i="22"/>
  <c r="HI10" i="17"/>
  <c r="HI9" i="17" s="1"/>
  <c r="HG10" i="21"/>
  <c r="HG9" i="21" s="1"/>
  <c r="HP11" i="22"/>
  <c r="HN11" i="22"/>
  <c r="GU18" i="22"/>
  <c r="DH5" i="19"/>
  <c r="GT10" i="20"/>
  <c r="GT9" i="20" s="1"/>
  <c r="GS5" i="10"/>
  <c r="CR10" i="19"/>
  <c r="CR9" i="19" s="1"/>
  <c r="GJ8" i="22"/>
  <c r="GY18" i="22"/>
  <c r="GX10" i="18"/>
  <c r="GX9" i="18" s="1"/>
  <c r="GW15" i="22"/>
  <c r="GV15" i="22"/>
  <c r="GR15" i="22"/>
  <c r="AS17" i="22"/>
  <c r="AS16" i="22" s="1"/>
  <c r="GP19" i="3"/>
  <c r="IS67" i="3"/>
  <c r="GS5" i="21"/>
  <c r="GD8" i="22"/>
  <c r="CY7" i="22"/>
  <c r="GK13" i="22"/>
  <c r="HV5" i="20"/>
  <c r="ID5" i="20"/>
  <c r="DF17" i="22"/>
  <c r="DF16" i="22" s="1"/>
  <c r="AC17" i="22"/>
  <c r="AC16" i="22" s="1"/>
  <c r="BP6" i="22"/>
  <c r="BX6" i="22"/>
  <c r="CF6" i="22"/>
  <c r="EZ6" i="22"/>
  <c r="FH6" i="22"/>
  <c r="AW13" i="22"/>
  <c r="BE13" i="22"/>
  <c r="BM13" i="22"/>
  <c r="DI13" i="22"/>
  <c r="DY13" i="22"/>
  <c r="EG13" i="22"/>
  <c r="EO13" i="22"/>
  <c r="FE13" i="22"/>
  <c r="FM13" i="22"/>
  <c r="FU13" i="22"/>
  <c r="FH5" i="9"/>
  <c r="AD5" i="9"/>
  <c r="AT5" i="9"/>
  <c r="BB5" i="9"/>
  <c r="BJ5" i="9"/>
  <c r="BM10" i="9"/>
  <c r="CK10" i="9"/>
  <c r="CS10" i="9"/>
  <c r="EU10" i="9"/>
  <c r="K17" i="9"/>
  <c r="AI17" i="22" s="1"/>
  <c r="AI16" i="22" s="1"/>
  <c r="S17" i="9"/>
  <c r="AQ17" i="22" s="1"/>
  <c r="AQ16" i="22" s="1"/>
  <c r="AA17" i="9"/>
  <c r="AY17" i="22" s="1"/>
  <c r="AY16" i="22" s="1"/>
  <c r="AI17" i="9"/>
  <c r="BG17" i="22" s="1"/>
  <c r="BG16" i="22" s="1"/>
  <c r="AQ17" i="9"/>
  <c r="BO17" i="22" s="1"/>
  <c r="BO16" i="22" s="1"/>
  <c r="AY17" i="9"/>
  <c r="BW17" i="22" s="1"/>
  <c r="BW16" i="22" s="1"/>
  <c r="BG17" i="9"/>
  <c r="CE17" i="22" s="1"/>
  <c r="CE16" i="22" s="1"/>
  <c r="BW17" i="9"/>
  <c r="CU17" i="22" s="1"/>
  <c r="CU16" i="22" s="1"/>
  <c r="DC17" i="9"/>
  <c r="EA17" i="22" s="1"/>
  <c r="EA16" i="22" s="1"/>
  <c r="DK17" i="9"/>
  <c r="EI17" i="22" s="1"/>
  <c r="EI16" i="22" s="1"/>
  <c r="DC9" i="10"/>
  <c r="DC19" i="10" s="1"/>
  <c r="HB5" i="21"/>
  <c r="HD13" i="22"/>
  <c r="DM8" i="22"/>
  <c r="DU8" i="22"/>
  <c r="EC8" i="22"/>
  <c r="EK8" i="22"/>
  <c r="AE18" i="22"/>
  <c r="AM18" i="22"/>
  <c r="BC18" i="22"/>
  <c r="BK18" i="22"/>
  <c r="Z5" i="21"/>
  <c r="AP5" i="21"/>
  <c r="AX5" i="21"/>
  <c r="BN5" i="21"/>
  <c r="CD5" i="21"/>
  <c r="CL5" i="21"/>
  <c r="CT5" i="21"/>
  <c r="S5" i="21"/>
  <c r="AA5" i="21"/>
  <c r="AI5" i="21"/>
  <c r="AQ5" i="21"/>
  <c r="AY5" i="21"/>
  <c r="CM5" i="21"/>
  <c r="CU5" i="21"/>
  <c r="DC5" i="21"/>
  <c r="DK5" i="21"/>
  <c r="DS5" i="21"/>
  <c r="EA5" i="21"/>
  <c r="EI5" i="21"/>
  <c r="EQ5" i="21"/>
  <c r="EY5" i="21"/>
  <c r="FG5" i="21"/>
  <c r="FO5" i="21"/>
  <c r="FW5" i="21"/>
  <c r="GE5" i="21"/>
  <c r="E10" i="21"/>
  <c r="E9" i="21" s="1"/>
  <c r="M10" i="21"/>
  <c r="M9" i="21" s="1"/>
  <c r="U10" i="21"/>
  <c r="U9" i="21" s="1"/>
  <c r="AC10" i="21"/>
  <c r="AC9" i="21" s="1"/>
  <c r="BA10" i="21"/>
  <c r="BA9" i="21" s="1"/>
  <c r="FA10" i="21"/>
  <c r="FA9" i="21" s="1"/>
  <c r="FY10" i="21"/>
  <c r="FY9" i="21" s="1"/>
  <c r="GG10" i="21"/>
  <c r="GG9" i="21" s="1"/>
  <c r="FO9" i="10"/>
  <c r="FO19" i="10" s="1"/>
  <c r="BO9" i="10"/>
  <c r="BO19" i="10" s="1"/>
  <c r="GX13" i="22"/>
  <c r="GG7" i="22"/>
  <c r="GH14" i="22"/>
  <c r="HF10" i="20"/>
  <c r="HF9" i="20" s="1"/>
  <c r="GU52" i="3"/>
  <c r="GU48" i="3" s="1"/>
  <c r="C9" i="10"/>
  <c r="C19" i="10" s="1"/>
  <c r="K9" i="10"/>
  <c r="K19" i="10" s="1"/>
  <c r="AY11" i="22"/>
  <c r="DK9" i="10"/>
  <c r="DK19" i="10" s="1"/>
  <c r="BG9" i="10"/>
  <c r="BG19" i="10" s="1"/>
  <c r="DD5" i="19"/>
  <c r="GH12" i="22"/>
  <c r="DS5" i="19"/>
  <c r="EL5" i="19"/>
  <c r="DU17" i="22"/>
  <c r="DU16" i="22" s="1"/>
  <c r="CI10" i="19"/>
  <c r="CI9" i="19" s="1"/>
  <c r="FT17" i="9"/>
  <c r="GR17" i="22" s="1"/>
  <c r="GR16" i="22" s="1"/>
  <c r="HB5" i="17"/>
  <c r="FS16" i="9"/>
  <c r="HJ5" i="17"/>
  <c r="GH16" i="17"/>
  <c r="GH9" i="17" s="1"/>
  <c r="HO5" i="10"/>
  <c r="GS5" i="9"/>
  <c r="II10" i="21"/>
  <c r="II9" i="21" s="1"/>
  <c r="BV6" i="22"/>
  <c r="AV10" i="17"/>
  <c r="AV9" i="17" s="1"/>
  <c r="BP16" i="9"/>
  <c r="IE5" i="21"/>
  <c r="IJ6" i="22"/>
  <c r="IL6" i="22"/>
  <c r="IN14" i="22"/>
  <c r="GO14" i="22"/>
  <c r="II5" i="10"/>
  <c r="CV17" i="9"/>
  <c r="DT17" i="22" s="1"/>
  <c r="DT16" i="22" s="1"/>
  <c r="CV16" i="9"/>
  <c r="EJ17" i="9"/>
  <c r="FH17" i="22" s="1"/>
  <c r="FH16" i="22" s="1"/>
  <c r="EJ16" i="9"/>
  <c r="EJ9" i="9" s="1"/>
  <c r="GW5" i="17"/>
  <c r="GC10" i="9"/>
  <c r="GY10" i="17"/>
  <c r="GY9" i="17" s="1"/>
  <c r="GC16" i="9"/>
  <c r="DC5" i="19"/>
  <c r="HE8" i="22"/>
  <c r="GR5" i="9"/>
  <c r="HA16" i="9"/>
  <c r="HZ15" i="22"/>
  <c r="HZ8" i="22"/>
  <c r="HZ13" i="22"/>
  <c r="IA6" i="22"/>
  <c r="IA11" i="22"/>
  <c r="IB5" i="20"/>
  <c r="IC13" i="22"/>
  <c r="ID7" i="22"/>
  <c r="CQ8" i="22"/>
  <c r="HL5" i="21"/>
  <c r="HM5" i="21"/>
  <c r="DS10" i="19"/>
  <c r="DS9" i="19" s="1"/>
  <c r="HX6" i="22"/>
  <c r="DZ17" i="9"/>
  <c r="EX17" i="22" s="1"/>
  <c r="EX16" i="22" s="1"/>
  <c r="DZ16" i="9"/>
  <c r="FS19" i="10"/>
  <c r="HB5" i="10"/>
  <c r="GM14" i="22"/>
  <c r="GT10" i="17"/>
  <c r="GT9" i="17" s="1"/>
  <c r="GU17" i="9"/>
  <c r="HS17" i="22" s="1"/>
  <c r="HS16" i="22" s="1"/>
  <c r="HW5" i="18"/>
  <c r="IL5" i="10"/>
  <c r="GZ7" i="22"/>
  <c r="CQ5" i="19"/>
  <c r="HA5" i="20"/>
  <c r="CB5" i="9"/>
  <c r="HQ8" i="6"/>
  <c r="HP11" i="6"/>
  <c r="GL52" i="3"/>
  <c r="GL48" i="3" s="1"/>
  <c r="EN11" i="22"/>
  <c r="EV11" i="22"/>
  <c r="FD11" i="22"/>
  <c r="IA31" i="5"/>
  <c r="HY8" i="6"/>
  <c r="IC11" i="6"/>
  <c r="AY42" i="24"/>
  <c r="AY25" i="24" s="1"/>
  <c r="AY67" i="24" s="1"/>
  <c r="IN67" i="3"/>
  <c r="AH14" i="22"/>
  <c r="AP14" i="22"/>
  <c r="AX14" i="22"/>
  <c r="BF14" i="22"/>
  <c r="BN14" i="22"/>
  <c r="BV14" i="22"/>
  <c r="CD14" i="22"/>
  <c r="FB18" i="22"/>
  <c r="FJ18" i="22"/>
  <c r="EM10" i="9"/>
  <c r="D16" i="9"/>
  <c r="L17" i="9"/>
  <c r="AJ17" i="22" s="1"/>
  <c r="AJ16" i="22" s="1"/>
  <c r="T16" i="9"/>
  <c r="AB17" i="9"/>
  <c r="AZ17" i="22" s="1"/>
  <c r="AZ16" i="22" s="1"/>
  <c r="AJ16" i="9"/>
  <c r="AR16" i="9"/>
  <c r="AZ16" i="9"/>
  <c r="BH17" i="9"/>
  <c r="CF17" i="22" s="1"/>
  <c r="CF16" i="22" s="1"/>
  <c r="CF17" i="9"/>
  <c r="DD17" i="22" s="1"/>
  <c r="DD16" i="22" s="1"/>
  <c r="DD16" i="9"/>
  <c r="DT16" i="9"/>
  <c r="GA42" i="24"/>
  <c r="GA25" i="24" s="1"/>
  <c r="GA67" i="24" s="1"/>
  <c r="HV31" i="5"/>
  <c r="HR31" i="5"/>
  <c r="CP6" i="22"/>
  <c r="GE15" i="22"/>
  <c r="EB16" i="9"/>
  <c r="W5" i="21"/>
  <c r="AE5" i="21"/>
  <c r="AM5" i="21"/>
  <c r="FS5" i="21"/>
  <c r="GA5" i="21"/>
  <c r="GI5" i="21"/>
  <c r="FQ42" i="24"/>
  <c r="FQ25" i="24" s="1"/>
  <c r="FQ67" i="24" s="1"/>
  <c r="HI57" i="3"/>
  <c r="AE7" i="22"/>
  <c r="CQ7" i="22"/>
  <c r="AB12" i="22"/>
  <c r="CF12" i="22"/>
  <c r="AJ13" i="22"/>
  <c r="FX13" i="22"/>
  <c r="AW10" i="9"/>
  <c r="D63" i="3"/>
  <c r="D25" i="3" s="1"/>
  <c r="D67" i="3" s="1"/>
  <c r="L63" i="3"/>
  <c r="L25" i="3" s="1"/>
  <c r="L67" i="3" s="1"/>
  <c r="AZ63" i="3"/>
  <c r="AZ25" i="3" s="1"/>
  <c r="AZ67" i="3" s="1"/>
  <c r="BH63" i="3"/>
  <c r="BH25" i="3" s="1"/>
  <c r="BH67" i="3" s="1"/>
  <c r="CN63" i="3"/>
  <c r="CN25" i="3" s="1"/>
  <c r="CN67" i="3" s="1"/>
  <c r="DD63" i="3"/>
  <c r="DD25" i="3" s="1"/>
  <c r="DD67" i="3" s="1"/>
  <c r="ER63" i="3"/>
  <c r="ER25" i="3" s="1"/>
  <c r="ER67" i="3" s="1"/>
  <c r="FH63" i="3"/>
  <c r="FH25" i="3" s="1"/>
  <c r="FH67" i="3" s="1"/>
  <c r="FX63" i="3"/>
  <c r="FX25" i="3" s="1"/>
  <c r="FX67" i="3" s="1"/>
  <c r="HD63" i="3"/>
  <c r="HL63" i="3"/>
  <c r="HT63" i="3"/>
  <c r="HE42" i="24"/>
  <c r="HE25" i="24" s="1"/>
  <c r="HE67" i="24" s="1"/>
  <c r="BB42" i="24"/>
  <c r="BB25" i="24" s="1"/>
  <c r="BB67" i="24" s="1"/>
  <c r="GX8" i="6"/>
  <c r="GQ11" i="6"/>
  <c r="AN8" i="22"/>
  <c r="AV8" i="22"/>
  <c r="CB8" i="22"/>
  <c r="CJ8" i="22"/>
  <c r="CR8" i="22"/>
  <c r="CZ8" i="22"/>
  <c r="AC15" i="22"/>
  <c r="BI15" i="22"/>
  <c r="BY15" i="22"/>
  <c r="Z18" i="22"/>
  <c r="CT18" i="22"/>
  <c r="DB18" i="22"/>
  <c r="T10" i="21"/>
  <c r="T9" i="21" s="1"/>
  <c r="AZ10" i="21"/>
  <c r="AZ9" i="21" s="1"/>
  <c r="AZ19" i="21" s="1"/>
  <c r="BH10" i="21"/>
  <c r="BH9" i="21" s="1"/>
  <c r="BH19" i="21" s="1"/>
  <c r="BP10" i="21"/>
  <c r="BP9" i="21" s="1"/>
  <c r="BP19" i="21" s="1"/>
  <c r="EB10" i="21"/>
  <c r="EB9" i="21" s="1"/>
  <c r="EJ10" i="21"/>
  <c r="EJ9" i="21" s="1"/>
  <c r="ER10" i="21"/>
  <c r="ER9" i="21" s="1"/>
  <c r="FX10" i="21"/>
  <c r="FX9" i="21" s="1"/>
  <c r="FX19" i="21" s="1"/>
  <c r="F10" i="21"/>
  <c r="F9" i="21" s="1"/>
  <c r="N10" i="21"/>
  <c r="N9" i="21" s="1"/>
  <c r="V10" i="21"/>
  <c r="V9" i="21" s="1"/>
  <c r="AL10" i="21"/>
  <c r="AL9" i="21" s="1"/>
  <c r="AT10" i="21"/>
  <c r="AT9" i="21" s="1"/>
  <c r="BB10" i="21"/>
  <c r="BB9" i="21" s="1"/>
  <c r="BJ10" i="21"/>
  <c r="BJ9" i="21" s="1"/>
  <c r="BR10" i="21"/>
  <c r="BR9" i="21" s="1"/>
  <c r="BZ10" i="21"/>
  <c r="BZ9" i="21" s="1"/>
  <c r="CP10" i="21"/>
  <c r="CP9" i="21" s="1"/>
  <c r="CX10" i="21"/>
  <c r="CX9" i="21" s="1"/>
  <c r="DF10" i="21"/>
  <c r="DF9" i="21" s="1"/>
  <c r="DN10" i="21"/>
  <c r="DN9" i="21" s="1"/>
  <c r="ED10" i="21"/>
  <c r="ED9" i="21" s="1"/>
  <c r="EL10" i="21"/>
  <c r="EL9" i="21" s="1"/>
  <c r="ET10" i="21"/>
  <c r="ET9" i="21" s="1"/>
  <c r="FB10" i="21"/>
  <c r="FB9" i="21" s="1"/>
  <c r="FJ10" i="21"/>
  <c r="FJ9" i="21" s="1"/>
  <c r="FZ10" i="21"/>
  <c r="FZ9" i="21" s="1"/>
  <c r="GH10" i="21"/>
  <c r="GH9" i="21" s="1"/>
  <c r="W10" i="21"/>
  <c r="W9" i="21" s="1"/>
  <c r="BC10" i="21"/>
  <c r="BC9" i="21" s="1"/>
  <c r="BS10" i="21"/>
  <c r="BS9" i="21" s="1"/>
  <c r="DW10" i="21"/>
  <c r="DW9" i="21" s="1"/>
  <c r="DW19" i="21" s="1"/>
  <c r="GR15" i="2"/>
  <c r="GN15" i="2"/>
  <c r="GV15" i="2"/>
  <c r="DE42" i="24"/>
  <c r="DE25" i="24" s="1"/>
  <c r="DE67" i="24" s="1"/>
  <c r="X42" i="24"/>
  <c r="X25" i="24" s="1"/>
  <c r="X67" i="24" s="1"/>
  <c r="BB11" i="22"/>
  <c r="BJ11" i="22"/>
  <c r="BZ11" i="22"/>
  <c r="AD12" i="22"/>
  <c r="FF18" i="22"/>
  <c r="FV18" i="22"/>
  <c r="D5" i="20"/>
  <c r="T5" i="20"/>
  <c r="AJ5" i="20"/>
  <c r="AR5" i="20"/>
  <c r="AZ5" i="20"/>
  <c r="BH5" i="20"/>
  <c r="HV42" i="24"/>
  <c r="HV25" i="24" s="1"/>
  <c r="HV67" i="24" s="1"/>
  <c r="FJ42" i="24"/>
  <c r="FJ25" i="24" s="1"/>
  <c r="FJ67" i="24" s="1"/>
  <c r="CX42" i="24"/>
  <c r="CX25" i="24" s="1"/>
  <c r="CX67" i="24" s="1"/>
  <c r="AZ18" i="22"/>
  <c r="CF18" i="22"/>
  <c r="CV18" i="22"/>
  <c r="DL18" i="22"/>
  <c r="DT18" i="22"/>
  <c r="AS42" i="24"/>
  <c r="AS25" i="24" s="1"/>
  <c r="AS67" i="24" s="1"/>
  <c r="IC10" i="20"/>
  <c r="IC9" i="20" s="1"/>
  <c r="ID13" i="22"/>
  <c r="D5" i="18"/>
  <c r="BH5" i="18"/>
  <c r="CV5" i="18"/>
  <c r="DL5" i="18"/>
  <c r="EJ5" i="18"/>
  <c r="EZ5" i="18"/>
  <c r="FH5" i="18"/>
  <c r="FX5" i="18"/>
  <c r="W10" i="18"/>
  <c r="W9" i="18" s="1"/>
  <c r="GI10" i="18"/>
  <c r="GI9" i="18" s="1"/>
  <c r="AA5" i="19"/>
  <c r="AI5" i="19"/>
  <c r="AQ5" i="19"/>
  <c r="BG5" i="19"/>
  <c r="BO5" i="19"/>
  <c r="CE5" i="19"/>
  <c r="H5" i="19"/>
  <c r="CD10" i="19"/>
  <c r="CD9" i="19" s="1"/>
  <c r="S5" i="20"/>
  <c r="AI5" i="20"/>
  <c r="GZ13" i="22"/>
  <c r="GI10" i="9"/>
  <c r="HI14" i="22"/>
  <c r="HA14" i="22"/>
  <c r="GW10" i="10"/>
  <c r="GW9" i="10" s="1"/>
  <c r="GW10" i="18"/>
  <c r="GW9" i="18" s="1"/>
  <c r="HK12" i="22"/>
  <c r="CZ10" i="19"/>
  <c r="CZ9" i="19" s="1"/>
  <c r="HC6" i="22"/>
  <c r="GX10" i="10"/>
  <c r="GX9" i="10" s="1"/>
  <c r="GY10" i="9"/>
  <c r="HW7" i="22"/>
  <c r="HW10" i="21"/>
  <c r="HW9" i="21" s="1"/>
  <c r="HW19" i="21" s="1"/>
  <c r="HX7" i="22"/>
  <c r="HX10" i="21"/>
  <c r="HX9" i="21" s="1"/>
  <c r="EK5" i="19"/>
  <c r="B10" i="18"/>
  <c r="B9" i="18" s="1"/>
  <c r="B19" i="18" s="1"/>
  <c r="V5" i="18"/>
  <c r="GH5" i="18"/>
  <c r="O5" i="18"/>
  <c r="W5" i="18"/>
  <c r="BC5" i="18"/>
  <c r="DW5" i="18"/>
  <c r="EE5" i="18"/>
  <c r="FC5" i="18"/>
  <c r="FK5" i="18"/>
  <c r="FS5" i="18"/>
  <c r="H10" i="18"/>
  <c r="H9" i="18" s="1"/>
  <c r="P10" i="18"/>
  <c r="P9" i="18" s="1"/>
  <c r="BL10" i="18"/>
  <c r="BL9" i="18" s="1"/>
  <c r="CZ10" i="18"/>
  <c r="CZ9" i="18" s="1"/>
  <c r="FL10" i="18"/>
  <c r="FL9" i="18" s="1"/>
  <c r="CC10" i="18"/>
  <c r="CC9" i="18" s="1"/>
  <c r="CS10" i="18"/>
  <c r="CS9" i="18" s="1"/>
  <c r="EO10" i="18"/>
  <c r="EO9" i="18" s="1"/>
  <c r="CE10" i="18"/>
  <c r="CE9" i="18" s="1"/>
  <c r="CU10" i="18"/>
  <c r="CU9" i="18" s="1"/>
  <c r="DC10" i="18"/>
  <c r="DC9" i="18" s="1"/>
  <c r="DK10" i="18"/>
  <c r="DK9" i="18" s="1"/>
  <c r="EI10" i="18"/>
  <c r="EI9" i="18" s="1"/>
  <c r="FG10" i="18"/>
  <c r="FG9" i="18" s="1"/>
  <c r="FW10" i="18"/>
  <c r="FW9" i="18" s="1"/>
  <c r="FW19" i="18" s="1"/>
  <c r="BX10" i="18"/>
  <c r="BX9" i="18" s="1"/>
  <c r="DT10" i="18"/>
  <c r="DT9" i="18" s="1"/>
  <c r="EB10" i="18"/>
  <c r="EB9" i="18" s="1"/>
  <c r="ER10" i="18"/>
  <c r="ER9" i="18" s="1"/>
  <c r="EZ10" i="18"/>
  <c r="EZ9" i="18" s="1"/>
  <c r="FH10" i="18"/>
  <c r="FH9" i="18" s="1"/>
  <c r="FZ17" i="9"/>
  <c r="GX17" i="22" s="1"/>
  <c r="GX16" i="22" s="1"/>
  <c r="FF5" i="9"/>
  <c r="GT15" i="22"/>
  <c r="HP5" i="10"/>
  <c r="HQ15" i="22"/>
  <c r="GT10" i="9"/>
  <c r="HR10" i="10"/>
  <c r="HR9" i="10" s="1"/>
  <c r="GU10" i="9"/>
  <c r="HT6" i="22"/>
  <c r="GV5" i="9"/>
  <c r="HU10" i="10"/>
  <c r="HU9" i="10" s="1"/>
  <c r="HV14" i="22"/>
  <c r="EO10" i="19"/>
  <c r="EO9" i="19" s="1"/>
  <c r="HK31" i="5"/>
  <c r="CN5" i="9"/>
  <c r="EJ5" i="9"/>
  <c r="BC8" i="22"/>
  <c r="BC5" i="9"/>
  <c r="DO11" i="22"/>
  <c r="BQ10" i="9"/>
  <c r="Q5" i="17"/>
  <c r="CS5" i="17"/>
  <c r="BM10" i="17"/>
  <c r="BM9" i="17" s="1"/>
  <c r="DA10" i="17"/>
  <c r="DA9" i="17" s="1"/>
  <c r="DI10" i="17"/>
  <c r="DI9" i="17" s="1"/>
  <c r="EG10" i="17"/>
  <c r="EG9" i="17" s="1"/>
  <c r="FE10" i="17"/>
  <c r="FE9" i="17" s="1"/>
  <c r="FM10" i="17"/>
  <c r="FM9" i="17" s="1"/>
  <c r="EY10" i="17"/>
  <c r="EY9" i="17" s="1"/>
  <c r="CS15" i="22"/>
  <c r="EO15" i="22"/>
  <c r="FU15" i="22"/>
  <c r="AS5" i="20"/>
  <c r="BI5" i="20"/>
  <c r="BQ5" i="20"/>
  <c r="BY5" i="20"/>
  <c r="CO5" i="20"/>
  <c r="ES5" i="20"/>
  <c r="GW5" i="9"/>
  <c r="HW5" i="10"/>
  <c r="AN19" i="10"/>
  <c r="FT19" i="10"/>
  <c r="GA5" i="9"/>
  <c r="HD15" i="22"/>
  <c r="ID18" i="22"/>
  <c r="IL10" i="21"/>
  <c r="IL9" i="21" s="1"/>
  <c r="IK12" i="22"/>
  <c r="HL17" i="9"/>
  <c r="IJ17" i="22" s="1"/>
  <c r="IJ16" i="22" s="1"/>
  <c r="IJ5" i="20"/>
  <c r="EI10" i="19"/>
  <c r="EI9" i="19" s="1"/>
  <c r="IN13" i="22"/>
  <c r="IO5" i="21"/>
  <c r="IO19" i="21" s="1"/>
  <c r="IP14" i="22"/>
  <c r="EM5" i="19"/>
  <c r="HS17" i="9"/>
  <c r="IQ17" i="22" s="1"/>
  <c r="IQ16" i="22" s="1"/>
  <c r="IQ18" i="22"/>
  <c r="IR10" i="18"/>
  <c r="IR9" i="18" s="1"/>
  <c r="IR12" i="22"/>
  <c r="AG18" i="22"/>
  <c r="DI18" i="22"/>
  <c r="EO18" i="22"/>
  <c r="CK6" i="22"/>
  <c r="DI6" i="22"/>
  <c r="DY6" i="22"/>
  <c r="DZ7" i="22"/>
  <c r="EP7" i="22"/>
  <c r="AJ11" i="22"/>
  <c r="AR11" i="22"/>
  <c r="BX11" i="22"/>
  <c r="CF11" i="22"/>
  <c r="CV11" i="22"/>
  <c r="DL11" i="22"/>
  <c r="DT11" i="22"/>
  <c r="EZ11" i="22"/>
  <c r="FH11" i="22"/>
  <c r="FP11" i="22"/>
  <c r="GF11" i="22"/>
  <c r="AK12" i="22"/>
  <c r="BY12" i="22"/>
  <c r="FQ12" i="22"/>
  <c r="BV5" i="19"/>
  <c r="BP5" i="20"/>
  <c r="BX5" i="20"/>
  <c r="CN5" i="20"/>
  <c r="CV5" i="20"/>
  <c r="DD5" i="20"/>
  <c r="DL5" i="20"/>
  <c r="DT5" i="20"/>
  <c r="EB5" i="20"/>
  <c r="EJ5" i="20"/>
  <c r="ER5" i="20"/>
  <c r="FH5" i="20"/>
  <c r="FP5" i="20"/>
  <c r="FX5" i="20"/>
  <c r="GF5" i="20"/>
  <c r="CX5" i="20"/>
  <c r="DN5" i="20"/>
  <c r="DV5" i="20"/>
  <c r="ED5" i="20"/>
  <c r="ET5" i="20"/>
  <c r="FJ5" i="20"/>
  <c r="FR5" i="20"/>
  <c r="FZ5" i="20"/>
  <c r="FY42" i="24"/>
  <c r="FY25" i="24" s="1"/>
  <c r="FY67" i="24" s="1"/>
  <c r="ID5" i="4"/>
  <c r="IF8" i="4"/>
  <c r="BN42" i="24"/>
  <c r="BN25" i="24" s="1"/>
  <c r="BN67" i="24" s="1"/>
  <c r="IM42" i="24"/>
  <c r="IM25" i="24" s="1"/>
  <c r="IM67" i="24" s="1"/>
  <c r="W42" i="24"/>
  <c r="W25" i="24" s="1"/>
  <c r="W67" i="24" s="1"/>
  <c r="IK42" i="24"/>
  <c r="IK25" i="24" s="1"/>
  <c r="IK67" i="24" s="1"/>
  <c r="GL42" i="24"/>
  <c r="GL25" i="24" s="1"/>
  <c r="GL67" i="24" s="1"/>
  <c r="DV13" i="22"/>
  <c r="AE14" i="22"/>
  <c r="AU14" i="22"/>
  <c r="CY14" i="22"/>
  <c r="DG14" i="22"/>
  <c r="EM14" i="22"/>
  <c r="FC14" i="22"/>
  <c r="FK14" i="22"/>
  <c r="GA14" i="22"/>
  <c r="GI10" i="21"/>
  <c r="GI9" i="21" s="1"/>
  <c r="AN15" i="22"/>
  <c r="AV15" i="22"/>
  <c r="BD10" i="21"/>
  <c r="BD9" i="21" s="1"/>
  <c r="BL15" i="22"/>
  <c r="BT15" i="22"/>
  <c r="CJ15" i="22"/>
  <c r="CR15" i="22"/>
  <c r="DH15" i="22"/>
  <c r="DP15" i="22"/>
  <c r="EF15" i="22"/>
  <c r="EN15" i="22"/>
  <c r="EV15" i="22"/>
  <c r="FT15" i="22"/>
  <c r="GB10" i="21"/>
  <c r="GB9" i="21" s="1"/>
  <c r="GJ10" i="21"/>
  <c r="GJ9" i="21" s="1"/>
  <c r="AN18" i="22"/>
  <c r="AV18" i="22"/>
  <c r="BD18" i="22"/>
  <c r="CB18" i="22"/>
  <c r="CR18" i="22"/>
  <c r="DX18" i="22"/>
  <c r="EN18" i="22"/>
  <c r="ED33" i="7"/>
  <c r="ET33" i="7"/>
  <c r="EB33" i="7"/>
  <c r="EI33" i="7"/>
  <c r="EH33" i="7"/>
  <c r="EP33" i="7"/>
  <c r="DY33" i="7"/>
  <c r="DX33" i="7"/>
  <c r="EN33" i="7"/>
  <c r="EE33" i="7"/>
  <c r="EU33" i="7"/>
  <c r="HJ5" i="20"/>
  <c r="HK17" i="4"/>
  <c r="HL8" i="4"/>
  <c r="HL8" i="22"/>
  <c r="HO11" i="4"/>
  <c r="HP8" i="22"/>
  <c r="HU5" i="18"/>
  <c r="HU19" i="18" s="1"/>
  <c r="HV11" i="4"/>
  <c r="HW7" i="3"/>
  <c r="HX7" i="3"/>
  <c r="HX43" i="3"/>
  <c r="ID8" i="4"/>
  <c r="HZ11" i="4"/>
  <c r="IA11" i="4"/>
  <c r="IC17" i="4"/>
  <c r="IF31" i="5"/>
  <c r="IB31" i="5"/>
  <c r="IB8" i="6"/>
  <c r="FL33" i="7"/>
  <c r="FJ33" i="7"/>
  <c r="FR33" i="7"/>
  <c r="FN33" i="7"/>
  <c r="IG8" i="4"/>
  <c r="IG6" i="5"/>
  <c r="GU19" i="3"/>
  <c r="H63" i="3"/>
  <c r="H25" i="3" s="1"/>
  <c r="P63" i="3"/>
  <c r="P25" i="3" s="1"/>
  <c r="X63" i="3"/>
  <c r="X25" i="3" s="1"/>
  <c r="AV63" i="3"/>
  <c r="AV25" i="3" s="1"/>
  <c r="BD63" i="3"/>
  <c r="BD25" i="3" s="1"/>
  <c r="BT63" i="3"/>
  <c r="BT25" i="3" s="1"/>
  <c r="DP63" i="3"/>
  <c r="DP25" i="3" s="1"/>
  <c r="DX63" i="3"/>
  <c r="DX25" i="3" s="1"/>
  <c r="EN63" i="3"/>
  <c r="EN25" i="3" s="1"/>
  <c r="EV63" i="3"/>
  <c r="EV25" i="3" s="1"/>
  <c r="FD63" i="3"/>
  <c r="FD25" i="3" s="1"/>
  <c r="FL63" i="3"/>
  <c r="FL25" i="3" s="1"/>
  <c r="GJ63" i="3"/>
  <c r="GJ25" i="3" s="1"/>
  <c r="II11" i="6"/>
  <c r="AP42" i="24"/>
  <c r="AP25" i="24" s="1"/>
  <c r="AP67" i="24" s="1"/>
  <c r="HW13" i="22"/>
  <c r="BX10" i="21"/>
  <c r="FP10" i="21"/>
  <c r="FP9" i="21" s="1"/>
  <c r="FH10" i="21"/>
  <c r="FH9" i="21" s="1"/>
  <c r="FH19" i="21" s="1"/>
  <c r="FJ13" i="22"/>
  <c r="HW10" i="10"/>
  <c r="HW9" i="10" s="1"/>
  <c r="GT11" i="22"/>
  <c r="GW14" i="22"/>
  <c r="EP5" i="21"/>
  <c r="AC12" i="22"/>
  <c r="DV10" i="21"/>
  <c r="FZ13" i="22"/>
  <c r="AH7" i="22"/>
  <c r="AH5" i="21"/>
  <c r="BF7" i="22"/>
  <c r="BF5" i="21"/>
  <c r="BV5" i="21"/>
  <c r="BV7" i="22"/>
  <c r="DJ5" i="21"/>
  <c r="DJ7" i="22"/>
  <c r="EH7" i="22"/>
  <c r="EH5" i="21"/>
  <c r="FF7" i="22"/>
  <c r="FF5" i="21"/>
  <c r="FV5" i="21"/>
  <c r="FV7" i="22"/>
  <c r="AB11" i="22"/>
  <c r="AB10" i="21"/>
  <c r="AB9" i="21" s="1"/>
  <c r="AB19" i="21" s="1"/>
  <c r="CN10" i="21"/>
  <c r="CN9" i="21" s="1"/>
  <c r="CN11" i="22"/>
  <c r="DD10" i="21"/>
  <c r="DD9" i="21" s="1"/>
  <c r="DD11" i="22"/>
  <c r="AS10" i="21"/>
  <c r="AS9" i="21" s="1"/>
  <c r="AS12" i="22"/>
  <c r="BI12" i="22"/>
  <c r="BI10" i="21"/>
  <c r="BI9" i="21" s="1"/>
  <c r="BQ12" i="22"/>
  <c r="BQ10" i="21"/>
  <c r="BQ9" i="21" s="1"/>
  <c r="BQ19" i="21" s="1"/>
  <c r="CG12" i="22"/>
  <c r="CG10" i="21"/>
  <c r="CG9" i="21" s="1"/>
  <c r="CO12" i="22"/>
  <c r="CO10" i="21"/>
  <c r="CO9" i="21" s="1"/>
  <c r="CW12" i="22"/>
  <c r="CW10" i="21"/>
  <c r="CW9" i="21" s="1"/>
  <c r="DE10" i="21"/>
  <c r="DE9" i="21" s="1"/>
  <c r="DE12" i="22"/>
  <c r="DM12" i="22"/>
  <c r="DM10" i="21"/>
  <c r="DM9" i="21" s="1"/>
  <c r="DU12" i="22"/>
  <c r="DU10" i="21"/>
  <c r="DU9" i="21" s="1"/>
  <c r="EC10" i="21"/>
  <c r="EC9" i="21" s="1"/>
  <c r="EC12" i="22"/>
  <c r="EK10" i="21"/>
  <c r="EK9" i="21" s="1"/>
  <c r="EK12" i="22"/>
  <c r="ES12" i="22"/>
  <c r="ES10" i="21"/>
  <c r="ES9" i="21" s="1"/>
  <c r="FI10" i="21"/>
  <c r="FI9" i="21" s="1"/>
  <c r="FI12" i="22"/>
  <c r="AD13" i="22"/>
  <c r="AD10" i="21"/>
  <c r="AD9" i="21" s="1"/>
  <c r="CH10" i="21"/>
  <c r="CH9" i="21" s="1"/>
  <c r="CH13" i="22"/>
  <c r="FR10" i="21"/>
  <c r="FR9" i="21" s="1"/>
  <c r="FR13" i="22"/>
  <c r="CB10" i="21"/>
  <c r="CB15" i="22"/>
  <c r="CZ15" i="22"/>
  <c r="CZ10" i="21"/>
  <c r="CZ9" i="21" s="1"/>
  <c r="DX15" i="22"/>
  <c r="DX10" i="21"/>
  <c r="DX9" i="21" s="1"/>
  <c r="DX19" i="21" s="1"/>
  <c r="FD10" i="21"/>
  <c r="FD9" i="21" s="1"/>
  <c r="FD15" i="22"/>
  <c r="FL10" i="21"/>
  <c r="FL9" i="21" s="1"/>
  <c r="FL15" i="22"/>
  <c r="CB16" i="21"/>
  <c r="CJ16" i="21"/>
  <c r="EY33" i="7"/>
  <c r="HX14" i="22"/>
  <c r="ED13" i="22"/>
  <c r="EW6" i="22"/>
  <c r="CV10" i="21"/>
  <c r="CV9" i="21" s="1"/>
  <c r="GH13" i="22"/>
  <c r="HL18" i="22"/>
  <c r="BY10" i="21"/>
  <c r="BY9" i="21" s="1"/>
  <c r="BT17" i="22"/>
  <c r="BT16" i="22" s="1"/>
  <c r="DL10" i="21"/>
  <c r="DL9" i="21" s="1"/>
  <c r="DL19" i="21" s="1"/>
  <c r="ET13" i="22"/>
  <c r="CP13" i="22"/>
  <c r="BB13" i="22"/>
  <c r="FY12" i="22"/>
  <c r="BJ19" i="10"/>
  <c r="AZ11" i="22"/>
  <c r="GQ12" i="22"/>
  <c r="BP11" i="22"/>
  <c r="CZ19" i="10"/>
  <c r="CF10" i="21"/>
  <c r="CF9" i="21" s="1"/>
  <c r="DO17" i="22"/>
  <c r="DO16" i="22" s="1"/>
  <c r="CX13" i="22"/>
  <c r="BZ13" i="22"/>
  <c r="HW12" i="22"/>
  <c r="GI14" i="22"/>
  <c r="DT10" i="21"/>
  <c r="DT9" i="21" s="1"/>
  <c r="DT19" i="21" s="1"/>
  <c r="GF10" i="21"/>
  <c r="GF9" i="21" s="1"/>
  <c r="AW6" i="22"/>
  <c r="EL13" i="22"/>
  <c r="DN13" i="22"/>
  <c r="BJ13" i="22"/>
  <c r="BR13" i="22"/>
  <c r="GG12" i="22"/>
  <c r="DY5" i="21"/>
  <c r="HW5" i="20"/>
  <c r="GU7" i="22"/>
  <c r="GS14" i="22"/>
  <c r="FA12" i="22"/>
  <c r="GJ15" i="22"/>
  <c r="AT13" i="22"/>
  <c r="ER11" i="22"/>
  <c r="FQ10" i="21"/>
  <c r="FQ9" i="21" s="1"/>
  <c r="II13" i="22"/>
  <c r="HP16" i="9"/>
  <c r="HP17" i="9"/>
  <c r="IN17" i="22" s="1"/>
  <c r="IN16" i="22" s="1"/>
  <c r="HM10" i="9"/>
  <c r="IK11" i="22"/>
  <c r="IN11" i="22"/>
  <c r="IM5" i="10"/>
  <c r="IM8" i="22"/>
  <c r="IQ11" i="22"/>
  <c r="IQ10" i="18"/>
  <c r="IQ9" i="18" s="1"/>
  <c r="IQ19" i="18" s="1"/>
  <c r="IQ10" i="10"/>
  <c r="IQ9" i="10" s="1"/>
  <c r="IR14" i="22"/>
  <c r="IR10" i="10"/>
  <c r="IR9" i="10" s="1"/>
  <c r="IS6" i="22"/>
  <c r="AK10" i="21"/>
  <c r="AK9" i="21" s="1"/>
  <c r="BA12" i="22"/>
  <c r="HW14" i="22"/>
  <c r="AR10" i="21"/>
  <c r="AR9" i="21" s="1"/>
  <c r="GZ5" i="9"/>
  <c r="AJ10" i="21"/>
  <c r="AJ9" i="21" s="1"/>
  <c r="BD15" i="22"/>
  <c r="AL13" i="22"/>
  <c r="EJ11" i="22"/>
  <c r="GT10" i="10"/>
  <c r="GT9" i="10" s="1"/>
  <c r="GB15" i="22"/>
  <c r="GL5" i="20"/>
  <c r="HJ10" i="21"/>
  <c r="HJ9" i="21" s="1"/>
  <c r="HJ14" i="22"/>
  <c r="FI10" i="9"/>
  <c r="FI9" i="9" s="1"/>
  <c r="GT10" i="18"/>
  <c r="GT9" i="18" s="1"/>
  <c r="HF18" i="22"/>
  <c r="HE15" i="22"/>
  <c r="GX15" i="22"/>
  <c r="HI13" i="22"/>
  <c r="CU10" i="19"/>
  <c r="CU9" i="19" s="1"/>
  <c r="HA17" i="9"/>
  <c r="HY17" i="22" s="1"/>
  <c r="HY16" i="22" s="1"/>
  <c r="HX5" i="17"/>
  <c r="HY8" i="22"/>
  <c r="DV10" i="19"/>
  <c r="DV9" i="19" s="1"/>
  <c r="IG5" i="21"/>
  <c r="IK13" i="22"/>
  <c r="IL13" i="22"/>
  <c r="GN8" i="22"/>
  <c r="GV8" i="22"/>
  <c r="DZ9" i="19"/>
  <c r="GX5" i="20"/>
  <c r="CJ10" i="19"/>
  <c r="CJ9" i="19" s="1"/>
  <c r="GR5" i="21"/>
  <c r="HH8" i="22"/>
  <c r="GK6" i="22"/>
  <c r="HK5" i="21"/>
  <c r="GU13" i="22"/>
  <c r="CH5" i="19"/>
  <c r="FU17" i="9"/>
  <c r="GS17" i="22" s="1"/>
  <c r="GS16" i="22" s="1"/>
  <c r="GO5" i="18"/>
  <c r="GQ16" i="9"/>
  <c r="HL10" i="21"/>
  <c r="HL9" i="21" s="1"/>
  <c r="CU5" i="19"/>
  <c r="HE5" i="18"/>
  <c r="HP5" i="21"/>
  <c r="HP19" i="21" s="1"/>
  <c r="HS15" i="22"/>
  <c r="HW10" i="18"/>
  <c r="HW9" i="18" s="1"/>
  <c r="GY5" i="9"/>
  <c r="IG13" i="22"/>
  <c r="IG8" i="22"/>
  <c r="IH7" i="22"/>
  <c r="IH10" i="17"/>
  <c r="IH9" i="17" s="1"/>
  <c r="IH14" i="22"/>
  <c r="IH15" i="22"/>
  <c r="II12" i="22"/>
  <c r="II7" i="22"/>
  <c r="HK8" i="22"/>
  <c r="HR5" i="21"/>
  <c r="HW10" i="20"/>
  <c r="HW9" i="20" s="1"/>
  <c r="HI11" i="6"/>
  <c r="HJ8" i="22"/>
  <c r="IO12" i="22"/>
  <c r="BL18" i="22"/>
  <c r="BT18" i="22"/>
  <c r="CJ18" i="22"/>
  <c r="CZ18" i="22"/>
  <c r="DP18" i="22"/>
  <c r="BX16" i="9"/>
  <c r="BX17" i="9"/>
  <c r="CV17" i="22" s="1"/>
  <c r="CV16" i="22" s="1"/>
  <c r="DA42" i="24"/>
  <c r="DA25" i="24" s="1"/>
  <c r="DA67" i="24" s="1"/>
  <c r="GL5" i="9"/>
  <c r="FR16" i="9"/>
  <c r="CV5" i="19"/>
  <c r="GR5" i="20"/>
  <c r="GR5" i="18"/>
  <c r="GM5" i="17"/>
  <c r="GD10" i="17"/>
  <c r="GD9" i="17" s="1"/>
  <c r="HL5" i="17"/>
  <c r="HB8" i="22"/>
  <c r="HS6" i="22"/>
  <c r="HF17" i="9"/>
  <c r="ID17" i="22" s="1"/>
  <c r="ID16" i="22" s="1"/>
  <c r="HF5" i="9"/>
  <c r="IA9" i="18"/>
  <c r="FS17" i="9"/>
  <c r="HI10" i="18"/>
  <c r="HI9" i="18" s="1"/>
  <c r="CV10" i="19"/>
  <c r="CV9" i="19" s="1"/>
  <c r="CW10" i="19"/>
  <c r="CW9" i="19" s="1"/>
  <c r="HK5" i="10"/>
  <c r="GH17" i="9"/>
  <c r="HF17" i="22" s="1"/>
  <c r="HF16" i="22" s="1"/>
  <c r="GL10" i="9"/>
  <c r="GO15" i="22"/>
  <c r="GZ5" i="17"/>
  <c r="GT18" i="22"/>
  <c r="HS8" i="22"/>
  <c r="HX5" i="18"/>
  <c r="HY5" i="17"/>
  <c r="HE10" i="9"/>
  <c r="D17" i="9"/>
  <c r="AB17" i="22" s="1"/>
  <c r="AB16" i="22" s="1"/>
  <c r="FS14" i="22"/>
  <c r="GO36" i="3"/>
  <c r="HF8" i="6"/>
  <c r="DK7" i="22"/>
  <c r="DS7" i="22"/>
  <c r="EY7" i="22"/>
  <c r="EU12" i="22"/>
  <c r="BC14" i="22"/>
  <c r="BK14" i="22"/>
  <c r="CA14" i="22"/>
  <c r="CI14" i="22"/>
  <c r="CQ14" i="22"/>
  <c r="DO14" i="22"/>
  <c r="DW14" i="22"/>
  <c r="EE14" i="22"/>
  <c r="EU14" i="22"/>
  <c r="R42" i="24"/>
  <c r="R25" i="24" s="1"/>
  <c r="R67" i="24" s="1"/>
  <c r="DW42" i="24"/>
  <c r="DW25" i="24" s="1"/>
  <c r="DW67" i="24" s="1"/>
  <c r="BC42" i="24"/>
  <c r="BC25" i="24" s="1"/>
  <c r="BC67" i="24" s="1"/>
  <c r="HN42" i="24"/>
  <c r="HN25" i="24" s="1"/>
  <c r="HN67" i="24" s="1"/>
  <c r="FB42" i="24"/>
  <c r="FB25" i="24" s="1"/>
  <c r="FB67" i="24" s="1"/>
  <c r="CP42" i="24"/>
  <c r="CP25" i="24" s="1"/>
  <c r="CP67" i="24" s="1"/>
  <c r="HF57" i="3"/>
  <c r="GW8" i="4"/>
  <c r="FE11" i="22"/>
  <c r="FM11" i="22"/>
  <c r="DQ12" i="22"/>
  <c r="DY12" i="22"/>
  <c r="EG12" i="22"/>
  <c r="EO12" i="22"/>
  <c r="EW12" i="22"/>
  <c r="GC12" i="22"/>
  <c r="AW10" i="18"/>
  <c r="AW9" i="18" s="1"/>
  <c r="BU10" i="18"/>
  <c r="BU9" i="18" s="1"/>
  <c r="AF5" i="19"/>
  <c r="AN5" i="19"/>
  <c r="AV5" i="19"/>
  <c r="BT5" i="19"/>
  <c r="CB5" i="19"/>
  <c r="M5" i="19"/>
  <c r="BQ5" i="19"/>
  <c r="AM10" i="19"/>
  <c r="AM9" i="19" s="1"/>
  <c r="AU10" i="19"/>
  <c r="AU9" i="19" s="1"/>
  <c r="BK10" i="19"/>
  <c r="BK9" i="19" s="1"/>
  <c r="BS10" i="19"/>
  <c r="BS9" i="19" s="1"/>
  <c r="IB5" i="4"/>
  <c r="EN42" i="24"/>
  <c r="EN25" i="24" s="1"/>
  <c r="EN67" i="24" s="1"/>
  <c r="BK42" i="24"/>
  <c r="BK25" i="24" s="1"/>
  <c r="BK67" i="24" s="1"/>
  <c r="HG11" i="6"/>
  <c r="AD7" i="22"/>
  <c r="AL7" i="22"/>
  <c r="BF12" i="22"/>
  <c r="BN12" i="22"/>
  <c r="BV12" i="22"/>
  <c r="CD12" i="22"/>
  <c r="AH13" i="22"/>
  <c r="AP13" i="22"/>
  <c r="DR13" i="22"/>
  <c r="FF13" i="22"/>
  <c r="FN13" i="22"/>
  <c r="BM15" i="22"/>
  <c r="BU15" i="22"/>
  <c r="CC15" i="22"/>
  <c r="FD18" i="22"/>
  <c r="C5" i="21"/>
  <c r="BO5" i="21"/>
  <c r="BW5" i="21"/>
  <c r="CE5" i="21"/>
  <c r="IJ67" i="3"/>
  <c r="GS7" i="3"/>
  <c r="EU8" i="22"/>
  <c r="FK8" i="22"/>
  <c r="FS8" i="22"/>
  <c r="GA8" i="22"/>
  <c r="GI8" i="22"/>
  <c r="GQ8" i="22"/>
  <c r="AY13" i="22"/>
  <c r="CM13" i="22"/>
  <c r="FG13" i="22"/>
  <c r="AF63" i="3"/>
  <c r="AF25" i="3" s="1"/>
  <c r="AN63" i="3"/>
  <c r="AN25" i="3" s="1"/>
  <c r="BL63" i="3"/>
  <c r="BL25" i="3" s="1"/>
  <c r="CB63" i="3"/>
  <c r="CB25" i="3" s="1"/>
  <c r="CJ63" i="3"/>
  <c r="CJ25" i="3" s="1"/>
  <c r="CR63" i="3"/>
  <c r="CR25" i="3" s="1"/>
  <c r="CZ63" i="3"/>
  <c r="CZ25" i="3" s="1"/>
  <c r="DH63" i="3"/>
  <c r="DH25" i="3" s="1"/>
  <c r="EF63" i="3"/>
  <c r="EF25" i="3" s="1"/>
  <c r="FT63" i="3"/>
  <c r="FT25" i="3" s="1"/>
  <c r="GB63" i="3"/>
  <c r="GB25" i="3" s="1"/>
  <c r="GR63" i="3"/>
  <c r="GZ63" i="3"/>
  <c r="HH63" i="3"/>
  <c r="HP63" i="3"/>
  <c r="HY43" i="3"/>
  <c r="HY31" i="5"/>
  <c r="HW14" i="6"/>
  <c r="AK42" i="24"/>
  <c r="AK25" i="24" s="1"/>
  <c r="AK67" i="24" s="1"/>
  <c r="CD42" i="24"/>
  <c r="CD25" i="24" s="1"/>
  <c r="CD67" i="24" s="1"/>
  <c r="IS42" i="24"/>
  <c r="IS25" i="24" s="1"/>
  <c r="IS67" i="24" s="1"/>
  <c r="HX42" i="24"/>
  <c r="HX25" i="24" s="1"/>
  <c r="HX67" i="24" s="1"/>
  <c r="HF27" i="3"/>
  <c r="HA43" i="3"/>
  <c r="HU8" i="6"/>
  <c r="DH8" i="22"/>
  <c r="DP8" i="22"/>
  <c r="DX8" i="22"/>
  <c r="EF8" i="22"/>
  <c r="FX11" i="22"/>
  <c r="EJ14" i="22"/>
  <c r="D5" i="9"/>
  <c r="T5" i="9"/>
  <c r="AB5" i="9"/>
  <c r="AJ5" i="9"/>
  <c r="AR5" i="9"/>
  <c r="AZ5" i="9"/>
  <c r="BP5" i="9"/>
  <c r="BE16" i="9"/>
  <c r="BM16" i="9"/>
  <c r="BU16" i="9"/>
  <c r="BU9" i="9" s="1"/>
  <c r="CK16" i="9"/>
  <c r="CS16" i="9"/>
  <c r="DQ17" i="9"/>
  <c r="EO17" i="22" s="1"/>
  <c r="EO16" i="22" s="1"/>
  <c r="DY17" i="9"/>
  <c r="EW17" i="22" s="1"/>
  <c r="EW16" i="22" s="1"/>
  <c r="EG17" i="9"/>
  <c r="FE17" i="22" s="1"/>
  <c r="FE16" i="22" s="1"/>
  <c r="FE17" i="9"/>
  <c r="GC17" i="22" s="1"/>
  <c r="GC16" i="22" s="1"/>
  <c r="G5" i="17"/>
  <c r="O5" i="17"/>
  <c r="W5" i="17"/>
  <c r="AM5" i="17"/>
  <c r="AU5" i="17"/>
  <c r="BC5" i="17"/>
  <c r="BS5" i="17"/>
  <c r="CA5" i="17"/>
  <c r="CI5" i="17"/>
  <c r="DO5" i="17"/>
  <c r="EM5" i="17"/>
  <c r="EM19" i="17" s="1"/>
  <c r="FK5" i="17"/>
  <c r="FS5" i="17"/>
  <c r="E5" i="17"/>
  <c r="M5" i="17"/>
  <c r="U5" i="17"/>
  <c r="AK5" i="17"/>
  <c r="AS5" i="17"/>
  <c r="BY5" i="17"/>
  <c r="CO5" i="17"/>
  <c r="CW5" i="17"/>
  <c r="DE5" i="17"/>
  <c r="DM5" i="17"/>
  <c r="N5" i="20"/>
  <c r="V5" i="20"/>
  <c r="AL5" i="20"/>
  <c r="AT5" i="20"/>
  <c r="BB5" i="20"/>
  <c r="BJ5" i="20"/>
  <c r="BZ5" i="20"/>
  <c r="CH5" i="20"/>
  <c r="CP5" i="20"/>
  <c r="DF5" i="20"/>
  <c r="BW42" i="24"/>
  <c r="BW25" i="24" s="1"/>
  <c r="BW67" i="24" s="1"/>
  <c r="GS42" i="24"/>
  <c r="GS25" i="24" s="1"/>
  <c r="GS67" i="24" s="1"/>
  <c r="FC42" i="24"/>
  <c r="FC25" i="24" s="1"/>
  <c r="FC67" i="24" s="1"/>
  <c r="CI42" i="24"/>
  <c r="CI25" i="24" s="1"/>
  <c r="CI67" i="24" s="1"/>
  <c r="CR42" i="24"/>
  <c r="CR25" i="24" s="1"/>
  <c r="CR67" i="24" s="1"/>
  <c r="HB5" i="4"/>
  <c r="AG7" i="22"/>
  <c r="AO7" i="22"/>
  <c r="HX63" i="3"/>
  <c r="GZ42" i="24"/>
  <c r="GZ25" i="24" s="1"/>
  <c r="GZ67" i="24" s="1"/>
  <c r="GV52" i="3"/>
  <c r="GV48" i="3" s="1"/>
  <c r="GW57" i="3"/>
  <c r="GY11" i="6"/>
  <c r="FV6" i="22"/>
  <c r="EX7" i="22"/>
  <c r="FN7" i="22"/>
  <c r="AE10" i="10"/>
  <c r="AE9" i="10" s="1"/>
  <c r="AU11" i="22"/>
  <c r="DF18" i="22"/>
  <c r="G10" i="17"/>
  <c r="G9" i="17" s="1"/>
  <c r="O10" i="17"/>
  <c r="O9" i="17" s="1"/>
  <c r="W10" i="17"/>
  <c r="W9" i="17" s="1"/>
  <c r="AU10" i="17"/>
  <c r="AU9" i="17" s="1"/>
  <c r="BE42" i="24"/>
  <c r="BE25" i="24" s="1"/>
  <c r="BE67" i="24" s="1"/>
  <c r="GG42" i="24"/>
  <c r="GG25" i="24" s="1"/>
  <c r="GG67" i="24" s="1"/>
  <c r="I9" i="10"/>
  <c r="HR10" i="20"/>
  <c r="HR9" i="20" s="1"/>
  <c r="HR19" i="20" s="1"/>
  <c r="HV10" i="21"/>
  <c r="HV9" i="21" s="1"/>
  <c r="HV15" i="22"/>
  <c r="HV5" i="17"/>
  <c r="HW8" i="22"/>
  <c r="IG10" i="21"/>
  <c r="IG9" i="21" s="1"/>
  <c r="DD5" i="10"/>
  <c r="EI10" i="10"/>
  <c r="EI9" i="10" s="1"/>
  <c r="EI19" i="10" s="1"/>
  <c r="Z5" i="9"/>
  <c r="AH5" i="9"/>
  <c r="CP5" i="9"/>
  <c r="DF5" i="9"/>
  <c r="DN5" i="9"/>
  <c r="DV5" i="9"/>
  <c r="ED5" i="9"/>
  <c r="EL5" i="9"/>
  <c r="FB5" i="9"/>
  <c r="FM5" i="9"/>
  <c r="CY42" i="24"/>
  <c r="CY25" i="24" s="1"/>
  <c r="CY67" i="24" s="1"/>
  <c r="P42" i="24"/>
  <c r="P25" i="24" s="1"/>
  <c r="P67" i="24" s="1"/>
  <c r="IN9" i="18"/>
  <c r="CV7" i="22"/>
  <c r="HB10" i="17"/>
  <c r="HB9" i="17" s="1"/>
  <c r="HM14" i="22"/>
  <c r="GV14" i="22"/>
  <c r="HJ5" i="18"/>
  <c r="GO11" i="22"/>
  <c r="GU15" i="22"/>
  <c r="GV7" i="22"/>
  <c r="GR12" i="22"/>
  <c r="GL15" i="22"/>
  <c r="HK13" i="22"/>
  <c r="GU5" i="10"/>
  <c r="GV16" i="9"/>
  <c r="HH10" i="9"/>
  <c r="IL11" i="22"/>
  <c r="G5" i="10"/>
  <c r="G19" i="10" s="1"/>
  <c r="DE5" i="10"/>
  <c r="GJ10" i="10"/>
  <c r="GJ9" i="10" s="1"/>
  <c r="H10" i="10"/>
  <c r="H9" i="10" s="1"/>
  <c r="H19" i="10" s="1"/>
  <c r="P10" i="10"/>
  <c r="P9" i="10" s="1"/>
  <c r="P19" i="10" s="1"/>
  <c r="AV10" i="10"/>
  <c r="AV9" i="10" s="1"/>
  <c r="AV19" i="10" s="1"/>
  <c r="BD10" i="10"/>
  <c r="BD9" i="10" s="1"/>
  <c r="BD19" i="10" s="1"/>
  <c r="EM10" i="10"/>
  <c r="EM9" i="10" s="1"/>
  <c r="BA10" i="10"/>
  <c r="BA9" i="10" s="1"/>
  <c r="BA19" i="10" s="1"/>
  <c r="BP10" i="10"/>
  <c r="BP9" i="10" s="1"/>
  <c r="CN10" i="10"/>
  <c r="CN9" i="10" s="1"/>
  <c r="DD10" i="10"/>
  <c r="DD9" i="10" s="1"/>
  <c r="DT10" i="10"/>
  <c r="DT9" i="10" s="1"/>
  <c r="EB10" i="10"/>
  <c r="EB9" i="10" s="1"/>
  <c r="EB19" i="10" s="1"/>
  <c r="BK10" i="21"/>
  <c r="BK9" i="21" s="1"/>
  <c r="BK19" i="21" s="1"/>
  <c r="CA10" i="21"/>
  <c r="CA9" i="21" s="1"/>
  <c r="CI10" i="21"/>
  <c r="CI9" i="21" s="1"/>
  <c r="CQ10" i="21"/>
  <c r="CQ9" i="21" s="1"/>
  <c r="CY10" i="21"/>
  <c r="CY9" i="21" s="1"/>
  <c r="FK42" i="24"/>
  <c r="CG9" i="10"/>
  <c r="CG19" i="10" s="1"/>
  <c r="EG9" i="21"/>
  <c r="GZ10" i="20"/>
  <c r="GZ9" i="20" s="1"/>
  <c r="HM6" i="22"/>
  <c r="HD12" i="22"/>
  <c r="GM10" i="10"/>
  <c r="GM9" i="10" s="1"/>
  <c r="GP5" i="18"/>
  <c r="HK14" i="22"/>
  <c r="GG11" i="22"/>
  <c r="HR7" i="22"/>
  <c r="HR18" i="22"/>
  <c r="IG10" i="18"/>
  <c r="IG9" i="18" s="1"/>
  <c r="IG7" i="22"/>
  <c r="IH13" i="22"/>
  <c r="ED5" i="19"/>
  <c r="EE5" i="19"/>
  <c r="DI9" i="21"/>
  <c r="DI19" i="21" s="1"/>
  <c r="FE10" i="10"/>
  <c r="FE9" i="10" s="1"/>
  <c r="FE19" i="10" s="1"/>
  <c r="Q10" i="10"/>
  <c r="Q9" i="10" s="1"/>
  <c r="Q19" i="10" s="1"/>
  <c r="CC10" i="10"/>
  <c r="CC9" i="10" s="1"/>
  <c r="DE10" i="10"/>
  <c r="DE9" i="10" s="1"/>
  <c r="AG6" i="22"/>
  <c r="AO6" i="22"/>
  <c r="BU6" i="22"/>
  <c r="CC6" i="22"/>
  <c r="EO6" i="22"/>
  <c r="FE6" i="22"/>
  <c r="FM6" i="22"/>
  <c r="FU6" i="22"/>
  <c r="DP7" i="22"/>
  <c r="DX7" i="22"/>
  <c r="FD7" i="22"/>
  <c r="FL7" i="22"/>
  <c r="FT7" i="22"/>
  <c r="AI8" i="22"/>
  <c r="AQ8" i="22"/>
  <c r="BO8" i="22"/>
  <c r="BW8" i="22"/>
  <c r="CM8" i="22"/>
  <c r="CU8" i="22"/>
  <c r="DC8" i="22"/>
  <c r="DK8" i="22"/>
  <c r="GM8" i="22"/>
  <c r="GU8" i="22"/>
  <c r="HC8" i="22"/>
  <c r="AQ11" i="22"/>
  <c r="DE18" i="22"/>
  <c r="EK18" i="22"/>
  <c r="EC16" i="9"/>
  <c r="FQ18" i="22"/>
  <c r="FA16" i="9"/>
  <c r="DU5" i="17"/>
  <c r="EC5" i="17"/>
  <c r="ES5" i="17"/>
  <c r="FA5" i="17"/>
  <c r="FI5" i="17"/>
  <c r="FQ5" i="17"/>
  <c r="FY5" i="17"/>
  <c r="C5" i="17"/>
  <c r="K5" i="17"/>
  <c r="S5" i="17"/>
  <c r="AA5" i="17"/>
  <c r="AI5" i="17"/>
  <c r="AQ5" i="17"/>
  <c r="AY5" i="17"/>
  <c r="BG5" i="17"/>
  <c r="BO5" i="17"/>
  <c r="BW5" i="17"/>
  <c r="CE5" i="17"/>
  <c r="CM5" i="17"/>
  <c r="CU5" i="17"/>
  <c r="DC5" i="17"/>
  <c r="EQ5" i="17"/>
  <c r="FO5" i="17"/>
  <c r="FW5" i="17"/>
  <c r="EG8" i="22"/>
  <c r="GC8" i="22"/>
  <c r="GK8" i="22"/>
  <c r="CO5" i="19"/>
  <c r="HA8" i="22"/>
  <c r="HI8" i="22"/>
  <c r="EI12" i="22"/>
  <c r="D10" i="19"/>
  <c r="D9" i="19" s="1"/>
  <c r="AR10" i="19"/>
  <c r="AR9" i="19" s="1"/>
  <c r="EK14" i="22"/>
  <c r="FA14" i="22"/>
  <c r="CC10" i="19"/>
  <c r="CC9" i="19" s="1"/>
  <c r="V10" i="19"/>
  <c r="V9" i="19" s="1"/>
  <c r="EH15" i="22"/>
  <c r="AL10" i="19"/>
  <c r="AL9" i="19" s="1"/>
  <c r="AT10" i="19"/>
  <c r="AT9" i="19" s="1"/>
  <c r="BR10" i="19"/>
  <c r="BR9" i="19" s="1"/>
  <c r="BR19" i="19" s="1"/>
  <c r="BZ10" i="19"/>
  <c r="BZ9" i="19" s="1"/>
  <c r="AC5" i="21"/>
  <c r="AS5" i="21"/>
  <c r="BA5" i="21"/>
  <c r="BI5" i="21"/>
  <c r="DE5" i="21"/>
  <c r="GG5" i="21"/>
  <c r="GW5" i="20"/>
  <c r="HC14" i="22"/>
  <c r="HJ5" i="10"/>
  <c r="HL13" i="22"/>
  <c r="FN10" i="9"/>
  <c r="GR10" i="10"/>
  <c r="GR9" i="10" s="1"/>
  <c r="HG10" i="10"/>
  <c r="HG9" i="10" s="1"/>
  <c r="HG19" i="10" s="1"/>
  <c r="HA13" i="22"/>
  <c r="HC10" i="21"/>
  <c r="HC9" i="21" s="1"/>
  <c r="GM10" i="18"/>
  <c r="GM9" i="18" s="1"/>
  <c r="GT6" i="22"/>
  <c r="GR10" i="18"/>
  <c r="GR9" i="18" s="1"/>
  <c r="HL12" i="22"/>
  <c r="GN5" i="10"/>
  <c r="GP11" i="22"/>
  <c r="HR6" i="22"/>
  <c r="HR10" i="18"/>
  <c r="HR9" i="18" s="1"/>
  <c r="ID5" i="10"/>
  <c r="IE10" i="18"/>
  <c r="IE9" i="18" s="1"/>
  <c r="EM10" i="19"/>
  <c r="EM9" i="19" s="1"/>
  <c r="IQ8" i="22"/>
  <c r="IQ15" i="22"/>
  <c r="HB31" i="5"/>
  <c r="HT43" i="3"/>
  <c r="J10" i="10"/>
  <c r="J9" i="10" s="1"/>
  <c r="I5" i="19"/>
  <c r="BU5" i="19"/>
  <c r="HP42" i="24"/>
  <c r="HP25" i="24" s="1"/>
  <c r="HP67" i="24" s="1"/>
  <c r="EX42" i="24"/>
  <c r="EX25" i="24" s="1"/>
  <c r="EX67" i="24" s="1"/>
  <c r="IO67" i="3"/>
  <c r="ET19" i="10"/>
  <c r="FZ9" i="10"/>
  <c r="FZ19" i="10" s="1"/>
  <c r="FY17" i="9"/>
  <c r="GW17" i="22" s="1"/>
  <c r="GW16" i="22" s="1"/>
  <c r="GY13" i="22"/>
  <c r="GX18" i="22"/>
  <c r="HG5" i="18"/>
  <c r="HK10" i="10"/>
  <c r="HK9" i="10" s="1"/>
  <c r="HD5" i="10"/>
  <c r="DK10" i="19"/>
  <c r="DK9" i="19" s="1"/>
  <c r="DK19" i="19" s="1"/>
  <c r="HX5" i="10"/>
  <c r="DZ5" i="19"/>
  <c r="W9" i="10"/>
  <c r="FC5" i="10"/>
  <c r="FC19" i="10" s="1"/>
  <c r="Y10" i="9"/>
  <c r="IE14" i="6"/>
  <c r="B42" i="24"/>
  <c r="B25" i="24" s="1"/>
  <c r="B67" i="24" s="1"/>
  <c r="HN10" i="18"/>
  <c r="HN9" i="18" s="1"/>
  <c r="GC17" i="9"/>
  <c r="HA17" i="22" s="1"/>
  <c r="HA16" i="22" s="1"/>
  <c r="DA5" i="19"/>
  <c r="HL7" i="22"/>
  <c r="HB12" i="22"/>
  <c r="GZ10" i="17"/>
  <c r="GZ9" i="17" s="1"/>
  <c r="GN18" i="22"/>
  <c r="FQ10" i="18"/>
  <c r="FQ9" i="18" s="1"/>
  <c r="IN15" i="22"/>
  <c r="IP5" i="18"/>
  <c r="FF5" i="10"/>
  <c r="GV5" i="10"/>
  <c r="AH5" i="10"/>
  <c r="AH19" i="10" s="1"/>
  <c r="AP5" i="10"/>
  <c r="AW5" i="10"/>
  <c r="AW19" i="10" s="1"/>
  <c r="BE5" i="10"/>
  <c r="BM5" i="10"/>
  <c r="BM19" i="10" s="1"/>
  <c r="BU5" i="10"/>
  <c r="BU19" i="10" s="1"/>
  <c r="CC5" i="10"/>
  <c r="CK5" i="10"/>
  <c r="CS5" i="10"/>
  <c r="BA17" i="9"/>
  <c r="BY17" i="22" s="1"/>
  <c r="BY16" i="22" s="1"/>
  <c r="BI17" i="9"/>
  <c r="CG17" i="22" s="1"/>
  <c r="CG16" i="22" s="1"/>
  <c r="BQ17" i="9"/>
  <c r="CO17" i="22" s="1"/>
  <c r="CO16" i="22" s="1"/>
  <c r="BY17" i="9"/>
  <c r="CW17" i="22" s="1"/>
  <c r="CW16" i="22" s="1"/>
  <c r="CC18" i="22"/>
  <c r="CS18" i="22"/>
  <c r="CO10" i="17"/>
  <c r="CO9" i="17" s="1"/>
  <c r="DR5" i="18"/>
  <c r="AU42" i="24"/>
  <c r="AU25" i="24" s="1"/>
  <c r="AU67" i="24" s="1"/>
  <c r="I25" i="24"/>
  <c r="I67" i="24" s="1"/>
  <c r="GH10" i="9"/>
  <c r="GM18" i="22"/>
  <c r="HM10" i="10"/>
  <c r="HM9" i="10" s="1"/>
  <c r="GW5" i="18"/>
  <c r="GW10" i="17"/>
  <c r="GW9" i="17" s="1"/>
  <c r="HF5" i="20"/>
  <c r="GU10" i="10"/>
  <c r="GU9" i="10" s="1"/>
  <c r="HO10" i="18"/>
  <c r="HO9" i="18" s="1"/>
  <c r="GZ10" i="9"/>
  <c r="EF10" i="19"/>
  <c r="EF9" i="19" s="1"/>
  <c r="IJ15" i="22"/>
  <c r="IM10" i="10"/>
  <c r="IM9" i="10" s="1"/>
  <c r="HU7" i="3"/>
  <c r="HA27" i="3"/>
  <c r="GL32" i="3"/>
  <c r="HV43" i="3"/>
  <c r="HM7" i="3"/>
  <c r="GX36" i="3"/>
  <c r="HL43" i="3"/>
  <c r="GU36" i="3"/>
  <c r="HD7" i="3"/>
  <c r="GP52" i="3"/>
  <c r="GP48" i="3" s="1"/>
  <c r="GY57" i="3"/>
  <c r="GQ7" i="3"/>
  <c r="HA36" i="3"/>
  <c r="HD5" i="4"/>
  <c r="HA11" i="4"/>
  <c r="GX8" i="4"/>
  <c r="GY8" i="4"/>
  <c r="GQ14" i="6"/>
  <c r="GP14" i="6"/>
  <c r="HD8" i="6"/>
  <c r="GV8" i="6"/>
  <c r="B10" i="10"/>
  <c r="B9" i="10" s="1"/>
  <c r="GE5" i="10"/>
  <c r="DF17" i="9"/>
  <c r="ED17" i="22" s="1"/>
  <c r="ED16" i="22" s="1"/>
  <c r="DN16" i="9"/>
  <c r="EL16" i="9"/>
  <c r="AM42" i="24"/>
  <c r="AM25" i="24" s="1"/>
  <c r="AM67" i="24" s="1"/>
  <c r="HW42" i="24"/>
  <c r="HW25" i="24" s="1"/>
  <c r="HW67" i="24" s="1"/>
  <c r="FD42" i="24"/>
  <c r="FD25" i="24" s="1"/>
  <c r="FD67" i="24" s="1"/>
  <c r="HD5" i="21"/>
  <c r="HD6" i="22"/>
  <c r="IH10" i="21"/>
  <c r="IH9" i="21" s="1"/>
  <c r="HA7" i="22"/>
  <c r="DX5" i="10"/>
  <c r="DX19" i="10" s="1"/>
  <c r="DX6" i="22"/>
  <c r="EF6" i="22"/>
  <c r="EF5" i="10"/>
  <c r="EF19" i="10" s="1"/>
  <c r="EV5" i="10"/>
  <c r="EV19" i="10" s="1"/>
  <c r="EV6" i="22"/>
  <c r="FL5" i="10"/>
  <c r="FL19" i="10" s="1"/>
  <c r="FL6" i="22"/>
  <c r="DA10" i="10"/>
  <c r="DA9" i="10" s="1"/>
  <c r="DA19" i="10" s="1"/>
  <c r="DA12" i="22"/>
  <c r="FM10" i="10"/>
  <c r="FM9" i="10" s="1"/>
  <c r="FM19" i="10" s="1"/>
  <c r="FM12" i="22"/>
  <c r="FU10" i="10"/>
  <c r="FU9" i="10" s="1"/>
  <c r="FU12" i="22"/>
  <c r="GK10" i="10"/>
  <c r="GK9" i="10" s="1"/>
  <c r="GK19" i="10" s="1"/>
  <c r="GK12" i="22"/>
  <c r="AG10" i="10"/>
  <c r="AG9" i="10" s="1"/>
  <c r="AG19" i="10" s="1"/>
  <c r="AG13" i="22"/>
  <c r="AO10" i="10"/>
  <c r="AO13" i="22"/>
  <c r="CK13" i="22"/>
  <c r="CK10" i="10"/>
  <c r="CK9" i="10" s="1"/>
  <c r="CS10" i="10"/>
  <c r="CS9" i="10" s="1"/>
  <c r="CS13" i="22"/>
  <c r="DQ10" i="10"/>
  <c r="DQ9" i="10" s="1"/>
  <c r="DQ19" i="10" s="1"/>
  <c r="DQ13" i="22"/>
  <c r="FH16" i="10"/>
  <c r="FH9" i="10" s="1"/>
  <c r="CN18" i="22"/>
  <c r="AO5" i="9"/>
  <c r="BM6" i="22"/>
  <c r="CS6" i="22"/>
  <c r="BU5" i="9"/>
  <c r="CC5" i="9"/>
  <c r="DA6" i="22"/>
  <c r="CS5" i="9"/>
  <c r="DQ6" i="22"/>
  <c r="EG6" i="22"/>
  <c r="DI5" i="9"/>
  <c r="AJ7" i="22"/>
  <c r="L5" i="9"/>
  <c r="BH5" i="9"/>
  <c r="CF7" i="22"/>
  <c r="CJ5" i="9"/>
  <c r="DH7" i="22"/>
  <c r="DH5" i="9"/>
  <c r="EF7" i="22"/>
  <c r="GB7" i="22"/>
  <c r="FD5" i="9"/>
  <c r="C5" i="9"/>
  <c r="AA8" i="22"/>
  <c r="AY8" i="22"/>
  <c r="AA5" i="9"/>
  <c r="AI5" i="9"/>
  <c r="BG8" i="22"/>
  <c r="BG5" i="9"/>
  <c r="CE8" i="22"/>
  <c r="CU5" i="9"/>
  <c r="DS8" i="22"/>
  <c r="EA8" i="22"/>
  <c r="DC5" i="9"/>
  <c r="DK5" i="9"/>
  <c r="EI8" i="22"/>
  <c r="EQ8" i="22"/>
  <c r="DS5" i="9"/>
  <c r="EA5" i="9"/>
  <c r="EY8" i="22"/>
  <c r="EI5" i="9"/>
  <c r="FG8" i="22"/>
  <c r="FO8" i="22"/>
  <c r="EQ5" i="9"/>
  <c r="EY5" i="9"/>
  <c r="FW8" i="22"/>
  <c r="GE8" i="22"/>
  <c r="FG5" i="9"/>
  <c r="K10" i="9"/>
  <c r="K9" i="9" s="1"/>
  <c r="AI11" i="22"/>
  <c r="DH16" i="9"/>
  <c r="DH17" i="9"/>
  <c r="EF17" i="22" s="1"/>
  <c r="EF16" i="22" s="1"/>
  <c r="FB16" i="9"/>
  <c r="FB17" i="9"/>
  <c r="FZ17" i="22" s="1"/>
  <c r="FZ16" i="22" s="1"/>
  <c r="FK16" i="9"/>
  <c r="FK17" i="9"/>
  <c r="GI17" i="22" s="1"/>
  <c r="GI16" i="22" s="1"/>
  <c r="I16" i="9"/>
  <c r="I17" i="9"/>
  <c r="AG17" i="22" s="1"/>
  <c r="AG16" i="22" s="1"/>
  <c r="Q16" i="9"/>
  <c r="Q17" i="9"/>
  <c r="AO17" i="22" s="1"/>
  <c r="AO16" i="22" s="1"/>
  <c r="Y17" i="9"/>
  <c r="AW17" i="22" s="1"/>
  <c r="AW16" i="22" s="1"/>
  <c r="Y16" i="9"/>
  <c r="AG16" i="9"/>
  <c r="AG17" i="9"/>
  <c r="BE17" i="22" s="1"/>
  <c r="BE16" i="22" s="1"/>
  <c r="AO16" i="9"/>
  <c r="AO17" i="9"/>
  <c r="BM17" i="22" s="1"/>
  <c r="BM16" i="22" s="1"/>
  <c r="AW16" i="9"/>
  <c r="AW17" i="9"/>
  <c r="BU17" i="22" s="1"/>
  <c r="BU16" i="22" s="1"/>
  <c r="CC16" i="9"/>
  <c r="CC17" i="9"/>
  <c r="DA17" i="22" s="1"/>
  <c r="DA16" i="22" s="1"/>
  <c r="DA16" i="9"/>
  <c r="DA17" i="9"/>
  <c r="DY17" i="22" s="1"/>
  <c r="DY16" i="22" s="1"/>
  <c r="EO17" i="9"/>
  <c r="FM17" i="22" s="1"/>
  <c r="FM16" i="22" s="1"/>
  <c r="EO16" i="9"/>
  <c r="EW17" i="9"/>
  <c r="FU17" i="22" s="1"/>
  <c r="FU16" i="22" s="1"/>
  <c r="EW16" i="9"/>
  <c r="E16" i="9"/>
  <c r="AC18" i="22"/>
  <c r="AK18" i="22"/>
  <c r="M16" i="9"/>
  <c r="AS18" i="22"/>
  <c r="U16" i="9"/>
  <c r="AC16" i="9"/>
  <c r="BA18" i="22"/>
  <c r="AK16" i="9"/>
  <c r="BI18" i="22"/>
  <c r="BQ18" i="22"/>
  <c r="AS16" i="9"/>
  <c r="BY18" i="22"/>
  <c r="BA16" i="9"/>
  <c r="CG18" i="22"/>
  <c r="BI16" i="9"/>
  <c r="BQ16" i="9"/>
  <c r="CO18" i="22"/>
  <c r="BY16" i="9"/>
  <c r="CW18" i="22"/>
  <c r="DM18" i="22"/>
  <c r="CO16" i="9"/>
  <c r="DU18" i="22"/>
  <c r="CW16" i="9"/>
  <c r="EC18" i="22"/>
  <c r="DE16" i="9"/>
  <c r="DU16" i="9"/>
  <c r="ES18" i="22"/>
  <c r="BK6" i="22"/>
  <c r="BK5" i="17"/>
  <c r="CQ5" i="17"/>
  <c r="CQ6" i="22"/>
  <c r="CY6" i="22"/>
  <c r="CY5" i="17"/>
  <c r="DG6" i="22"/>
  <c r="DG5" i="17"/>
  <c r="DW5" i="17"/>
  <c r="DW6" i="22"/>
  <c r="EE6" i="22"/>
  <c r="EE5" i="17"/>
  <c r="EE19" i="17" s="1"/>
  <c r="EU5" i="17"/>
  <c r="EU6" i="22"/>
  <c r="FC5" i="17"/>
  <c r="FC6" i="22"/>
  <c r="GA5" i="17"/>
  <c r="GA19" i="17" s="1"/>
  <c r="GA6" i="22"/>
  <c r="AC5" i="17"/>
  <c r="AC7" i="22"/>
  <c r="BI7" i="22"/>
  <c r="BI5" i="17"/>
  <c r="EK7" i="22"/>
  <c r="EK5" i="17"/>
  <c r="GF5" i="17"/>
  <c r="GF8" i="22"/>
  <c r="P5" i="19"/>
  <c r="DT7" i="22"/>
  <c r="EB7" i="22"/>
  <c r="X5" i="19"/>
  <c r="FH7" i="22"/>
  <c r="BD5" i="19"/>
  <c r="BD19" i="19" s="1"/>
  <c r="FP7" i="22"/>
  <c r="BL5" i="19"/>
  <c r="E5" i="19"/>
  <c r="DI8" i="22"/>
  <c r="U5" i="19"/>
  <c r="U19" i="19" s="1"/>
  <c r="DY8" i="22"/>
  <c r="EO8" i="22"/>
  <c r="AK5" i="19"/>
  <c r="AS5" i="19"/>
  <c r="EW8" i="22"/>
  <c r="FE8" i="22"/>
  <c r="BA5" i="19"/>
  <c r="FM8" i="22"/>
  <c r="BI5" i="19"/>
  <c r="DV11" i="22"/>
  <c r="R10" i="19"/>
  <c r="R9" i="19" s="1"/>
  <c r="R19" i="19" s="1"/>
  <c r="Z10" i="19"/>
  <c r="Z9" i="19" s="1"/>
  <c r="ED11" i="22"/>
  <c r="AH10" i="19"/>
  <c r="AH9" i="19" s="1"/>
  <c r="EL11" i="22"/>
  <c r="AP10" i="19"/>
  <c r="AP9" i="19" s="1"/>
  <c r="ET11" i="22"/>
  <c r="AX10" i="19"/>
  <c r="AX9" i="19" s="1"/>
  <c r="FB11" i="22"/>
  <c r="BF10" i="19"/>
  <c r="BF9" i="19" s="1"/>
  <c r="FJ11" i="22"/>
  <c r="BN10" i="19"/>
  <c r="BN9" i="19" s="1"/>
  <c r="FR11" i="22"/>
  <c r="BV10" i="19"/>
  <c r="BV9" i="19" s="1"/>
  <c r="FZ11" i="22"/>
  <c r="G10" i="19"/>
  <c r="G9" i="19" s="1"/>
  <c r="DK12" i="22"/>
  <c r="W10" i="19"/>
  <c r="W9" i="19" s="1"/>
  <c r="EA12" i="22"/>
  <c r="BC10" i="19"/>
  <c r="BC9" i="19" s="1"/>
  <c r="FG12" i="22"/>
  <c r="GE12" i="22"/>
  <c r="CA10" i="19"/>
  <c r="CA9" i="19" s="1"/>
  <c r="DX13" i="22"/>
  <c r="T10" i="19"/>
  <c r="T9" i="19" s="1"/>
  <c r="BX10" i="19"/>
  <c r="BX9" i="19" s="1"/>
  <c r="GB13" i="22"/>
  <c r="I10" i="19"/>
  <c r="I9" i="19" s="1"/>
  <c r="DM14" i="22"/>
  <c r="Q10" i="19"/>
  <c r="Q9" i="19" s="1"/>
  <c r="Q19" i="19" s="1"/>
  <c r="DU14" i="22"/>
  <c r="EC14" i="22"/>
  <c r="Y10" i="19"/>
  <c r="Y9" i="19" s="1"/>
  <c r="ES14" i="22"/>
  <c r="AO10" i="19"/>
  <c r="AO9" i="19" s="1"/>
  <c r="FI14" i="22"/>
  <c r="BE10" i="19"/>
  <c r="BE9" i="19" s="1"/>
  <c r="FQ14" i="22"/>
  <c r="BM10" i="19"/>
  <c r="BM9" i="19" s="1"/>
  <c r="FY14" i="22"/>
  <c r="BU10" i="19"/>
  <c r="BU9" i="19" s="1"/>
  <c r="DJ15" i="22"/>
  <c r="F10" i="19"/>
  <c r="F9" i="19" s="1"/>
  <c r="DR15" i="22"/>
  <c r="N10" i="19"/>
  <c r="N9" i="19" s="1"/>
  <c r="FN15" i="22"/>
  <c r="BJ10" i="19"/>
  <c r="BJ9" i="19" s="1"/>
  <c r="BJ19" i="19" s="1"/>
  <c r="CM5" i="19"/>
  <c r="GQ6" i="22"/>
  <c r="GD17" i="9"/>
  <c r="HB17" i="22" s="1"/>
  <c r="HB16" i="22" s="1"/>
  <c r="GV5" i="18"/>
  <c r="GV6" i="22"/>
  <c r="HF16" i="17"/>
  <c r="IH6" i="22"/>
  <c r="HJ5" i="9"/>
  <c r="GY12" i="22"/>
  <c r="HJ17" i="9"/>
  <c r="IH17" i="22" s="1"/>
  <c r="IH16" i="22" s="1"/>
  <c r="HJ16" i="9"/>
  <c r="HK5" i="9"/>
  <c r="II6" i="22"/>
  <c r="HA10" i="18"/>
  <c r="HA9" i="18" s="1"/>
  <c r="EC10" i="19"/>
  <c r="HK10" i="17"/>
  <c r="HK9" i="17" s="1"/>
  <c r="HK19" i="17" s="1"/>
  <c r="HK11" i="22"/>
  <c r="HF6" i="22"/>
  <c r="GH5" i="9"/>
  <c r="GW10" i="21"/>
  <c r="GW9" i="21" s="1"/>
  <c r="GW12" i="22"/>
  <c r="CG5" i="9"/>
  <c r="DE7" i="22"/>
  <c r="GZ14" i="22"/>
  <c r="HJ6" i="22"/>
  <c r="HS5" i="17"/>
  <c r="GN10" i="9"/>
  <c r="IH10" i="20"/>
  <c r="IH9" i="20" s="1"/>
  <c r="HB7" i="22"/>
  <c r="GZ6" i="22"/>
  <c r="GZ5" i="18"/>
  <c r="DJ10" i="19"/>
  <c r="DJ9" i="19" s="1"/>
  <c r="HN12" i="22"/>
  <c r="IM10" i="20"/>
  <c r="IM9" i="20" s="1"/>
  <c r="IM12" i="22"/>
  <c r="HK10" i="9"/>
  <c r="BS19" i="10"/>
  <c r="CL10" i="19"/>
  <c r="CL9" i="19" s="1"/>
  <c r="CL19" i="19" s="1"/>
  <c r="IH10" i="10"/>
  <c r="IH9" i="10" s="1"/>
  <c r="GF5" i="9"/>
  <c r="HD7" i="22"/>
  <c r="HE14" i="22"/>
  <c r="HE10" i="10"/>
  <c r="HF10" i="21"/>
  <c r="HF9" i="21" s="1"/>
  <c r="HF14" i="22"/>
  <c r="GP10" i="18"/>
  <c r="GP9" i="18" s="1"/>
  <c r="GP13" i="22"/>
  <c r="GO13" i="22"/>
  <c r="GO6" i="22"/>
  <c r="HB5" i="20"/>
  <c r="GE5" i="9"/>
  <c r="GL10" i="17"/>
  <c r="GL9" i="17" s="1"/>
  <c r="HP5" i="9"/>
  <c r="IN7" i="22"/>
  <c r="CA19" i="10"/>
  <c r="HF13" i="22"/>
  <c r="FP10" i="9"/>
  <c r="GF10" i="9"/>
  <c r="GG14" i="22"/>
  <c r="HM13" i="22"/>
  <c r="HN7" i="22"/>
  <c r="GW13" i="22"/>
  <c r="GS10" i="17"/>
  <c r="GS9" i="17" s="1"/>
  <c r="GN5" i="20"/>
  <c r="HH5" i="10"/>
  <c r="GN13" i="22"/>
  <c r="IN5" i="21"/>
  <c r="CN10" i="19"/>
  <c r="CN9" i="19" s="1"/>
  <c r="HM12" i="22"/>
  <c r="FU5" i="9"/>
  <c r="GH11" i="22"/>
  <c r="CT7" i="22"/>
  <c r="BV5" i="9"/>
  <c r="GW5" i="10"/>
  <c r="HC5" i="21"/>
  <c r="FL10" i="9"/>
  <c r="GR18" i="22"/>
  <c r="FY9" i="10"/>
  <c r="FY19" i="10" s="1"/>
  <c r="GR10" i="21"/>
  <c r="GR9" i="21" s="1"/>
  <c r="GO10" i="20"/>
  <c r="GO9" i="20" s="1"/>
  <c r="HE5" i="21"/>
  <c r="HE19" i="21" s="1"/>
  <c r="FO5" i="9"/>
  <c r="ID10" i="17"/>
  <c r="ID9" i="17" s="1"/>
  <c r="ID15" i="22"/>
  <c r="IE5" i="20"/>
  <c r="CD5" i="9"/>
  <c r="DB7" i="22"/>
  <c r="GT12" i="22"/>
  <c r="GN11" i="22"/>
  <c r="IC5" i="10"/>
  <c r="IC8" i="22"/>
  <c r="HE5" i="20"/>
  <c r="HQ7" i="22"/>
  <c r="HQ10" i="10"/>
  <c r="HQ9" i="10" s="1"/>
  <c r="DP10" i="19"/>
  <c r="DP9" i="19" s="1"/>
  <c r="IE10" i="17"/>
  <c r="IE9" i="17" s="1"/>
  <c r="IF11" i="22"/>
  <c r="AK15" i="22"/>
  <c r="AK10" i="10"/>
  <c r="AK9" i="10" s="1"/>
  <c r="AK19" i="10" s="1"/>
  <c r="CF15" i="22"/>
  <c r="CF10" i="10"/>
  <c r="CF9" i="10" s="1"/>
  <c r="CF19" i="10" s="1"/>
  <c r="GY5" i="21"/>
  <c r="HG5" i="20"/>
  <c r="GY7" i="22"/>
  <c r="GU11" i="22"/>
  <c r="HD10" i="21"/>
  <c r="HD9" i="21" s="1"/>
  <c r="HL10" i="17"/>
  <c r="HL9" i="17" s="1"/>
  <c r="FW16" i="9"/>
  <c r="GO5" i="9"/>
  <c r="GW18" i="22"/>
  <c r="GM5" i="10"/>
  <c r="GQ5" i="20"/>
  <c r="GQ10" i="9"/>
  <c r="FV5" i="9"/>
  <c r="GA16" i="9"/>
  <c r="GX11" i="22"/>
  <c r="GR13" i="22"/>
  <c r="GN14" i="22"/>
  <c r="GP14" i="22"/>
  <c r="FN5" i="9"/>
  <c r="FY10" i="9"/>
  <c r="CX5" i="19"/>
  <c r="HK10" i="21"/>
  <c r="HK9" i="21" s="1"/>
  <c r="HE17" i="22"/>
  <c r="HE16" i="22" s="1"/>
  <c r="HN18" i="22"/>
  <c r="GX8" i="22"/>
  <c r="GD5" i="17"/>
  <c r="DO5" i="19"/>
  <c r="HS5" i="18"/>
  <c r="HT5" i="20"/>
  <c r="HT7" i="22"/>
  <c r="HT10" i="17"/>
  <c r="HT9" i="17" s="1"/>
  <c r="HU10" i="20"/>
  <c r="HU9" i="20" s="1"/>
  <c r="HU10" i="17"/>
  <c r="HU9" i="17" s="1"/>
  <c r="HU14" i="22"/>
  <c r="GW16" i="9"/>
  <c r="DQ10" i="19"/>
  <c r="DQ9" i="19" s="1"/>
  <c r="HU8" i="22"/>
  <c r="HU15" i="22"/>
  <c r="HV12" i="22"/>
  <c r="HX10" i="17"/>
  <c r="HX9" i="17" s="1"/>
  <c r="DU10" i="19"/>
  <c r="DU9" i="19" s="1"/>
  <c r="IA10" i="10"/>
  <c r="IA9" i="10" s="1"/>
  <c r="HC16" i="9"/>
  <c r="DY5" i="19"/>
  <c r="IB10" i="10"/>
  <c r="IB9" i="10" s="1"/>
  <c r="IB12" i="22"/>
  <c r="IC10" i="18"/>
  <c r="IC9" i="18" s="1"/>
  <c r="IF5" i="18"/>
  <c r="AA10" i="10"/>
  <c r="AA9" i="10" s="1"/>
  <c r="AA19" i="10" s="1"/>
  <c r="AA11" i="22"/>
  <c r="EP10" i="10"/>
  <c r="EP9" i="10" s="1"/>
  <c r="EP19" i="10" s="1"/>
  <c r="FV10" i="10"/>
  <c r="FV9" i="10" s="1"/>
  <c r="FV19" i="10" s="1"/>
  <c r="GD10" i="10"/>
  <c r="GD9" i="10" s="1"/>
  <c r="DP5" i="19"/>
  <c r="GY17" i="9"/>
  <c r="HW17" i="22" s="1"/>
  <c r="HW16" i="22" s="1"/>
  <c r="IB5" i="18"/>
  <c r="IF5" i="17"/>
  <c r="HG16" i="9"/>
  <c r="IG5" i="10"/>
  <c r="IJ18" i="22"/>
  <c r="IM5" i="17"/>
  <c r="CV9" i="10"/>
  <c r="CV19" i="10" s="1"/>
  <c r="AI5" i="10"/>
  <c r="AI6" i="22"/>
  <c r="AY5" i="10"/>
  <c r="AY6" i="22"/>
  <c r="EM8" i="22"/>
  <c r="EM5" i="10"/>
  <c r="HF10" i="18"/>
  <c r="HF9" i="18" s="1"/>
  <c r="FW5" i="9"/>
  <c r="FX16" i="9"/>
  <c r="GN5" i="18"/>
  <c r="HM5" i="18"/>
  <c r="HM19" i="18" s="1"/>
  <c r="GQ10" i="17"/>
  <c r="GQ9" i="17" s="1"/>
  <c r="GQ19" i="17" s="1"/>
  <c r="HD5" i="20"/>
  <c r="HK15" i="22"/>
  <c r="GY5" i="10"/>
  <c r="GT5" i="10"/>
  <c r="GQ10" i="20"/>
  <c r="GQ9" i="20" s="1"/>
  <c r="CR5" i="19"/>
  <c r="HA15" i="22"/>
  <c r="HF8" i="22"/>
  <c r="HH18" i="22"/>
  <c r="HC15" i="22"/>
  <c r="HE18" i="22"/>
  <c r="HS7" i="22"/>
  <c r="HS10" i="10"/>
  <c r="HS9" i="10" s="1"/>
  <c r="HS19" i="10" s="1"/>
  <c r="HX5" i="20"/>
  <c r="DU5" i="19"/>
  <c r="HB5" i="9"/>
  <c r="IE5" i="17"/>
  <c r="IE5" i="10"/>
  <c r="II10" i="18"/>
  <c r="II9" i="18" s="1"/>
  <c r="IS7" i="22"/>
  <c r="IS18" i="22"/>
  <c r="GJ17" i="9"/>
  <c r="HH17" i="22" s="1"/>
  <c r="HH16" i="22" s="1"/>
  <c r="GT7" i="22"/>
  <c r="GV5" i="21"/>
  <c r="GO10" i="18"/>
  <c r="GO9" i="18" s="1"/>
  <c r="GD10" i="9"/>
  <c r="HK5" i="20"/>
  <c r="CK5" i="19"/>
  <c r="HC11" i="22"/>
  <c r="GQ7" i="22"/>
  <c r="GQ10" i="21"/>
  <c r="DE10" i="19"/>
  <c r="DE9" i="19" s="1"/>
  <c r="GO10" i="17"/>
  <c r="GO9" i="17" s="1"/>
  <c r="DB10" i="19"/>
  <c r="DB9" i="19" s="1"/>
  <c r="HM5" i="17"/>
  <c r="GM5" i="18"/>
  <c r="GY5" i="20"/>
  <c r="GJ13" i="22"/>
  <c r="HY13" i="22"/>
  <c r="DW5" i="19"/>
  <c r="IE14" i="22"/>
  <c r="HT17" i="9"/>
  <c r="IR17" i="22" s="1"/>
  <c r="IR16" i="22" s="1"/>
  <c r="FP17" i="22"/>
  <c r="FP16" i="22" s="1"/>
  <c r="EE9" i="10"/>
  <c r="EE19" i="10" s="1"/>
  <c r="FP9" i="10"/>
  <c r="FP19" i="10" s="1"/>
  <c r="DR5" i="10"/>
  <c r="DR19" i="10" s="1"/>
  <c r="DR7" i="22"/>
  <c r="AX16" i="10"/>
  <c r="GX6" i="22"/>
  <c r="GX10" i="21"/>
  <c r="GX9" i="21" s="1"/>
  <c r="GO10" i="21"/>
  <c r="GO9" i="21" s="1"/>
  <c r="CJ5" i="19"/>
  <c r="HA11" i="22"/>
  <c r="GR7" i="22"/>
  <c r="GB17" i="9"/>
  <c r="GZ17" i="22" s="1"/>
  <c r="GZ16" i="22" s="1"/>
  <c r="HB5" i="18"/>
  <c r="DG10" i="19"/>
  <c r="DG9" i="19" s="1"/>
  <c r="HA5" i="17"/>
  <c r="DH10" i="19"/>
  <c r="DH9" i="19" s="1"/>
  <c r="FI17" i="9"/>
  <c r="GG17" i="22" s="1"/>
  <c r="GG16" i="22" s="1"/>
  <c r="GS5" i="20"/>
  <c r="GM6" i="22"/>
  <c r="GS10" i="21"/>
  <c r="GS9" i="21" s="1"/>
  <c r="DC10" i="19"/>
  <c r="DC9" i="19" s="1"/>
  <c r="GK16" i="9"/>
  <c r="GI18" i="22"/>
  <c r="FI5" i="9"/>
  <c r="HT12" i="22"/>
  <c r="HT18" i="22"/>
  <c r="DQ5" i="19"/>
  <c r="HU10" i="21"/>
  <c r="HU9" i="21" s="1"/>
  <c r="HU18" i="22"/>
  <c r="DV5" i="19"/>
  <c r="IA10" i="20"/>
  <c r="IA9" i="20" s="1"/>
  <c r="IA19" i="20" s="1"/>
  <c r="DX10" i="19"/>
  <c r="DX9" i="19" s="1"/>
  <c r="ID6" i="22"/>
  <c r="ID10" i="18"/>
  <c r="ID9" i="18" s="1"/>
  <c r="IG12" i="22"/>
  <c r="II14" i="22"/>
  <c r="IJ5" i="21"/>
  <c r="AZ9" i="10"/>
  <c r="AZ19" i="10" s="1"/>
  <c r="HO5" i="20"/>
  <c r="HE5" i="9"/>
  <c r="IF15" i="22"/>
  <c r="IR11" i="22"/>
  <c r="AR9" i="10"/>
  <c r="BX9" i="10"/>
  <c r="BX19" i="10" s="1"/>
  <c r="AR7" i="22"/>
  <c r="AR5" i="10"/>
  <c r="AZ7" i="22"/>
  <c r="BH7" i="22"/>
  <c r="BP5" i="10"/>
  <c r="BP7" i="22"/>
  <c r="BX7" i="22"/>
  <c r="CN7" i="22"/>
  <c r="CN5" i="10"/>
  <c r="BK9" i="10"/>
  <c r="BK19" i="10" s="1"/>
  <c r="GV11" i="6"/>
  <c r="CD5" i="10"/>
  <c r="CD19" i="10" s="1"/>
  <c r="Z10" i="10"/>
  <c r="Z9" i="10" s="1"/>
  <c r="P5" i="9"/>
  <c r="AV6" i="22"/>
  <c r="AF5" i="9"/>
  <c r="AN5" i="9"/>
  <c r="AV5" i="9"/>
  <c r="CB6" i="22"/>
  <c r="BL5" i="9"/>
  <c r="GO19" i="3"/>
  <c r="GS32" i="3"/>
  <c r="F5" i="10"/>
  <c r="CL10" i="10"/>
  <c r="CL9" i="10" s="1"/>
  <c r="CL19" i="10" s="1"/>
  <c r="DZ10" i="10"/>
  <c r="DZ9" i="10" s="1"/>
  <c r="DZ19" i="10" s="1"/>
  <c r="EX10" i="10"/>
  <c r="EX9" i="10" s="1"/>
  <c r="EX19" i="10" s="1"/>
  <c r="BE17" i="9"/>
  <c r="CC17" i="22" s="1"/>
  <c r="CC16" i="22" s="1"/>
  <c r="BM17" i="9"/>
  <c r="CK17" i="22" s="1"/>
  <c r="CK16" i="22" s="1"/>
  <c r="BU17" i="9"/>
  <c r="CS17" i="22" s="1"/>
  <c r="CS16" i="22" s="1"/>
  <c r="CK17" i="9"/>
  <c r="DI17" i="22" s="1"/>
  <c r="DI16" i="22" s="1"/>
  <c r="CS17" i="9"/>
  <c r="DQ17" i="22" s="1"/>
  <c r="DQ16" i="22" s="1"/>
  <c r="IP18" i="22"/>
  <c r="IP10" i="10"/>
  <c r="IP9" i="10" s="1"/>
  <c r="GY31" i="5"/>
  <c r="HM8" i="6"/>
  <c r="GR8" i="4"/>
  <c r="GZ8" i="4"/>
  <c r="HH8" i="4"/>
  <c r="HI5" i="4"/>
  <c r="N5" i="10"/>
  <c r="BI5" i="10"/>
  <c r="BI19" i="10" s="1"/>
  <c r="GF7" i="22"/>
  <c r="GF10" i="10"/>
  <c r="GF9" i="10" s="1"/>
  <c r="GF19" i="10" s="1"/>
  <c r="FW12" i="22"/>
  <c r="HQ10" i="9"/>
  <c r="HQ17" i="9"/>
  <c r="IO17" i="22" s="1"/>
  <c r="IO16" i="22" s="1"/>
  <c r="HR5" i="9"/>
  <c r="IP10" i="20"/>
  <c r="IP9" i="20" s="1"/>
  <c r="IP19" i="20" s="1"/>
  <c r="HQ57" i="3"/>
  <c r="HB43" i="3"/>
  <c r="HM31" i="5"/>
  <c r="GN8" i="6"/>
  <c r="GO14" i="6"/>
  <c r="B5" i="10"/>
  <c r="V5" i="10"/>
  <c r="GD5" i="10"/>
  <c r="DM10" i="10"/>
  <c r="DM9" i="10" s="1"/>
  <c r="DU10" i="10"/>
  <c r="DU9" i="10" s="1"/>
  <c r="FA10" i="10"/>
  <c r="FA9" i="10" s="1"/>
  <c r="FA19" i="10" s="1"/>
  <c r="GG10" i="10"/>
  <c r="GG9" i="10" s="1"/>
  <c r="GG19" i="10" s="1"/>
  <c r="E10" i="10"/>
  <c r="E9" i="10" s="1"/>
  <c r="E19" i="10" s="1"/>
  <c r="U10" i="10"/>
  <c r="U9" i="10" s="1"/>
  <c r="U19" i="10" s="1"/>
  <c r="EZ9" i="10"/>
  <c r="EZ19" i="10" s="1"/>
  <c r="EA9" i="10"/>
  <c r="HP7" i="3"/>
  <c r="GQ52" i="3"/>
  <c r="GQ48" i="3" s="1"/>
  <c r="GZ57" i="3"/>
  <c r="GR31" i="5"/>
  <c r="HO11" i="6"/>
  <c r="HH43" i="3"/>
  <c r="HB27" i="3"/>
  <c r="HQ7" i="3"/>
  <c r="HO43" i="3"/>
  <c r="HQ43" i="3"/>
  <c r="GZ31" i="5"/>
  <c r="HD27" i="3"/>
  <c r="GP6" i="5"/>
  <c r="GM27" i="3"/>
  <c r="HP43" i="3"/>
  <c r="HS7" i="3"/>
  <c r="GR43" i="3"/>
  <c r="GR36" i="3"/>
  <c r="GP31" i="5"/>
  <c r="GN27" i="3"/>
  <c r="GZ36" i="3"/>
  <c r="W5" i="10"/>
  <c r="AU6" i="22"/>
  <c r="BS6" i="22"/>
  <c r="CA6" i="22"/>
  <c r="CI6" i="22"/>
  <c r="Z5" i="10"/>
  <c r="GC10" i="10"/>
  <c r="GC9" i="10" s="1"/>
  <c r="GC19" i="10" s="1"/>
  <c r="CG16" i="9"/>
  <c r="DQ16" i="9"/>
  <c r="DY16" i="9"/>
  <c r="EG16" i="9"/>
  <c r="DK5" i="17"/>
  <c r="DS5" i="17"/>
  <c r="EI5" i="17"/>
  <c r="EI19" i="17" s="1"/>
  <c r="EY5" i="17"/>
  <c r="FG5" i="17"/>
  <c r="BU7" i="22"/>
  <c r="AE5" i="17"/>
  <c r="BH9" i="10"/>
  <c r="AB9" i="10"/>
  <c r="AR9" i="18"/>
  <c r="T9" i="10"/>
  <c r="T19" i="10" s="1"/>
  <c r="HK43" i="3"/>
  <c r="HR7" i="3"/>
  <c r="HL31" i="5"/>
  <c r="HE7" i="3"/>
  <c r="HC8" i="4"/>
  <c r="DU5" i="10"/>
  <c r="L9" i="10"/>
  <c r="L19" i="10" s="1"/>
  <c r="HI31" i="5"/>
  <c r="GU8" i="6"/>
  <c r="CY5" i="9"/>
  <c r="DG5" i="9"/>
  <c r="DO5" i="9"/>
  <c r="DW5" i="9"/>
  <c r="EE5" i="9"/>
  <c r="EM5" i="9"/>
  <c r="EU5" i="9"/>
  <c r="FC5" i="9"/>
  <c r="AP7" i="22"/>
  <c r="DH6" i="22"/>
  <c r="CR5" i="9"/>
  <c r="CZ5" i="9"/>
  <c r="DP5" i="9"/>
  <c r="DX5" i="9"/>
  <c r="EN5" i="9"/>
  <c r="EV5" i="9"/>
  <c r="GB6" i="22"/>
  <c r="K5" i="9"/>
  <c r="AY5" i="9"/>
  <c r="EM7" i="22"/>
  <c r="BF8" i="22"/>
  <c r="CT5" i="9"/>
  <c r="DB5" i="9"/>
  <c r="EH5" i="9"/>
  <c r="EP5" i="9"/>
  <c r="EX5" i="9"/>
  <c r="GT8" i="22"/>
  <c r="B10" i="9"/>
  <c r="B9" i="9" s="1"/>
  <c r="AH11" i="22"/>
  <c r="AG10" i="9"/>
  <c r="AO10" i="9"/>
  <c r="CB11" i="22"/>
  <c r="FB10" i="9"/>
  <c r="DY10" i="9"/>
  <c r="BT5" i="17"/>
  <c r="AL5" i="17"/>
  <c r="H10" i="17"/>
  <c r="H9" i="17" s="1"/>
  <c r="E10" i="17"/>
  <c r="E9" i="17" s="1"/>
  <c r="AV10" i="19"/>
  <c r="AV9" i="19" s="1"/>
  <c r="FX6" i="22"/>
  <c r="U5" i="21"/>
  <c r="BQ7" i="22"/>
  <c r="CG7" i="22"/>
  <c r="CO7" i="22"/>
  <c r="EK5" i="21"/>
  <c r="FQ7" i="22"/>
  <c r="F5" i="21"/>
  <c r="FU33" i="7"/>
  <c r="Z6" i="22"/>
  <c r="BB17" i="9"/>
  <c r="BZ17" i="22" s="1"/>
  <c r="BZ16" i="22" s="1"/>
  <c r="CP17" i="9"/>
  <c r="DN17" i="22" s="1"/>
  <c r="DN16" i="22" s="1"/>
  <c r="CL18" i="22"/>
  <c r="DB16" i="9"/>
  <c r="R10" i="17"/>
  <c r="R9" i="17" s="1"/>
  <c r="AX5" i="18"/>
  <c r="DJ5" i="18"/>
  <c r="DH18" i="22"/>
  <c r="GB18" i="22"/>
  <c r="G5" i="20"/>
  <c r="O5" i="20"/>
  <c r="W5" i="20"/>
  <c r="AE5" i="20"/>
  <c r="DV18" i="22"/>
  <c r="CM5" i="9"/>
  <c r="EC17" i="9"/>
  <c r="FA17" i="22" s="1"/>
  <c r="FA16" i="22" s="1"/>
  <c r="BA5" i="17"/>
  <c r="BQ5" i="17"/>
  <c r="CG5" i="17"/>
  <c r="DJ10" i="17"/>
  <c r="DJ9" i="17" s="1"/>
  <c r="DR10" i="17"/>
  <c r="DR9" i="17" s="1"/>
  <c r="EP10" i="17"/>
  <c r="EP9" i="17" s="1"/>
  <c r="CI18" i="22"/>
  <c r="CY18" i="22"/>
  <c r="DO18" i="22"/>
  <c r="K5" i="18"/>
  <c r="S5" i="18"/>
  <c r="AI5" i="18"/>
  <c r="EP5" i="18"/>
  <c r="EX5" i="18"/>
  <c r="GD5" i="18"/>
  <c r="L10" i="18"/>
  <c r="L9" i="18" s="1"/>
  <c r="AB10" i="18"/>
  <c r="AB9" i="18" s="1"/>
  <c r="AB19" i="18" s="1"/>
  <c r="AJ10" i="18"/>
  <c r="AJ9" i="18" s="1"/>
  <c r="BH11" i="22"/>
  <c r="BP10" i="18"/>
  <c r="BP9" i="18" s="1"/>
  <c r="BP19" i="18" s="1"/>
  <c r="CG5" i="19"/>
  <c r="BF5" i="19"/>
  <c r="AU5" i="19"/>
  <c r="ET18" i="22"/>
  <c r="FA18" i="22"/>
  <c r="FI18" i="22"/>
  <c r="FY18" i="22"/>
  <c r="EY5" i="18"/>
  <c r="AC10" i="18"/>
  <c r="AC9" i="18" s="1"/>
  <c r="FI10" i="18"/>
  <c r="FI9" i="18" s="1"/>
  <c r="BR10" i="18"/>
  <c r="BR9" i="18" s="1"/>
  <c r="I5" i="20"/>
  <c r="Q5" i="20"/>
  <c r="EN5" i="20"/>
  <c r="GG10" i="20"/>
  <c r="GG9" i="20" s="1"/>
  <c r="GA10" i="20"/>
  <c r="GA9" i="20" s="1"/>
  <c r="GA19" i="20" s="1"/>
  <c r="BU10" i="20"/>
  <c r="BU9" i="20" s="1"/>
  <c r="AY10" i="20"/>
  <c r="AY9" i="20" s="1"/>
  <c r="FG10" i="20"/>
  <c r="FG9" i="20" s="1"/>
  <c r="BI10" i="20"/>
  <c r="BI9" i="20" s="1"/>
  <c r="BQ10" i="20"/>
  <c r="BQ9" i="20" s="1"/>
  <c r="FI10" i="20"/>
  <c r="FI9" i="20" s="1"/>
  <c r="H5" i="21"/>
  <c r="P5" i="21"/>
  <c r="X5" i="21"/>
  <c r="AN5" i="21"/>
  <c r="AV5" i="21"/>
  <c r="BD5" i="21"/>
  <c r="BT5" i="21"/>
  <c r="CB5" i="21"/>
  <c r="DP5" i="21"/>
  <c r="EF5" i="21"/>
  <c r="BG10" i="21"/>
  <c r="BG9" i="21" s="1"/>
  <c r="FL42" i="24"/>
  <c r="FL25" i="24" s="1"/>
  <c r="FL67" i="24" s="1"/>
  <c r="BQ10" i="17"/>
  <c r="BY10" i="17"/>
  <c r="BY9" i="17" s="1"/>
  <c r="CG10" i="17"/>
  <c r="CG9" i="17" s="1"/>
  <c r="CV10" i="17"/>
  <c r="CV9" i="17" s="1"/>
  <c r="DD10" i="17"/>
  <c r="DD9" i="17" s="1"/>
  <c r="FB10" i="18"/>
  <c r="FB9" i="18" s="1"/>
  <c r="EO5" i="20"/>
  <c r="EW5" i="20"/>
  <c r="FM5" i="20"/>
  <c r="GC5" i="20"/>
  <c r="AV12" i="22"/>
  <c r="EF10" i="20"/>
  <c r="EF9" i="20" s="1"/>
  <c r="BN10" i="20"/>
  <c r="BN9" i="20" s="1"/>
  <c r="DZ10" i="20"/>
  <c r="DZ9" i="20" s="1"/>
  <c r="FV13" i="22"/>
  <c r="D10" i="20"/>
  <c r="D9" i="20" s="1"/>
  <c r="AB10" i="20"/>
  <c r="AB9" i="20" s="1"/>
  <c r="CV10" i="20"/>
  <c r="CV9" i="20" s="1"/>
  <c r="EJ10" i="20"/>
  <c r="EJ9" i="20" s="1"/>
  <c r="FH10" i="20"/>
  <c r="FH9" i="20" s="1"/>
  <c r="FX10" i="20"/>
  <c r="FX9" i="20" s="1"/>
  <c r="N10" i="20"/>
  <c r="N9" i="20" s="1"/>
  <c r="BB10" i="20"/>
  <c r="BB9" i="20" s="1"/>
  <c r="BZ10" i="20"/>
  <c r="BZ9" i="20" s="1"/>
  <c r="CW10" i="17"/>
  <c r="CW9" i="17" s="1"/>
  <c r="G10" i="18"/>
  <c r="G9" i="18" s="1"/>
  <c r="GD5" i="20"/>
  <c r="I5" i="9"/>
  <c r="Q5" i="9"/>
  <c r="AG5" i="9"/>
  <c r="BM8" i="22"/>
  <c r="AW5" i="9"/>
  <c r="BE5" i="9"/>
  <c r="BM5" i="9"/>
  <c r="CK5" i="9"/>
  <c r="DA5" i="9"/>
  <c r="DQ5" i="9"/>
  <c r="EO5" i="9"/>
  <c r="FE5" i="9"/>
  <c r="I10" i="9"/>
  <c r="BT11" i="22"/>
  <c r="BK10" i="9"/>
  <c r="BS10" i="9"/>
  <c r="CA10" i="9"/>
  <c r="FC10" i="9"/>
  <c r="Z12" i="22"/>
  <c r="Z10" i="9"/>
  <c r="AH10" i="9"/>
  <c r="AP10" i="9"/>
  <c r="AX10" i="9"/>
  <c r="BN10" i="9"/>
  <c r="BV10" i="9"/>
  <c r="CD10" i="9"/>
  <c r="CL10" i="9"/>
  <c r="CL9" i="9" s="1"/>
  <c r="CT10" i="9"/>
  <c r="DJ10" i="9"/>
  <c r="EP12" i="22"/>
  <c r="DZ10" i="9"/>
  <c r="EH10" i="9"/>
  <c r="EP10" i="9"/>
  <c r="EX10" i="9"/>
  <c r="FG10" i="9"/>
  <c r="AK13" i="22"/>
  <c r="AC10" i="9"/>
  <c r="AK10" i="9"/>
  <c r="AS10" i="9"/>
  <c r="BA10" i="9"/>
  <c r="BY10" i="9"/>
  <c r="CG10" i="9"/>
  <c r="CO10" i="9"/>
  <c r="DE10" i="9"/>
  <c r="DU10" i="9"/>
  <c r="EC10" i="9"/>
  <c r="EK10" i="9"/>
  <c r="EK9" i="9" s="1"/>
  <c r="ES10" i="9"/>
  <c r="ES9" i="9" s="1"/>
  <c r="FA10" i="9"/>
  <c r="P10" i="9"/>
  <c r="X10" i="9"/>
  <c r="BL10" i="9"/>
  <c r="CB10" i="9"/>
  <c r="CJ10" i="9"/>
  <c r="DH10" i="9"/>
  <c r="DP10" i="9"/>
  <c r="FL14" i="22"/>
  <c r="EV10" i="9"/>
  <c r="S10" i="9"/>
  <c r="S9" i="9" s="1"/>
  <c r="BG15" i="22"/>
  <c r="BO15" i="22"/>
  <c r="BW15" i="22"/>
  <c r="CE15" i="22"/>
  <c r="CM15" i="22"/>
  <c r="CE10" i="9"/>
  <c r="DK15" i="22"/>
  <c r="DS15" i="22"/>
  <c r="DC10" i="9"/>
  <c r="EQ15" i="22"/>
  <c r="EY15" i="22"/>
  <c r="FG15" i="22"/>
  <c r="FO15" i="22"/>
  <c r="DG5" i="18"/>
  <c r="X10" i="18"/>
  <c r="X9" i="18" s="1"/>
  <c r="Q10" i="18"/>
  <c r="Q9" i="18" s="1"/>
  <c r="Q19" i="18" s="1"/>
  <c r="Y10" i="18"/>
  <c r="Y9" i="18" s="1"/>
  <c r="AE10" i="19"/>
  <c r="AE9" i="19" s="1"/>
  <c r="AE19" i="19" s="1"/>
  <c r="DG5" i="20"/>
  <c r="BU5" i="21"/>
  <c r="CC5" i="21"/>
  <c r="CK5" i="21"/>
  <c r="GL15" i="2"/>
  <c r="HZ31" i="5"/>
  <c r="IF8" i="6"/>
  <c r="ID8" i="6"/>
  <c r="HL42" i="24"/>
  <c r="HL25" i="24" s="1"/>
  <c r="HL67" i="24" s="1"/>
  <c r="EZ42" i="24"/>
  <c r="EZ25" i="24" s="1"/>
  <c r="EZ67" i="24" s="1"/>
  <c r="CN42" i="24"/>
  <c r="CN25" i="24" s="1"/>
  <c r="CN67" i="24" s="1"/>
  <c r="AB42" i="24"/>
  <c r="AB25" i="24" s="1"/>
  <c r="AB67" i="24" s="1"/>
  <c r="DQ5" i="21"/>
  <c r="EG5" i="21"/>
  <c r="EV5" i="21"/>
  <c r="FL5" i="21"/>
  <c r="FT5" i="21"/>
  <c r="GB5" i="21"/>
  <c r="GJ5" i="21"/>
  <c r="C10" i="21"/>
  <c r="C9" i="21" s="1"/>
  <c r="AQ10" i="21"/>
  <c r="AQ9" i="21" s="1"/>
  <c r="AY10" i="21"/>
  <c r="AY9" i="21" s="1"/>
  <c r="DG42" i="24"/>
  <c r="DG25" i="24" s="1"/>
  <c r="DG67" i="24" s="1"/>
  <c r="FE5" i="21"/>
  <c r="FU5" i="21"/>
  <c r="GC5" i="21"/>
  <c r="GC19" i="21" s="1"/>
  <c r="K5" i="21"/>
  <c r="D10" i="21"/>
  <c r="D9" i="21" s="1"/>
  <c r="L10" i="21"/>
  <c r="L9" i="21" s="1"/>
  <c r="DC10" i="21"/>
  <c r="DC9" i="21" s="1"/>
  <c r="GE10" i="21"/>
  <c r="GE9" i="21" s="1"/>
  <c r="GU63" i="3"/>
  <c r="GX42" i="24"/>
  <c r="GX25" i="24" s="1"/>
  <c r="GX67" i="24" s="1"/>
  <c r="EL42" i="24"/>
  <c r="EL25" i="24" s="1"/>
  <c r="EL67" i="24" s="1"/>
  <c r="BZ42" i="24"/>
  <c r="BZ25" i="24" s="1"/>
  <c r="BZ67" i="24" s="1"/>
  <c r="ES42" i="24"/>
  <c r="ES25" i="24" s="1"/>
  <c r="ES67" i="24" s="1"/>
  <c r="BD25" i="24"/>
  <c r="BD67" i="24" s="1"/>
  <c r="CG42" i="24"/>
  <c r="CG25" i="24" s="1"/>
  <c r="CG67" i="24" s="1"/>
  <c r="D5" i="21"/>
  <c r="T5" i="21"/>
  <c r="HZ5" i="4"/>
  <c r="AV42" i="24"/>
  <c r="AV25" i="24" s="1"/>
  <c r="AV67" i="24" s="1"/>
  <c r="IE42" i="24"/>
  <c r="IE25" i="24" s="1"/>
  <c r="IE67" i="24" s="1"/>
  <c r="CZ42" i="24"/>
  <c r="CZ25" i="24" s="1"/>
  <c r="CZ67" i="24" s="1"/>
  <c r="N5" i="21"/>
  <c r="V5" i="21"/>
  <c r="AD5" i="21"/>
  <c r="AL5" i="21"/>
  <c r="AT5" i="21"/>
  <c r="BB5" i="21"/>
  <c r="BR5" i="21"/>
  <c r="BZ5" i="21"/>
  <c r="CH5" i="21"/>
  <c r="CP5" i="21"/>
  <c r="CX5" i="21"/>
  <c r="DF5" i="21"/>
  <c r="DN5" i="21"/>
  <c r="EL8" i="22"/>
  <c r="ET5" i="21"/>
  <c r="FB5" i="21"/>
  <c r="FJ5" i="21"/>
  <c r="FR5" i="21"/>
  <c r="FZ5" i="21"/>
  <c r="GH5" i="21"/>
  <c r="GP8" i="22"/>
  <c r="G10" i="21"/>
  <c r="G9" i="21" s="1"/>
  <c r="O10" i="21"/>
  <c r="O9" i="21" s="1"/>
  <c r="AE10" i="21"/>
  <c r="AE9" i="21" s="1"/>
  <c r="AM10" i="21"/>
  <c r="AM9" i="21" s="1"/>
  <c r="AU10" i="21"/>
  <c r="AU9" i="21" s="1"/>
  <c r="DG10" i="21"/>
  <c r="DG9" i="21" s="1"/>
  <c r="DO10" i="21"/>
  <c r="DO9" i="21" s="1"/>
  <c r="DO19" i="21" s="1"/>
  <c r="EE10" i="21"/>
  <c r="EE9" i="21" s="1"/>
  <c r="EM10" i="21"/>
  <c r="EM9" i="21" s="1"/>
  <c r="EU10" i="21"/>
  <c r="EU9" i="21" s="1"/>
  <c r="FK10" i="21"/>
  <c r="FK9" i="21" s="1"/>
  <c r="FS10" i="21"/>
  <c r="FS9" i="21" s="1"/>
  <c r="GA10" i="21"/>
  <c r="GA9" i="21" s="1"/>
  <c r="H10" i="21"/>
  <c r="H9" i="21" s="1"/>
  <c r="P10" i="21"/>
  <c r="P9" i="21" s="1"/>
  <c r="X10" i="21"/>
  <c r="X9" i="21" s="1"/>
  <c r="BD13" i="22"/>
  <c r="CB13" i="22"/>
  <c r="EV10" i="21"/>
  <c r="EV9" i="21" s="1"/>
  <c r="FT10" i="21"/>
  <c r="FT9" i="21" s="1"/>
  <c r="AG14" i="22"/>
  <c r="BE14" i="22"/>
  <c r="BM14" i="22"/>
  <c r="BU14" i="22"/>
  <c r="CC14" i="22"/>
  <c r="CK14" i="22"/>
  <c r="CS14" i="22"/>
  <c r="DY14" i="22"/>
  <c r="EW14" i="22"/>
  <c r="FE14" i="22"/>
  <c r="Z15" i="22"/>
  <c r="AP15" i="22"/>
  <c r="BF15" i="22"/>
  <c r="BV15" i="22"/>
  <c r="CL10" i="21"/>
  <c r="CL9" i="21" s="1"/>
  <c r="DZ15" i="22"/>
  <c r="EP15" i="22"/>
  <c r="EX15" i="22"/>
  <c r="FF15" i="22"/>
  <c r="FV15" i="22"/>
  <c r="FG33" i="7"/>
  <c r="DC42" i="24"/>
  <c r="DC25" i="24" s="1"/>
  <c r="DC67" i="24" s="1"/>
  <c r="AO42" i="24"/>
  <c r="AO25" i="24" s="1"/>
  <c r="AO67" i="24" s="1"/>
  <c r="IC42" i="24"/>
  <c r="IC25" i="24" s="1"/>
  <c r="IC67" i="24" s="1"/>
  <c r="FI42" i="24"/>
  <c r="FI25" i="24" s="1"/>
  <c r="FI67" i="24" s="1"/>
  <c r="CR5" i="21"/>
  <c r="CZ5" i="21"/>
  <c r="EL6" i="22"/>
  <c r="AA10" i="21"/>
  <c r="AA9" i="21" s="1"/>
  <c r="CM10" i="21"/>
  <c r="CM9" i="21" s="1"/>
  <c r="FB33" i="7"/>
  <c r="FM33" i="7"/>
  <c r="FE42" i="24"/>
  <c r="FE25" i="24" s="1"/>
  <c r="FE67" i="24" s="1"/>
  <c r="BT42" i="24"/>
  <c r="BT25" i="24" s="1"/>
  <c r="BT67" i="24" s="1"/>
  <c r="HZ42" i="24"/>
  <c r="HZ25" i="24" s="1"/>
  <c r="HZ67" i="24" s="1"/>
  <c r="HD11" i="22"/>
  <c r="HH7" i="22"/>
  <c r="IA7" i="22"/>
  <c r="IB14" i="22"/>
  <c r="GO7" i="22"/>
  <c r="GO5" i="10"/>
  <c r="GR11" i="22"/>
  <c r="GR10" i="20"/>
  <c r="GR9" i="20" s="1"/>
  <c r="GJ5" i="9"/>
  <c r="HH6" i="22"/>
  <c r="BL19" i="10"/>
  <c r="DC7" i="22"/>
  <c r="CE5" i="9"/>
  <c r="GR6" i="22"/>
  <c r="GR14" i="22"/>
  <c r="IE6" i="22"/>
  <c r="EA5" i="19"/>
  <c r="HG5" i="9"/>
  <c r="IE7" i="22"/>
  <c r="FR5" i="9"/>
  <c r="GP7" i="22"/>
  <c r="FP5" i="9"/>
  <c r="GN7" i="22"/>
  <c r="CF5" i="9"/>
  <c r="DD7" i="22"/>
  <c r="GQ16" i="21"/>
  <c r="GQ17" i="22"/>
  <c r="GQ16" i="22" s="1"/>
  <c r="GK7" i="22"/>
  <c r="GK5" i="17"/>
  <c r="FW17" i="9"/>
  <c r="GU17" i="22" s="1"/>
  <c r="GU16" i="22" s="1"/>
  <c r="HY11" i="22"/>
  <c r="HA10" i="9"/>
  <c r="IB10" i="17"/>
  <c r="IB9" i="17" s="1"/>
  <c r="HX13" i="22"/>
  <c r="GN17" i="9"/>
  <c r="HL17" i="22" s="1"/>
  <c r="HL16" i="22" s="1"/>
  <c r="GN16" i="9"/>
  <c r="DJ5" i="19"/>
  <c r="HN6" i="22"/>
  <c r="BY5" i="9"/>
  <c r="CW7" i="22"/>
  <c r="GL5" i="10"/>
  <c r="GL6" i="22"/>
  <c r="CH10" i="19"/>
  <c r="CH9" i="19" s="1"/>
  <c r="GL12" i="22"/>
  <c r="FW10" i="9"/>
  <c r="GS7" i="22"/>
  <c r="HB13" i="22"/>
  <c r="GK17" i="9"/>
  <c r="HI17" i="22" s="1"/>
  <c r="HI16" i="22" s="1"/>
  <c r="GS6" i="22"/>
  <c r="HL14" i="22"/>
  <c r="IG9" i="10"/>
  <c r="GU6" i="22"/>
  <c r="CU7" i="22"/>
  <c r="BW5" i="9"/>
  <c r="FU16" i="9"/>
  <c r="GT5" i="21"/>
  <c r="HL10" i="20"/>
  <c r="HL9" i="20" s="1"/>
  <c r="GU10" i="21"/>
  <c r="GU9" i="21" s="1"/>
  <c r="HF5" i="17"/>
  <c r="FT10" i="9"/>
  <c r="FT9" i="9" s="1"/>
  <c r="FT21" i="9" s="1"/>
  <c r="HB6" i="22"/>
  <c r="GM10" i="20"/>
  <c r="GM9" i="20" s="1"/>
  <c r="GM19" i="20" s="1"/>
  <c r="GH7" i="22"/>
  <c r="GH5" i="17"/>
  <c r="HN5" i="20"/>
  <c r="FZ16" i="9"/>
  <c r="HE16" i="10"/>
  <c r="GX12" i="22"/>
  <c r="FZ10" i="9"/>
  <c r="GX10" i="9"/>
  <c r="IB10" i="20"/>
  <c r="IB9" i="20" s="1"/>
  <c r="BZ19" i="10"/>
  <c r="GL11" i="22"/>
  <c r="ID5" i="21"/>
  <c r="HV11" i="22"/>
  <c r="GM10" i="21"/>
  <c r="GM9" i="21" s="1"/>
  <c r="CY10" i="19"/>
  <c r="CY9" i="19" s="1"/>
  <c r="FR10" i="9"/>
  <c r="DF10" i="19"/>
  <c r="DF9" i="19" s="1"/>
  <c r="GZ12" i="22"/>
  <c r="HF12" i="22"/>
  <c r="FL16" i="9"/>
  <c r="FL17" i="9"/>
  <c r="GJ17" i="22" s="1"/>
  <c r="GJ16" i="22" s="1"/>
  <c r="FF17" i="9"/>
  <c r="GD17" i="22" s="1"/>
  <c r="GD16" i="22" s="1"/>
  <c r="FF16" i="9"/>
  <c r="GR10" i="17"/>
  <c r="GR9" i="17" s="1"/>
  <c r="GA17" i="9"/>
  <c r="GY17" i="22" s="1"/>
  <c r="GY16" i="22" s="1"/>
  <c r="FO16" i="9"/>
  <c r="FO17" i="9"/>
  <c r="GM17" i="22" s="1"/>
  <c r="GM16" i="22" s="1"/>
  <c r="IS14" i="22"/>
  <c r="HK6" i="22"/>
  <c r="GU5" i="20"/>
  <c r="GU19" i="20" s="1"/>
  <c r="GI16" i="9"/>
  <c r="GT13" i="22"/>
  <c r="GV10" i="21"/>
  <c r="GV9" i="21" s="1"/>
  <c r="GH16" i="9"/>
  <c r="GY10" i="18"/>
  <c r="GY9" i="18" s="1"/>
  <c r="GZ5" i="20"/>
  <c r="GU5" i="21"/>
  <c r="GS10" i="18"/>
  <c r="GS9" i="18" s="1"/>
  <c r="GS10" i="10"/>
  <c r="GS9" i="10" s="1"/>
  <c r="HJ10" i="10"/>
  <c r="HJ9" i="10" s="1"/>
  <c r="GG16" i="9"/>
  <c r="GN15" i="22"/>
  <c r="GV18" i="22"/>
  <c r="HQ5" i="10"/>
  <c r="HR5" i="18"/>
  <c r="DO10" i="19"/>
  <c r="DO9" i="19" s="1"/>
  <c r="IC15" i="22"/>
  <c r="FR17" i="9"/>
  <c r="GP17" i="22" s="1"/>
  <c r="GP16" i="22" s="1"/>
  <c r="GL16" i="9"/>
  <c r="CS10" i="19"/>
  <c r="CS9" i="19" s="1"/>
  <c r="CW5" i="19"/>
  <c r="GX5" i="21"/>
  <c r="GT10" i="21"/>
  <c r="GT9" i="21" s="1"/>
  <c r="HB10" i="21"/>
  <c r="HB9" i="21" s="1"/>
  <c r="HC13" i="22"/>
  <c r="GQ5" i="10"/>
  <c r="GJ14" i="22"/>
  <c r="GD5" i="9"/>
  <c r="CP10" i="19"/>
  <c r="CP9" i="19" s="1"/>
  <c r="HC5" i="10"/>
  <c r="FF10" i="9"/>
  <c r="FX10" i="9"/>
  <c r="FX5" i="9"/>
  <c r="GV5" i="17"/>
  <c r="DF5" i="19"/>
  <c r="DI5" i="19"/>
  <c r="GI5" i="20"/>
  <c r="HT5" i="10"/>
  <c r="HK16" i="9"/>
  <c r="HM5" i="9"/>
  <c r="IN5" i="17"/>
  <c r="IO8" i="22"/>
  <c r="AX13" i="22"/>
  <c r="AX10" i="10"/>
  <c r="BF13" i="22"/>
  <c r="BF10" i="10"/>
  <c r="BF9" i="10" s="1"/>
  <c r="BF19" i="10" s="1"/>
  <c r="BN13" i="22"/>
  <c r="BN10" i="10"/>
  <c r="BN9" i="10" s="1"/>
  <c r="BN19" i="10" s="1"/>
  <c r="BV13" i="22"/>
  <c r="BV10" i="10"/>
  <c r="BV9" i="10" s="1"/>
  <c r="BV19" i="10" s="1"/>
  <c r="CT13" i="22"/>
  <c r="CT10" i="10"/>
  <c r="CT9" i="10" s="1"/>
  <c r="CT19" i="10" s="1"/>
  <c r="DB13" i="22"/>
  <c r="DB10" i="10"/>
  <c r="DB9" i="10" s="1"/>
  <c r="DB19" i="10" s="1"/>
  <c r="DJ13" i="22"/>
  <c r="DJ10" i="10"/>
  <c r="DJ9" i="10" s="1"/>
  <c r="GS5" i="17"/>
  <c r="GL10" i="20"/>
  <c r="GL9" i="20" s="1"/>
  <c r="FY5" i="9"/>
  <c r="HH5" i="20"/>
  <c r="GD7" i="22"/>
  <c r="DM10" i="19"/>
  <c r="DM9" i="19" s="1"/>
  <c r="HD10" i="9"/>
  <c r="IC5" i="18"/>
  <c r="EB5" i="19"/>
  <c r="HN5" i="9"/>
  <c r="HT5" i="9"/>
  <c r="FL16" i="20"/>
  <c r="GF6" i="22"/>
  <c r="GF5" i="21"/>
  <c r="AK7" i="22"/>
  <c r="AK5" i="21"/>
  <c r="BY7" i="22"/>
  <c r="BY5" i="21"/>
  <c r="DM5" i="21"/>
  <c r="DM7" i="22"/>
  <c r="DU5" i="21"/>
  <c r="DU7" i="22"/>
  <c r="EC5" i="21"/>
  <c r="EC7" i="22"/>
  <c r="ES5" i="21"/>
  <c r="ES7" i="22"/>
  <c r="FA7" i="22"/>
  <c r="FA5" i="21"/>
  <c r="FI5" i="21"/>
  <c r="FI7" i="22"/>
  <c r="FY5" i="21"/>
  <c r="FY7" i="22"/>
  <c r="FC10" i="21"/>
  <c r="FC9" i="21" s="1"/>
  <c r="FC12" i="22"/>
  <c r="AF10" i="21"/>
  <c r="AF9" i="21" s="1"/>
  <c r="AF13" i="22"/>
  <c r="AN13" i="22"/>
  <c r="AN10" i="21"/>
  <c r="AN9" i="21" s="1"/>
  <c r="AV10" i="21"/>
  <c r="AV9" i="21" s="1"/>
  <c r="AV13" i="22"/>
  <c r="BL10" i="21"/>
  <c r="BL9" i="21" s="1"/>
  <c r="BL13" i="22"/>
  <c r="BT10" i="21"/>
  <c r="BT9" i="21" s="1"/>
  <c r="BT13" i="22"/>
  <c r="CJ13" i="22"/>
  <c r="CJ10" i="21"/>
  <c r="CR13" i="22"/>
  <c r="CR10" i="21"/>
  <c r="CR9" i="21" s="1"/>
  <c r="DH10" i="21"/>
  <c r="DH9" i="21" s="1"/>
  <c r="DH13" i="22"/>
  <c r="DP10" i="21"/>
  <c r="DP9" i="21" s="1"/>
  <c r="DP13" i="22"/>
  <c r="EF10" i="21"/>
  <c r="EF9" i="21" s="1"/>
  <c r="EF13" i="22"/>
  <c r="EN10" i="21"/>
  <c r="EN9" i="21" s="1"/>
  <c r="EN13" i="22"/>
  <c r="AO10" i="21"/>
  <c r="AO9" i="21" s="1"/>
  <c r="AO19" i="21" s="1"/>
  <c r="AO14" i="22"/>
  <c r="DA10" i="21"/>
  <c r="DA9" i="21" s="1"/>
  <c r="DA14" i="22"/>
  <c r="HJ7" i="22"/>
  <c r="HD10" i="20"/>
  <c r="HD9" i="20" s="1"/>
  <c r="GZ8" i="22"/>
  <c r="GP5" i="17"/>
  <c r="GD6" i="22"/>
  <c r="HP10" i="10"/>
  <c r="HP9" i="10" s="1"/>
  <c r="GS10" i="9"/>
  <c r="GS9" i="9" s="1"/>
  <c r="HS5" i="21"/>
  <c r="HS19" i="21" s="1"/>
  <c r="HV5" i="21"/>
  <c r="IE10" i="20"/>
  <c r="IE9" i="20" s="1"/>
  <c r="II10" i="20"/>
  <c r="II9" i="20" s="1"/>
  <c r="II19" i="20" s="1"/>
  <c r="HM17" i="9"/>
  <c r="IK17" i="22" s="1"/>
  <c r="IK16" i="22" s="1"/>
  <c r="IR8" i="22"/>
  <c r="IS10" i="21"/>
  <c r="IS9" i="21" s="1"/>
  <c r="IS19" i="21" s="1"/>
  <c r="IS5" i="10"/>
  <c r="AU12" i="22"/>
  <c r="ED5" i="21"/>
  <c r="FQ5" i="21"/>
  <c r="IN8" i="22"/>
  <c r="HO7" i="3"/>
  <c r="HD57" i="3"/>
  <c r="AE5" i="10"/>
  <c r="AE6" i="22"/>
  <c r="AM5" i="10"/>
  <c r="AM6" i="22"/>
  <c r="BC5" i="10"/>
  <c r="BC19" i="10" s="1"/>
  <c r="BC6" i="22"/>
  <c r="CX6" i="22"/>
  <c r="CX5" i="10"/>
  <c r="DT6" i="22"/>
  <c r="DT5" i="10"/>
  <c r="EJ5" i="10"/>
  <c r="EJ6" i="22"/>
  <c r="FW5" i="10"/>
  <c r="FW6" i="22"/>
  <c r="GE16" i="9"/>
  <c r="FQ16" i="9"/>
  <c r="CI5" i="19"/>
  <c r="CI19" i="19" s="1"/>
  <c r="HN5" i="10"/>
  <c r="HA10" i="17"/>
  <c r="HA9" i="17" s="1"/>
  <c r="FU10" i="9"/>
  <c r="GU12" i="22"/>
  <c r="GP10" i="21"/>
  <c r="GP9" i="21" s="1"/>
  <c r="GZ10" i="21"/>
  <c r="GZ9" i="21" s="1"/>
  <c r="GQ13" i="22"/>
  <c r="GU5" i="17"/>
  <c r="GN10" i="20"/>
  <c r="GN9" i="20" s="1"/>
  <c r="GG15" i="22"/>
  <c r="GJ18" i="22"/>
  <c r="HO5" i="18"/>
  <c r="HO5" i="21"/>
  <c r="HQ5" i="21"/>
  <c r="HR10" i="21"/>
  <c r="HR9" i="21" s="1"/>
  <c r="HR8" i="22"/>
  <c r="HZ5" i="18"/>
  <c r="IB10" i="21"/>
  <c r="IB9" i="21" s="1"/>
  <c r="HL16" i="9"/>
  <c r="EI5" i="19"/>
  <c r="IK10" i="20"/>
  <c r="IK9" i="20" s="1"/>
  <c r="IO7" i="22"/>
  <c r="HS43" i="3"/>
  <c r="GN57" i="3"/>
  <c r="HE6" i="5"/>
  <c r="HU57" i="3"/>
  <c r="AH17" i="9"/>
  <c r="BF17" i="22" s="1"/>
  <c r="BF16" i="22" s="1"/>
  <c r="AH16" i="9"/>
  <c r="AP16" i="9"/>
  <c r="AP17" i="9"/>
  <c r="BN17" i="22" s="1"/>
  <c r="BN16" i="22" s="1"/>
  <c r="BF17" i="9"/>
  <c r="CD17" i="22" s="1"/>
  <c r="CD16" i="22" s="1"/>
  <c r="BF16" i="9"/>
  <c r="BV16" i="9"/>
  <c r="BV17" i="9"/>
  <c r="CT17" i="22" s="1"/>
  <c r="CT16" i="22" s="1"/>
  <c r="HQ5" i="20"/>
  <c r="DN5" i="19"/>
  <c r="HW10" i="17"/>
  <c r="HW9" i="17" s="1"/>
  <c r="ID10" i="21"/>
  <c r="ID9" i="21" s="1"/>
  <c r="IL5" i="20"/>
  <c r="IJ7" i="22"/>
  <c r="AO16" i="10"/>
  <c r="FN16" i="10"/>
  <c r="CQ5" i="9"/>
  <c r="DO6" i="22"/>
  <c r="AP5" i="9"/>
  <c r="BN7" i="22"/>
  <c r="CD7" i="22"/>
  <c r="BF5" i="9"/>
  <c r="BN5" i="9"/>
  <c r="CL7" i="22"/>
  <c r="DF7" i="22"/>
  <c r="CH5" i="9"/>
  <c r="BD11" i="22"/>
  <c r="AF10" i="9"/>
  <c r="BL11" i="22"/>
  <c r="AN10" i="9"/>
  <c r="GN10" i="18"/>
  <c r="GN9" i="18" s="1"/>
  <c r="DA10" i="19"/>
  <c r="DA9" i="19" s="1"/>
  <c r="GM12" i="22"/>
  <c r="GQ10" i="18"/>
  <c r="GQ9" i="18" s="1"/>
  <c r="GW5" i="21"/>
  <c r="GW11" i="22"/>
  <c r="GM13" i="22"/>
  <c r="HH10" i="10"/>
  <c r="HH9" i="10" s="1"/>
  <c r="HM5" i="20"/>
  <c r="HH5" i="17"/>
  <c r="HB10" i="18"/>
  <c r="HB9" i="18" s="1"/>
  <c r="GN5" i="9"/>
  <c r="HJ12" i="22"/>
  <c r="HE5" i="10"/>
  <c r="HC5" i="20"/>
  <c r="HC19" i="20" s="1"/>
  <c r="FZ5" i="9"/>
  <c r="HP6" i="22"/>
  <c r="GD12" i="22"/>
  <c r="GL10" i="18"/>
  <c r="GL9" i="18" s="1"/>
  <c r="HQ5" i="18"/>
  <c r="HY5" i="20"/>
  <c r="HZ5" i="10"/>
  <c r="HB10" i="9"/>
  <c r="HC5" i="9"/>
  <c r="IE5" i="18"/>
  <c r="EF5" i="19"/>
  <c r="IO5" i="18"/>
  <c r="IM7" i="22"/>
  <c r="IP10" i="18"/>
  <c r="IP9" i="18" s="1"/>
  <c r="FD6" i="22"/>
  <c r="EF5" i="9"/>
  <c r="AM12" i="22"/>
  <c r="DV5" i="21"/>
  <c r="GB19" i="10"/>
  <c r="BD5" i="9"/>
  <c r="DO9" i="10"/>
  <c r="DO19" i="10" s="1"/>
  <c r="M10" i="9"/>
  <c r="J10" i="9"/>
  <c r="AI10" i="9"/>
  <c r="AY10" i="10"/>
  <c r="AY9" i="10" s="1"/>
  <c r="BL6" i="22"/>
  <c r="BT5" i="10"/>
  <c r="CJ6" i="22"/>
  <c r="CQ11" i="22"/>
  <c r="FD10" i="9"/>
  <c r="FD9" i="9" s="1"/>
  <c r="AA10" i="9"/>
  <c r="CM10" i="9"/>
  <c r="G10" i="20"/>
  <c r="G9" i="20" s="1"/>
  <c r="Z7" i="22"/>
  <c r="AU10" i="10"/>
  <c r="AU9" i="10" s="1"/>
  <c r="AU19" i="10" s="1"/>
  <c r="FU19" i="10"/>
  <c r="GA11" i="22"/>
  <c r="BA13" i="22"/>
  <c r="BD6" i="22"/>
  <c r="GR27" i="3"/>
  <c r="R5" i="10"/>
  <c r="R19" i="10" s="1"/>
  <c r="DF8" i="22"/>
  <c r="CO13" i="22"/>
  <c r="J5" i="9"/>
  <c r="BF10" i="9"/>
  <c r="CU10" i="9"/>
  <c r="EN10" i="9"/>
  <c r="EL5" i="21"/>
  <c r="AO8" i="22"/>
  <c r="DS10" i="9"/>
  <c r="EQ10" i="9"/>
  <c r="EX16" i="9"/>
  <c r="EX17" i="9"/>
  <c r="FV17" i="22" s="1"/>
  <c r="FV16" i="22" s="1"/>
  <c r="DM16" i="9"/>
  <c r="DM17" i="9"/>
  <c r="EK17" i="22" s="1"/>
  <c r="EK16" i="22" s="1"/>
  <c r="GC18" i="22"/>
  <c r="FE16" i="9"/>
  <c r="FE9" i="9" s="1"/>
  <c r="DN11" i="22"/>
  <c r="DV6" i="22"/>
  <c r="AP12" i="22"/>
  <c r="AX12" i="22"/>
  <c r="DB15" i="22"/>
  <c r="AL16" i="9"/>
  <c r="AL17" i="9"/>
  <c r="BJ17" i="22" s="1"/>
  <c r="BJ16" i="22" s="1"/>
  <c r="CX17" i="9"/>
  <c r="DV17" i="22" s="1"/>
  <c r="DV16" i="22" s="1"/>
  <c r="CX16" i="9"/>
  <c r="DZ33" i="7"/>
  <c r="AM10" i="20"/>
  <c r="AM9" i="20" s="1"/>
  <c r="HE11" i="6"/>
  <c r="FL13" i="22"/>
  <c r="FT13" i="22"/>
  <c r="CJ16" i="9"/>
  <c r="CJ17" i="9"/>
  <c r="DH17" i="22" s="1"/>
  <c r="DH16" i="22" s="1"/>
  <c r="CZ16" i="9"/>
  <c r="CZ17" i="9"/>
  <c r="DX17" i="22" s="1"/>
  <c r="DX16" i="22" s="1"/>
  <c r="EV33" i="7"/>
  <c r="EO33" i="7"/>
  <c r="DF9" i="17"/>
  <c r="EB11" i="22"/>
  <c r="EI15" i="22"/>
  <c r="DQ18" i="22"/>
  <c r="HJ43" i="3"/>
  <c r="GT36" i="3"/>
  <c r="GL36" i="3"/>
  <c r="HS11" i="6"/>
  <c r="GQ8" i="4"/>
  <c r="CR6" i="22"/>
  <c r="DO8" i="22"/>
  <c r="AW11" i="22"/>
  <c r="BE10" i="10"/>
  <c r="BE9" i="10" s="1"/>
  <c r="CR10" i="10"/>
  <c r="CR9" i="10" s="1"/>
  <c r="CR19" i="10" s="1"/>
  <c r="ED10" i="10"/>
  <c r="ED9" i="10" s="1"/>
  <c r="ED19" i="10" s="1"/>
  <c r="EL10" i="10"/>
  <c r="EL9" i="10" s="1"/>
  <c r="EL19" i="10" s="1"/>
  <c r="FJ10" i="10"/>
  <c r="FJ9" i="10" s="1"/>
  <c r="FJ19" i="10" s="1"/>
  <c r="AY12" i="22"/>
  <c r="BG12" i="22"/>
  <c r="BO12" i="22"/>
  <c r="AX15" i="22"/>
  <c r="EA15" i="22"/>
  <c r="AO18" i="22"/>
  <c r="AW18" i="22"/>
  <c r="CA18" i="22"/>
  <c r="DD18" i="22"/>
  <c r="DY18" i="22"/>
  <c r="EF18" i="22"/>
  <c r="GF18" i="22"/>
  <c r="AX5" i="9"/>
  <c r="DY5" i="9"/>
  <c r="EG5" i="9"/>
  <c r="EW5" i="9"/>
  <c r="C10" i="9"/>
  <c r="K10" i="20"/>
  <c r="K9" i="20" s="1"/>
  <c r="DY10" i="20"/>
  <c r="DY9" i="20" s="1"/>
  <c r="GK10" i="21"/>
  <c r="GK9" i="21" s="1"/>
  <c r="EJ33" i="7"/>
  <c r="ER33" i="7"/>
  <c r="FC33" i="7"/>
  <c r="IE5" i="4"/>
  <c r="IF17" i="4"/>
  <c r="HN31" i="5"/>
  <c r="HP57" i="3"/>
  <c r="HM57" i="3"/>
  <c r="HI7" i="3"/>
  <c r="HN8" i="6"/>
  <c r="HV11" i="6"/>
  <c r="BE7" i="22"/>
  <c r="DV7" i="22"/>
  <c r="AP10" i="10"/>
  <c r="AP9" i="10" s="1"/>
  <c r="BW12" i="22"/>
  <c r="CE12" i="22"/>
  <c r="CU12" i="22"/>
  <c r="EB15" i="22"/>
  <c r="AH18" i="22"/>
  <c r="AP18" i="22"/>
  <c r="AX18" i="22"/>
  <c r="BE18" i="22"/>
  <c r="EG18" i="22"/>
  <c r="EV18" i="22"/>
  <c r="DJ5" i="9"/>
  <c r="AQ10" i="9"/>
  <c r="CC10" i="9"/>
  <c r="AK17" i="9"/>
  <c r="BI17" i="22" s="1"/>
  <c r="BI16" i="22" s="1"/>
  <c r="CU17" i="9"/>
  <c r="DS17" i="22" s="1"/>
  <c r="DS16" i="22" s="1"/>
  <c r="DR16" i="9"/>
  <c r="FA17" i="9"/>
  <c r="FY17" i="22" s="1"/>
  <c r="FY16" i="22" s="1"/>
  <c r="BJ5" i="17"/>
  <c r="ED5" i="17"/>
  <c r="BB10" i="19"/>
  <c r="BB9" i="19" s="1"/>
  <c r="EG10" i="20"/>
  <c r="EG9" i="20" s="1"/>
  <c r="FM10" i="20"/>
  <c r="FM9" i="20" s="1"/>
  <c r="EC33" i="7"/>
  <c r="EK33" i="7"/>
  <c r="ES33" i="7"/>
  <c r="EQ33" i="7"/>
  <c r="EW33" i="7"/>
  <c r="FI33" i="7"/>
  <c r="GR42" i="24"/>
  <c r="GR25" i="24" s="1"/>
  <c r="GR67" i="24" s="1"/>
  <c r="GL27" i="3"/>
  <c r="GZ43" i="3"/>
  <c r="HU14" i="6"/>
  <c r="GO8" i="6"/>
  <c r="AI10" i="10"/>
  <c r="AI9" i="10" s="1"/>
  <c r="AQ10" i="10"/>
  <c r="AQ9" i="10" s="1"/>
  <c r="AQ19" i="10" s="1"/>
  <c r="AE12" i="22"/>
  <c r="CW13" i="22"/>
  <c r="DE13" i="22"/>
  <c r="EK13" i="22"/>
  <c r="AB15" i="22"/>
  <c r="BN15" i="22"/>
  <c r="AB18" i="22"/>
  <c r="BF18" i="22"/>
  <c r="BM18" i="22"/>
  <c r="BU18" i="22"/>
  <c r="CQ18" i="22"/>
  <c r="EW18" i="22"/>
  <c r="FL18" i="22"/>
  <c r="FT18" i="22"/>
  <c r="E10" i="9"/>
  <c r="FH10" i="9"/>
  <c r="FR5" i="17"/>
  <c r="AK10" i="20"/>
  <c r="AK9" i="20" s="1"/>
  <c r="AS10" i="20"/>
  <c r="AS9" i="20" s="1"/>
  <c r="BA10" i="20"/>
  <c r="BA9" i="20" s="1"/>
  <c r="FQ33" i="7"/>
  <c r="FW33" i="7"/>
  <c r="GQ42" i="24"/>
  <c r="GQ25" i="24" s="1"/>
  <c r="GQ67" i="24" s="1"/>
  <c r="HP31" i="5"/>
  <c r="HF11" i="6"/>
  <c r="HV8" i="6"/>
  <c r="GN19" i="3"/>
  <c r="EN7" i="22"/>
  <c r="AL8" i="22"/>
  <c r="EH8" i="22"/>
  <c r="BW10" i="10"/>
  <c r="BW9" i="10" s="1"/>
  <c r="BW19" i="10" s="1"/>
  <c r="DY10" i="10"/>
  <c r="DY9" i="10" s="1"/>
  <c r="DY19" i="10" s="1"/>
  <c r="EG10" i="10"/>
  <c r="EG9" i="10" s="1"/>
  <c r="EG19" i="10" s="1"/>
  <c r="EO10" i="10"/>
  <c r="EO9" i="10" s="1"/>
  <c r="EO19" i="10" s="1"/>
  <c r="EW10" i="10"/>
  <c r="EW9" i="10" s="1"/>
  <c r="EW19" i="10" s="1"/>
  <c r="EY12" i="22"/>
  <c r="FO12" i="22"/>
  <c r="DF13" i="22"/>
  <c r="CZ14" i="22"/>
  <c r="CD15" i="22"/>
  <c r="CT15" i="22"/>
  <c r="AR18" i="22"/>
  <c r="BN18" i="22"/>
  <c r="BV18" i="22"/>
  <c r="CK18" i="22"/>
  <c r="DG18" i="22"/>
  <c r="FE18" i="22"/>
  <c r="FM18" i="22"/>
  <c r="FU18" i="22"/>
  <c r="DL5" i="9"/>
  <c r="F10" i="9"/>
  <c r="F9" i="9" s="1"/>
  <c r="H5" i="17"/>
  <c r="P5" i="17"/>
  <c r="X5" i="17"/>
  <c r="CZ5" i="17"/>
  <c r="FW10" i="20"/>
  <c r="FW9" i="20" s="1"/>
  <c r="BO10" i="21"/>
  <c r="BO9" i="21" s="1"/>
  <c r="CE10" i="21"/>
  <c r="CE9" i="21" s="1"/>
  <c r="FE33" i="7"/>
  <c r="GS19" i="3"/>
  <c r="GU57" i="3"/>
  <c r="GU27" i="3"/>
  <c r="HT8" i="6"/>
  <c r="GR19" i="3"/>
  <c r="I5" i="10"/>
  <c r="BY5" i="10"/>
  <c r="BY19" i="10" s="1"/>
  <c r="DJ5" i="10"/>
  <c r="BR8" i="22"/>
  <c r="CH8" i="22"/>
  <c r="FV8" i="22"/>
  <c r="GL8" i="22"/>
  <c r="F10" i="10"/>
  <c r="F9" i="10" s="1"/>
  <c r="F19" i="10" s="1"/>
  <c r="N10" i="10"/>
  <c r="N9" i="10" s="1"/>
  <c r="V10" i="10"/>
  <c r="V9" i="10" s="1"/>
  <c r="FF10" i="10"/>
  <c r="FF9" i="10" s="1"/>
  <c r="FN10" i="10"/>
  <c r="GV9" i="10"/>
  <c r="AN12" i="22"/>
  <c r="BC12" i="22"/>
  <c r="BK12" i="22"/>
  <c r="FQ13" i="22"/>
  <c r="BP15" i="22"/>
  <c r="BH18" i="22"/>
  <c r="DB10" i="9"/>
  <c r="EF10" i="9"/>
  <c r="GE10" i="20"/>
  <c r="GE9" i="20" s="1"/>
  <c r="EF33" i="7"/>
  <c r="HX31" i="5"/>
  <c r="IR42" i="24"/>
  <c r="IR25" i="24" s="1"/>
  <c r="IR67" i="24" s="1"/>
  <c r="GF42" i="24"/>
  <c r="GF25" i="24" s="1"/>
  <c r="GF67" i="24" s="1"/>
  <c r="DT42" i="24"/>
  <c r="DT25" i="24" s="1"/>
  <c r="DT67" i="24" s="1"/>
  <c r="BH42" i="24"/>
  <c r="BH25" i="24" s="1"/>
  <c r="BH67" i="24" s="1"/>
  <c r="GC25" i="24"/>
  <c r="GC67" i="24" s="1"/>
  <c r="FV42" i="24"/>
  <c r="FV25" i="24" s="1"/>
  <c r="FV67" i="24" s="1"/>
  <c r="HU31" i="5"/>
  <c r="GV7" i="3"/>
  <c r="GV36" i="3"/>
  <c r="HI43" i="3"/>
  <c r="HK11" i="6"/>
  <c r="HA8" i="6"/>
  <c r="HD8" i="4"/>
  <c r="J5" i="10"/>
  <c r="AT6" i="22"/>
  <c r="CO5" i="10"/>
  <c r="EA5" i="10"/>
  <c r="FN5" i="10"/>
  <c r="GC6" i="22"/>
  <c r="GJ5" i="10"/>
  <c r="AS7" i="22"/>
  <c r="BA7" i="22"/>
  <c r="BS8" i="22"/>
  <c r="O10" i="10"/>
  <c r="O9" i="10" s="1"/>
  <c r="O19" i="10" s="1"/>
  <c r="AD10" i="10"/>
  <c r="AD9" i="10" s="1"/>
  <c r="AD19" i="10" s="1"/>
  <c r="AL10" i="10"/>
  <c r="AL9" i="10" s="1"/>
  <c r="AL19" i="10" s="1"/>
  <c r="AT10" i="10"/>
  <c r="CO10" i="10"/>
  <c r="CO9" i="10" s="1"/>
  <c r="EY10" i="10"/>
  <c r="GF12" i="22"/>
  <c r="FD17" i="22"/>
  <c r="FD16" i="22" s="1"/>
  <c r="BP18" i="22"/>
  <c r="BX18" i="22"/>
  <c r="DA18" i="22"/>
  <c r="ET5" i="9"/>
  <c r="BI10" i="9"/>
  <c r="BI9" i="9" s="1"/>
  <c r="BI21" i="9" s="1"/>
  <c r="EG10" i="9"/>
  <c r="Z16" i="9"/>
  <c r="BN5" i="17"/>
  <c r="V10" i="17"/>
  <c r="V9" i="17" s="1"/>
  <c r="AT10" i="17"/>
  <c r="AT9" i="17" s="1"/>
  <c r="BB10" i="17"/>
  <c r="BB9" i="17" s="1"/>
  <c r="BJ10" i="17"/>
  <c r="BJ9" i="17" s="1"/>
  <c r="BZ10" i="17"/>
  <c r="BZ9" i="17" s="1"/>
  <c r="CH10" i="17"/>
  <c r="CH9" i="17" s="1"/>
  <c r="FH33" i="7"/>
  <c r="DI25" i="24"/>
  <c r="DI67" i="24" s="1"/>
  <c r="FT25" i="24"/>
  <c r="FT67" i="24" s="1"/>
  <c r="J5" i="17"/>
  <c r="AH5" i="17"/>
  <c r="FP5" i="17"/>
  <c r="I10" i="17"/>
  <c r="I9" i="17" s="1"/>
  <c r="P10" i="17"/>
  <c r="P9" i="17" s="1"/>
  <c r="CX10" i="17"/>
  <c r="CX9" i="17" s="1"/>
  <c r="DL10" i="17"/>
  <c r="DL9" i="17" s="1"/>
  <c r="EB10" i="17"/>
  <c r="EB9" i="17" s="1"/>
  <c r="FN10" i="17"/>
  <c r="FN9" i="17" s="1"/>
  <c r="E5" i="18"/>
  <c r="M5" i="18"/>
  <c r="I10" i="18"/>
  <c r="I9" i="18" s="1"/>
  <c r="FM10" i="18"/>
  <c r="FM9" i="18" s="1"/>
  <c r="GJ10" i="18"/>
  <c r="GJ9" i="18" s="1"/>
  <c r="H10" i="20"/>
  <c r="H9" i="20" s="1"/>
  <c r="O10" i="20"/>
  <c r="O9" i="20" s="1"/>
  <c r="CF10" i="20"/>
  <c r="CF9" i="20" s="1"/>
  <c r="DL10" i="20"/>
  <c r="DL9" i="20" s="1"/>
  <c r="EH10" i="20"/>
  <c r="EH9" i="20" s="1"/>
  <c r="FV10" i="20"/>
  <c r="FV9" i="20" s="1"/>
  <c r="R5" i="21"/>
  <c r="R19" i="21" s="1"/>
  <c r="CU10" i="21"/>
  <c r="CU9" i="21" s="1"/>
  <c r="BG63" i="3"/>
  <c r="BG25" i="3" s="1"/>
  <c r="BG67" i="3" s="1"/>
  <c r="GE63" i="3"/>
  <c r="GE25" i="3" s="1"/>
  <c r="HZ8" i="4"/>
  <c r="IB11" i="4"/>
  <c r="IA42" i="24"/>
  <c r="IA25" i="24" s="1"/>
  <c r="IA67" i="24" s="1"/>
  <c r="AQ42" i="24"/>
  <c r="AQ25" i="24" s="1"/>
  <c r="AQ67" i="24" s="1"/>
  <c r="FS42" i="24"/>
  <c r="FS25" i="24" s="1"/>
  <c r="FS67" i="24" s="1"/>
  <c r="GJ42" i="24"/>
  <c r="GJ25" i="24" s="1"/>
  <c r="GJ67" i="24" s="1"/>
  <c r="BL42" i="24"/>
  <c r="BL25" i="24" s="1"/>
  <c r="BL67" i="24" s="1"/>
  <c r="BF5" i="17"/>
  <c r="CC5" i="17"/>
  <c r="EL5" i="17"/>
  <c r="ET5" i="17"/>
  <c r="C10" i="17"/>
  <c r="C9" i="17" s="1"/>
  <c r="Q10" i="17"/>
  <c r="Q9" i="17" s="1"/>
  <c r="Y10" i="17"/>
  <c r="Y9" i="17" s="1"/>
  <c r="AW10" i="17"/>
  <c r="AW9" i="17" s="1"/>
  <c r="AW19" i="17" s="1"/>
  <c r="BE10" i="17"/>
  <c r="BE9" i="17" s="1"/>
  <c r="DM10" i="17"/>
  <c r="DM9" i="17" s="1"/>
  <c r="EC10" i="17"/>
  <c r="EC9" i="17" s="1"/>
  <c r="EJ10" i="17"/>
  <c r="EJ9" i="17" s="1"/>
  <c r="ER10" i="17"/>
  <c r="ER9" i="17" s="1"/>
  <c r="GE10" i="17"/>
  <c r="GE9" i="17" s="1"/>
  <c r="GE19" i="17" s="1"/>
  <c r="FU10" i="18"/>
  <c r="FU9" i="18" s="1"/>
  <c r="FU19" i="18" s="1"/>
  <c r="GK10" i="18"/>
  <c r="GK9" i="18" s="1"/>
  <c r="W5" i="19"/>
  <c r="BS5" i="19"/>
  <c r="AD10" i="19"/>
  <c r="AD9" i="19" s="1"/>
  <c r="X10" i="20"/>
  <c r="X9" i="20" s="1"/>
  <c r="BY10" i="20"/>
  <c r="BY9" i="20" s="1"/>
  <c r="CG10" i="20"/>
  <c r="CG9" i="20" s="1"/>
  <c r="DE10" i="20"/>
  <c r="DE9" i="20" s="1"/>
  <c r="DU10" i="20"/>
  <c r="DU9" i="20" s="1"/>
  <c r="EI10" i="20"/>
  <c r="EI9" i="20" s="1"/>
  <c r="EQ10" i="20"/>
  <c r="EQ9" i="20" s="1"/>
  <c r="FO10" i="20"/>
  <c r="FO9" i="20" s="1"/>
  <c r="DS10" i="21"/>
  <c r="DS9" i="21" s="1"/>
  <c r="EA10" i="21"/>
  <c r="EA9" i="21" s="1"/>
  <c r="EQ10" i="21"/>
  <c r="EQ9" i="21" s="1"/>
  <c r="EY10" i="21"/>
  <c r="EY9" i="21" s="1"/>
  <c r="FG10" i="21"/>
  <c r="FG9" i="21" s="1"/>
  <c r="FW10" i="21"/>
  <c r="FW9" i="21" s="1"/>
  <c r="HK11" i="4"/>
  <c r="IH14" i="6"/>
  <c r="GW42" i="24"/>
  <c r="GW25" i="24" s="1"/>
  <c r="GW67" i="24" s="1"/>
  <c r="BU10" i="17"/>
  <c r="BU9" i="17" s="1"/>
  <c r="DG10" i="17"/>
  <c r="DG9" i="17" s="1"/>
  <c r="DN10" i="17"/>
  <c r="DN9" i="17" s="1"/>
  <c r="ED10" i="17"/>
  <c r="ED9" i="17" s="1"/>
  <c r="EK10" i="17"/>
  <c r="EK9" i="17" s="1"/>
  <c r="ES10" i="17"/>
  <c r="ES9" i="17" s="1"/>
  <c r="FA10" i="17"/>
  <c r="FA9" i="17" s="1"/>
  <c r="E10" i="18"/>
  <c r="E9" i="18" s="1"/>
  <c r="AF10" i="18"/>
  <c r="AF9" i="18" s="1"/>
  <c r="ES10" i="18"/>
  <c r="ES9" i="18" s="1"/>
  <c r="ES19" i="18" s="1"/>
  <c r="BA10" i="19"/>
  <c r="BA9" i="19" s="1"/>
  <c r="BH10" i="19"/>
  <c r="BH9" i="19" s="1"/>
  <c r="Y10" i="20"/>
  <c r="Y9" i="20" s="1"/>
  <c r="AG10" i="20"/>
  <c r="AG9" i="20" s="1"/>
  <c r="E5" i="21"/>
  <c r="DR5" i="21"/>
  <c r="DZ5" i="21"/>
  <c r="I10" i="21"/>
  <c r="I9" i="21" s="1"/>
  <c r="ID31" i="5"/>
  <c r="HX11" i="6"/>
  <c r="IF11" i="6"/>
  <c r="IH42" i="24"/>
  <c r="IH25" i="24" s="1"/>
  <c r="IH67" i="24" s="1"/>
  <c r="DJ42" i="24"/>
  <c r="DJ25" i="24" s="1"/>
  <c r="DJ67" i="24" s="1"/>
  <c r="GO42" i="24"/>
  <c r="GO25" i="24" s="1"/>
  <c r="GO67" i="24" s="1"/>
  <c r="O42" i="24"/>
  <c r="O25" i="24" s="1"/>
  <c r="O67" i="24" s="1"/>
  <c r="AF42" i="24"/>
  <c r="AF25" i="24" s="1"/>
  <c r="AF67" i="24" s="1"/>
  <c r="HJ42" i="24"/>
  <c r="HJ25" i="24" s="1"/>
  <c r="HJ67" i="24" s="1"/>
  <c r="AR5" i="17"/>
  <c r="CL5" i="17"/>
  <c r="EN5" i="17"/>
  <c r="L10" i="17"/>
  <c r="L9" i="17" s="1"/>
  <c r="AA10" i="17"/>
  <c r="AA9" i="17" s="1"/>
  <c r="AI10" i="17"/>
  <c r="AI9" i="17" s="1"/>
  <c r="CL10" i="17"/>
  <c r="CL9" i="17" s="1"/>
  <c r="CS10" i="17"/>
  <c r="CS9" i="17" s="1"/>
  <c r="GI10" i="17"/>
  <c r="GI9" i="17" s="1"/>
  <c r="AX5" i="20"/>
  <c r="AP10" i="20"/>
  <c r="AP9" i="20" s="1"/>
  <c r="BM10" i="20"/>
  <c r="BM9" i="20" s="1"/>
  <c r="DO10" i="20"/>
  <c r="DO9" i="20" s="1"/>
  <c r="DW10" i="20"/>
  <c r="DW9" i="20" s="1"/>
  <c r="DW19" i="20" s="1"/>
  <c r="M5" i="21"/>
  <c r="EX5" i="21"/>
  <c r="FN5" i="21"/>
  <c r="FN19" i="21" s="1"/>
  <c r="AG10" i="21"/>
  <c r="AG9" i="21" s="1"/>
  <c r="AG19" i="21" s="1"/>
  <c r="HJ17" i="4"/>
  <c r="II14" i="6"/>
  <c r="CE42" i="24"/>
  <c r="CE25" i="24" s="1"/>
  <c r="CE67" i="24" s="1"/>
  <c r="HR42" i="24"/>
  <c r="HR25" i="24" s="1"/>
  <c r="HR67" i="24" s="1"/>
  <c r="EU42" i="24"/>
  <c r="EU25" i="24" s="1"/>
  <c r="EU67" i="24" s="1"/>
  <c r="CA42" i="24"/>
  <c r="CA25" i="24" s="1"/>
  <c r="CA67" i="24" s="1"/>
  <c r="G42" i="24"/>
  <c r="G25" i="24" s="1"/>
  <c r="G67" i="24" s="1"/>
  <c r="EF42" i="24"/>
  <c r="EF25" i="24" s="1"/>
  <c r="EF67" i="24" s="1"/>
  <c r="BP5" i="17"/>
  <c r="BX5" i="17"/>
  <c r="FT5" i="17"/>
  <c r="GB5" i="17"/>
  <c r="M10" i="17"/>
  <c r="M9" i="17" s="1"/>
  <c r="T10" i="17"/>
  <c r="T9" i="17" s="1"/>
  <c r="AN10" i="19"/>
  <c r="AN9" i="19" s="1"/>
  <c r="E5" i="20"/>
  <c r="FJ10" i="20"/>
  <c r="FJ9" i="20" s="1"/>
  <c r="AJ5" i="21"/>
  <c r="EB5" i="21"/>
  <c r="K10" i="21"/>
  <c r="K9" i="21" s="1"/>
  <c r="S10" i="21"/>
  <c r="S9" i="21" s="1"/>
  <c r="BE10" i="21"/>
  <c r="BE9" i="21" s="1"/>
  <c r="HW5" i="4"/>
  <c r="GU25" i="24"/>
  <c r="GU67" i="24" s="1"/>
  <c r="CJ25" i="24"/>
  <c r="CJ67" i="24" s="1"/>
  <c r="HG42" i="24"/>
  <c r="HG25" i="24" s="1"/>
  <c r="HG67" i="24" s="1"/>
  <c r="EM42" i="24"/>
  <c r="EM25" i="24" s="1"/>
  <c r="EM67" i="24" s="1"/>
  <c r="BS42" i="24"/>
  <c r="BS25" i="24" s="1"/>
  <c r="BS67" i="24" s="1"/>
  <c r="EE42" i="24"/>
  <c r="EE25" i="24" s="1"/>
  <c r="EE67" i="24" s="1"/>
  <c r="DX42" i="24"/>
  <c r="DX25" i="24" s="1"/>
  <c r="DX67" i="24" s="1"/>
  <c r="BB5" i="17"/>
  <c r="EH5" i="17"/>
  <c r="EP5" i="17"/>
  <c r="F10" i="17"/>
  <c r="F9" i="17" s="1"/>
  <c r="U10" i="17"/>
  <c r="U9" i="17" s="1"/>
  <c r="AC10" i="17"/>
  <c r="AC9" i="17" s="1"/>
  <c r="AC19" i="17" s="1"/>
  <c r="AK10" i="17"/>
  <c r="AK9" i="17" s="1"/>
  <c r="AS10" i="17"/>
  <c r="AS9" i="17" s="1"/>
  <c r="BA10" i="17"/>
  <c r="DB10" i="17"/>
  <c r="DB9" i="17" s="1"/>
  <c r="DQ10" i="17"/>
  <c r="DQ9" i="17" s="1"/>
  <c r="DY10" i="17"/>
  <c r="DY9" i="17" s="1"/>
  <c r="DY19" i="17" s="1"/>
  <c r="EN10" i="17"/>
  <c r="EN9" i="17" s="1"/>
  <c r="FZ10" i="17"/>
  <c r="FZ9" i="17" s="1"/>
  <c r="FZ19" i="17" s="1"/>
  <c r="DP10" i="18"/>
  <c r="DP9" i="18" s="1"/>
  <c r="GG10" i="18"/>
  <c r="GG9" i="18" s="1"/>
  <c r="M5" i="20"/>
  <c r="BH10" i="20"/>
  <c r="BH9" i="20" s="1"/>
  <c r="CC10" i="20"/>
  <c r="CC9" i="20" s="1"/>
  <c r="CC19" i="20" s="1"/>
  <c r="BG5" i="21"/>
  <c r="GD5" i="21"/>
  <c r="AI10" i="21"/>
  <c r="AI9" i="21" s="1"/>
  <c r="HN11" i="4"/>
  <c r="IC5" i="4"/>
  <c r="GY42" i="24"/>
  <c r="GY25" i="24" s="1"/>
  <c r="GY67" i="24" s="1"/>
  <c r="CQ19" i="10"/>
  <c r="DV19" i="10"/>
  <c r="EH19" i="10"/>
  <c r="GN6" i="22"/>
  <c r="FY16" i="9"/>
  <c r="GB16" i="9"/>
  <c r="CZ5" i="19"/>
  <c r="HM10" i="21"/>
  <c r="HM9" i="21" s="1"/>
  <c r="HH9" i="17"/>
  <c r="GV12" i="22"/>
  <c r="FX17" i="9"/>
  <c r="GV17" i="22" s="1"/>
  <c r="GV16" i="22" s="1"/>
  <c r="HG12" i="22"/>
  <c r="GM5" i="21"/>
  <c r="HL6" i="22"/>
  <c r="GV11" i="22"/>
  <c r="HN10" i="21"/>
  <c r="HN9" i="21" s="1"/>
  <c r="GD11" i="22"/>
  <c r="GM5" i="9"/>
  <c r="HE10" i="17"/>
  <c r="HE9" i="17" s="1"/>
  <c r="HE19" i="17" s="1"/>
  <c r="FN17" i="9"/>
  <c r="GL17" i="22" s="1"/>
  <c r="GL16" i="22" s="1"/>
  <c r="FN16" i="9"/>
  <c r="FB19" i="10"/>
  <c r="FV17" i="9"/>
  <c r="GT17" i="22" s="1"/>
  <c r="GT16" i="22" s="1"/>
  <c r="FV16" i="9"/>
  <c r="GT5" i="18"/>
  <c r="DD10" i="19"/>
  <c r="DD9" i="19" s="1"/>
  <c r="GF17" i="9"/>
  <c r="HD17" i="22" s="1"/>
  <c r="HD16" i="22" s="1"/>
  <c r="HD14" i="22"/>
  <c r="GE17" i="9"/>
  <c r="HC17" i="22" s="1"/>
  <c r="HC16" i="22" s="1"/>
  <c r="GE10" i="9"/>
  <c r="HM10" i="17"/>
  <c r="HM9" i="17" s="1"/>
  <c r="HM11" i="22"/>
  <c r="CP5" i="19"/>
  <c r="GV10" i="18"/>
  <c r="GV9" i="18" s="1"/>
  <c r="HY10" i="20"/>
  <c r="HY9" i="20" s="1"/>
  <c r="IJ12" i="22"/>
  <c r="IJ9" i="20"/>
  <c r="FQ10" i="9"/>
  <c r="GO10" i="9"/>
  <c r="HM8" i="22"/>
  <c r="HO15" i="22"/>
  <c r="DL10" i="19"/>
  <c r="DL9" i="19" s="1"/>
  <c r="HQ8" i="22"/>
  <c r="HX10" i="10"/>
  <c r="HX9" i="10" s="1"/>
  <c r="IA5" i="10"/>
  <c r="HJ10" i="9"/>
  <c r="IK9" i="21"/>
  <c r="IM18" i="22"/>
  <c r="GS10" i="20"/>
  <c r="GS9" i="20" s="1"/>
  <c r="GR16" i="9"/>
  <c r="DM5" i="19"/>
  <c r="HX18" i="22"/>
  <c r="IF10" i="10"/>
  <c r="IF9" i="10" s="1"/>
  <c r="IM15" i="22"/>
  <c r="IR10" i="20"/>
  <c r="IR9" i="20" s="1"/>
  <c r="GB10" i="9"/>
  <c r="HG10" i="18"/>
  <c r="HG9" i="18" s="1"/>
  <c r="GU14" i="22"/>
  <c r="GV10" i="20"/>
  <c r="GV9" i="20" s="1"/>
  <c r="GV19" i="20" s="1"/>
  <c r="HI10" i="21"/>
  <c r="HI9" i="21" s="1"/>
  <c r="HC10" i="10"/>
  <c r="HC9" i="10" s="1"/>
  <c r="GL18" i="22"/>
  <c r="GG5" i="17"/>
  <c r="HL5" i="20"/>
  <c r="HS5" i="20"/>
  <c r="HR13" i="22"/>
  <c r="HV10" i="20"/>
  <c r="HV9" i="20" s="1"/>
  <c r="IC11" i="22"/>
  <c r="IF5" i="21"/>
  <c r="HI16" i="9"/>
  <c r="IL10" i="10"/>
  <c r="IL9" i="10" s="1"/>
  <c r="IJ5" i="17"/>
  <c r="IO11" i="22"/>
  <c r="GA10" i="9"/>
  <c r="HI5" i="18"/>
  <c r="CX10" i="19"/>
  <c r="CX9" i="19" s="1"/>
  <c r="GU10" i="17"/>
  <c r="GU9" i="17" s="1"/>
  <c r="GZ15" i="22"/>
  <c r="GU5" i="9"/>
  <c r="HT5" i="17"/>
  <c r="GW17" i="9"/>
  <c r="HU17" i="22" s="1"/>
  <c r="HU16" i="22" s="1"/>
  <c r="HV13" i="22"/>
  <c r="ID12" i="22"/>
  <c r="EC5" i="19"/>
  <c r="IJ10" i="21"/>
  <c r="IJ9" i="21" s="1"/>
  <c r="GY14" i="22"/>
  <c r="HI5" i="17"/>
  <c r="HJ13" i="22"/>
  <c r="HH5" i="18"/>
  <c r="GL10" i="21"/>
  <c r="GL9" i="21" s="1"/>
  <c r="GS15" i="22"/>
  <c r="GR10" i="9"/>
  <c r="HQ5" i="17"/>
  <c r="HQ19" i="17" s="1"/>
  <c r="HT15" i="22"/>
  <c r="DT5" i="19"/>
  <c r="HY5" i="21"/>
  <c r="IC5" i="20"/>
  <c r="II5" i="18"/>
  <c r="HL5" i="9"/>
  <c r="IN10" i="21"/>
  <c r="IN9" i="21" s="1"/>
  <c r="GP10" i="10"/>
  <c r="GP9" i="10" s="1"/>
  <c r="HK5" i="18"/>
  <c r="HP14" i="22"/>
  <c r="DL5" i="19"/>
  <c r="GV17" i="9"/>
  <c r="HT17" i="22" s="1"/>
  <c r="HT16" i="22" s="1"/>
  <c r="HU5" i="21"/>
  <c r="HY10" i="21"/>
  <c r="HY9" i="21" s="1"/>
  <c r="IF10" i="17"/>
  <c r="IF9" i="17" s="1"/>
  <c r="IK10" i="18"/>
  <c r="IK9" i="18" s="1"/>
  <c r="IO5" i="17"/>
  <c r="IR5" i="21"/>
  <c r="FP16" i="9"/>
  <c r="HC12" i="22"/>
  <c r="DB5" i="19"/>
  <c r="GX10" i="17"/>
  <c r="GX9" i="17" s="1"/>
  <c r="HQ10" i="20"/>
  <c r="HQ9" i="20" s="1"/>
  <c r="HT5" i="18"/>
  <c r="HW11" i="22"/>
  <c r="IF14" i="22"/>
  <c r="EC9" i="19"/>
  <c r="IG18" i="22"/>
  <c r="IL12" i="22"/>
  <c r="IA43" i="3"/>
  <c r="IR67" i="3"/>
  <c r="FB9" i="20"/>
  <c r="HY5" i="4"/>
  <c r="D9" i="10"/>
  <c r="D19" i="10" s="1"/>
  <c r="CB9" i="10"/>
  <c r="CB19" i="10" s="1"/>
  <c r="GX27" i="3"/>
  <c r="GV27" i="3"/>
  <c r="HR11" i="6"/>
  <c r="DN9" i="10"/>
  <c r="DN19" i="10" s="1"/>
  <c r="EJ9" i="10"/>
  <c r="GI9" i="10"/>
  <c r="GI19" i="10" s="1"/>
  <c r="IG11" i="6"/>
  <c r="BC9" i="20"/>
  <c r="IE31" i="5"/>
  <c r="HW8" i="6"/>
  <c r="IE57" i="3"/>
  <c r="GX5" i="4"/>
  <c r="HE5" i="4"/>
  <c r="GQ5" i="4"/>
  <c r="DP9" i="10"/>
  <c r="DP19" i="10" s="1"/>
  <c r="HB11" i="4"/>
  <c r="GW5" i="4"/>
  <c r="HF5" i="4"/>
  <c r="BT9" i="10"/>
  <c r="DV9" i="21"/>
  <c r="IG43" i="3"/>
  <c r="CL25" i="24"/>
  <c r="CL67" i="24" s="1"/>
  <c r="HZ43" i="3"/>
  <c r="HC5" i="4"/>
  <c r="HN17" i="4"/>
  <c r="GY11" i="4"/>
  <c r="HZ17" i="4"/>
  <c r="HJ8" i="4"/>
  <c r="HG5" i="4"/>
  <c r="HK5" i="4"/>
  <c r="HR17" i="4"/>
  <c r="GL5" i="4"/>
  <c r="DH19" i="10"/>
  <c r="GP12" i="22"/>
  <c r="HO17" i="9"/>
  <c r="IM17" i="22" s="1"/>
  <c r="IM16" i="22" s="1"/>
  <c r="IP11" i="22"/>
  <c r="HC43" i="3"/>
  <c r="GT52" i="3"/>
  <c r="GT48" i="3" s="1"/>
  <c r="GP36" i="3"/>
  <c r="HE57" i="3"/>
  <c r="HH27" i="3"/>
  <c r="GS5" i="4"/>
  <c r="GL11" i="4"/>
  <c r="DN25" i="24"/>
  <c r="DN67" i="24" s="1"/>
  <c r="GR7" i="3"/>
  <c r="GQ36" i="3"/>
  <c r="GP43" i="3"/>
  <c r="GS11" i="4"/>
  <c r="HY17" i="4"/>
  <c r="AD25" i="24"/>
  <c r="AD67" i="24" s="1"/>
  <c r="AH25" i="24"/>
  <c r="AH67" i="24" s="1"/>
  <c r="HN43" i="3"/>
  <c r="GS31" i="5"/>
  <c r="HT57" i="3"/>
  <c r="HL8" i="6"/>
  <c r="GW31" i="5"/>
  <c r="GM57" i="3"/>
  <c r="HP11" i="4"/>
  <c r="HR8" i="4"/>
  <c r="HM11" i="6"/>
  <c r="HF31" i="5"/>
  <c r="GM19" i="3"/>
  <c r="HX5" i="4"/>
  <c r="HW31" i="5"/>
  <c r="HZ11" i="6"/>
  <c r="IG17" i="4"/>
  <c r="IG14" i="6"/>
  <c r="GV19" i="3"/>
  <c r="IR11" i="6"/>
  <c r="S42" i="24"/>
  <c r="S25" i="24" s="1"/>
  <c r="S67" i="24" s="1"/>
  <c r="GO43" i="3"/>
  <c r="GU31" i="5"/>
  <c r="HA52" i="3"/>
  <c r="HA48" i="3" s="1"/>
  <c r="GX7" i="3"/>
  <c r="GS57" i="3"/>
  <c r="GZ7" i="3"/>
  <c r="HB7" i="3"/>
  <c r="HP14" i="6"/>
  <c r="HG14" i="6"/>
  <c r="GY14" i="6"/>
  <c r="GX11" i="6"/>
  <c r="GP11" i="6"/>
  <c r="GW8" i="6"/>
  <c r="ID11" i="4"/>
  <c r="F25" i="24"/>
  <c r="F67" i="24" s="1"/>
  <c r="K67" i="3"/>
  <c r="GU32" i="3"/>
  <c r="HY57" i="3"/>
  <c r="Y63" i="3"/>
  <c r="Y25" i="3" s="1"/>
  <c r="AO63" i="3"/>
  <c r="AO25" i="3" s="1"/>
  <c r="CK63" i="3"/>
  <c r="CK25" i="3" s="1"/>
  <c r="DI63" i="3"/>
  <c r="DI25" i="3" s="1"/>
  <c r="DY63" i="3"/>
  <c r="DY25" i="3" s="1"/>
  <c r="EG63" i="3"/>
  <c r="EG25" i="3" s="1"/>
  <c r="EO63" i="3"/>
  <c r="EO25" i="3" s="1"/>
  <c r="EW63" i="3"/>
  <c r="EW25" i="3" s="1"/>
  <c r="FE63" i="3"/>
  <c r="FE25" i="3" s="1"/>
  <c r="FU63" i="3"/>
  <c r="FU25" i="3" s="1"/>
  <c r="GK63" i="3"/>
  <c r="GK25" i="3" s="1"/>
  <c r="HI63" i="3"/>
  <c r="HQ63" i="3"/>
  <c r="IG7" i="3"/>
  <c r="IF7" i="3"/>
  <c r="IE7" i="3"/>
  <c r="ID7" i="3"/>
  <c r="IA7" i="3"/>
  <c r="ID57" i="3"/>
  <c r="IC57" i="3"/>
  <c r="IB57" i="3"/>
  <c r="FK25" i="24"/>
  <c r="FK67" i="24" s="1"/>
  <c r="GM7" i="3"/>
  <c r="HS57" i="3"/>
  <c r="HG43" i="3"/>
  <c r="HN11" i="6"/>
  <c r="HE43" i="3"/>
  <c r="HG8" i="4"/>
  <c r="HN7" i="3"/>
  <c r="HV7" i="3"/>
  <c r="GQ27" i="3"/>
  <c r="GS36" i="3"/>
  <c r="GQ31" i="5"/>
  <c r="HO5" i="4"/>
  <c r="CT25" i="24"/>
  <c r="CT67" i="24" s="1"/>
  <c r="DU25" i="24"/>
  <c r="DU67" i="24" s="1"/>
  <c r="ER25" i="24"/>
  <c r="ER67" i="24" s="1"/>
  <c r="FG42" i="24"/>
  <c r="FG25" i="24" s="1"/>
  <c r="FG67" i="24" s="1"/>
  <c r="AI42" i="24"/>
  <c r="AI25" i="24" s="1"/>
  <c r="AI67" i="24" s="1"/>
  <c r="EY42" i="24"/>
  <c r="EY25" i="24" s="1"/>
  <c r="EY67" i="24" s="1"/>
  <c r="AA42" i="24"/>
  <c r="AA25" i="24" s="1"/>
  <c r="AA67" i="24" s="1"/>
  <c r="EA42" i="24"/>
  <c r="EA25" i="24" s="1"/>
  <c r="EA67" i="24" s="1"/>
  <c r="IQ42" i="24"/>
  <c r="IQ25" i="24" s="1"/>
  <c r="IQ67" i="24" s="1"/>
  <c r="DS42" i="24"/>
  <c r="DS25" i="24" s="1"/>
  <c r="DS67" i="24" s="1"/>
  <c r="K42" i="24"/>
  <c r="K25" i="24" s="1"/>
  <c r="K67" i="24" s="1"/>
  <c r="HS42" i="24"/>
  <c r="HS25" i="24" s="1"/>
  <c r="HS67" i="24" s="1"/>
  <c r="CU42" i="24"/>
  <c r="CU25" i="24" s="1"/>
  <c r="CU67" i="24" s="1"/>
  <c r="C42" i="24"/>
  <c r="C25" i="24" s="1"/>
  <c r="C67" i="24" s="1"/>
  <c r="HK42" i="24"/>
  <c r="HK25" i="24" s="1"/>
  <c r="HK67" i="24" s="1"/>
  <c r="CM42" i="24"/>
  <c r="CM25" i="24" s="1"/>
  <c r="CM67" i="24" s="1"/>
  <c r="GM42" i="24"/>
  <c r="GM25" i="24" s="1"/>
  <c r="GM67" i="24" s="1"/>
  <c r="BO42" i="24"/>
  <c r="BO25" i="24" s="1"/>
  <c r="BO67" i="24" s="1"/>
  <c r="GE42" i="24"/>
  <c r="GE25" i="24" s="1"/>
  <c r="GE67" i="24" s="1"/>
  <c r="BG42" i="24"/>
  <c r="BG25" i="24" s="1"/>
  <c r="BG67" i="24" s="1"/>
  <c r="HK7" i="3"/>
  <c r="GY27" i="3"/>
  <c r="HR57" i="3"/>
  <c r="GR6" i="5"/>
  <c r="AG63" i="3"/>
  <c r="AG25" i="3" s="1"/>
  <c r="GS63" i="3"/>
  <c r="HT7" i="3"/>
  <c r="GQ6" i="5"/>
  <c r="GT31" i="5"/>
  <c r="GO7" i="3"/>
  <c r="GS27" i="3"/>
  <c r="GY5" i="4"/>
  <c r="CS63" i="3"/>
  <c r="CS25" i="3" s="1"/>
  <c r="DQ63" i="3"/>
  <c r="DQ25" i="3" s="1"/>
  <c r="HL6" i="5"/>
  <c r="GT57" i="3"/>
  <c r="HF8" i="4"/>
  <c r="HN8" i="4"/>
  <c r="FM63" i="3"/>
  <c r="FM25" i="3" s="1"/>
  <c r="HL7" i="3"/>
  <c r="GZ52" i="3"/>
  <c r="GZ48" i="3" s="1"/>
  <c r="HT6" i="5"/>
  <c r="HA6" i="5"/>
  <c r="HR8" i="6"/>
  <c r="HI14" i="6"/>
  <c r="HM5" i="4"/>
  <c r="HV17" i="4"/>
  <c r="GC63" i="3"/>
  <c r="GC25" i="3" s="1"/>
  <c r="HA63" i="3"/>
  <c r="IA8" i="4"/>
  <c r="GN36" i="3"/>
  <c r="HU43" i="3"/>
  <c r="HS6" i="5"/>
  <c r="GM11" i="4"/>
  <c r="AW63" i="3"/>
  <c r="AW25" i="3" s="1"/>
  <c r="IB14" i="6"/>
  <c r="GT43" i="3"/>
  <c r="GZ27" i="3"/>
  <c r="HC57" i="3"/>
  <c r="GR48" i="3"/>
  <c r="GW6" i="5"/>
  <c r="HE31" i="5"/>
  <c r="GV31" i="5"/>
  <c r="GV11" i="4"/>
  <c r="GN11" i="4"/>
  <c r="HO8" i="4"/>
  <c r="HQ8" i="4"/>
  <c r="GO32" i="3"/>
  <c r="GO5" i="4"/>
  <c r="GT8" i="4"/>
  <c r="HB8" i="4"/>
  <c r="HI8" i="6"/>
  <c r="HO17" i="4"/>
  <c r="I63" i="3"/>
  <c r="I25" i="3" s="1"/>
  <c r="DA63" i="3"/>
  <c r="DA25" i="3" s="1"/>
  <c r="HX6" i="5"/>
  <c r="M63" i="3"/>
  <c r="M25" i="3" s="1"/>
  <c r="AC63" i="3"/>
  <c r="AC25" i="3" s="1"/>
  <c r="GS52" i="3"/>
  <c r="GS48" i="3" s="1"/>
  <c r="HJ6" i="5"/>
  <c r="GU43" i="3"/>
  <c r="GP8" i="4"/>
  <c r="HU5" i="4"/>
  <c r="BU63" i="3"/>
  <c r="BU25" i="3" s="1"/>
  <c r="HA31" i="5"/>
  <c r="GT32" i="3"/>
  <c r="GR57" i="3"/>
  <c r="HP17" i="4"/>
  <c r="HY63" i="3"/>
  <c r="IF6" i="5"/>
  <c r="HP6" i="5"/>
  <c r="GL14" i="6"/>
  <c r="GZ5" i="4"/>
  <c r="GW11" i="4"/>
  <c r="IG5" i="4"/>
  <c r="IO8" i="6"/>
  <c r="IP8" i="6"/>
  <c r="GL7" i="3"/>
  <c r="HA57" i="3"/>
  <c r="IC11" i="4"/>
  <c r="HG7" i="3"/>
  <c r="GN43" i="3"/>
  <c r="GR32" i="3"/>
  <c r="GN52" i="3"/>
  <c r="GN48" i="3" s="1"/>
  <c r="GV14" i="6"/>
  <c r="GU14" i="6"/>
  <c r="HF7" i="3"/>
  <c r="HA7" i="3"/>
  <c r="DZ5" i="2" l="1"/>
  <c r="DZ17" i="2" s="1"/>
  <c r="DZ38" i="23"/>
  <c r="DZ9" i="2" s="1"/>
  <c r="DZ18" i="2" s="1"/>
  <c r="FZ38" i="23"/>
  <c r="FZ9" i="2" s="1"/>
  <c r="FZ18" i="2" s="1"/>
  <c r="FZ5" i="2"/>
  <c r="FZ17" i="2" s="1"/>
  <c r="AL38" i="23"/>
  <c r="AL9" i="2" s="1"/>
  <c r="AL18" i="2" s="1"/>
  <c r="AL5" i="2"/>
  <c r="AL17" i="2" s="1"/>
  <c r="B67" i="3"/>
  <c r="DR5" i="2"/>
  <c r="DR17" i="2" s="1"/>
  <c r="DR38" i="23"/>
  <c r="DR9" i="2" s="1"/>
  <c r="DR18" i="2" s="1"/>
  <c r="FQ5" i="2"/>
  <c r="FQ17" i="2" s="1"/>
  <c r="FQ38" i="23"/>
  <c r="FQ9" i="2" s="1"/>
  <c r="FQ18" i="2" s="1"/>
  <c r="CW5" i="2"/>
  <c r="CW17" i="2" s="1"/>
  <c r="CW38" i="23"/>
  <c r="CW9" i="2" s="1"/>
  <c r="CW18" i="2" s="1"/>
  <c r="CT25" i="3"/>
  <c r="BE38" i="23"/>
  <c r="BE9" i="2" s="1"/>
  <c r="BE18" i="2" s="1"/>
  <c r="BE5" i="2"/>
  <c r="BE17" i="2" s="1"/>
  <c r="GJ38" i="23"/>
  <c r="GJ9" i="2" s="1"/>
  <c r="GJ18" i="2" s="1"/>
  <c r="GJ5" i="2"/>
  <c r="GJ17" i="2" s="1"/>
  <c r="FB5" i="2"/>
  <c r="FB17" i="2" s="1"/>
  <c r="FB38" i="23"/>
  <c r="FB9" i="2" s="1"/>
  <c r="FB18" i="2" s="1"/>
  <c r="CH5" i="2"/>
  <c r="CH17" i="2" s="1"/>
  <c r="CH38" i="23"/>
  <c r="CH9" i="2" s="1"/>
  <c r="CH18" i="2" s="1"/>
  <c r="V5" i="2"/>
  <c r="V17" i="2" s="1"/>
  <c r="V38" i="23"/>
  <c r="V9" i="2" s="1"/>
  <c r="V18" i="2" s="1"/>
  <c r="EO5" i="2"/>
  <c r="EO17" i="2" s="1"/>
  <c r="EO38" i="23"/>
  <c r="EO9" i="2" s="1"/>
  <c r="EO18" i="2" s="1"/>
  <c r="EX5" i="2"/>
  <c r="EX17" i="2" s="1"/>
  <c r="EX38" i="23"/>
  <c r="EX9" i="2" s="1"/>
  <c r="EX18" i="2" s="1"/>
  <c r="DD5" i="2"/>
  <c r="DD17" i="2" s="1"/>
  <c r="DD38" i="23"/>
  <c r="DD9" i="2" s="1"/>
  <c r="DD18" i="2" s="1"/>
  <c r="U25" i="3"/>
  <c r="FS5" i="2"/>
  <c r="FS17" i="2" s="1"/>
  <c r="FS38" i="23"/>
  <c r="FS9" i="2" s="1"/>
  <c r="FS18" i="2" s="1"/>
  <c r="AS38" i="23"/>
  <c r="AS9" i="2" s="1"/>
  <c r="AS18" i="2" s="1"/>
  <c r="AS5" i="2"/>
  <c r="AS17" i="2" s="1"/>
  <c r="BN25" i="3"/>
  <c r="EV5" i="2"/>
  <c r="EV17" i="2" s="1"/>
  <c r="EV38" i="23"/>
  <c r="EV9" i="2" s="1"/>
  <c r="EV18" i="2" s="1"/>
  <c r="DI5" i="2"/>
  <c r="DI17" i="2" s="1"/>
  <c r="DI38" i="23"/>
  <c r="DI9" i="2" s="1"/>
  <c r="DI18" i="2" s="1"/>
  <c r="CS38" i="23"/>
  <c r="CS9" i="2" s="1"/>
  <c r="CS18" i="2" s="1"/>
  <c r="CS5" i="2"/>
  <c r="CS17" i="2" s="1"/>
  <c r="FC5" i="2"/>
  <c r="FC17" i="2" s="1"/>
  <c r="FC38" i="23"/>
  <c r="FC9" i="2" s="1"/>
  <c r="FC18" i="2" s="1"/>
  <c r="FE5" i="2"/>
  <c r="FE17" i="2" s="1"/>
  <c r="FE38" i="23"/>
  <c r="FE9" i="2" s="1"/>
  <c r="FE18" i="2" s="1"/>
  <c r="EF5" i="2"/>
  <c r="EF17" i="2" s="1"/>
  <c r="EF38" i="23"/>
  <c r="EF9" i="2" s="1"/>
  <c r="EF18" i="2" s="1"/>
  <c r="FH19" i="10"/>
  <c r="FV19" i="21"/>
  <c r="DP67" i="3"/>
  <c r="AC19" i="20"/>
  <c r="CS19" i="19"/>
  <c r="BD19" i="17"/>
  <c r="FG9" i="9"/>
  <c r="CL21" i="9"/>
  <c r="DZ19" i="20"/>
  <c r="W19" i="20"/>
  <c r="EC19" i="20"/>
  <c r="Z67" i="3"/>
  <c r="L19" i="21"/>
  <c r="AL19" i="17"/>
  <c r="B21" i="9"/>
  <c r="ER19" i="18"/>
  <c r="FD19" i="18"/>
  <c r="P19" i="20"/>
  <c r="CN19" i="21"/>
  <c r="AR19" i="21"/>
  <c r="AU19" i="20"/>
  <c r="AB19" i="20"/>
  <c r="FW19" i="20"/>
  <c r="AY19" i="20"/>
  <c r="FI19" i="20"/>
  <c r="Y19" i="20"/>
  <c r="HH19" i="20"/>
  <c r="DN19" i="20"/>
  <c r="BO19" i="19"/>
  <c r="P19" i="19"/>
  <c r="BM19" i="19"/>
  <c r="DT19" i="19"/>
  <c r="IB19" i="18"/>
  <c r="IP19" i="18"/>
  <c r="L19" i="18"/>
  <c r="GL19" i="18"/>
  <c r="EX19" i="18"/>
  <c r="BV19" i="18"/>
  <c r="BA19" i="18"/>
  <c r="DO9" i="9"/>
  <c r="FC9" i="9"/>
  <c r="DQ9" i="9"/>
  <c r="CN9" i="9"/>
  <c r="EK21" i="9"/>
  <c r="AY19" i="17"/>
  <c r="EZ19" i="17"/>
  <c r="EH19" i="17"/>
  <c r="BE19" i="17"/>
  <c r="DS19" i="17"/>
  <c r="CI19" i="17"/>
  <c r="IC19" i="17"/>
  <c r="X19" i="17"/>
  <c r="FE19" i="17"/>
  <c r="IF19" i="10"/>
  <c r="AZ5" i="22"/>
  <c r="BB5" i="22"/>
  <c r="EO67" i="3"/>
  <c r="BZ67" i="3"/>
  <c r="BW67" i="3"/>
  <c r="Q67" i="3"/>
  <c r="P67" i="3"/>
  <c r="EN67" i="3"/>
  <c r="GP5" i="3"/>
  <c r="CJ19" i="17"/>
  <c r="FL9" i="20"/>
  <c r="CZ19" i="21"/>
  <c r="HO19" i="20"/>
  <c r="IE7" i="6"/>
  <c r="IE21" i="6" s="1"/>
  <c r="FL19" i="18"/>
  <c r="FE19" i="18"/>
  <c r="CT19" i="18"/>
  <c r="DN19" i="18"/>
  <c r="CH19" i="17"/>
  <c r="DR9" i="9"/>
  <c r="GM19" i="10"/>
  <c r="CT5" i="22"/>
  <c r="CE19" i="20"/>
  <c r="GB19" i="17"/>
  <c r="BA19" i="20"/>
  <c r="X19" i="18"/>
  <c r="BN19" i="20"/>
  <c r="S19" i="18"/>
  <c r="CE5" i="22"/>
  <c r="CH19" i="10"/>
  <c r="X19" i="20"/>
  <c r="EJ19" i="17"/>
  <c r="AW19" i="18"/>
  <c r="DR19" i="20"/>
  <c r="EN19" i="21"/>
  <c r="CC19" i="21"/>
  <c r="HS19" i="20"/>
  <c r="AP19" i="20"/>
  <c r="EQ19" i="20"/>
  <c r="AT19" i="17"/>
  <c r="HN19" i="18"/>
  <c r="DV19" i="20"/>
  <c r="FP19" i="18"/>
  <c r="CR19" i="18"/>
  <c r="EL19" i="17"/>
  <c r="AX19" i="20"/>
  <c r="GO19" i="21"/>
  <c r="EO9" i="9"/>
  <c r="EO21" i="9" s="1"/>
  <c r="C19" i="20"/>
  <c r="CA19" i="20"/>
  <c r="FS19" i="20"/>
  <c r="DR67" i="3"/>
  <c r="BN67" i="3"/>
  <c r="E67" i="3"/>
  <c r="EH19" i="20"/>
  <c r="BU19" i="20"/>
  <c r="CM19" i="20"/>
  <c r="CM19" i="18"/>
  <c r="GE19" i="18"/>
  <c r="BN5" i="22"/>
  <c r="CD9" i="9"/>
  <c r="CD21" i="9" s="1"/>
  <c r="CA5" i="22"/>
  <c r="DC19" i="19"/>
  <c r="CQ19" i="20"/>
  <c r="B19" i="19"/>
  <c r="BF19" i="17"/>
  <c r="CV19" i="17"/>
  <c r="CA19" i="19"/>
  <c r="AD5" i="22"/>
  <c r="AM19" i="19"/>
  <c r="AX19" i="17"/>
  <c r="HR19" i="10"/>
  <c r="AV19" i="17"/>
  <c r="BH9" i="9"/>
  <c r="BH21" i="9" s="1"/>
  <c r="FA19" i="20"/>
  <c r="CZ19" i="20"/>
  <c r="FE19" i="20"/>
  <c r="EK19" i="20"/>
  <c r="GK19" i="18"/>
  <c r="ES21" i="9"/>
  <c r="HU19" i="20"/>
  <c r="FP19" i="21"/>
  <c r="GH19" i="20"/>
  <c r="G19" i="18"/>
  <c r="BW5" i="22"/>
  <c r="AL19" i="20"/>
  <c r="EY19" i="20"/>
  <c r="K19" i="20"/>
  <c r="HQ9" i="9"/>
  <c r="HQ21" i="9" s="1"/>
  <c r="CV19" i="21"/>
  <c r="AN5" i="22"/>
  <c r="CJ19" i="18"/>
  <c r="G9" i="9"/>
  <c r="DF9" i="9"/>
  <c r="DF21" i="9" s="1"/>
  <c r="DB19" i="17"/>
  <c r="HV19" i="20"/>
  <c r="ER19" i="17"/>
  <c r="BZ19" i="17"/>
  <c r="CN19" i="19"/>
  <c r="U9" i="9"/>
  <c r="EX5" i="22"/>
  <c r="HY19" i="17"/>
  <c r="BX19" i="18"/>
  <c r="HG19" i="21"/>
  <c r="EV19" i="17"/>
  <c r="HP19" i="17"/>
  <c r="CT19" i="17"/>
  <c r="CF19" i="19"/>
  <c r="BK19" i="18"/>
  <c r="IN19" i="21"/>
  <c r="CX9" i="9"/>
  <c r="CX21" i="9" s="1"/>
  <c r="G19" i="21"/>
  <c r="IH19" i="21"/>
  <c r="EE19" i="19"/>
  <c r="BE19" i="21"/>
  <c r="EW9" i="9"/>
  <c r="EW21" i="9" s="1"/>
  <c r="CM5" i="22"/>
  <c r="HP19" i="18"/>
  <c r="Q9" i="9"/>
  <c r="Q21" i="9" s="1"/>
  <c r="CQ19" i="21"/>
  <c r="AL9" i="9"/>
  <c r="AL21" i="9" s="1"/>
  <c r="HU5" i="22"/>
  <c r="IN19" i="18"/>
  <c r="ET19" i="18"/>
  <c r="BF5" i="22"/>
  <c r="CY67" i="3"/>
  <c r="BF67" i="3"/>
  <c r="HE7" i="6"/>
  <c r="HE21" i="6" s="1"/>
  <c r="GQ5" i="3"/>
  <c r="IK7" i="6"/>
  <c r="IK21" i="6" s="1"/>
  <c r="DB67" i="3"/>
  <c r="HU5" i="5"/>
  <c r="IG5" i="5"/>
  <c r="GX19" i="20"/>
  <c r="HO19" i="21"/>
  <c r="GZ19" i="18"/>
  <c r="HV5" i="22"/>
  <c r="HZ19" i="18"/>
  <c r="HA19" i="18"/>
  <c r="IQ19" i="10"/>
  <c r="IG19" i="18"/>
  <c r="DK19" i="21"/>
  <c r="HZ19" i="20"/>
  <c r="BT21" i="9"/>
  <c r="AB19" i="19"/>
  <c r="BD5" i="22"/>
  <c r="CW19" i="21"/>
  <c r="GU9" i="9"/>
  <c r="GU21" i="9" s="1"/>
  <c r="DW9" i="9"/>
  <c r="DF19" i="17"/>
  <c r="CU9" i="9"/>
  <c r="CU21" i="9" s="1"/>
  <c r="IL19" i="20"/>
  <c r="BY19" i="17"/>
  <c r="DK19" i="18"/>
  <c r="AC19" i="19"/>
  <c r="EP19" i="20"/>
  <c r="IL19" i="17"/>
  <c r="GR19" i="17"/>
  <c r="FG19" i="20"/>
  <c r="BE19" i="19"/>
  <c r="U19" i="20"/>
  <c r="EN19" i="19"/>
  <c r="EA19" i="20"/>
  <c r="GI19" i="20"/>
  <c r="HF19" i="18"/>
  <c r="CU19" i="18"/>
  <c r="CN19" i="18"/>
  <c r="AV9" i="9"/>
  <c r="AV21" i="9" s="1"/>
  <c r="IL19" i="18"/>
  <c r="IN19" i="10"/>
  <c r="DL19" i="17"/>
  <c r="DR19" i="17"/>
  <c r="IH19" i="20"/>
  <c r="AA19" i="18"/>
  <c r="GK19" i="20"/>
  <c r="IR19" i="20"/>
  <c r="EJ5" i="22"/>
  <c r="AB19" i="10"/>
  <c r="S19" i="17"/>
  <c r="CS9" i="9"/>
  <c r="CS21" i="9" s="1"/>
  <c r="ED9" i="9"/>
  <c r="CO19" i="18"/>
  <c r="FL19" i="17"/>
  <c r="DC19" i="20"/>
  <c r="FM67" i="3"/>
  <c r="CU67" i="3"/>
  <c r="AM67" i="3"/>
  <c r="HJ19" i="10"/>
  <c r="W19" i="17"/>
  <c r="CR19" i="17"/>
  <c r="BN19" i="19"/>
  <c r="HF9" i="9"/>
  <c r="HF21" i="9" s="1"/>
  <c r="GQ19" i="18"/>
  <c r="ED19" i="19"/>
  <c r="GX19" i="18"/>
  <c r="FB19" i="18"/>
  <c r="GW9" i="9"/>
  <c r="GW21" i="9" s="1"/>
  <c r="AS67" i="3"/>
  <c r="AS19" i="20"/>
  <c r="EV9" i="9"/>
  <c r="EV21" i="9" s="1"/>
  <c r="P9" i="9"/>
  <c r="P21" i="9" s="1"/>
  <c r="EA67" i="3"/>
  <c r="GG9" i="9"/>
  <c r="GG21" i="9" s="1"/>
  <c r="EQ5" i="22"/>
  <c r="AD9" i="9"/>
  <c r="HO7" i="6"/>
  <c r="HO21" i="6" s="1"/>
  <c r="HA32" i="4"/>
  <c r="HA36" i="4" s="1"/>
  <c r="AD67" i="3"/>
  <c r="GY5" i="5"/>
  <c r="FK67" i="3"/>
  <c r="AH67" i="3"/>
  <c r="FF67" i="3"/>
  <c r="GT32" i="4"/>
  <c r="GT36" i="4" s="1"/>
  <c r="FV67" i="3"/>
  <c r="BJ67" i="3"/>
  <c r="DS67" i="3"/>
  <c r="IJ7" i="6"/>
  <c r="IJ21" i="6" s="1"/>
  <c r="GK67" i="3"/>
  <c r="GJ67" i="3"/>
  <c r="FJ67" i="3"/>
  <c r="AO67" i="3"/>
  <c r="CZ67" i="3"/>
  <c r="FL67" i="3"/>
  <c r="GO5" i="5"/>
  <c r="DW67" i="3"/>
  <c r="AI67" i="3"/>
  <c r="AX67" i="3"/>
  <c r="FG67" i="3"/>
  <c r="GG67" i="3"/>
  <c r="AJ67" i="3"/>
  <c r="BY67" i="3"/>
  <c r="GT5" i="5"/>
  <c r="GU5" i="5"/>
  <c r="HD5" i="5"/>
  <c r="AL67" i="3"/>
  <c r="GD67" i="3"/>
  <c r="DA67" i="3"/>
  <c r="BL67" i="3"/>
  <c r="DX67" i="3"/>
  <c r="DV67" i="3"/>
  <c r="ET67" i="3"/>
  <c r="W67" i="3"/>
  <c r="CE67" i="3"/>
  <c r="EQ67" i="3"/>
  <c r="AK67" i="3"/>
  <c r="DY67" i="3"/>
  <c r="GE67" i="3"/>
  <c r="AN67" i="3"/>
  <c r="GH67" i="3"/>
  <c r="CX67" i="3"/>
  <c r="CL67" i="3"/>
  <c r="DU67" i="3"/>
  <c r="E19" i="20"/>
  <c r="FG19" i="17"/>
  <c r="CF19" i="18"/>
  <c r="HC7" i="6"/>
  <c r="HC21" i="6" s="1"/>
  <c r="CH67" i="3"/>
  <c r="CP19" i="17"/>
  <c r="IA7" i="6"/>
  <c r="IA21" i="6" s="1"/>
  <c r="AE67" i="3"/>
  <c r="FC67" i="3"/>
  <c r="EX67" i="3"/>
  <c r="EY67" i="3"/>
  <c r="IJ5" i="22"/>
  <c r="BV19" i="19"/>
  <c r="X67" i="3"/>
  <c r="FQ19" i="20"/>
  <c r="HG5" i="5"/>
  <c r="GU19" i="18"/>
  <c r="CK67" i="3"/>
  <c r="HZ19" i="17"/>
  <c r="GP32" i="4"/>
  <c r="GP36" i="4" s="1"/>
  <c r="Y67" i="3"/>
  <c r="EA19" i="21"/>
  <c r="CZ19" i="17"/>
  <c r="CT9" i="9"/>
  <c r="CT21" i="9" s="1"/>
  <c r="GY19" i="10"/>
  <c r="IB19" i="10"/>
  <c r="IC19" i="10"/>
  <c r="EV67" i="3"/>
  <c r="HX19" i="21"/>
  <c r="BP9" i="9"/>
  <c r="BP9" i="19"/>
  <c r="BP19" i="19" s="1"/>
  <c r="CD67" i="3"/>
  <c r="EW67" i="3"/>
  <c r="DY19" i="20"/>
  <c r="HF19" i="21"/>
  <c r="BC19" i="19"/>
  <c r="DC19" i="18"/>
  <c r="GT19" i="17"/>
  <c r="BY19" i="19"/>
  <c r="FD19" i="17"/>
  <c r="IC5" i="5"/>
  <c r="IK19" i="17"/>
  <c r="DD19" i="17"/>
  <c r="CJ67" i="3"/>
  <c r="BZ5" i="22"/>
  <c r="BS19" i="20"/>
  <c r="G21" i="9"/>
  <c r="FC19" i="20"/>
  <c r="C19" i="18"/>
  <c r="DB19" i="18"/>
  <c r="R67" i="3"/>
  <c r="EF19" i="20"/>
  <c r="BT19" i="17"/>
  <c r="CG19" i="21"/>
  <c r="II19" i="21"/>
  <c r="FR19" i="18"/>
  <c r="V67" i="3"/>
  <c r="EU67" i="3"/>
  <c r="CI67" i="3"/>
  <c r="S67" i="3"/>
  <c r="EC67" i="3"/>
  <c r="ES67" i="3"/>
  <c r="CG67" i="3"/>
  <c r="AK5" i="22"/>
  <c r="GL19" i="21"/>
  <c r="EH9" i="9"/>
  <c r="BS9" i="9"/>
  <c r="BS21" i="9" s="1"/>
  <c r="HU19" i="17"/>
  <c r="DD19" i="21"/>
  <c r="FV19" i="17"/>
  <c r="AF67" i="3"/>
  <c r="CS67" i="3"/>
  <c r="AG67" i="3"/>
  <c r="AT67" i="3"/>
  <c r="DG67" i="3"/>
  <c r="FS67" i="3"/>
  <c r="AQ67" i="3"/>
  <c r="FD67" i="3"/>
  <c r="CP67" i="3"/>
  <c r="CQ67" i="3"/>
  <c r="BB67" i="3"/>
  <c r="GA67" i="3"/>
  <c r="AY67" i="3"/>
  <c r="CR67" i="3"/>
  <c r="AA67" i="3"/>
  <c r="BQ67" i="3"/>
  <c r="DL67" i="3"/>
  <c r="FY67" i="3"/>
  <c r="BA67" i="3"/>
  <c r="IL7" i="6"/>
  <c r="IL21" i="6" s="1"/>
  <c r="GU7" i="6"/>
  <c r="GU21" i="6" s="1"/>
  <c r="FB67" i="3"/>
  <c r="CM67" i="3"/>
  <c r="FQ67" i="3"/>
  <c r="DE67" i="3"/>
  <c r="FE67" i="3"/>
  <c r="GW7" i="6"/>
  <c r="GW21" i="6" s="1"/>
  <c r="DK19" i="20"/>
  <c r="FR5" i="22"/>
  <c r="IQ19" i="17"/>
  <c r="O19" i="19"/>
  <c r="DX19" i="17"/>
  <c r="BW19" i="19"/>
  <c r="FM9" i="9"/>
  <c r="FM21" i="9" s="1"/>
  <c r="DY19" i="18"/>
  <c r="BQ19" i="19"/>
  <c r="HU9" i="9"/>
  <c r="HU21" i="9" s="1"/>
  <c r="GM19" i="17"/>
  <c r="CW67" i="3"/>
  <c r="FU67" i="3"/>
  <c r="CF19" i="21"/>
  <c r="AH5" i="22"/>
  <c r="DI19" i="18"/>
  <c r="CP19" i="18"/>
  <c r="AU67" i="3"/>
  <c r="DF67" i="3"/>
  <c r="AP19" i="17"/>
  <c r="AY19" i="19"/>
  <c r="FB19" i="17"/>
  <c r="DC67" i="3"/>
  <c r="G19" i="19"/>
  <c r="BC67" i="3"/>
  <c r="DK67" i="3"/>
  <c r="ET19" i="17"/>
  <c r="AW67" i="3"/>
  <c r="DA19" i="21"/>
  <c r="V19" i="19"/>
  <c r="HG19" i="18"/>
  <c r="BH19" i="19"/>
  <c r="CC19" i="17"/>
  <c r="AE19" i="10"/>
  <c r="EP9" i="9"/>
  <c r="EP21" i="9" s="1"/>
  <c r="K19" i="18"/>
  <c r="DO21" i="9"/>
  <c r="GO19" i="18"/>
  <c r="GY5" i="22"/>
  <c r="E19" i="19"/>
  <c r="CC5" i="22"/>
  <c r="BK19" i="19"/>
  <c r="V19" i="18"/>
  <c r="BE19" i="20"/>
  <c r="EM19" i="20"/>
  <c r="GA19" i="18"/>
  <c r="DG9" i="9"/>
  <c r="DG21" i="9" s="1"/>
  <c r="FJ9" i="9"/>
  <c r="FJ21" i="9" s="1"/>
  <c r="BZ9" i="9"/>
  <c r="BZ21" i="9" s="1"/>
  <c r="HV19" i="18"/>
  <c r="FI67" i="3"/>
  <c r="BA9" i="17"/>
  <c r="EX19" i="21"/>
  <c r="CK19" i="21"/>
  <c r="HQ19" i="18"/>
  <c r="HN21" i="9"/>
  <c r="DG19" i="21"/>
  <c r="T19" i="21"/>
  <c r="EJ19" i="20"/>
  <c r="DE19" i="19"/>
  <c r="DW5" i="22"/>
  <c r="DQ5" i="22"/>
  <c r="AV67" i="3"/>
  <c r="DI19" i="17"/>
  <c r="FG19" i="18"/>
  <c r="CZ5" i="22"/>
  <c r="EL19" i="19"/>
  <c r="EQ19" i="18"/>
  <c r="CL10" i="22"/>
  <c r="CL9" i="22" s="1"/>
  <c r="FC19" i="18"/>
  <c r="CQ19" i="18"/>
  <c r="AH19" i="20"/>
  <c r="FD19" i="20"/>
  <c r="FR67" i="3"/>
  <c r="FJ19" i="17"/>
  <c r="EE19" i="20"/>
  <c r="U67" i="3"/>
  <c r="EL19" i="18"/>
  <c r="Z19" i="20"/>
  <c r="DM25" i="3"/>
  <c r="DM67" i="3" s="1"/>
  <c r="AU19" i="21"/>
  <c r="FU19" i="21"/>
  <c r="FT67" i="3"/>
  <c r="BM19" i="20"/>
  <c r="EY19" i="21"/>
  <c r="F21" i="9"/>
  <c r="HB5" i="22"/>
  <c r="CH19" i="21"/>
  <c r="IJ19" i="10"/>
  <c r="K19" i="17"/>
  <c r="DU19" i="17"/>
  <c r="BV19" i="21"/>
  <c r="AZ19" i="20"/>
  <c r="U19" i="18"/>
  <c r="DB19" i="21"/>
  <c r="FY19" i="20"/>
  <c r="HL19" i="10"/>
  <c r="HH5" i="5"/>
  <c r="EZ19" i="21"/>
  <c r="FN67" i="3"/>
  <c r="EK67" i="3"/>
  <c r="EP67" i="3"/>
  <c r="CT67" i="3"/>
  <c r="GO9" i="9"/>
  <c r="GO21" i="9" s="1"/>
  <c r="CX5" i="22"/>
  <c r="F19" i="17"/>
  <c r="H19" i="20"/>
  <c r="EG19" i="20"/>
  <c r="CM9" i="9"/>
  <c r="CM21" i="9" s="1"/>
  <c r="FW19" i="10"/>
  <c r="CM19" i="21"/>
  <c r="AC9" i="9"/>
  <c r="AC21" i="9" s="1"/>
  <c r="BZ19" i="20"/>
  <c r="GY19" i="20"/>
  <c r="EL9" i="9"/>
  <c r="EL21" i="9" s="1"/>
  <c r="BO19" i="17"/>
  <c r="CA19" i="17"/>
  <c r="DH67" i="3"/>
  <c r="FF19" i="21"/>
  <c r="BO19" i="18"/>
  <c r="IQ19" i="21"/>
  <c r="EB19" i="19"/>
  <c r="DI67" i="3"/>
  <c r="IB19" i="21"/>
  <c r="HZ5" i="5"/>
  <c r="E19" i="17"/>
  <c r="CY19" i="18"/>
  <c r="GV42" i="3"/>
  <c r="GV25" i="3" s="1"/>
  <c r="EB19" i="18"/>
  <c r="FY19" i="18"/>
  <c r="BW9" i="9"/>
  <c r="BW21" i="9" s="1"/>
  <c r="AZ19" i="18"/>
  <c r="FJ5" i="22"/>
  <c r="BI67" i="3"/>
  <c r="IR7" i="6"/>
  <c r="IR21" i="6" s="1"/>
  <c r="GX19" i="17"/>
  <c r="AG19" i="20"/>
  <c r="GJ19" i="18"/>
  <c r="DS9" i="9"/>
  <c r="DS21" i="9" s="1"/>
  <c r="CA9" i="9"/>
  <c r="FB10" i="22"/>
  <c r="FB9" i="22" s="1"/>
  <c r="DS5" i="22"/>
  <c r="DF19" i="20"/>
  <c r="CE19" i="18"/>
  <c r="H19" i="18"/>
  <c r="CX19" i="18"/>
  <c r="HI19" i="20"/>
  <c r="HT9" i="9"/>
  <c r="EK19" i="18"/>
  <c r="FZ67" i="3"/>
  <c r="DH19" i="17"/>
  <c r="GC67" i="3"/>
  <c r="GG19" i="17"/>
  <c r="HW19" i="17"/>
  <c r="BN9" i="9"/>
  <c r="DJ5" i="22"/>
  <c r="BD67" i="3"/>
  <c r="EB19" i="20"/>
  <c r="BT19" i="20"/>
  <c r="CW19" i="20"/>
  <c r="BR9" i="9"/>
  <c r="BR21" i="9" s="1"/>
  <c r="R19" i="20"/>
  <c r="DN67" i="3"/>
  <c r="BE67" i="3"/>
  <c r="C67" i="3"/>
  <c r="BO67" i="3"/>
  <c r="CO67" i="3"/>
  <c r="FA67" i="3"/>
  <c r="GV5" i="5"/>
  <c r="HM32" i="4"/>
  <c r="HM36" i="4" s="1"/>
  <c r="DQ67" i="3"/>
  <c r="IF19" i="21"/>
  <c r="CQ21" i="9"/>
  <c r="FY5" i="22"/>
  <c r="CN5" i="22"/>
  <c r="AQ5" i="22"/>
  <c r="DJ19" i="21"/>
  <c r="ID19" i="20"/>
  <c r="CL19" i="18"/>
  <c r="DX19" i="18"/>
  <c r="DB19" i="20"/>
  <c r="DJ67" i="3"/>
  <c r="HS9" i="9"/>
  <c r="HS21" i="9" s="1"/>
  <c r="IN19" i="20"/>
  <c r="DX9" i="9"/>
  <c r="DX21" i="9" s="1"/>
  <c r="FW67" i="3"/>
  <c r="CA67" i="3"/>
  <c r="EI67" i="3"/>
  <c r="IP10" i="22"/>
  <c r="IP9" i="22" s="1"/>
  <c r="AI19" i="21"/>
  <c r="BP19" i="17"/>
  <c r="EI19" i="20"/>
  <c r="M19" i="18"/>
  <c r="CL5" i="22"/>
  <c r="CY19" i="19"/>
  <c r="IB19" i="17"/>
  <c r="DD5" i="22"/>
  <c r="AM19" i="21"/>
  <c r="BR19" i="18"/>
  <c r="FX5" i="22"/>
  <c r="AV5" i="22"/>
  <c r="IR19" i="18"/>
  <c r="AE19" i="18"/>
  <c r="DO67" i="3"/>
  <c r="L19" i="20"/>
  <c r="BG19" i="18"/>
  <c r="I19" i="21"/>
  <c r="DU19" i="20"/>
  <c r="DM9" i="9"/>
  <c r="DM21" i="9" s="1"/>
  <c r="IE19" i="20"/>
  <c r="DU5" i="22"/>
  <c r="FK19" i="21"/>
  <c r="BP5" i="22"/>
  <c r="DR5" i="22"/>
  <c r="GO19" i="20"/>
  <c r="EI5" i="22"/>
  <c r="HJ19" i="21"/>
  <c r="GT19" i="20"/>
  <c r="FT19" i="18"/>
  <c r="M67" i="3"/>
  <c r="IP7" i="6"/>
  <c r="IP21" i="6" s="1"/>
  <c r="HU32" i="4"/>
  <c r="HU36" i="4" s="1"/>
  <c r="FB19" i="20"/>
  <c r="FN19" i="17"/>
  <c r="DR21" i="9"/>
  <c r="HV19" i="21"/>
  <c r="R19" i="17"/>
  <c r="GV9" i="9"/>
  <c r="AG19" i="18"/>
  <c r="EB19" i="17"/>
  <c r="CJ19" i="20"/>
  <c r="AR19" i="18"/>
  <c r="GB67" i="3"/>
  <c r="HS10" i="22"/>
  <c r="HS9" i="22" s="1"/>
  <c r="GI19" i="18"/>
  <c r="ER19" i="21"/>
  <c r="DP19" i="17"/>
  <c r="CI19" i="20"/>
  <c r="AZ19" i="17"/>
  <c r="ED5" i="22"/>
  <c r="AU9" i="9"/>
  <c r="AU21" i="9" s="1"/>
  <c r="G19" i="20"/>
  <c r="GJ9" i="9"/>
  <c r="IO19" i="20"/>
  <c r="CR9" i="9"/>
  <c r="CR21" i="9" s="1"/>
  <c r="CT19" i="19"/>
  <c r="IM19" i="21"/>
  <c r="EX19" i="20"/>
  <c r="IR19" i="10"/>
  <c r="H67" i="3"/>
  <c r="IQ7" i="6"/>
  <c r="IQ21" i="6" s="1"/>
  <c r="GS7" i="6"/>
  <c r="GS21" i="6" s="1"/>
  <c r="BR67" i="3"/>
  <c r="BV67" i="3"/>
  <c r="DZ67" i="3"/>
  <c r="EG67" i="3"/>
  <c r="EL67" i="3"/>
  <c r="BT67" i="3"/>
  <c r="ED67" i="3"/>
  <c r="G67" i="3"/>
  <c r="F67" i="3"/>
  <c r="J67" i="3"/>
  <c r="I67" i="3"/>
  <c r="AC67" i="3"/>
  <c r="IE5" i="5"/>
  <c r="EE67" i="3"/>
  <c r="CC67" i="3"/>
  <c r="EF67" i="3"/>
  <c r="BU67" i="3"/>
  <c r="CB67" i="3"/>
  <c r="IM7" i="6"/>
  <c r="IM21" i="6" s="1"/>
  <c r="N67" i="3"/>
  <c r="BS67" i="3"/>
  <c r="CF67" i="3"/>
  <c r="EM67" i="3"/>
  <c r="O67" i="3"/>
  <c r="EH67" i="3"/>
  <c r="GS19" i="18"/>
  <c r="FV9" i="9"/>
  <c r="FV21" i="9" s="1"/>
  <c r="M19" i="20"/>
  <c r="DZ19" i="21"/>
  <c r="BU19" i="17"/>
  <c r="DE19" i="20"/>
  <c r="EA19" i="10"/>
  <c r="AP19" i="10"/>
  <c r="IK19" i="20"/>
  <c r="DC9" i="9"/>
  <c r="DC21" i="9" s="1"/>
  <c r="FQ5" i="22"/>
  <c r="EA5" i="22"/>
  <c r="ID19" i="10"/>
  <c r="AQ19" i="17"/>
  <c r="DT19" i="18"/>
  <c r="GW5" i="3"/>
  <c r="FX19" i="17"/>
  <c r="IJ19" i="17"/>
  <c r="HY19" i="20"/>
  <c r="DP19" i="18"/>
  <c r="AX19" i="19"/>
  <c r="FK19" i="18"/>
  <c r="HA19" i="20"/>
  <c r="AQ19" i="20"/>
  <c r="HG19" i="17"/>
  <c r="D19" i="17"/>
  <c r="AL19" i="18"/>
  <c r="CW19" i="18"/>
  <c r="CD19" i="20"/>
  <c r="DP19" i="20"/>
  <c r="GO19" i="10"/>
  <c r="GS42" i="3"/>
  <c r="GS25" i="3" s="1"/>
  <c r="CE19" i="21"/>
  <c r="HS7" i="6"/>
  <c r="HS21" i="6" s="1"/>
  <c r="ID19" i="18"/>
  <c r="DN9" i="9"/>
  <c r="DN21" i="9" s="1"/>
  <c r="AO19" i="20"/>
  <c r="CK19" i="20"/>
  <c r="DD19" i="20"/>
  <c r="B19" i="17"/>
  <c r="AG19" i="19"/>
  <c r="HM19" i="21"/>
  <c r="FO19" i="20"/>
  <c r="HZ19" i="10"/>
  <c r="II5" i="22"/>
  <c r="FN10" i="22"/>
  <c r="FN9" i="22" s="1"/>
  <c r="EI19" i="18"/>
  <c r="IG19" i="17"/>
  <c r="GN19" i="21"/>
  <c r="FS19" i="18"/>
  <c r="ET19" i="20"/>
  <c r="S19" i="20"/>
  <c r="GM9" i="9"/>
  <c r="GM21" i="9" s="1"/>
  <c r="ET9" i="9"/>
  <c r="ET21" i="9" s="1"/>
  <c r="AD19" i="17"/>
  <c r="BL19" i="17"/>
  <c r="HJ10" i="22"/>
  <c r="HJ9" i="22" s="1"/>
  <c r="HG10" i="22"/>
  <c r="HG9" i="22" s="1"/>
  <c r="L19" i="17"/>
  <c r="BA19" i="19"/>
  <c r="DN19" i="17"/>
  <c r="AX9" i="10"/>
  <c r="AX19" i="10" s="1"/>
  <c r="FT19" i="21"/>
  <c r="BN19" i="21"/>
  <c r="AY19" i="18"/>
  <c r="IO19" i="10"/>
  <c r="CK19" i="18"/>
  <c r="EN19" i="18"/>
  <c r="IS19" i="17"/>
  <c r="HO9" i="9"/>
  <c r="HO21" i="9" s="1"/>
  <c r="DS19" i="18"/>
  <c r="L19" i="19"/>
  <c r="HT19" i="21"/>
  <c r="AB5" i="22"/>
  <c r="BR19" i="20"/>
  <c r="EF19" i="17"/>
  <c r="CP9" i="9"/>
  <c r="CP21" i="9" s="1"/>
  <c r="AP5" i="22"/>
  <c r="AJ19" i="18"/>
  <c r="HI19" i="21"/>
  <c r="BL5" i="22"/>
  <c r="GR19" i="20"/>
  <c r="AV19" i="19"/>
  <c r="GD9" i="9"/>
  <c r="GD21" i="9" s="1"/>
  <c r="AO19" i="19"/>
  <c r="FQ19" i="17"/>
  <c r="HX19" i="18"/>
  <c r="EJ19" i="21"/>
  <c r="HG5" i="22"/>
  <c r="FN19" i="20"/>
  <c r="S19" i="19"/>
  <c r="HY19" i="10"/>
  <c r="FX19" i="18"/>
  <c r="HP19" i="10"/>
  <c r="CW5" i="22"/>
  <c r="BH5" i="22"/>
  <c r="GY19" i="21"/>
  <c r="FG5" i="22"/>
  <c r="CP19" i="20"/>
  <c r="CO19" i="21"/>
  <c r="AH19" i="18"/>
  <c r="HP19" i="20"/>
  <c r="GN19" i="17"/>
  <c r="BF19" i="20"/>
  <c r="Z19" i="17"/>
  <c r="IK19" i="10"/>
  <c r="HZ19" i="21"/>
  <c r="HR9" i="9"/>
  <c r="HR21" i="9" s="1"/>
  <c r="AC19" i="18"/>
  <c r="V19" i="17"/>
  <c r="DJ9" i="9"/>
  <c r="I9" i="9"/>
  <c r="I21" i="9" s="1"/>
  <c r="IP19" i="10"/>
  <c r="FQ19" i="18"/>
  <c r="CC19" i="19"/>
  <c r="CO19" i="19"/>
  <c r="EI19" i="21"/>
  <c r="DK9" i="9"/>
  <c r="DK21" i="9" s="1"/>
  <c r="GC19" i="17"/>
  <c r="BV19" i="17"/>
  <c r="EH19" i="19"/>
  <c r="FB5" i="22"/>
  <c r="DZ19" i="18"/>
  <c r="BV19" i="20"/>
  <c r="HI9" i="9"/>
  <c r="HI21" i="9" s="1"/>
  <c r="AJ19" i="21"/>
  <c r="BE5" i="22"/>
  <c r="AI9" i="9"/>
  <c r="AI21" i="9" s="1"/>
  <c r="HO19" i="18"/>
  <c r="AY19" i="21"/>
  <c r="EK5" i="22"/>
  <c r="FK9" i="9"/>
  <c r="FK21" i="9" s="1"/>
  <c r="FS10" i="22"/>
  <c r="FS9" i="22" s="1"/>
  <c r="HM9" i="9"/>
  <c r="HM21" i="9" s="1"/>
  <c r="CS19" i="18"/>
  <c r="AM19" i="18"/>
  <c r="AT9" i="9"/>
  <c r="AT21" i="9" s="1"/>
  <c r="J9" i="9"/>
  <c r="J21" i="9" s="1"/>
  <c r="FO9" i="9"/>
  <c r="CC10" i="22"/>
  <c r="CC9" i="22" s="1"/>
  <c r="AI19" i="18"/>
  <c r="EU5" i="22"/>
  <c r="CK5" i="22"/>
  <c r="EM9" i="9"/>
  <c r="EM21" i="9" s="1"/>
  <c r="DA19" i="20"/>
  <c r="EG19" i="19"/>
  <c r="AB19" i="17"/>
  <c r="BB19" i="19"/>
  <c r="FT10" i="22"/>
  <c r="FT9" i="22" s="1"/>
  <c r="EQ9" i="9"/>
  <c r="EQ21" i="9" s="1"/>
  <c r="CO10" i="22"/>
  <c r="CO9" i="22" s="1"/>
  <c r="FI19" i="21"/>
  <c r="IA19" i="21"/>
  <c r="BH10" i="22"/>
  <c r="BH9" i="22" s="1"/>
  <c r="IM19" i="20"/>
  <c r="GN19" i="10"/>
  <c r="AR19" i="19"/>
  <c r="IL19" i="21"/>
  <c r="CT19" i="20"/>
  <c r="DM19" i="17"/>
  <c r="FV19" i="20"/>
  <c r="I19" i="18"/>
  <c r="I19" i="17"/>
  <c r="AN19" i="17"/>
  <c r="AM19" i="10"/>
  <c r="AF19" i="19"/>
  <c r="ER19" i="20"/>
  <c r="AA19" i="19"/>
  <c r="AF19" i="20"/>
  <c r="F19" i="18"/>
  <c r="IR19" i="17"/>
  <c r="FM19" i="18"/>
  <c r="BC19" i="20"/>
  <c r="AT9" i="10"/>
  <c r="AT19" i="10" s="1"/>
  <c r="AF19" i="21"/>
  <c r="FL19" i="20"/>
  <c r="DP9" i="9"/>
  <c r="DP21" i="9" s="1"/>
  <c r="HG19" i="20"/>
  <c r="BU19" i="18"/>
  <c r="HE19" i="18"/>
  <c r="EZ10" i="22"/>
  <c r="EZ9" i="22" s="1"/>
  <c r="EH19" i="18"/>
  <c r="AG19" i="17"/>
  <c r="N9" i="9"/>
  <c r="N21" i="9" s="1"/>
  <c r="GV5" i="3"/>
  <c r="HY5" i="5"/>
  <c r="GW42" i="3"/>
  <c r="GW25" i="3" s="1"/>
  <c r="GM5" i="5"/>
  <c r="HH19" i="18"/>
  <c r="EC19" i="17"/>
  <c r="CJ9" i="9"/>
  <c r="CJ21" i="9" s="1"/>
  <c r="IN19" i="17"/>
  <c r="AQ19" i="19"/>
  <c r="EB9" i="9"/>
  <c r="EB21" i="9" s="1"/>
  <c r="Z19" i="18"/>
  <c r="GD19" i="18"/>
  <c r="HI19" i="17"/>
  <c r="BJ19" i="17"/>
  <c r="IH19" i="10"/>
  <c r="DD19" i="19"/>
  <c r="GI5" i="22"/>
  <c r="GT9" i="9"/>
  <c r="GT21" i="9" s="1"/>
  <c r="DO19" i="18"/>
  <c r="AO19" i="18"/>
  <c r="HL5" i="5"/>
  <c r="EE19" i="18"/>
  <c r="X9" i="9"/>
  <c r="X21" i="9" s="1"/>
  <c r="GK9" i="9"/>
  <c r="GK21" i="9" s="1"/>
  <c r="GB10" i="22"/>
  <c r="GB9" i="22" s="1"/>
  <c r="DH19" i="20"/>
  <c r="V9" i="9"/>
  <c r="V21" i="9" s="1"/>
  <c r="DJ19" i="18"/>
  <c r="HQ19" i="21"/>
  <c r="IR5" i="22"/>
  <c r="EE19" i="21"/>
  <c r="IM19" i="17"/>
  <c r="IC5" i="22"/>
  <c r="BK5" i="22"/>
  <c r="BB21" i="9"/>
  <c r="CX19" i="20"/>
  <c r="HO19" i="17"/>
  <c r="BD19" i="20"/>
  <c r="DT19" i="17"/>
  <c r="IJ19" i="18"/>
  <c r="CN19" i="20"/>
  <c r="IR19" i="21"/>
  <c r="FH19" i="20"/>
  <c r="CF5" i="22"/>
  <c r="GY9" i="9"/>
  <c r="GY21" i="9" s="1"/>
  <c r="GB19" i="20"/>
  <c r="BO19" i="20"/>
  <c r="IO19" i="17"/>
  <c r="FM19" i="20"/>
  <c r="GD19" i="20"/>
  <c r="DX10" i="22"/>
  <c r="DX9" i="22" s="1"/>
  <c r="GW19" i="20"/>
  <c r="CI10" i="22"/>
  <c r="CI9" i="22" s="1"/>
  <c r="IE19" i="21"/>
  <c r="CH19" i="18"/>
  <c r="AI19" i="20"/>
  <c r="R9" i="9"/>
  <c r="R21" i="9" s="1"/>
  <c r="BK19" i="20"/>
  <c r="IF19" i="18"/>
  <c r="EZ19" i="20"/>
  <c r="H9" i="9"/>
  <c r="H21" i="9" s="1"/>
  <c r="IH19" i="18"/>
  <c r="CD19" i="17"/>
  <c r="IA19" i="17"/>
  <c r="CW9" i="9"/>
  <c r="CW21" i="9" s="1"/>
  <c r="FZ19" i="20"/>
  <c r="HA19" i="10"/>
  <c r="II19" i="17"/>
  <c r="GR32" i="4"/>
  <c r="GR36" i="4" s="1"/>
  <c r="FF19" i="20"/>
  <c r="EJ21" i="9"/>
  <c r="HS19" i="18"/>
  <c r="CX9" i="10"/>
  <c r="CX19" i="10" s="1"/>
  <c r="GY7" i="6"/>
  <c r="GY21" i="6" s="1"/>
  <c r="AA19" i="17"/>
  <c r="CU19" i="21"/>
  <c r="CR5" i="22"/>
  <c r="HA19" i="17"/>
  <c r="HY5" i="22"/>
  <c r="BX10" i="22"/>
  <c r="BX9" i="22" s="1"/>
  <c r="DD9" i="9"/>
  <c r="DD21" i="9" s="1"/>
  <c r="FV19" i="18"/>
  <c r="CD19" i="18"/>
  <c r="HR19" i="17"/>
  <c r="AJ19" i="17"/>
  <c r="GK19" i="17"/>
  <c r="CP19" i="19"/>
  <c r="CW10" i="22"/>
  <c r="CW9" i="22" s="1"/>
  <c r="CN19" i="17"/>
  <c r="HT19" i="10"/>
  <c r="CK19" i="19"/>
  <c r="CU19" i="17"/>
  <c r="FS5" i="22"/>
  <c r="HL19" i="21"/>
  <c r="HP9" i="9"/>
  <c r="HP21" i="9" s="1"/>
  <c r="CD19" i="21"/>
  <c r="AF5" i="22"/>
  <c r="BD19" i="18"/>
  <c r="HB7" i="6"/>
  <c r="HB21" i="6" s="1"/>
  <c r="BZ19" i="18"/>
  <c r="DJ19" i="20"/>
  <c r="AW19" i="21"/>
  <c r="FS9" i="9"/>
  <c r="FS21" i="9" s="1"/>
  <c r="EU19" i="18"/>
  <c r="BH19" i="17"/>
  <c r="DN5" i="22"/>
  <c r="AJ19" i="19"/>
  <c r="EW19" i="17"/>
  <c r="AW19" i="20"/>
  <c r="Q19" i="20"/>
  <c r="BQ5" i="22"/>
  <c r="EU19" i="17"/>
  <c r="GI19" i="17"/>
  <c r="AR19" i="17"/>
  <c r="FG19" i="21"/>
  <c r="GE19" i="20"/>
  <c r="IO19" i="18"/>
  <c r="GZ19" i="21"/>
  <c r="DH19" i="21"/>
  <c r="BY5" i="22"/>
  <c r="AX9" i="9"/>
  <c r="AX21" i="9" s="1"/>
  <c r="BK9" i="9"/>
  <c r="BK21" i="9" s="1"/>
  <c r="GZ19" i="17"/>
  <c r="CH19" i="20"/>
  <c r="BB10" i="22"/>
  <c r="BB9" i="22" s="1"/>
  <c r="ES19" i="20"/>
  <c r="BL19" i="18"/>
  <c r="AX5" i="22"/>
  <c r="BO21" i="9"/>
  <c r="CY9" i="9"/>
  <c r="CY21" i="9" s="1"/>
  <c r="BG19" i="20"/>
  <c r="DA19" i="18"/>
  <c r="GP19" i="10"/>
  <c r="GU10" i="22"/>
  <c r="GU9" i="22" s="1"/>
  <c r="FC10" i="22"/>
  <c r="FC9" i="22" s="1"/>
  <c r="CU5" i="22"/>
  <c r="GB19" i="21"/>
  <c r="HN10" i="22"/>
  <c r="HN9" i="22" s="1"/>
  <c r="CF19" i="20"/>
  <c r="AI19" i="10"/>
  <c r="GK19" i="21"/>
  <c r="DN19" i="19"/>
  <c r="GP19" i="17"/>
  <c r="GO19" i="17"/>
  <c r="FO5" i="22"/>
  <c r="AQ10" i="22"/>
  <c r="AQ9" i="22" s="1"/>
  <c r="IA19" i="18"/>
  <c r="BS19" i="21"/>
  <c r="EO19" i="19"/>
  <c r="AR19" i="20"/>
  <c r="EU19" i="20"/>
  <c r="DL5" i="22"/>
  <c r="FP19" i="17"/>
  <c r="AQ9" i="9"/>
  <c r="AQ21" i="9" s="1"/>
  <c r="DH10" i="22"/>
  <c r="DH9" i="22" s="1"/>
  <c r="EX10" i="22"/>
  <c r="EX9" i="22" s="1"/>
  <c r="GL7" i="6"/>
  <c r="GL21" i="6" s="1"/>
  <c r="CR19" i="19"/>
  <c r="GD19" i="21"/>
  <c r="U19" i="17"/>
  <c r="O19" i="20"/>
  <c r="CH5" i="22"/>
  <c r="GO7" i="6"/>
  <c r="GO21" i="6" s="1"/>
  <c r="EX9" i="9"/>
  <c r="EX21" i="9" s="1"/>
  <c r="BC5" i="22"/>
  <c r="CL19" i="21"/>
  <c r="FB19" i="21"/>
  <c r="Y19" i="18"/>
  <c r="EQ10" i="22"/>
  <c r="EQ9" i="22" s="1"/>
  <c r="DU9" i="9"/>
  <c r="DU21" i="9" s="1"/>
  <c r="HI5" i="5"/>
  <c r="BH19" i="10"/>
  <c r="GF9" i="9"/>
  <c r="GF21" i="9" s="1"/>
  <c r="HC19" i="17"/>
  <c r="GA5" i="22"/>
  <c r="IQ5" i="22"/>
  <c r="AT19" i="19"/>
  <c r="HC5" i="22"/>
  <c r="BO5" i="22"/>
  <c r="O19" i="18"/>
  <c r="BC19" i="21"/>
  <c r="BJ5" i="22"/>
  <c r="EW19" i="21"/>
  <c r="DS19" i="20"/>
  <c r="GR19" i="21"/>
  <c r="GN32" i="4"/>
  <c r="GN36" i="4" s="1"/>
  <c r="IM10" i="22"/>
  <c r="IM9" i="22" s="1"/>
  <c r="ES19" i="17"/>
  <c r="BN19" i="17"/>
  <c r="AB10" i="22"/>
  <c r="AB9" i="22" s="1"/>
  <c r="AA9" i="9"/>
  <c r="AA21" i="9" s="1"/>
  <c r="AM10" i="22"/>
  <c r="AM9" i="22" s="1"/>
  <c r="HL9" i="9"/>
  <c r="HL21" i="9" s="1"/>
  <c r="FI5" i="22"/>
  <c r="HD9" i="9"/>
  <c r="HD21" i="9" s="1"/>
  <c r="GQ19" i="10"/>
  <c r="AG9" i="9"/>
  <c r="DM19" i="10"/>
  <c r="ID19" i="17"/>
  <c r="DE19" i="18"/>
  <c r="IB5" i="22"/>
  <c r="B19" i="21"/>
  <c r="CB19" i="20"/>
  <c r="IE19" i="17"/>
  <c r="BT10" i="22"/>
  <c r="BT9" i="22" s="1"/>
  <c r="AB9" i="9"/>
  <c r="AB21" i="9" s="1"/>
  <c r="ED19" i="18"/>
  <c r="FT19" i="20"/>
  <c r="DH19" i="19"/>
  <c r="CI9" i="9"/>
  <c r="CI21" i="9" s="1"/>
  <c r="BW19" i="20"/>
  <c r="HC19" i="18"/>
  <c r="EX19" i="17"/>
  <c r="EV10" i="22"/>
  <c r="EV9" i="22" s="1"/>
  <c r="HV19" i="17"/>
  <c r="GP19" i="20"/>
  <c r="BY19" i="18"/>
  <c r="AT19" i="18"/>
  <c r="FO19" i="21"/>
  <c r="AV19" i="18"/>
  <c r="EL19" i="20"/>
  <c r="AT19" i="20"/>
  <c r="CU19" i="20"/>
  <c r="HE9" i="9"/>
  <c r="HE21" i="9" s="1"/>
  <c r="IA10" i="22"/>
  <c r="IA9" i="22" s="1"/>
  <c r="EV19" i="18"/>
  <c r="IF5" i="22"/>
  <c r="CY19" i="21"/>
  <c r="GX19" i="10"/>
  <c r="HN5" i="5"/>
  <c r="HL32" i="4"/>
  <c r="HL36" i="4" s="1"/>
  <c r="HT5" i="5"/>
  <c r="HP5" i="5"/>
  <c r="HS5" i="5"/>
  <c r="II7" i="6"/>
  <c r="II21" i="6" s="1"/>
  <c r="GO42" i="3"/>
  <c r="GO25" i="3" s="1"/>
  <c r="GP42" i="3"/>
  <c r="GP25" i="3" s="1"/>
  <c r="GP67" i="3" s="1"/>
  <c r="IH7" i="6"/>
  <c r="IH21" i="6" s="1"/>
  <c r="IE32" i="4"/>
  <c r="IE36" i="4" s="1"/>
  <c r="IA32" i="4"/>
  <c r="IA36" i="4" s="1"/>
  <c r="IO7" i="6"/>
  <c r="IO21" i="6" s="1"/>
  <c r="HP7" i="6"/>
  <c r="HP21" i="6" s="1"/>
  <c r="HI32" i="4"/>
  <c r="HI36" i="4" s="1"/>
  <c r="HH7" i="6"/>
  <c r="HH21" i="6" s="1"/>
  <c r="GU5" i="3"/>
  <c r="HS32" i="4"/>
  <c r="HS36" i="4" s="1"/>
  <c r="GL42" i="3"/>
  <c r="GL25" i="3" s="1"/>
  <c r="IS7" i="6"/>
  <c r="IS21" i="6" s="1"/>
  <c r="GO32" i="4"/>
  <c r="GO36" i="4" s="1"/>
  <c r="HC5" i="5"/>
  <c r="GX42" i="3"/>
  <c r="HR5" i="5"/>
  <c r="HG32" i="4"/>
  <c r="HG36" i="4" s="1"/>
  <c r="GX32" i="4"/>
  <c r="GX36" i="4" s="1"/>
  <c r="HV5" i="5"/>
  <c r="GX5" i="5"/>
  <c r="HZ7" i="6"/>
  <c r="HZ21" i="6" s="1"/>
  <c r="IC7" i="6"/>
  <c r="IC21" i="6" s="1"/>
  <c r="GN5" i="5"/>
  <c r="HY7" i="6"/>
  <c r="HY21" i="6" s="1"/>
  <c r="HQ32" i="4"/>
  <c r="HQ36" i="4" s="1"/>
  <c r="HX32" i="4"/>
  <c r="HX36" i="4" s="1"/>
  <c r="HW7" i="6"/>
  <c r="HW21" i="6" s="1"/>
  <c r="HA7" i="6"/>
  <c r="HA21" i="6" s="1"/>
  <c r="ID7" i="6"/>
  <c r="ID21" i="6" s="1"/>
  <c r="HW32" i="4"/>
  <c r="HW36" i="4" s="1"/>
  <c r="IB7" i="6"/>
  <c r="IB21" i="6" s="1"/>
  <c r="GR7" i="6"/>
  <c r="GR21" i="6" s="1"/>
  <c r="HF5" i="5"/>
  <c r="IB32" i="4"/>
  <c r="IB36" i="4" s="1"/>
  <c r="HT7" i="6"/>
  <c r="HT21" i="6" s="1"/>
  <c r="FH19" i="18"/>
  <c r="AS19" i="17"/>
  <c r="S19" i="21"/>
  <c r="AI19" i="17"/>
  <c r="FA19" i="17"/>
  <c r="EQ19" i="21"/>
  <c r="CG19" i="20"/>
  <c r="FH9" i="9"/>
  <c r="FH21" i="9" s="1"/>
  <c r="CZ9" i="9"/>
  <c r="CZ21" i="9" s="1"/>
  <c r="EL19" i="21"/>
  <c r="IN5" i="22"/>
  <c r="BI19" i="20"/>
  <c r="GQ9" i="9"/>
  <c r="GQ21" i="9" s="1"/>
  <c r="HF19" i="10"/>
  <c r="CM19" i="17"/>
  <c r="HH9" i="9"/>
  <c r="HH21" i="9" s="1"/>
  <c r="BR10" i="22"/>
  <c r="BR9" i="22" s="1"/>
  <c r="HQ10" i="22"/>
  <c r="HQ9" i="22" s="1"/>
  <c r="P19" i="18"/>
  <c r="CP5" i="22"/>
  <c r="CQ19" i="19"/>
  <c r="GG5" i="22"/>
  <c r="CT19" i="21"/>
  <c r="EO19" i="21"/>
  <c r="DX19" i="20"/>
  <c r="FF19" i="18"/>
  <c r="FF19" i="17"/>
  <c r="DO19" i="20"/>
  <c r="C19" i="17"/>
  <c r="J19" i="17"/>
  <c r="EF9" i="9"/>
  <c r="DF10" i="22"/>
  <c r="DF9" i="22" s="1"/>
  <c r="EH5" i="22"/>
  <c r="EN9" i="9"/>
  <c r="EN21" i="9" s="1"/>
  <c r="FQ19" i="21"/>
  <c r="CJ9" i="21"/>
  <c r="CJ19" i="21" s="1"/>
  <c r="GL19" i="10"/>
  <c r="GK5" i="22"/>
  <c r="DC5" i="22"/>
  <c r="O19" i="21"/>
  <c r="FE19" i="21"/>
  <c r="T19" i="19"/>
  <c r="AK19" i="19"/>
  <c r="AA5" i="22"/>
  <c r="GU19" i="10"/>
  <c r="GJ19" i="20"/>
  <c r="EF19" i="18"/>
  <c r="AU19" i="18"/>
  <c r="AN19" i="20"/>
  <c r="ER5" i="22"/>
  <c r="BF19" i="18"/>
  <c r="FH19" i="17"/>
  <c r="IP19" i="21"/>
  <c r="BJ19" i="20"/>
  <c r="GH9" i="9"/>
  <c r="GH21" i="9" s="1"/>
  <c r="CB9" i="9"/>
  <c r="CB21" i="9" s="1"/>
  <c r="CI5" i="22"/>
  <c r="HS19" i="17"/>
  <c r="GE5" i="22"/>
  <c r="BX19" i="20"/>
  <c r="HU19" i="10"/>
  <c r="FA19" i="18"/>
  <c r="BL19" i="20"/>
  <c r="IP5" i="22"/>
  <c r="GJ19" i="17"/>
  <c r="EO19" i="17"/>
  <c r="BG9" i="9"/>
  <c r="BG21" i="9" s="1"/>
  <c r="CR19" i="20"/>
  <c r="HT19" i="18"/>
  <c r="CQ10" i="22"/>
  <c r="CQ9" i="22" s="1"/>
  <c r="IL10" i="22"/>
  <c r="IL9" i="22" s="1"/>
  <c r="GS10" i="22"/>
  <c r="GS9" i="22" s="1"/>
  <c r="CX19" i="17"/>
  <c r="Z9" i="9"/>
  <c r="Z21" i="9" s="1"/>
  <c r="BG10" i="22"/>
  <c r="BG9" i="22" s="1"/>
  <c r="IS19" i="10"/>
  <c r="DP19" i="21"/>
  <c r="GX9" i="9"/>
  <c r="GX21" i="9" s="1"/>
  <c r="AA19" i="20"/>
  <c r="IA5" i="22"/>
  <c r="H19" i="21"/>
  <c r="DQ19" i="21"/>
  <c r="S21" i="9"/>
  <c r="DJ19" i="17"/>
  <c r="EK19" i="21"/>
  <c r="AE19" i="17"/>
  <c r="AR5" i="22"/>
  <c r="DV19" i="19"/>
  <c r="DG19" i="19"/>
  <c r="DB5" i="22"/>
  <c r="GE10" i="22"/>
  <c r="GE9" i="22" s="1"/>
  <c r="AP19" i="19"/>
  <c r="BI5" i="22"/>
  <c r="DE19" i="21"/>
  <c r="FY19" i="17"/>
  <c r="BE9" i="9"/>
  <c r="BE21" i="9" s="1"/>
  <c r="AJ19" i="20"/>
  <c r="FK5" i="22"/>
  <c r="IH19" i="17"/>
  <c r="DD10" i="22"/>
  <c r="DD9" i="22" s="1"/>
  <c r="CC19" i="18"/>
  <c r="EZ5" i="22"/>
  <c r="BD9" i="9"/>
  <c r="BD21" i="9" s="1"/>
  <c r="ET5" i="22"/>
  <c r="BS19" i="18"/>
  <c r="EA9" i="9"/>
  <c r="EA21" i="9" s="1"/>
  <c r="CF19" i="17"/>
  <c r="BU19" i="21"/>
  <c r="X19" i="19"/>
  <c r="CY19" i="17"/>
  <c r="FW19" i="17"/>
  <c r="GI10" i="22"/>
  <c r="GI9" i="22" s="1"/>
  <c r="IK19" i="18"/>
  <c r="IA19" i="10"/>
  <c r="FW19" i="21"/>
  <c r="AS5" i="22"/>
  <c r="C9" i="9"/>
  <c r="C21" i="9" s="1"/>
  <c r="DT5" i="22"/>
  <c r="FS19" i="21"/>
  <c r="GI9" i="9"/>
  <c r="GI21" i="9" s="1"/>
  <c r="GG19" i="20"/>
  <c r="BU5" i="22"/>
  <c r="IE10" i="22"/>
  <c r="IE9" i="22" s="1"/>
  <c r="AC5" i="22"/>
  <c r="BG5" i="22"/>
  <c r="EV5" i="22"/>
  <c r="HM19" i="10"/>
  <c r="BS19" i="17"/>
  <c r="FD19" i="21"/>
  <c r="CG10" i="22"/>
  <c r="CG9" i="22" s="1"/>
  <c r="FF5" i="22"/>
  <c r="DT19" i="20"/>
  <c r="EK19" i="19"/>
  <c r="HE5" i="22"/>
  <c r="HD19" i="17"/>
  <c r="BT5" i="22"/>
  <c r="FZ5" i="22"/>
  <c r="FK19" i="20"/>
  <c r="R19" i="18"/>
  <c r="DV9" i="9"/>
  <c r="DV21" i="9" s="1"/>
  <c r="BJ9" i="9"/>
  <c r="BJ21" i="9" s="1"/>
  <c r="DV19" i="17"/>
  <c r="HO10" i="22"/>
  <c r="HO9" i="22" s="1"/>
  <c r="HX19" i="20"/>
  <c r="HD10" i="22"/>
  <c r="HD9" i="22" s="1"/>
  <c r="BH19" i="20"/>
  <c r="CS19" i="17"/>
  <c r="GJ19" i="10"/>
  <c r="BO19" i="21"/>
  <c r="AM19" i="20"/>
  <c r="BL19" i="21"/>
  <c r="DZ10" i="22"/>
  <c r="DZ9" i="22" s="1"/>
  <c r="CE9" i="9"/>
  <c r="CE21" i="9" s="1"/>
  <c r="FA9" i="9"/>
  <c r="FA21" i="9" s="1"/>
  <c r="BY9" i="9"/>
  <c r="BY21" i="9" s="1"/>
  <c r="CA21" i="9"/>
  <c r="HB19" i="20"/>
  <c r="DK5" i="22"/>
  <c r="FT5" i="22"/>
  <c r="CB19" i="19"/>
  <c r="AD21" i="9"/>
  <c r="EH19" i="21"/>
  <c r="BX9" i="21"/>
  <c r="BX19" i="21" s="1"/>
  <c r="GF19" i="20"/>
  <c r="BM19" i="17"/>
  <c r="DW19" i="18"/>
  <c r="AF19" i="17"/>
  <c r="AS19" i="18"/>
  <c r="IG19" i="20"/>
  <c r="GS5" i="5"/>
  <c r="GL32" i="4"/>
  <c r="GL36" i="4" s="1"/>
  <c r="IA5" i="5"/>
  <c r="HU7" i="6"/>
  <c r="HU21" i="6" s="1"/>
  <c r="IB5" i="5"/>
  <c r="HK5" i="5"/>
  <c r="GT5" i="3"/>
  <c r="GM32" i="4"/>
  <c r="GM36" i="4" s="1"/>
  <c r="HW5" i="5"/>
  <c r="GR5" i="3"/>
  <c r="GN5" i="3"/>
  <c r="GZ5" i="5"/>
  <c r="GN7" i="6"/>
  <c r="GN21" i="6" s="1"/>
  <c r="HD7" i="6"/>
  <c r="HD21" i="6" s="1"/>
  <c r="HB5" i="5"/>
  <c r="GU32" i="4"/>
  <c r="GU36" i="4" s="1"/>
  <c r="HE5" i="5"/>
  <c r="GQ42" i="3"/>
  <c r="GQ25" i="3" s="1"/>
  <c r="HM5" i="5"/>
  <c r="GL5" i="3"/>
  <c r="HF32" i="4"/>
  <c r="HF36" i="4" s="1"/>
  <c r="HL7" i="6"/>
  <c r="HL21" i="6" s="1"/>
  <c r="HT19" i="20"/>
  <c r="HK9" i="9"/>
  <c r="HK21" i="9" s="1"/>
  <c r="GM19" i="18"/>
  <c r="IG5" i="22"/>
  <c r="GV5" i="22"/>
  <c r="HD19" i="20"/>
  <c r="DW19" i="19"/>
  <c r="IF19" i="20"/>
  <c r="IQ19" i="20"/>
  <c r="CL19" i="20"/>
  <c r="CH21" i="9"/>
  <c r="BV5" i="22"/>
  <c r="BQ19" i="18"/>
  <c r="DF19" i="18"/>
  <c r="FJ19" i="18"/>
  <c r="AP9" i="9"/>
  <c r="AP21" i="9" s="1"/>
  <c r="HK19" i="20"/>
  <c r="DE19" i="17"/>
  <c r="AR9" i="9"/>
  <c r="AR21" i="9" s="1"/>
  <c r="HA19" i="21"/>
  <c r="BX19" i="17"/>
  <c r="EC19" i="18"/>
  <c r="HL19" i="18"/>
  <c r="AV19" i="21"/>
  <c r="CP19" i="21"/>
  <c r="FC21" i="9"/>
  <c r="CP9" i="10"/>
  <c r="CP19" i="10" s="1"/>
  <c r="EV19" i="21"/>
  <c r="FU19" i="17"/>
  <c r="P19" i="17"/>
  <c r="AY9" i="9"/>
  <c r="AY21" i="9" s="1"/>
  <c r="HJ7" i="6"/>
  <c r="HJ21" i="6" s="1"/>
  <c r="CG19" i="17"/>
  <c r="GD19" i="17"/>
  <c r="IB19" i="20"/>
  <c r="AW9" i="9"/>
  <c r="AW21" i="9" s="1"/>
  <c r="DO19" i="17"/>
  <c r="IL5" i="22"/>
  <c r="BC9" i="9"/>
  <c r="BC21" i="9" s="1"/>
  <c r="GC19" i="18"/>
  <c r="AN19" i="18"/>
  <c r="AH19" i="17"/>
  <c r="CK19" i="17"/>
  <c r="GC9" i="9"/>
  <c r="GC21" i="9" s="1"/>
  <c r="CA19" i="18"/>
  <c r="BB19" i="18"/>
  <c r="FC19" i="17"/>
  <c r="BI19" i="18"/>
  <c r="BT19" i="18"/>
  <c r="HI5" i="22"/>
  <c r="HY19" i="18"/>
  <c r="HH10" i="22"/>
  <c r="HH9" i="22" s="1"/>
  <c r="ID5" i="5"/>
  <c r="IF32" i="4"/>
  <c r="IF36" i="4" s="1"/>
  <c r="GL5" i="5"/>
  <c r="GT7" i="6"/>
  <c r="GT21" i="6" s="1"/>
  <c r="HK7" i="6"/>
  <c r="HK21" i="6" s="1"/>
  <c r="GO5" i="3"/>
  <c r="HQ7" i="6"/>
  <c r="HQ21" i="6" s="1"/>
  <c r="GZ7" i="6"/>
  <c r="GZ21" i="6" s="1"/>
  <c r="HE32" i="4"/>
  <c r="HE36" i="4" s="1"/>
  <c r="HH32" i="4"/>
  <c r="HH36" i="4" s="1"/>
  <c r="GM42" i="3"/>
  <c r="GM25" i="3" s="1"/>
  <c r="GY42" i="3"/>
  <c r="HQ5" i="5"/>
  <c r="HT32" i="4"/>
  <c r="HT36" i="4" s="1"/>
  <c r="HJ5" i="5"/>
  <c r="DL21" i="9"/>
  <c r="GZ42" i="3"/>
  <c r="HG7" i="6"/>
  <c r="HG21" i="6" s="1"/>
  <c r="FY9" i="9"/>
  <c r="FY21" i="9" s="1"/>
  <c r="HX7" i="6"/>
  <c r="HX21" i="6" s="1"/>
  <c r="AF10" i="22"/>
  <c r="AF9" i="22" s="1"/>
  <c r="EN19" i="20"/>
  <c r="ES10" i="22"/>
  <c r="ES9" i="22" s="1"/>
  <c r="BX19" i="19"/>
  <c r="Z19" i="19"/>
  <c r="GF19" i="17"/>
  <c r="FU5" i="22"/>
  <c r="HV19" i="10"/>
  <c r="IK5" i="22"/>
  <c r="EP19" i="18"/>
  <c r="BE19" i="18"/>
  <c r="CS19" i="21"/>
  <c r="AO19" i="17"/>
  <c r="GB19" i="18"/>
  <c r="FZ19" i="18"/>
  <c r="AD19" i="18"/>
  <c r="HJ19" i="20"/>
  <c r="GW5" i="22"/>
  <c r="HO5" i="22"/>
  <c r="HI10" i="22"/>
  <c r="HI9" i="22" s="1"/>
  <c r="GV32" i="4"/>
  <c r="GV36" i="4" s="1"/>
  <c r="HR7" i="6"/>
  <c r="HR21" i="6" s="1"/>
  <c r="GQ32" i="4"/>
  <c r="GQ36" i="4" s="1"/>
  <c r="FT19" i="17"/>
  <c r="AD19" i="19"/>
  <c r="AP10" i="22"/>
  <c r="AP9" i="22" s="1"/>
  <c r="HB19" i="21"/>
  <c r="IG19" i="10"/>
  <c r="BD19" i="21"/>
  <c r="GB5" i="22"/>
  <c r="BX5" i="22"/>
  <c r="HT5" i="22"/>
  <c r="HF9" i="17"/>
  <c r="HF19" i="17" s="1"/>
  <c r="DG5" i="22"/>
  <c r="GZ9" i="9"/>
  <c r="GZ21" i="9" s="1"/>
  <c r="EQ19" i="17"/>
  <c r="BM19" i="21"/>
  <c r="II19" i="10"/>
  <c r="HR10" i="22"/>
  <c r="HR9" i="22" s="1"/>
  <c r="DQ19" i="17"/>
  <c r="C19" i="21"/>
  <c r="EI10" i="22"/>
  <c r="EI9" i="22" s="1"/>
  <c r="AH9" i="9"/>
  <c r="AH21" i="9" s="1"/>
  <c r="IO5" i="22"/>
  <c r="ES5" i="22"/>
  <c r="DC19" i="21"/>
  <c r="HE19" i="20"/>
  <c r="FI19" i="17"/>
  <c r="CA19" i="21"/>
  <c r="CV5" i="22"/>
  <c r="M19" i="19"/>
  <c r="EE10" i="22"/>
  <c r="EE9" i="22" s="1"/>
  <c r="GH19" i="18"/>
  <c r="AZ9" i="9"/>
  <c r="AZ21" i="9" s="1"/>
  <c r="DG10" i="22"/>
  <c r="DG9" i="22" s="1"/>
  <c r="HO5" i="5"/>
  <c r="DL19" i="20"/>
  <c r="HM19" i="20"/>
  <c r="AX19" i="18"/>
  <c r="EB5" i="22"/>
  <c r="DI10" i="22"/>
  <c r="DI9" i="22" s="1"/>
  <c r="HH19" i="21"/>
  <c r="CU10" i="22"/>
  <c r="CU9" i="22" s="1"/>
  <c r="DI19" i="19"/>
  <c r="DF19" i="21"/>
  <c r="II19" i="18"/>
  <c r="BA10" i="22"/>
  <c r="BA9" i="22" s="1"/>
  <c r="BL9" i="9"/>
  <c r="BL21" i="9" s="1"/>
  <c r="AK10" i="22"/>
  <c r="AK9" i="22" s="1"/>
  <c r="CG19" i="19"/>
  <c r="GY19" i="17"/>
  <c r="AA10" i="22"/>
  <c r="AA9" i="22" s="1"/>
  <c r="HC9" i="9"/>
  <c r="HC21" i="9" s="1"/>
  <c r="DY19" i="21"/>
  <c r="EM19" i="18"/>
  <c r="K19" i="19"/>
  <c r="HN19" i="21"/>
  <c r="GX7" i="6"/>
  <c r="GX21" i="6" s="1"/>
  <c r="IF10" i="22"/>
  <c r="IF9" i="22" s="1"/>
  <c r="HP10" i="22"/>
  <c r="HP9" i="22" s="1"/>
  <c r="BW10" i="22"/>
  <c r="BW9" i="22" s="1"/>
  <c r="BW19" i="22" s="1"/>
  <c r="EM19" i="21"/>
  <c r="DX19" i="19"/>
  <c r="EE5" i="22"/>
  <c r="AM19" i="17"/>
  <c r="BZ10" i="22"/>
  <c r="BZ9" i="22" s="1"/>
  <c r="L9" i="9"/>
  <c r="L21" i="9" s="1"/>
  <c r="FN19" i="18"/>
  <c r="FA19" i="21"/>
  <c r="HA42" i="3"/>
  <c r="HC32" i="4"/>
  <c r="HC36" i="4" s="1"/>
  <c r="GH19" i="21"/>
  <c r="N19" i="18"/>
  <c r="HK19" i="18"/>
  <c r="DY19" i="19"/>
  <c r="GS19" i="20"/>
  <c r="T19" i="17"/>
  <c r="IF7" i="6"/>
  <c r="IF21" i="6" s="1"/>
  <c r="BC10" i="22"/>
  <c r="BC9" i="22" s="1"/>
  <c r="AW10" i="22"/>
  <c r="AW9" i="22" s="1"/>
  <c r="AM5" i="22"/>
  <c r="EA19" i="19"/>
  <c r="DG19" i="18"/>
  <c r="HM7" i="6"/>
  <c r="HM21" i="6" s="1"/>
  <c r="GV21" i="9"/>
  <c r="AW5" i="22"/>
  <c r="T9" i="9"/>
  <c r="T21" i="9" s="1"/>
  <c r="CE19" i="19"/>
  <c r="Z19" i="21"/>
  <c r="AV19" i="20"/>
  <c r="FW10" i="22"/>
  <c r="FW9" i="22" s="1"/>
  <c r="BN19" i="18"/>
  <c r="GP9" i="9"/>
  <c r="GP21" i="9" s="1"/>
  <c r="BJ19" i="21"/>
  <c r="GA9" i="9"/>
  <c r="GA21" i="9" s="1"/>
  <c r="GL19" i="20"/>
  <c r="HJ19" i="17"/>
  <c r="AF19" i="18"/>
  <c r="CO5" i="22"/>
  <c r="HA10" i="22"/>
  <c r="HA9" i="22" s="1"/>
  <c r="EM19" i="10"/>
  <c r="GL19" i="17"/>
  <c r="FM5" i="22"/>
  <c r="AJ5" i="22"/>
  <c r="CS5" i="22"/>
  <c r="DW10" i="22"/>
  <c r="DW9" i="22" s="1"/>
  <c r="AR10" i="22"/>
  <c r="AR9" i="22" s="1"/>
  <c r="FM19" i="17"/>
  <c r="BP21" i="9"/>
  <c r="AS19" i="21"/>
  <c r="DR19" i="21"/>
  <c r="GC5" i="22"/>
  <c r="CG5" i="22"/>
  <c r="ID5" i="22"/>
  <c r="N19" i="19"/>
  <c r="DI5" i="22"/>
  <c r="IQ10" i="22"/>
  <c r="IQ9" i="22" s="1"/>
  <c r="BZ19" i="19"/>
  <c r="HK5" i="22"/>
  <c r="FI10" i="22"/>
  <c r="FI9" i="22" s="1"/>
  <c r="AS10" i="22"/>
  <c r="AS9" i="22" s="1"/>
  <c r="AC10" i="22"/>
  <c r="AC9" i="22" s="1"/>
  <c r="H19" i="19"/>
  <c r="FH10" i="22"/>
  <c r="FH9" i="22" s="1"/>
  <c r="DL19" i="18"/>
  <c r="IK19" i="21"/>
  <c r="Y19" i="17"/>
  <c r="AK19" i="20"/>
  <c r="GP19" i="21"/>
  <c r="IS10" i="22"/>
  <c r="IS9" i="22" s="1"/>
  <c r="GH5" i="22"/>
  <c r="BE10" i="22"/>
  <c r="BE9" i="22" s="1"/>
  <c r="CQ19" i="17"/>
  <c r="GK10" i="22"/>
  <c r="GK9" i="22" s="1"/>
  <c r="EG19" i="18"/>
  <c r="HX5" i="22"/>
  <c r="D9" i="9"/>
  <c r="D21" i="9" s="1"/>
  <c r="AP19" i="18"/>
  <c r="IO10" i="22"/>
  <c r="IO9" i="22" s="1"/>
  <c r="CZ10" i="22"/>
  <c r="CZ9" i="22" s="1"/>
  <c r="FZ19" i="21"/>
  <c r="DG19" i="20"/>
  <c r="GC19" i="20"/>
  <c r="W19" i="10"/>
  <c r="EW5" i="22"/>
  <c r="BK19" i="17"/>
  <c r="AI10" i="22"/>
  <c r="AI9" i="22" s="1"/>
  <c r="HD19" i="10"/>
  <c r="D19" i="19"/>
  <c r="BW19" i="21"/>
  <c r="FD10" i="22"/>
  <c r="FD9" i="22" s="1"/>
  <c r="DU19" i="18"/>
  <c r="CP10" i="22"/>
  <c r="CP9" i="22" s="1"/>
  <c r="M19" i="17"/>
  <c r="V19" i="21"/>
  <c r="FP5" i="22"/>
  <c r="AL19" i="19"/>
  <c r="DA19" i="17"/>
  <c r="EI9" i="9"/>
  <c r="EI21" i="9" s="1"/>
  <c r="DH19" i="18"/>
  <c r="GY10" i="22"/>
  <c r="GY9" i="22" s="1"/>
  <c r="EF10" i="22"/>
  <c r="EF9" i="22" s="1"/>
  <c r="FI19" i="18"/>
  <c r="Y19" i="19"/>
  <c r="DA5" i="22"/>
  <c r="DR19" i="18"/>
  <c r="BI19" i="21"/>
  <c r="DE19" i="10"/>
  <c r="BM9" i="9"/>
  <c r="BM21" i="9" s="1"/>
  <c r="AH19" i="21"/>
  <c r="EO10" i="22"/>
  <c r="EO9" i="22" s="1"/>
  <c r="DT9" i="9"/>
  <c r="DT21" i="9" s="1"/>
  <c r="D19" i="18"/>
  <c r="BA5" i="22"/>
  <c r="BR5" i="22"/>
  <c r="H19" i="17"/>
  <c r="EY10" i="22"/>
  <c r="EY9" i="22" s="1"/>
  <c r="EN5" i="22"/>
  <c r="HA9" i="9"/>
  <c r="HA21" i="9" s="1"/>
  <c r="EU19" i="21"/>
  <c r="EG19" i="21"/>
  <c r="CM19" i="19"/>
  <c r="EC10" i="22"/>
  <c r="EC9" i="22" s="1"/>
  <c r="DV10" i="22"/>
  <c r="DV9" i="22" s="1"/>
  <c r="DA9" i="9"/>
  <c r="DA21" i="9" s="1"/>
  <c r="CI19" i="21"/>
  <c r="EJ10" i="22"/>
  <c r="EJ9" i="22" s="1"/>
  <c r="BQ10" i="22"/>
  <c r="BQ9" i="22" s="1"/>
  <c r="HB19" i="10"/>
  <c r="W9" i="9"/>
  <c r="W21" i="9" s="1"/>
  <c r="FK10" i="22"/>
  <c r="FK9" i="22" s="1"/>
  <c r="CV9" i="9"/>
  <c r="CV21" i="9" s="1"/>
  <c r="AP19" i="21"/>
  <c r="Q19" i="21"/>
  <c r="Y19" i="21"/>
  <c r="DQ19" i="18"/>
  <c r="CB19" i="18"/>
  <c r="GW5" i="5"/>
  <c r="FJ19" i="21"/>
  <c r="DS19" i="21"/>
  <c r="GV19" i="10"/>
  <c r="E9" i="9"/>
  <c r="E21" i="9" s="1"/>
  <c r="FL9" i="9"/>
  <c r="FL21" i="9" s="1"/>
  <c r="D19" i="20"/>
  <c r="AO9" i="9"/>
  <c r="AO21" i="9" s="1"/>
  <c r="AY5" i="22"/>
  <c r="HG9" i="9"/>
  <c r="CO19" i="20"/>
  <c r="DZ5" i="22"/>
  <c r="FJ19" i="20"/>
  <c r="CC9" i="9"/>
  <c r="CC21" i="9" s="1"/>
  <c r="AN9" i="9"/>
  <c r="AN21" i="9" s="1"/>
  <c r="FC19" i="21"/>
  <c r="HR19" i="18"/>
  <c r="FJ10" i="22"/>
  <c r="FJ9" i="22" s="1"/>
  <c r="U21" i="9"/>
  <c r="GR19" i="10"/>
  <c r="ED21" i="9"/>
  <c r="BC19" i="17"/>
  <c r="BQ9" i="9"/>
  <c r="BQ21" i="9" s="1"/>
  <c r="BI10" i="22"/>
  <c r="BI9" i="22" s="1"/>
  <c r="AW19" i="19"/>
  <c r="HD32" i="4"/>
  <c r="HD36" i="4" s="1"/>
  <c r="FL10" i="22"/>
  <c r="FL9" i="22" s="1"/>
  <c r="AO9" i="10"/>
  <c r="AO19" i="10" s="1"/>
  <c r="GZ19" i="20"/>
  <c r="CB5" i="22"/>
  <c r="HS5" i="22"/>
  <c r="AS19" i="19"/>
  <c r="CE19" i="17"/>
  <c r="CH10" i="22"/>
  <c r="CH9" i="22" s="1"/>
  <c r="BY10" i="22"/>
  <c r="BY9" i="22" s="1"/>
  <c r="EO19" i="18"/>
  <c r="HZ5" i="22"/>
  <c r="BM19" i="18"/>
  <c r="O9" i="9"/>
  <c r="O21" i="9" s="1"/>
  <c r="HI19" i="10"/>
  <c r="HZ32" i="4"/>
  <c r="HZ36" i="4" s="1"/>
  <c r="FE10" i="22"/>
  <c r="FE9" i="22" s="1"/>
  <c r="GP19" i="18"/>
  <c r="FC5" i="22"/>
  <c r="HW19" i="18"/>
  <c r="ER10" i="22"/>
  <c r="ER9" i="22" s="1"/>
  <c r="EG19" i="17"/>
  <c r="HZ10" i="22"/>
  <c r="HZ9" i="22" s="1"/>
  <c r="EM10" i="22"/>
  <c r="EM9" i="22" s="1"/>
  <c r="CN21" i="9"/>
  <c r="AK19" i="17"/>
  <c r="E19" i="18"/>
  <c r="FQ10" i="22"/>
  <c r="FQ9" i="22" s="1"/>
  <c r="CV19" i="19"/>
  <c r="ED19" i="21"/>
  <c r="GL9" i="9"/>
  <c r="GL21" i="9" s="1"/>
  <c r="HE9" i="10"/>
  <c r="HE19" i="10" s="1"/>
  <c r="GA19" i="21"/>
  <c r="AD19" i="21"/>
  <c r="HK10" i="22"/>
  <c r="HK9" i="22" s="1"/>
  <c r="FH5" i="22"/>
  <c r="HW19" i="20"/>
  <c r="AT10" i="22"/>
  <c r="AT9" i="22" s="1"/>
  <c r="HW19" i="10"/>
  <c r="CV10" i="22"/>
  <c r="CV9" i="22" s="1"/>
  <c r="BC19" i="18"/>
  <c r="BP19" i="20"/>
  <c r="FM19" i="21"/>
  <c r="AI19" i="19"/>
  <c r="IJ19" i="20"/>
  <c r="HN5" i="22"/>
  <c r="CM10" i="22"/>
  <c r="CM9" i="22" s="1"/>
  <c r="AU5" i="22"/>
  <c r="HU10" i="22"/>
  <c r="HU9" i="22" s="1"/>
  <c r="CF10" i="22"/>
  <c r="CF9" i="22" s="1"/>
  <c r="FZ10" i="22"/>
  <c r="FZ9" i="22" s="1"/>
  <c r="ET10" i="22"/>
  <c r="ET9" i="22" s="1"/>
  <c r="DY5" i="22"/>
  <c r="EG10" i="22"/>
  <c r="EG9" i="22" s="1"/>
  <c r="T19" i="20"/>
  <c r="HO19" i="10"/>
  <c r="BT19" i="19"/>
  <c r="EP5" i="22"/>
  <c r="DT10" i="22"/>
  <c r="DT9" i="22" s="1"/>
  <c r="AE9" i="9"/>
  <c r="AE21" i="9" s="1"/>
  <c r="GS19" i="10"/>
  <c r="HC19" i="21"/>
  <c r="HE10" i="22"/>
  <c r="HE9" i="22" s="1"/>
  <c r="EF5" i="22"/>
  <c r="DI21" i="9"/>
  <c r="HR5" i="22"/>
  <c r="AZ10" i="22"/>
  <c r="AZ9" i="22" s="1"/>
  <c r="W19" i="21"/>
  <c r="DC10" i="22"/>
  <c r="DC9" i="22" s="1"/>
  <c r="F19" i="21"/>
  <c r="HV10" i="22"/>
  <c r="HV9" i="22" s="1"/>
  <c r="HX19" i="10"/>
  <c r="DQ19" i="19"/>
  <c r="HC19" i="10"/>
  <c r="GE9" i="9"/>
  <c r="GE21" i="9" s="1"/>
  <c r="HL5" i="22"/>
  <c r="BG19" i="21"/>
  <c r="EK19" i="17"/>
  <c r="BY19" i="20"/>
  <c r="BV9" i="9"/>
  <c r="BV21" i="9" s="1"/>
  <c r="FU9" i="9"/>
  <c r="FU21" i="9" s="1"/>
  <c r="GS19" i="17"/>
  <c r="GH19" i="17"/>
  <c r="GJ21" i="9"/>
  <c r="DK10" i="22"/>
  <c r="DK9" i="22" s="1"/>
  <c r="DK19" i="17"/>
  <c r="DQ10" i="22"/>
  <c r="DQ9" i="22" s="1"/>
  <c r="GG19" i="21"/>
  <c r="AN19" i="21"/>
  <c r="HQ19" i="10"/>
  <c r="FO21" i="9"/>
  <c r="GC10" i="22"/>
  <c r="GC9" i="22" s="1"/>
  <c r="AL10" i="22"/>
  <c r="AL9" i="22" s="1"/>
  <c r="CN10" i="22"/>
  <c r="CN9" i="22" s="1"/>
  <c r="EP19" i="17"/>
  <c r="HY10" i="22"/>
  <c r="HY9" i="22" s="1"/>
  <c r="GE19" i="21"/>
  <c r="GQ19" i="20"/>
  <c r="DR10" i="22"/>
  <c r="DR9" i="22" s="1"/>
  <c r="AH19" i="19"/>
  <c r="AU19" i="17"/>
  <c r="EY5" i="22"/>
  <c r="AJ10" i="22"/>
  <c r="AJ9" i="22" s="1"/>
  <c r="EZ19" i="18"/>
  <c r="CZ19" i="18"/>
  <c r="EJ19" i="18"/>
  <c r="BA19" i="21"/>
  <c r="GM19" i="21"/>
  <c r="V19" i="20"/>
  <c r="GR19" i="18"/>
  <c r="DV19" i="21"/>
  <c r="BT19" i="10"/>
  <c r="DG19" i="17"/>
  <c r="EG9" i="9"/>
  <c r="EG21" i="9" s="1"/>
  <c r="FE21" i="9"/>
  <c r="IM5" i="22"/>
  <c r="DU19" i="21"/>
  <c r="DM19" i="19"/>
  <c r="AA19" i="21"/>
  <c r="AS9" i="9"/>
  <c r="AS21" i="9" s="1"/>
  <c r="DZ9" i="9"/>
  <c r="DZ21" i="9" s="1"/>
  <c r="CV19" i="20"/>
  <c r="U19" i="21"/>
  <c r="BL19" i="19"/>
  <c r="BG19" i="17"/>
  <c r="DD19" i="10"/>
  <c r="HW5" i="22"/>
  <c r="CK9" i="9"/>
  <c r="CK21" i="9" s="1"/>
  <c r="DS19" i="19"/>
  <c r="AX19" i="21"/>
  <c r="V19" i="10"/>
  <c r="CJ5" i="22"/>
  <c r="M9" i="9"/>
  <c r="M21" i="9" s="1"/>
  <c r="DM5" i="22"/>
  <c r="GV19" i="21"/>
  <c r="CK10" i="22"/>
  <c r="CK9" i="22" s="1"/>
  <c r="BQ9" i="17"/>
  <c r="BQ19" i="17" s="1"/>
  <c r="AU19" i="19"/>
  <c r="HX19" i="17"/>
  <c r="GW19" i="10"/>
  <c r="FP19" i="20"/>
  <c r="AD10" i="22"/>
  <c r="AD9" i="22" s="1"/>
  <c r="DL10" i="22"/>
  <c r="DL9" i="22" s="1"/>
  <c r="CV19" i="18"/>
  <c r="AC19" i="21"/>
  <c r="EO5" i="22"/>
  <c r="CA10" i="22"/>
  <c r="CA9" i="22" s="1"/>
  <c r="IM19" i="10"/>
  <c r="EP19" i="21"/>
  <c r="GI19" i="21"/>
  <c r="FP10" i="22"/>
  <c r="FP9" i="22" s="1"/>
  <c r="EI19" i="19"/>
  <c r="AZ19" i="19"/>
  <c r="IP19" i="17"/>
  <c r="EH10" i="22"/>
  <c r="EH9" i="22" s="1"/>
  <c r="HW10" i="22"/>
  <c r="HW9" i="22" s="1"/>
  <c r="IC10" i="22"/>
  <c r="IC9" i="22" s="1"/>
  <c r="IC19" i="22" s="1"/>
  <c r="BE19" i="10"/>
  <c r="EN10" i="22"/>
  <c r="EN9" i="22" s="1"/>
  <c r="CR19" i="21"/>
  <c r="IB10" i="22"/>
  <c r="IB9" i="22" s="1"/>
  <c r="DN19" i="21"/>
  <c r="AT19" i="21"/>
  <c r="DS10" i="22"/>
  <c r="DS9" i="22" s="1"/>
  <c r="FG21" i="9"/>
  <c r="N19" i="20"/>
  <c r="AH10" i="22"/>
  <c r="AH9" i="22" s="1"/>
  <c r="DU10" i="22"/>
  <c r="DU9" i="22" s="1"/>
  <c r="DU19" i="22" s="1"/>
  <c r="FM10" i="22"/>
  <c r="FM9" i="22" s="1"/>
  <c r="FX10" i="22"/>
  <c r="FX9" i="22" s="1"/>
  <c r="BH19" i="18"/>
  <c r="CU19" i="19"/>
  <c r="BG19" i="19"/>
  <c r="BF19" i="21"/>
  <c r="GZ5" i="22"/>
  <c r="BS10" i="22"/>
  <c r="BS9" i="22" s="1"/>
  <c r="GR42" i="3"/>
  <c r="GR25" i="3" s="1"/>
  <c r="ID32" i="4"/>
  <c r="ID36" i="4" s="1"/>
  <c r="HK32" i="4"/>
  <c r="HK36" i="4" s="1"/>
  <c r="HP32" i="4"/>
  <c r="HP36" i="4" s="1"/>
  <c r="GU42" i="3"/>
  <c r="GU25" i="3" s="1"/>
  <c r="GV7" i="6"/>
  <c r="GV21" i="6" s="1"/>
  <c r="GY19" i="18"/>
  <c r="Q19" i="17"/>
  <c r="BK10" i="22"/>
  <c r="BK9" i="22" s="1"/>
  <c r="DE10" i="22"/>
  <c r="DE9" i="22" s="1"/>
  <c r="GA10" i="22"/>
  <c r="GA9" i="22" s="1"/>
  <c r="CJ10" i="22"/>
  <c r="CJ9" i="22" s="1"/>
  <c r="ED19" i="20"/>
  <c r="HK19" i="21"/>
  <c r="FY10" i="22"/>
  <c r="FY9" i="22" s="1"/>
  <c r="FO19" i="17"/>
  <c r="IG19" i="21"/>
  <c r="EU10" i="22"/>
  <c r="EU9" i="22" s="1"/>
  <c r="EJ19" i="10"/>
  <c r="HT10" i="22"/>
  <c r="HT9" i="22" s="1"/>
  <c r="GZ10" i="22"/>
  <c r="GZ9" i="22" s="1"/>
  <c r="GV19" i="18"/>
  <c r="M19" i="21"/>
  <c r="FV5" i="22"/>
  <c r="FR19" i="17"/>
  <c r="AE10" i="22"/>
  <c r="AE9" i="22" s="1"/>
  <c r="DA19" i="19"/>
  <c r="EL5" i="22"/>
  <c r="CY5" i="22"/>
  <c r="DC19" i="17"/>
  <c r="ER9" i="9"/>
  <c r="ER21" i="9" s="1"/>
  <c r="GP10" i="22"/>
  <c r="GP9" i="22" s="1"/>
  <c r="AE19" i="21"/>
  <c r="N19" i="21"/>
  <c r="FP9" i="9"/>
  <c r="FP21" i="9" s="1"/>
  <c r="GU19" i="17"/>
  <c r="IJ10" i="22"/>
  <c r="IJ9" i="22" s="1"/>
  <c r="BS5" i="22"/>
  <c r="AT5" i="22"/>
  <c r="FO10" i="22"/>
  <c r="FO9" i="22" s="1"/>
  <c r="HP5" i="22"/>
  <c r="BN21" i="9"/>
  <c r="FA5" i="22"/>
  <c r="ET19" i="21"/>
  <c r="BR19" i="21"/>
  <c r="EC9" i="9"/>
  <c r="EC21" i="9" s="1"/>
  <c r="EL10" i="22"/>
  <c r="EL9" i="22" s="1"/>
  <c r="CO19" i="17"/>
  <c r="G19" i="17"/>
  <c r="EU9" i="9"/>
  <c r="EU21" i="9" s="1"/>
  <c r="EY9" i="9"/>
  <c r="EY21" i="9" s="1"/>
  <c r="GJ5" i="22"/>
  <c r="BI19" i="17"/>
  <c r="BA19" i="17"/>
  <c r="GF10" i="22"/>
  <c r="GF9" i="22" s="1"/>
  <c r="HH19" i="10"/>
  <c r="HT21" i="9"/>
  <c r="GE19" i="10"/>
  <c r="BU10" i="22"/>
  <c r="BU9" i="22" s="1"/>
  <c r="BB19" i="21"/>
  <c r="EY19" i="17"/>
  <c r="FK19" i="17"/>
  <c r="DE5" i="22"/>
  <c r="Y9" i="9"/>
  <c r="Y21" i="9" s="1"/>
  <c r="HB19" i="17"/>
  <c r="BT19" i="21"/>
  <c r="GG19" i="18"/>
  <c r="EY9" i="10"/>
  <c r="EY19" i="10" s="1"/>
  <c r="HB9" i="9"/>
  <c r="HB21" i="9" s="1"/>
  <c r="CD5" i="22"/>
  <c r="AV10" i="22"/>
  <c r="AV9" i="22" s="1"/>
  <c r="BM10" i="22"/>
  <c r="BM9" i="22" s="1"/>
  <c r="AQ19" i="21"/>
  <c r="DE9" i="9"/>
  <c r="DE21" i="9" s="1"/>
  <c r="BB19" i="20"/>
  <c r="AI5" i="22"/>
  <c r="DU19" i="19"/>
  <c r="GH10" i="22"/>
  <c r="GH9" i="22" s="1"/>
  <c r="F19" i="19"/>
  <c r="ED10" i="22"/>
  <c r="ED9" i="22" s="1"/>
  <c r="FL5" i="22"/>
  <c r="EM19" i="19"/>
  <c r="AL19" i="21"/>
  <c r="CF9" i="9"/>
  <c r="CF21" i="9" s="1"/>
  <c r="CX19" i="19"/>
  <c r="BI19" i="19"/>
  <c r="GW10" i="22"/>
  <c r="GW9" i="22" s="1"/>
  <c r="AF9" i="9"/>
  <c r="AF21" i="9" s="1"/>
  <c r="FW5" i="22"/>
  <c r="CR10" i="22"/>
  <c r="CR9" i="22" s="1"/>
  <c r="EC5" i="22"/>
  <c r="AK19" i="21"/>
  <c r="EE21" i="9"/>
  <c r="HF19" i="20"/>
  <c r="BW19" i="17"/>
  <c r="DP5" i="22"/>
  <c r="CJ19" i="19"/>
  <c r="CB9" i="21"/>
  <c r="CB19" i="21" s="1"/>
  <c r="CY10" i="22"/>
  <c r="CY9" i="22" s="1"/>
  <c r="BR19" i="17"/>
  <c r="IL19" i="10"/>
  <c r="GT42" i="3"/>
  <c r="GT25" i="3" s="1"/>
  <c r="GS19" i="21"/>
  <c r="I19" i="10"/>
  <c r="EK10" i="22"/>
  <c r="EK9" i="22" s="1"/>
  <c r="FD21" i="9"/>
  <c r="CW19" i="19"/>
  <c r="EW10" i="22"/>
  <c r="EW9" i="22" s="1"/>
  <c r="GJ19" i="21"/>
  <c r="DW21" i="9"/>
  <c r="IR10" i="22"/>
  <c r="IR9" i="22" s="1"/>
  <c r="IG10" i="22"/>
  <c r="IG9" i="22" s="1"/>
  <c r="GM5" i="22"/>
  <c r="FU10" i="22"/>
  <c r="FU9" i="22" s="1"/>
  <c r="GW19" i="17"/>
  <c r="DZ19" i="19"/>
  <c r="CD19" i="19"/>
  <c r="FN5" i="22"/>
  <c r="BX9" i="9"/>
  <c r="BX21" i="9" s="1"/>
  <c r="CX10" i="22"/>
  <c r="CX9" i="22" s="1"/>
  <c r="ES19" i="21"/>
  <c r="AJ9" i="9"/>
  <c r="AJ21" i="9" s="1"/>
  <c r="GP7" i="6"/>
  <c r="GP21" i="6" s="1"/>
  <c r="HJ19" i="18"/>
  <c r="FF19" i="10"/>
  <c r="FR19" i="20"/>
  <c r="GQ10" i="22"/>
  <c r="GQ9" i="22" s="1"/>
  <c r="AE5" i="22"/>
  <c r="GS21" i="9"/>
  <c r="FX9" i="9"/>
  <c r="FX21" i="9" s="1"/>
  <c r="FR9" i="9"/>
  <c r="FR21" i="9" s="1"/>
  <c r="BZ19" i="21"/>
  <c r="BQ19" i="20"/>
  <c r="I19" i="19"/>
  <c r="FE5" i="22"/>
  <c r="HK19" i="10"/>
  <c r="DM19" i="21"/>
  <c r="FL19" i="21"/>
  <c r="HC10" i="22"/>
  <c r="HC9" i="22" s="1"/>
  <c r="HJ9" i="9"/>
  <c r="HJ21" i="9" s="1"/>
  <c r="GT19" i="18"/>
  <c r="N19" i="10"/>
  <c r="CW19" i="17"/>
  <c r="GQ7" i="6"/>
  <c r="GQ21" i="6" s="1"/>
  <c r="FN9" i="9"/>
  <c r="FN21" i="9" s="1"/>
  <c r="CZ19" i="19"/>
  <c r="CD10" i="22"/>
  <c r="CD9" i="22" s="1"/>
  <c r="CE10" i="22"/>
  <c r="CE9" i="22" s="1"/>
  <c r="EA10" i="22"/>
  <c r="EA9" i="22" s="1"/>
  <c r="AO5" i="22"/>
  <c r="GT19" i="10"/>
  <c r="EW19" i="20"/>
  <c r="DO10" i="22"/>
  <c r="DO9" i="22" s="1"/>
  <c r="HJ32" i="4"/>
  <c r="HJ36" i="4" s="1"/>
  <c r="CH19" i="19"/>
  <c r="AN10" i="22"/>
  <c r="AN9" i="22" s="1"/>
  <c r="AN19" i="22" s="1"/>
  <c r="FS19" i="17"/>
  <c r="GN5" i="22"/>
  <c r="DV5" i="22"/>
  <c r="DN10" i="22"/>
  <c r="DN9" i="22" s="1"/>
  <c r="GN19" i="20"/>
  <c r="FX19" i="20"/>
  <c r="CN19" i="10"/>
  <c r="IH10" i="22"/>
  <c r="IH9" i="22" s="1"/>
  <c r="BJ10" i="22"/>
  <c r="BJ9" i="22" s="1"/>
  <c r="IF5" i="5"/>
  <c r="HV32" i="4"/>
  <c r="HV36" i="4" s="1"/>
  <c r="HN7" i="6"/>
  <c r="HN21" i="6" s="1"/>
  <c r="GS5" i="3"/>
  <c r="AY10" i="22"/>
  <c r="AY9" i="22" s="1"/>
  <c r="Z5" i="22"/>
  <c r="DP10" i="22"/>
  <c r="DP9" i="22" s="1"/>
  <c r="HL10" i="22"/>
  <c r="HL9" i="22" s="1"/>
  <c r="HX10" i="22"/>
  <c r="HX9" i="22" s="1"/>
  <c r="FR10" i="22"/>
  <c r="FR9" i="22" s="1"/>
  <c r="CQ5" i="22"/>
  <c r="DX5" i="22"/>
  <c r="GW32" i="4"/>
  <c r="GW36" i="4" s="1"/>
  <c r="HL19" i="20"/>
  <c r="HL19" i="17"/>
  <c r="FR19" i="21"/>
  <c r="DM10" i="22"/>
  <c r="DM9" i="22" s="1"/>
  <c r="CL19" i="17"/>
  <c r="EF21" i="9"/>
  <c r="GP5" i="5"/>
  <c r="FA10" i="22"/>
  <c r="FA9" i="22" s="1"/>
  <c r="B19" i="10"/>
  <c r="EF19" i="19"/>
  <c r="IK10" i="22"/>
  <c r="IK9" i="22" s="1"/>
  <c r="HH19" i="17"/>
  <c r="DO19" i="19"/>
  <c r="W19" i="18"/>
  <c r="HM19" i="17"/>
  <c r="HJ5" i="22"/>
  <c r="CK19" i="10"/>
  <c r="BU21" i="9"/>
  <c r="IS5" i="22"/>
  <c r="GD10" i="22"/>
  <c r="GD9" i="22" s="1"/>
  <c r="AN19" i="19"/>
  <c r="GF19" i="21"/>
  <c r="BV10" i="22"/>
  <c r="BV9" i="22" s="1"/>
  <c r="GJ10" i="22"/>
  <c r="GJ9" i="22" s="1"/>
  <c r="HF10" i="22"/>
  <c r="HF9" i="22" s="1"/>
  <c r="GU5" i="22"/>
  <c r="HB10" i="22"/>
  <c r="HB9" i="22" s="1"/>
  <c r="FW9" i="9"/>
  <c r="FW21" i="9" s="1"/>
  <c r="GQ9" i="21"/>
  <c r="GQ19" i="21" s="1"/>
  <c r="DY10" i="22"/>
  <c r="DY9" i="22" s="1"/>
  <c r="CG9" i="9"/>
  <c r="CG21" i="9" s="1"/>
  <c r="EM5" i="22"/>
  <c r="II10" i="22"/>
  <c r="II9" i="22" s="1"/>
  <c r="GO10" i="22"/>
  <c r="GO9" i="22" s="1"/>
  <c r="HD5" i="22"/>
  <c r="IH5" i="22"/>
  <c r="BU19" i="19"/>
  <c r="EG5" i="22"/>
  <c r="IJ19" i="21"/>
  <c r="FQ9" i="9"/>
  <c r="FQ21" i="9" s="1"/>
  <c r="BP10" i="22"/>
  <c r="BP9" i="22" s="1"/>
  <c r="FD5" i="22"/>
  <c r="HR19" i="21"/>
  <c r="AU10" i="22"/>
  <c r="AU9" i="22" s="1"/>
  <c r="DA10" i="22"/>
  <c r="DA9" i="22" s="1"/>
  <c r="HN19" i="20"/>
  <c r="HH5" i="22"/>
  <c r="HA5" i="22"/>
  <c r="IN10" i="22"/>
  <c r="IN9" i="22" s="1"/>
  <c r="HQ5" i="22"/>
  <c r="HF7" i="6"/>
  <c r="HF21" i="6" s="1"/>
  <c r="DT19" i="10"/>
  <c r="DJ10" i="22"/>
  <c r="DJ9" i="22" s="1"/>
  <c r="DY9" i="9"/>
  <c r="DY21" i="9" s="1"/>
  <c r="CS19" i="10"/>
  <c r="AG5" i="22"/>
  <c r="EY19" i="18"/>
  <c r="W19" i="19"/>
  <c r="I19" i="20"/>
  <c r="GZ32" i="4"/>
  <c r="GZ36" i="4" s="1"/>
  <c r="FY19" i="21"/>
  <c r="IE19" i="18"/>
  <c r="HB32" i="4"/>
  <c r="HB36" i="4" s="1"/>
  <c r="GR5" i="5"/>
  <c r="HQ19" i="20"/>
  <c r="IF19" i="17"/>
  <c r="GW19" i="21"/>
  <c r="BY19" i="21"/>
  <c r="GL10" i="22"/>
  <c r="GL9" i="22" s="1"/>
  <c r="GN9" i="9"/>
  <c r="GN21" i="9" s="1"/>
  <c r="GR5" i="22"/>
  <c r="X19" i="21"/>
  <c r="AK9" i="9"/>
  <c r="AK21" i="9" s="1"/>
  <c r="HF5" i="22"/>
  <c r="O19" i="17"/>
  <c r="DW19" i="17"/>
  <c r="ID10" i="22"/>
  <c r="ID9" i="22" s="1"/>
  <c r="GD19" i="10"/>
  <c r="HM5" i="22"/>
  <c r="HM10" i="22"/>
  <c r="HM9" i="22" s="1"/>
  <c r="FF10" i="22"/>
  <c r="FF9" i="22" s="1"/>
  <c r="FI21" i="9"/>
  <c r="CX19" i="21"/>
  <c r="AL5" i="22"/>
  <c r="GG10" i="22"/>
  <c r="GG9" i="22" s="1"/>
  <c r="GX10" i="22"/>
  <c r="GX9" i="22" s="1"/>
  <c r="EO19" i="20"/>
  <c r="AE19" i="20"/>
  <c r="BP19" i="10"/>
  <c r="IC19" i="18"/>
  <c r="DJ19" i="19"/>
  <c r="AO10" i="22"/>
  <c r="AO9" i="22" s="1"/>
  <c r="CC19" i="10"/>
  <c r="CO9" i="9"/>
  <c r="CO21" i="9" s="1"/>
  <c r="HI7" i="6"/>
  <c r="HI21" i="6" s="1"/>
  <c r="J19" i="10"/>
  <c r="IE5" i="22"/>
  <c r="BF19" i="19"/>
  <c r="HA5" i="5"/>
  <c r="HX5" i="5"/>
  <c r="EC19" i="21"/>
  <c r="FF9" i="9"/>
  <c r="FF21" i="9" s="1"/>
  <c r="DP19" i="19"/>
  <c r="FV10" i="22"/>
  <c r="FV9" i="22" s="1"/>
  <c r="IC32" i="4"/>
  <c r="IC36" i="4" s="1"/>
  <c r="HV7" i="6"/>
  <c r="HV21" i="6" s="1"/>
  <c r="GR10" i="22"/>
  <c r="GR9" i="22" s="1"/>
  <c r="DJ21" i="9"/>
  <c r="P19" i="21"/>
  <c r="DB9" i="9"/>
  <c r="DB21" i="9" s="1"/>
  <c r="EH21" i="9"/>
  <c r="GW19" i="18"/>
  <c r="EB19" i="21"/>
  <c r="DQ21" i="9"/>
  <c r="GX19" i="21"/>
  <c r="DL19" i="19"/>
  <c r="IC19" i="20"/>
  <c r="BO10" i="22"/>
  <c r="BO9" i="22" s="1"/>
  <c r="AY19" i="10"/>
  <c r="HN19" i="10"/>
  <c r="EF19" i="21"/>
  <c r="GO5" i="22"/>
  <c r="D19" i="21"/>
  <c r="EP10" i="22"/>
  <c r="EP9" i="22" s="1"/>
  <c r="AR19" i="10"/>
  <c r="GX5" i="22"/>
  <c r="E19" i="21"/>
  <c r="HB19" i="18"/>
  <c r="BL10" i="22"/>
  <c r="BL9" i="22" s="1"/>
  <c r="GF5" i="22"/>
  <c r="DU19" i="10"/>
  <c r="BM5" i="22"/>
  <c r="Z10" i="22"/>
  <c r="Z9" i="22" s="1"/>
  <c r="CB10" i="22"/>
  <c r="CB9" i="22" s="1"/>
  <c r="AG10" i="22"/>
  <c r="AG9" i="22" s="1"/>
  <c r="DB19" i="19"/>
  <c r="ED19" i="17"/>
  <c r="GN19" i="18"/>
  <c r="BD10" i="22"/>
  <c r="BD9" i="22" s="1"/>
  <c r="GD5" i="22"/>
  <c r="GN10" i="22"/>
  <c r="GN9" i="22" s="1"/>
  <c r="GP5" i="22"/>
  <c r="IE19" i="10"/>
  <c r="DH5" i="22"/>
  <c r="HN32" i="4"/>
  <c r="HN36" i="4" s="1"/>
  <c r="DB10" i="22"/>
  <c r="DB9" i="22" s="1"/>
  <c r="BF10" i="22"/>
  <c r="BF9" i="22" s="1"/>
  <c r="AG21" i="9"/>
  <c r="Z19" i="10"/>
  <c r="GT5" i="22"/>
  <c r="K21" i="9"/>
  <c r="FG10" i="22"/>
  <c r="FG9" i="22" s="1"/>
  <c r="CS10" i="22"/>
  <c r="CS9" i="22" s="1"/>
  <c r="GR9" i="9"/>
  <c r="GR21" i="9" s="1"/>
  <c r="GB9" i="9"/>
  <c r="GB21" i="9" s="1"/>
  <c r="FN9" i="10"/>
  <c r="FN19" i="10" s="1"/>
  <c r="GM10" i="22"/>
  <c r="GM9" i="22" s="1"/>
  <c r="GT10" i="22"/>
  <c r="GT9" i="22" s="1"/>
  <c r="BA9" i="9"/>
  <c r="BA21" i="9" s="1"/>
  <c r="BB19" i="17"/>
  <c r="K19" i="21"/>
  <c r="DF5" i="22"/>
  <c r="GS5" i="22"/>
  <c r="HG21" i="9"/>
  <c r="DH9" i="9"/>
  <c r="DH21" i="9" s="1"/>
  <c r="HD19" i="21"/>
  <c r="GQ5" i="22"/>
  <c r="FB9" i="9"/>
  <c r="FB21" i="9" s="1"/>
  <c r="HY32" i="4"/>
  <c r="HY36" i="4" s="1"/>
  <c r="GV10" i="22"/>
  <c r="GV9" i="22" s="1"/>
  <c r="ID19" i="21"/>
  <c r="BN10" i="22"/>
  <c r="BN9" i="22" s="1"/>
  <c r="BN19" i="22" s="1"/>
  <c r="DF19" i="19"/>
  <c r="AX10" i="22"/>
  <c r="AX9" i="22" s="1"/>
  <c r="GV19" i="17"/>
  <c r="GQ5" i="5"/>
  <c r="HY19" i="21"/>
  <c r="HI19" i="18"/>
  <c r="BS19" i="19"/>
  <c r="EN19" i="17"/>
  <c r="CT10" i="22"/>
  <c r="CT9" i="22" s="1"/>
  <c r="CO19" i="10"/>
  <c r="DO5" i="22"/>
  <c r="GU19" i="21"/>
  <c r="BF9" i="9"/>
  <c r="BF21" i="9" s="1"/>
  <c r="FZ9" i="9"/>
  <c r="FZ21" i="9" s="1"/>
  <c r="GL5" i="22"/>
  <c r="EB10" i="22"/>
  <c r="EB9" i="22" s="1"/>
  <c r="DJ19" i="10"/>
  <c r="GT19" i="21"/>
  <c r="HU19" i="21"/>
  <c r="GY32" i="4"/>
  <c r="GY36" i="4" s="1"/>
  <c r="HR32" i="4"/>
  <c r="HR36" i="4" s="1"/>
  <c r="EC19" i="19"/>
  <c r="HT19" i="17"/>
  <c r="IG7" i="6"/>
  <c r="IG21" i="6" s="1"/>
  <c r="IG32" i="4"/>
  <c r="IG36" i="4" s="1"/>
  <c r="GS32" i="4"/>
  <c r="GS36" i="4" s="1"/>
  <c r="GM5" i="3"/>
  <c r="HO32" i="4"/>
  <c r="HO36" i="4" s="1"/>
  <c r="GN42" i="3"/>
  <c r="GN25" i="3" s="1"/>
  <c r="HU19" i="22" l="1"/>
  <c r="BF19" i="22"/>
  <c r="BD19" i="22"/>
  <c r="AD19" i="22"/>
  <c r="DW19" i="22"/>
  <c r="BB19" i="22"/>
  <c r="HT19" i="22"/>
  <c r="DC19" i="22"/>
  <c r="DJ19" i="22"/>
  <c r="AP19" i="22"/>
  <c r="II19" i="22"/>
  <c r="AZ19" i="22"/>
  <c r="EJ19" i="22"/>
  <c r="CL19" i="22"/>
  <c r="IO19" i="22"/>
  <c r="BV19" i="22"/>
  <c r="HV19" i="22"/>
  <c r="BZ19" i="22"/>
  <c r="DQ19" i="22"/>
  <c r="FJ19" i="22"/>
  <c r="IR19" i="22"/>
  <c r="FM19" i="22"/>
  <c r="CT19" i="22"/>
  <c r="FG19" i="22"/>
  <c r="CA19" i="22"/>
  <c r="CM19" i="22"/>
  <c r="BR19" i="22"/>
  <c r="IB19" i="22"/>
  <c r="AM19" i="22"/>
  <c r="EX19" i="22"/>
  <c r="CE19" i="22"/>
  <c r="CC19" i="22"/>
  <c r="AS19" i="22"/>
  <c r="FI19" i="22"/>
  <c r="EA19" i="22"/>
  <c r="FO19" i="22"/>
  <c r="FX19" i="22"/>
  <c r="CH19" i="22"/>
  <c r="HC19" i="22"/>
  <c r="DN19" i="22"/>
  <c r="IJ19" i="22"/>
  <c r="DT19" i="22"/>
  <c r="FR19" i="22"/>
  <c r="CX19" i="22"/>
  <c r="EK19" i="22"/>
  <c r="HE19" i="22"/>
  <c r="CF19" i="22"/>
  <c r="EH19" i="22"/>
  <c r="EZ19" i="22"/>
  <c r="DK19" i="22"/>
  <c r="GY19" i="22"/>
  <c r="HB19" i="22"/>
  <c r="FY19" i="22"/>
  <c r="CK19" i="22"/>
  <c r="AH19" i="22"/>
  <c r="EQ19" i="22"/>
  <c r="AK19" i="22"/>
  <c r="BE19" i="22"/>
  <c r="DD19" i="22"/>
  <c r="GQ67" i="3"/>
  <c r="HA19" i="22"/>
  <c r="AA19" i="22"/>
  <c r="CI19" i="22"/>
  <c r="CS19" i="22"/>
  <c r="BQ19" i="22"/>
  <c r="BJ19" i="22"/>
  <c r="CR19" i="22"/>
  <c r="CN19" i="22"/>
  <c r="HY19" i="22"/>
  <c r="DR19" i="22"/>
  <c r="CP19" i="22"/>
  <c r="GO19" i="22"/>
  <c r="IK19" i="22"/>
  <c r="FZ19" i="22"/>
  <c r="ER19" i="22"/>
  <c r="GI19" i="22"/>
  <c r="IA19" i="22"/>
  <c r="BH19" i="22"/>
  <c r="HK19" i="22"/>
  <c r="FS19" i="22"/>
  <c r="GV67" i="3"/>
  <c r="ED19" i="22"/>
  <c r="FB19" i="22"/>
  <c r="CZ19" i="22"/>
  <c r="FQ19" i="22"/>
  <c r="AB19" i="22"/>
  <c r="BO19" i="22"/>
  <c r="AV19" i="22"/>
  <c r="BL19" i="22"/>
  <c r="EI19" i="22"/>
  <c r="EV19" i="22"/>
  <c r="CW19" i="22"/>
  <c r="FT19" i="22"/>
  <c r="GB19" i="22"/>
  <c r="GU67" i="3"/>
  <c r="GA19" i="22"/>
  <c r="IL19" i="22"/>
  <c r="GG19" i="22"/>
  <c r="EU19" i="22"/>
  <c r="DS19" i="22"/>
  <c r="AQ19" i="22"/>
  <c r="HG19" i="22"/>
  <c r="BP19" i="22"/>
  <c r="IG19" i="22"/>
  <c r="ET19" i="22"/>
  <c r="AC19" i="22"/>
  <c r="HJ19" i="22"/>
  <c r="GR67" i="3"/>
  <c r="GW67" i="3"/>
  <c r="BS19" i="22"/>
  <c r="AU19" i="22"/>
  <c r="BX19" i="22"/>
  <c r="BC19" i="22"/>
  <c r="DF19" i="22"/>
  <c r="BI19" i="22"/>
  <c r="GV19" i="22"/>
  <c r="BK19" i="22"/>
  <c r="BT19" i="22"/>
  <c r="IQ19" i="22"/>
  <c r="AF19" i="22"/>
  <c r="IF19" i="22"/>
  <c r="DL19" i="22"/>
  <c r="CU19" i="22"/>
  <c r="DX19" i="22"/>
  <c r="GS19" i="22"/>
  <c r="IN19" i="22"/>
  <c r="DI19" i="22"/>
  <c r="AR19" i="22"/>
  <c r="CD19" i="22"/>
  <c r="BY19" i="22"/>
  <c r="AX19" i="22"/>
  <c r="GE19" i="22"/>
  <c r="BG19" i="22"/>
  <c r="EB19" i="22"/>
  <c r="CQ19" i="22"/>
  <c r="IP19" i="22"/>
  <c r="FK19" i="22"/>
  <c r="CJ19" i="22"/>
  <c r="CG19" i="22"/>
  <c r="GN67" i="3"/>
  <c r="GO67" i="3"/>
  <c r="GL67" i="3"/>
  <c r="BU19" i="22"/>
  <c r="DZ19" i="22"/>
  <c r="IM19" i="22"/>
  <c r="AW19" i="22"/>
  <c r="IE19" i="22"/>
  <c r="GK19" i="22"/>
  <c r="HO19" i="22"/>
  <c r="EP19" i="22"/>
  <c r="FF19" i="22"/>
  <c r="ES19" i="22"/>
  <c r="EW19" i="22"/>
  <c r="EL19" i="22"/>
  <c r="CO19" i="22"/>
  <c r="DB19" i="22"/>
  <c r="GT67" i="3"/>
  <c r="HF19" i="22"/>
  <c r="HX19" i="22"/>
  <c r="HZ19" i="22"/>
  <c r="ID19" i="22"/>
  <c r="DA19" i="22"/>
  <c r="GC19" i="22"/>
  <c r="GD19" i="22"/>
  <c r="AL19" i="22"/>
  <c r="FW19" i="22"/>
  <c r="DY19" i="22"/>
  <c r="DM19" i="22"/>
  <c r="FU19" i="22"/>
  <c r="HR19" i="22"/>
  <c r="GU19" i="22"/>
  <c r="FC19" i="22"/>
  <c r="HW19" i="22"/>
  <c r="AE19" i="22"/>
  <c r="HQ19" i="22"/>
  <c r="CV19" i="22"/>
  <c r="HI19" i="22"/>
  <c r="AI19" i="22"/>
  <c r="EE19" i="22"/>
  <c r="GZ19" i="22"/>
  <c r="BA19" i="22"/>
  <c r="FL19" i="22"/>
  <c r="GS67" i="3"/>
  <c r="DV19" i="22"/>
  <c r="FV19" i="22"/>
  <c r="FN19" i="22"/>
  <c r="HP19" i="22"/>
  <c r="DG19" i="22"/>
  <c r="HL19" i="22"/>
  <c r="IH19" i="22"/>
  <c r="DP19" i="22"/>
  <c r="GW19" i="22"/>
  <c r="HS19" i="22"/>
  <c r="EO19" i="22"/>
  <c r="IS19" i="22"/>
  <c r="HD19" i="22"/>
  <c r="AJ19" i="22"/>
  <c r="CY19" i="22"/>
  <c r="EM19" i="22"/>
  <c r="FE19" i="22"/>
  <c r="GH19" i="22"/>
  <c r="HN19" i="22"/>
  <c r="EY19" i="22"/>
  <c r="FH19" i="22"/>
  <c r="FD19" i="22"/>
  <c r="AG19" i="22"/>
  <c r="GX19" i="22"/>
  <c r="EN19" i="22"/>
  <c r="GP19" i="22"/>
  <c r="EF19" i="22"/>
  <c r="HH19" i="22"/>
  <c r="CB19" i="22"/>
  <c r="FP19" i="22"/>
  <c r="GJ19" i="22"/>
  <c r="AY19" i="22"/>
  <c r="GR19" i="22"/>
  <c r="EC19" i="22"/>
  <c r="AT19" i="22"/>
  <c r="DH19" i="22"/>
  <c r="GM19" i="22"/>
  <c r="FA19" i="22"/>
  <c r="DE19" i="22"/>
  <c r="GF19" i="22"/>
  <c r="BM19" i="22"/>
  <c r="GQ19" i="22"/>
  <c r="Z19" i="22"/>
  <c r="EG19" i="22"/>
  <c r="AO19" i="22"/>
  <c r="GN19" i="22"/>
  <c r="GT19" i="22"/>
  <c r="HM19" i="22"/>
  <c r="DO19" i="22"/>
  <c r="GL19" i="22"/>
  <c r="GM67" i="3"/>
  <c r="IE63" i="3"/>
  <c r="ID63" i="3"/>
  <c r="GZ19" i="3"/>
  <c r="GZ5" i="3" s="1"/>
  <c r="HB48" i="3"/>
  <c r="HB42" i="3" s="1"/>
  <c r="HB19" i="3"/>
  <c r="HB5" i="3" s="1"/>
  <c r="HA19" i="3"/>
  <c r="HA5" i="3" s="1"/>
  <c r="HC19" i="3" l="1"/>
  <c r="HC5" i="3" s="1"/>
  <c r="GY19" i="3"/>
  <c r="GY5" i="3" s="1"/>
  <c r="HH19" i="3"/>
  <c r="HH5" i="3" s="1"/>
  <c r="HE36" i="3"/>
  <c r="HF19" i="3"/>
  <c r="HF5" i="3" s="1"/>
  <c r="HE19" i="3"/>
  <c r="HE5" i="3" s="1"/>
  <c r="IF63" i="3"/>
  <c r="IG27" i="3"/>
  <c r="IG63" i="3" l="1"/>
  <c r="HD52" i="3"/>
  <c r="HD48" i="3" s="1"/>
  <c r="HD42" i="3" s="1"/>
  <c r="HG52" i="3"/>
  <c r="HG48" i="3" s="1"/>
  <c r="HG42" i="3" s="1"/>
  <c r="HF52" i="3"/>
  <c r="HF48" i="3" s="1"/>
  <c r="HF42" i="3" s="1"/>
  <c r="HV27" i="3"/>
  <c r="IC27" i="3"/>
  <c r="HJ27" i="3"/>
  <c r="HX27" i="3"/>
  <c r="HK36" i="3"/>
  <c r="HK27" i="3"/>
  <c r="IE27" i="3"/>
  <c r="ID27" i="3"/>
  <c r="HH52" i="3"/>
  <c r="HH48" i="3" s="1"/>
  <c r="HH42" i="3" s="1"/>
  <c r="HW27" i="3"/>
  <c r="HC52" i="3"/>
  <c r="HC48" i="3" s="1"/>
  <c r="HC42" i="3" s="1"/>
  <c r="GX19" i="3"/>
  <c r="GX5" i="3" s="1"/>
  <c r="HI52" i="3"/>
  <c r="HI48" i="3" s="1"/>
  <c r="HI42" i="3" s="1"/>
  <c r="HE52" i="3"/>
  <c r="HE48" i="3" s="1"/>
  <c r="HE42" i="3" s="1"/>
  <c r="HF36" i="3"/>
  <c r="HD36" i="3"/>
  <c r="HH36" i="3"/>
  <c r="HG36" i="3"/>
  <c r="HI36" i="3"/>
  <c r="HC36" i="3"/>
  <c r="HO27" i="3"/>
  <c r="HZ36" i="3"/>
  <c r="IA27" i="3"/>
  <c r="HT27" i="3"/>
  <c r="HL36" i="3"/>
  <c r="IG36" i="3"/>
  <c r="HN36" i="3"/>
  <c r="IE36" i="3"/>
  <c r="IB36" i="3"/>
  <c r="IF36" i="3"/>
  <c r="HO36" i="3"/>
  <c r="HG19" i="3" l="1"/>
  <c r="HG5" i="3" s="1"/>
  <c r="IC36" i="3"/>
  <c r="HD19" i="3"/>
  <c r="HD5" i="3" s="1"/>
  <c r="HI19" i="3"/>
  <c r="HI5" i="3" s="1"/>
  <c r="HY27" i="3"/>
  <c r="HJ36" i="3"/>
  <c r="HP27" i="3"/>
  <c r="HM27" i="3"/>
  <c r="HM36" i="3"/>
  <c r="HZ27" i="3"/>
  <c r="HQ27" i="3"/>
  <c r="HP36" i="3"/>
  <c r="HU36" i="3"/>
  <c r="HQ36" i="3"/>
  <c r="HV36" i="3"/>
  <c r="HR36" i="3"/>
  <c r="HS27" i="3"/>
  <c r="HR27" i="3"/>
  <c r="IA36" i="3"/>
  <c r="HN27" i="3"/>
  <c r="ID36" i="3"/>
  <c r="HS36" i="3"/>
  <c r="IB27" i="3"/>
  <c r="HU27" i="3"/>
  <c r="HL27" i="3"/>
  <c r="IF27" i="3"/>
  <c r="HV19" i="3" l="1"/>
  <c r="HV5" i="3" s="1"/>
  <c r="IF19" i="3"/>
  <c r="IF5" i="3" s="1"/>
  <c r="HX19" i="3"/>
  <c r="HX5" i="3" s="1"/>
  <c r="HP19" i="3"/>
  <c r="HP5" i="3" s="1"/>
  <c r="HL19" i="3"/>
  <c r="HL5" i="3" s="1"/>
  <c r="HY19" i="3"/>
  <c r="HY5" i="3" s="1"/>
  <c r="IB19" i="3"/>
  <c r="IB5" i="3" s="1"/>
  <c r="IA19" i="3"/>
  <c r="IA5" i="3" s="1"/>
  <c r="HU19" i="3"/>
  <c r="HU5" i="3" s="1"/>
  <c r="HT19" i="3"/>
  <c r="HT5" i="3" s="1"/>
  <c r="HN19" i="3"/>
  <c r="HN5" i="3" s="1"/>
  <c r="HS19" i="3"/>
  <c r="HS5" i="3" s="1"/>
  <c r="HZ19" i="3"/>
  <c r="HZ5" i="3" s="1"/>
  <c r="HW36" i="3"/>
  <c r="HJ19" i="3"/>
  <c r="HJ5" i="3" s="1"/>
  <c r="HY36" i="3"/>
  <c r="HJ52" i="3"/>
  <c r="HJ48" i="3" s="1"/>
  <c r="HJ42" i="3" s="1"/>
  <c r="HT36" i="3"/>
  <c r="IG19" i="3"/>
  <c r="IG5" i="3" s="1"/>
  <c r="IE19" i="3"/>
  <c r="IE5" i="3" s="1"/>
  <c r="IC19" i="3"/>
  <c r="IC5" i="3" s="1"/>
  <c r="HM19" i="3"/>
  <c r="HM5" i="3" s="1"/>
  <c r="HK19" i="3"/>
  <c r="HK5" i="3" s="1"/>
  <c r="HX36" i="3"/>
  <c r="HQ19" i="3"/>
  <c r="HQ5" i="3" s="1"/>
  <c r="HR19" i="3"/>
  <c r="HR5" i="3" s="1"/>
  <c r="HO19" i="3"/>
  <c r="HO5" i="3" s="1"/>
  <c r="HW19" i="3"/>
  <c r="HW5" i="3" s="1"/>
  <c r="ID19" i="3"/>
  <c r="ID5" i="3" s="1"/>
  <c r="HE32" i="3"/>
  <c r="HE25" i="3" s="1"/>
  <c r="HE67" i="3" s="1"/>
  <c r="HI32" i="3"/>
  <c r="HI25" i="3" s="1"/>
  <c r="HI67" i="3" s="1"/>
  <c r="GX32" i="3"/>
  <c r="GX25" i="3" s="1"/>
  <c r="GX67" i="3" s="1"/>
  <c r="HB32" i="3"/>
  <c r="HB25" i="3" s="1"/>
  <c r="HB67" i="3" s="1"/>
  <c r="HA32" i="3"/>
  <c r="HA25" i="3" s="1"/>
  <c r="HA67" i="3" s="1"/>
  <c r="HH32" i="3"/>
  <c r="HH25" i="3" s="1"/>
  <c r="HH67" i="3" s="1"/>
  <c r="HG32" i="3"/>
  <c r="HG25" i="3" s="1"/>
  <c r="HG67" i="3" s="1"/>
  <c r="GY32" i="3"/>
  <c r="GY25" i="3" s="1"/>
  <c r="GY67" i="3" s="1"/>
  <c r="HC32" i="3"/>
  <c r="HC25" i="3" s="1"/>
  <c r="HC67" i="3" s="1"/>
  <c r="HF32" i="3"/>
  <c r="HF25" i="3" s="1"/>
  <c r="HF67" i="3" s="1"/>
  <c r="HD32" i="3"/>
  <c r="HD25" i="3" s="1"/>
  <c r="HD67" i="3" s="1"/>
  <c r="HL52" i="3"/>
  <c r="HL48" i="3" s="1"/>
  <c r="HL42" i="3" s="1"/>
  <c r="GZ32" i="3"/>
  <c r="GZ25" i="3" s="1"/>
  <c r="GZ67" i="3" s="1"/>
  <c r="HZ52" i="3"/>
  <c r="HZ48" i="3" s="1"/>
  <c r="HZ42" i="3" s="1"/>
  <c r="IE52" i="3" l="1"/>
  <c r="IE48" i="3" s="1"/>
  <c r="IE42" i="3" s="1"/>
  <c r="HT52" i="3"/>
  <c r="HT48" i="3" s="1"/>
  <c r="HT42" i="3" s="1"/>
  <c r="ID52" i="3"/>
  <c r="ID48" i="3" s="1"/>
  <c r="ID42" i="3" s="1"/>
  <c r="IG52" i="3"/>
  <c r="IG48" i="3" s="1"/>
  <c r="IG42" i="3" s="1"/>
  <c r="HN52" i="3"/>
  <c r="HN48" i="3" s="1"/>
  <c r="HN42" i="3" s="1"/>
  <c r="IB52" i="3"/>
  <c r="IB48" i="3" s="1"/>
  <c r="IB42" i="3" s="1"/>
  <c r="HV52" i="3"/>
  <c r="HV48" i="3" s="1"/>
  <c r="HV42" i="3" s="1"/>
  <c r="HM52" i="3"/>
  <c r="HM48" i="3" s="1"/>
  <c r="HM42" i="3" s="1"/>
  <c r="HO52" i="3"/>
  <c r="HO48" i="3" s="1"/>
  <c r="HO42" i="3" s="1"/>
  <c r="HR52" i="3"/>
  <c r="HR48" i="3" s="1"/>
  <c r="HR42" i="3" s="1"/>
  <c r="HX52" i="3"/>
  <c r="HX48" i="3" s="1"/>
  <c r="HX42" i="3" s="1"/>
  <c r="HK52" i="3"/>
  <c r="HK48" i="3" s="1"/>
  <c r="HK42" i="3" s="1"/>
  <c r="IA52" i="3"/>
  <c r="IA48" i="3" s="1"/>
  <c r="IA42" i="3" s="1"/>
  <c r="IC52" i="3"/>
  <c r="IC48" i="3" s="1"/>
  <c r="IC42" i="3" s="1"/>
  <c r="IF52" i="3"/>
  <c r="IF48" i="3" s="1"/>
  <c r="IF42" i="3" s="1"/>
  <c r="HQ52" i="3"/>
  <c r="HQ48" i="3" s="1"/>
  <c r="HQ42" i="3" s="1"/>
  <c r="HS52" i="3"/>
  <c r="HS48" i="3" s="1"/>
  <c r="HS42" i="3" s="1"/>
  <c r="HY52" i="3"/>
  <c r="HY48" i="3" s="1"/>
  <c r="HY42" i="3" s="1"/>
  <c r="HP52" i="3"/>
  <c r="HP48" i="3" s="1"/>
  <c r="HP42" i="3" s="1"/>
  <c r="HW52" i="3"/>
  <c r="HW48" i="3" s="1"/>
  <c r="HW42" i="3" s="1"/>
  <c r="HU52" i="3"/>
  <c r="HU48" i="3" s="1"/>
  <c r="HU42" i="3" s="1"/>
  <c r="HU32" i="3" l="1"/>
  <c r="HU25" i="3" s="1"/>
  <c r="HU67" i="3" s="1"/>
  <c r="IA32" i="3"/>
  <c r="IA25" i="3" s="1"/>
  <c r="IA67" i="3" s="1"/>
  <c r="HS32" i="3"/>
  <c r="HS25" i="3" s="1"/>
  <c r="HS67" i="3" s="1"/>
  <c r="HK32" i="3"/>
  <c r="HK25" i="3" s="1"/>
  <c r="HK67" i="3" s="1"/>
  <c r="HY32" i="3"/>
  <c r="HY25" i="3" s="1"/>
  <c r="HY67" i="3" s="1"/>
  <c r="HR32" i="3"/>
  <c r="HR25" i="3" s="1"/>
  <c r="HR67" i="3" s="1"/>
  <c r="HJ32" i="3"/>
  <c r="HJ25" i="3" s="1"/>
  <c r="HJ67" i="3" s="1"/>
  <c r="HN32" i="3" l="1"/>
  <c r="HN25" i="3" s="1"/>
  <c r="HN67" i="3" s="1"/>
  <c r="IE32" i="3"/>
  <c r="IE25" i="3" s="1"/>
  <c r="IE67" i="3" s="1"/>
  <c r="HO32" i="3"/>
  <c r="HO25" i="3" s="1"/>
  <c r="HO67" i="3" s="1"/>
  <c r="IF32" i="3"/>
  <c r="IF25" i="3" s="1"/>
  <c r="IF67" i="3" s="1"/>
  <c r="HP32" i="3"/>
  <c r="HP25" i="3" s="1"/>
  <c r="HP67" i="3" s="1"/>
  <c r="ID32" i="3"/>
  <c r="ID25" i="3" s="1"/>
  <c r="ID67" i="3" s="1"/>
  <c r="IG32" i="3"/>
  <c r="IG25" i="3" s="1"/>
  <c r="IG67" i="3" s="1"/>
  <c r="HM32" i="3"/>
  <c r="HM25" i="3" s="1"/>
  <c r="HM67" i="3" s="1"/>
  <c r="HL32" i="3"/>
  <c r="HL25" i="3" s="1"/>
  <c r="HL67" i="3" s="1"/>
  <c r="IB32" i="3" l="1"/>
  <c r="IB25" i="3" s="1"/>
  <c r="IB67" i="3" s="1"/>
  <c r="HQ32" i="3"/>
  <c r="HQ25" i="3" s="1"/>
  <c r="HQ67" i="3" s="1"/>
  <c r="HZ32" i="3"/>
  <c r="HZ25" i="3" s="1"/>
  <c r="HZ67" i="3" s="1"/>
  <c r="HW32" i="3"/>
  <c r="HW25" i="3" s="1"/>
  <c r="HW67" i="3" s="1"/>
  <c r="HX32" i="3"/>
  <c r="HX25" i="3" s="1"/>
  <c r="HX67" i="3" s="1"/>
  <c r="HV32" i="3"/>
  <c r="HV25" i="3" s="1"/>
  <c r="HV67" i="3" s="1"/>
  <c r="HT32" i="3"/>
  <c r="HT25" i="3" s="1"/>
  <c r="HT67" i="3" s="1"/>
  <c r="IC32" i="3"/>
  <c r="IC25" i="3" s="1"/>
  <c r="IC67" i="3" s="1"/>
  <c r="IV48" i="24" l="1"/>
  <c r="IV42" i="24" s="1"/>
  <c r="IV25" i="24" s="1"/>
  <c r="IY15" i="2" l="1"/>
  <c r="IX15" i="2" l="1"/>
  <c r="IR15" i="2" l="1"/>
  <c r="IQ15" i="2"/>
  <c r="IP15" i="2"/>
  <c r="IJ15" i="2"/>
  <c r="II15" i="2"/>
  <c r="IH15" i="2"/>
  <c r="IB15" i="2"/>
  <c r="IA15" i="2"/>
  <c r="HZ15" i="2"/>
  <c r="HT15" i="2"/>
  <c r="HS15" i="2"/>
  <c r="HR15" i="2"/>
  <c r="HL15" i="2"/>
  <c r="HK15" i="2"/>
  <c r="HJ15" i="2"/>
  <c r="HD15" i="2"/>
  <c r="HC15" i="2"/>
  <c r="HB15" i="2"/>
  <c r="GY15" i="2" l="1"/>
  <c r="HG15" i="2"/>
  <c r="HO15" i="2"/>
  <c r="HW15" i="2"/>
  <c r="IE15" i="2"/>
  <c r="GX15" i="2"/>
  <c r="HN15" i="2"/>
  <c r="IL15" i="2"/>
  <c r="HF15" i="2"/>
  <c r="HV15" i="2"/>
  <c r="ID15" i="2"/>
  <c r="IT15" i="2"/>
  <c r="GZ15" i="2"/>
  <c r="HH15" i="2"/>
  <c r="HP15" i="2"/>
  <c r="HX15" i="2"/>
  <c r="IF15" i="2"/>
  <c r="IN15" i="2"/>
  <c r="IV15" i="2"/>
  <c r="HA15" i="2"/>
  <c r="HI15" i="2"/>
  <c r="IM15" i="2"/>
  <c r="IU15" i="2"/>
  <c r="HQ15" i="2"/>
  <c r="HY15" i="2"/>
  <c r="IG15" i="2"/>
  <c r="IO15" i="2"/>
  <c r="IW15" i="2"/>
  <c r="HE15" i="2"/>
  <c r="HM15" i="2"/>
  <c r="HU15" i="2"/>
  <c r="IC15" i="2"/>
  <c r="IK15" i="2"/>
  <c r="IS15" i="2"/>
  <c r="IY36" i="24" l="1"/>
  <c r="IX36" i="24" l="1"/>
  <c r="IV5" i="24" l="1"/>
  <c r="IV67" i="24" s="1"/>
  <c r="IY7" i="3" l="1"/>
  <c r="IY5" i="3" s="1"/>
  <c r="IY63" i="3" l="1"/>
  <c r="IX63" i="3" l="1"/>
  <c r="IX7" i="3" l="1"/>
  <c r="IX5" i="3" s="1"/>
  <c r="IW63" i="3" l="1"/>
  <c r="IW7" i="3"/>
  <c r="IW5" i="3" s="1"/>
  <c r="IW36" i="3"/>
  <c r="IW25" i="3" l="1"/>
  <c r="IW67" i="3" s="1"/>
  <c r="IV7" i="3" l="1"/>
  <c r="IV5" i="3" s="1"/>
  <c r="IV63" i="3"/>
  <c r="IV36" i="3"/>
  <c r="IV25" i="3" l="1"/>
  <c r="IV67" i="3" s="1"/>
  <c r="IU63" i="3" l="1"/>
  <c r="IU7" i="3" l="1"/>
  <c r="IU5" i="3" s="1"/>
  <c r="IU36" i="3" l="1"/>
  <c r="IU25" i="3" s="1"/>
  <c r="IU67" i="3" s="1"/>
  <c r="IT63" i="3"/>
  <c r="IT7" i="3"/>
  <c r="IT5" i="3" s="1"/>
  <c r="IT36" i="3" l="1"/>
  <c r="IT25" i="3" s="1"/>
  <c r="IT67" i="3" s="1"/>
  <c r="IX36" i="3" l="1"/>
  <c r="IX25" i="3" s="1"/>
  <c r="IX67" i="3" s="1"/>
  <c r="IY36" i="3" l="1"/>
  <c r="IY25" i="3" s="1"/>
  <c r="IY67" i="3" s="1"/>
  <c r="JA8" i="23" l="1"/>
  <c r="JA32" i="23"/>
  <c r="JA7" i="2" s="1"/>
  <c r="JA6" i="23" l="1"/>
  <c r="JA18" i="23" l="1"/>
  <c r="JA16" i="23" s="1"/>
  <c r="JA30" i="23" s="1"/>
  <c r="JA38" i="23" l="1"/>
  <c r="JA9" i="2" s="1"/>
  <c r="JA18" i="2" s="1"/>
  <c r="JA5" i="2"/>
  <c r="JA17" i="2" s="1"/>
  <c r="IZ32" i="23" l="1"/>
  <c r="IZ7" i="2" s="1"/>
  <c r="IZ8" i="23"/>
  <c r="IZ6" i="23" l="1"/>
  <c r="IZ18" i="23" l="1"/>
  <c r="IZ16" i="23" s="1"/>
  <c r="IZ30" i="23" s="1"/>
  <c r="IZ38" i="23" l="1"/>
  <c r="IZ9" i="2" s="1"/>
  <c r="IZ18" i="2" s="1"/>
  <c r="IZ5" i="2"/>
  <c r="IZ17" i="2" s="1"/>
  <c r="IY32" i="23" l="1"/>
  <c r="IY7" i="2" s="1"/>
  <c r="IY18" i="23" l="1"/>
  <c r="IY16" i="23" s="1"/>
  <c r="IY8" i="23"/>
  <c r="IY6" i="23" s="1"/>
  <c r="IY30" i="23" l="1"/>
  <c r="IY38" i="23" l="1"/>
  <c r="IY9" i="2" s="1"/>
  <c r="IY18" i="2" s="1"/>
  <c r="IY5" i="2"/>
  <c r="IY17" i="2" s="1"/>
  <c r="HU32" i="23" l="1"/>
  <c r="HU7" i="2" s="1"/>
  <c r="HC32" i="23" l="1"/>
  <c r="HC7" i="2" s="1"/>
  <c r="GM32" i="23"/>
  <c r="GM7" i="2" s="1"/>
  <c r="GV32" i="23"/>
  <c r="GV7" i="2" s="1"/>
  <c r="HE32" i="23"/>
  <c r="HE7" i="2" s="1"/>
  <c r="HF32" i="23"/>
  <c r="HF7" i="2" s="1"/>
  <c r="HW32" i="23"/>
  <c r="HW7" i="2" s="1"/>
  <c r="HS32" i="23"/>
  <c r="HS7" i="2" s="1"/>
  <c r="HQ32" i="23"/>
  <c r="HQ7" i="2" s="1"/>
  <c r="HR32" i="23"/>
  <c r="HR7" i="2" s="1"/>
  <c r="HO32" i="23"/>
  <c r="HO7" i="2" s="1"/>
  <c r="HM32" i="23"/>
  <c r="HM7" i="2" s="1"/>
  <c r="GY8" i="23" l="1"/>
  <c r="GZ8" i="23"/>
  <c r="GW8" i="23"/>
  <c r="HF8" i="23"/>
  <c r="HC8" i="23"/>
  <c r="GM8" i="23"/>
  <c r="GN8" i="23"/>
  <c r="HB8" i="23"/>
  <c r="HI8" i="23"/>
  <c r="HH8" i="23"/>
  <c r="GP8" i="23"/>
  <c r="GV8" i="23"/>
  <c r="GQ8" i="23"/>
  <c r="GT8" i="23"/>
  <c r="GN32" i="23"/>
  <c r="GN7" i="2" s="1"/>
  <c r="HG8" i="23"/>
  <c r="GO8" i="23"/>
  <c r="GP32" i="23"/>
  <c r="GP7" i="2" s="1"/>
  <c r="HI32" i="23"/>
  <c r="HI7" i="2" s="1"/>
  <c r="GR8" i="23"/>
  <c r="GL8" i="23"/>
  <c r="HA8" i="23"/>
  <c r="HA32" i="23"/>
  <c r="HA7" i="2" s="1"/>
  <c r="GR32" i="23"/>
  <c r="GR7" i="2" s="1"/>
  <c r="HG32" i="23"/>
  <c r="HG7" i="2" s="1"/>
  <c r="GZ32" i="23"/>
  <c r="GZ7" i="2" s="1"/>
  <c r="GW32" i="23"/>
  <c r="GW7" i="2" s="1"/>
  <c r="HL32" i="23"/>
  <c r="HL7" i="2" s="1"/>
  <c r="HD8" i="23"/>
  <c r="GX32" i="23"/>
  <c r="GX7" i="2" s="1"/>
  <c r="GO32" i="23"/>
  <c r="GO7" i="2" s="1"/>
  <c r="HH32" i="23"/>
  <c r="HH7" i="2" s="1"/>
  <c r="HB32" i="23"/>
  <c r="HB7" i="2" s="1"/>
  <c r="GT32" i="23"/>
  <c r="GT7" i="2" s="1"/>
  <c r="GS32" i="23"/>
  <c r="GS7" i="2" s="1"/>
  <c r="GY32" i="23"/>
  <c r="GY7" i="2" s="1"/>
  <c r="GU32" i="23"/>
  <c r="GU7" i="2" s="1"/>
  <c r="GL32" i="23"/>
  <c r="GL7" i="2" s="1"/>
  <c r="GX8" i="23"/>
  <c r="GQ32" i="23"/>
  <c r="GQ7" i="2" s="1"/>
  <c r="HD32" i="23"/>
  <c r="HD7" i="2" s="1"/>
  <c r="HP32" i="23"/>
  <c r="HP7" i="2" s="1"/>
  <c r="HN32" i="23"/>
  <c r="HN7" i="2" s="1"/>
  <c r="IA32" i="23"/>
  <c r="IA7" i="2" s="1"/>
  <c r="HT32" i="23"/>
  <c r="HT7" i="2" s="1"/>
  <c r="IB32" i="23"/>
  <c r="IB7" i="2" s="1"/>
  <c r="IC32" i="23"/>
  <c r="IC7" i="2" s="1"/>
  <c r="HV32" i="23"/>
  <c r="HV7" i="2" s="1"/>
  <c r="HY32" i="23"/>
  <c r="HY7" i="2" s="1"/>
  <c r="HZ32" i="23"/>
  <c r="HZ7" i="2" s="1"/>
  <c r="HX32" i="23"/>
  <c r="HX7" i="2" s="1"/>
  <c r="HJ32" i="23" l="1"/>
  <c r="HJ7" i="2" s="1"/>
  <c r="HK32" i="23"/>
  <c r="HK7" i="2" s="1"/>
  <c r="GS8" i="23"/>
  <c r="HE8" i="23"/>
  <c r="GU8" i="23"/>
  <c r="IX32" i="23" l="1"/>
  <c r="IX7" i="2" s="1"/>
  <c r="IX8" i="23" l="1"/>
  <c r="IX6" i="23" s="1"/>
  <c r="IX18" i="23" l="1"/>
  <c r="IX16" i="23" s="1"/>
  <c r="IX30" i="23" s="1"/>
  <c r="IX38" i="23" s="1"/>
  <c r="IX9" i="2" s="1"/>
  <c r="IX18" i="2" s="1"/>
  <c r="IX5" i="2" l="1"/>
  <c r="IX17" i="2" s="1"/>
  <c r="IW32" i="23"/>
  <c r="IW7" i="2" s="1"/>
  <c r="IW8" i="23" l="1"/>
  <c r="IW6" i="23" l="1"/>
  <c r="IW18" i="23" l="1"/>
  <c r="IW16" i="23" s="1"/>
  <c r="IW30" i="23" s="1"/>
  <c r="IW38" i="23" l="1"/>
  <c r="IW9" i="2" s="1"/>
  <c r="IW18" i="2" s="1"/>
  <c r="IW5" i="2"/>
  <c r="IW17" i="2" s="1"/>
  <c r="IV32" i="23" l="1"/>
  <c r="IV7" i="2" s="1"/>
  <c r="IV8" i="23" l="1"/>
  <c r="IV6" i="23" s="1"/>
  <c r="IV18" i="23"/>
  <c r="IV16" i="23" s="1"/>
  <c r="IV30" i="23" l="1"/>
  <c r="IV38" i="23" l="1"/>
  <c r="IV9" i="2" s="1"/>
  <c r="IV18" i="2" s="1"/>
  <c r="IV5" i="2"/>
  <c r="IV17" i="2" s="1"/>
  <c r="IU32" i="23"/>
  <c r="IU7" i="2" s="1"/>
  <c r="IU8" i="23" l="1"/>
  <c r="IU6" i="23" s="1"/>
  <c r="IU18" i="23"/>
  <c r="IU16" i="23" s="1"/>
  <c r="IU30" i="23" s="1"/>
  <c r="IU38" i="23" l="1"/>
  <c r="IU9" i="2" s="1"/>
  <c r="IU18" i="2" s="1"/>
  <c r="IU5" i="2"/>
  <c r="IU17" i="2" s="1"/>
  <c r="IT32" i="23"/>
  <c r="IT7" i="2" s="1"/>
  <c r="IS32" i="23"/>
  <c r="IS7" i="2" s="1"/>
  <c r="IR32" i="23"/>
  <c r="IR7" i="2" s="1"/>
  <c r="IT8" i="23" l="1"/>
  <c r="IT6" i="23" l="1"/>
  <c r="IT18" i="23"/>
  <c r="IT16" i="23" s="1"/>
  <c r="IT30" i="23" s="1"/>
  <c r="IT38" i="23" l="1"/>
  <c r="IT9" i="2" s="1"/>
  <c r="IT18" i="2" s="1"/>
  <c r="IT5" i="2"/>
  <c r="IT17" i="2" s="1"/>
  <c r="IS8" i="23" l="1"/>
  <c r="IS6" i="23" s="1"/>
  <c r="IS18" i="23" l="1"/>
  <c r="IS16" i="23" s="1"/>
  <c r="IS30" i="23" s="1"/>
  <c r="IS38" i="23" l="1"/>
  <c r="IS9" i="2" s="1"/>
  <c r="IS18" i="2" s="1"/>
  <c r="IS5" i="2"/>
  <c r="IS17" i="2" s="1"/>
  <c r="IR8" i="23"/>
  <c r="IR6" i="23" s="1"/>
  <c r="IQ32" i="23"/>
  <c r="IQ7" i="2" s="1"/>
  <c r="IO32" i="23"/>
  <c r="IO7" i="2" s="1"/>
  <c r="IP32" i="23"/>
  <c r="IP7" i="2" s="1"/>
  <c r="IR18" i="23" l="1"/>
  <c r="IR16" i="23" s="1"/>
  <c r="IR30" i="23" s="1"/>
  <c r="IR38" i="23" s="1"/>
  <c r="IR9" i="2" s="1"/>
  <c r="IR18" i="2" s="1"/>
  <c r="IR5" i="2" l="1"/>
  <c r="IR17" i="2" s="1"/>
  <c r="IQ8" i="23"/>
  <c r="IQ6" i="23" s="1"/>
  <c r="IP8" i="23"/>
  <c r="IP6" i="23" s="1"/>
  <c r="IQ18" i="23"/>
  <c r="IQ16" i="23" l="1"/>
  <c r="IQ30" i="23" s="1"/>
  <c r="IQ38" i="23" s="1"/>
  <c r="IQ9" i="2" s="1"/>
  <c r="IQ18" i="2" s="1"/>
  <c r="IP18" i="23"/>
  <c r="IP16" i="23" s="1"/>
  <c r="IP30" i="23" s="1"/>
  <c r="IP38" i="23" s="1"/>
  <c r="IP9" i="2" s="1"/>
  <c r="IP18" i="2" s="1"/>
  <c r="IN8" i="23"/>
  <c r="IN6" i="23" s="1"/>
  <c r="IO18" i="23"/>
  <c r="IO16" i="23" s="1"/>
  <c r="IO8" i="23"/>
  <c r="IO6" i="23" s="1"/>
  <c r="IQ5" i="2" l="1"/>
  <c r="IQ17" i="2" s="1"/>
  <c r="IP5" i="2"/>
  <c r="IP17" i="2" s="1"/>
  <c r="IO30" i="23"/>
  <c r="IM32" i="23"/>
  <c r="IM7" i="2" s="1"/>
  <c r="IN32" i="23"/>
  <c r="IN7" i="2" s="1"/>
  <c r="IO5" i="2" l="1"/>
  <c r="IO17" i="2" s="1"/>
  <c r="IO38" i="23"/>
  <c r="IO9" i="2" s="1"/>
  <c r="IO18" i="2" s="1"/>
  <c r="IM8" i="23"/>
  <c r="IM6" i="23" s="1"/>
  <c r="IL8" i="23"/>
  <c r="IL6" i="23" s="1"/>
  <c r="IL32" i="23"/>
  <c r="IL7" i="2" s="1"/>
  <c r="IN18" i="23" l="1"/>
  <c r="IN16" i="23" s="1"/>
  <c r="IN30" i="23" s="1"/>
  <c r="IL18" i="23"/>
  <c r="IL16" i="23" s="1"/>
  <c r="IL30" i="23" s="1"/>
  <c r="IM18" i="23" l="1"/>
  <c r="IM16" i="23" s="1"/>
  <c r="IM30" i="23" s="1"/>
  <c r="IM5" i="2"/>
  <c r="IM17" i="2" s="1"/>
  <c r="IM38" i="23"/>
  <c r="IM9" i="2" s="1"/>
  <c r="IM18" i="2" s="1"/>
  <c r="IL5" i="2"/>
  <c r="IL17" i="2" s="1"/>
  <c r="IL38" i="23"/>
  <c r="IL9" i="2" s="1"/>
  <c r="IL18" i="2" s="1"/>
  <c r="IN38" i="23"/>
  <c r="IN9" i="2" s="1"/>
  <c r="IN18" i="2" s="1"/>
  <c r="IN5" i="2"/>
  <c r="IN17" i="2" s="1"/>
  <c r="ID32" i="23" l="1"/>
  <c r="ID7" i="2" s="1"/>
  <c r="IJ32" i="23"/>
  <c r="IJ7" i="2" s="1"/>
  <c r="IG32" i="23" l="1"/>
  <c r="IG7" i="2" s="1"/>
  <c r="IH32" i="23"/>
  <c r="IH7" i="2" s="1"/>
  <c r="IE32" i="23"/>
  <c r="IE7" i="2" s="1"/>
  <c r="IF32" i="23"/>
  <c r="IF7" i="2" s="1"/>
  <c r="IG8" i="23" l="1"/>
  <c r="IH8" i="23"/>
  <c r="HX8" i="23"/>
  <c r="ID8" i="23"/>
  <c r="II32" i="23"/>
  <c r="II7" i="2" s="1"/>
  <c r="IK32" i="23"/>
  <c r="IK7" i="2" s="1"/>
  <c r="IH6" i="23" l="1"/>
  <c r="IG6" i="23"/>
  <c r="HX6" i="23"/>
  <c r="HV8" i="23"/>
  <c r="HV6" i="23" s="1"/>
  <c r="HZ8" i="23"/>
  <c r="IK8" i="23"/>
  <c r="IK6" i="23" s="1"/>
  <c r="II8" i="23"/>
  <c r="II6" i="23" s="1"/>
  <c r="ID6" i="23"/>
  <c r="IB8" i="23"/>
  <c r="IB6" i="23" s="1"/>
  <c r="HY8" i="23"/>
  <c r="HY6" i="23" s="1"/>
  <c r="HP8" i="23"/>
  <c r="HP6" i="23" s="1"/>
  <c r="HW8" i="23"/>
  <c r="HW6" i="23" s="1"/>
  <c r="IF8" i="23"/>
  <c r="IF6" i="23" s="1"/>
  <c r="HK8" i="23"/>
  <c r="HK6" i="23" s="1"/>
  <c r="IJ8" i="23"/>
  <c r="IJ6" i="23" s="1"/>
  <c r="HJ8" i="23"/>
  <c r="HJ6" i="23" s="1"/>
  <c r="IC8" i="23"/>
  <c r="IC6" i="23" s="1"/>
  <c r="IA8" i="23"/>
  <c r="IA6" i="23" s="1"/>
  <c r="IJ18" i="23"/>
  <c r="IJ16" i="23" l="1"/>
  <c r="IJ30" i="23" s="1"/>
  <c r="II18" i="23"/>
  <c r="II16" i="23" s="1"/>
  <c r="II30" i="23" s="1"/>
  <c r="II5" i="2" s="1"/>
  <c r="II17" i="2" s="1"/>
  <c r="HZ6" i="23"/>
  <c r="IJ5" i="2"/>
  <c r="IJ17" i="2" s="1"/>
  <c r="IJ38" i="23"/>
  <c r="IJ9" i="2" s="1"/>
  <c r="IJ18" i="2" s="1"/>
  <c r="HQ8" i="23"/>
  <c r="HQ6" i="23" s="1"/>
  <c r="HT8" i="23"/>
  <c r="HT6" i="23" s="1"/>
  <c r="HM8" i="23"/>
  <c r="HM6" i="23" s="1"/>
  <c r="HS8" i="23"/>
  <c r="HS6" i="23" s="1"/>
  <c r="HR8" i="23"/>
  <c r="HR6" i="23" s="1"/>
  <c r="HL8" i="23"/>
  <c r="HL6" i="23" s="1"/>
  <c r="HN8" i="23"/>
  <c r="HN6" i="23" s="1"/>
  <c r="IE8" i="23"/>
  <c r="IE6" i="23" s="1"/>
  <c r="HU8" i="23"/>
  <c r="HU6" i="23" s="1"/>
  <c r="HO8" i="23"/>
  <c r="HO6" i="23" s="1"/>
  <c r="HY18" i="23"/>
  <c r="HY16" i="23" s="1"/>
  <c r="HY30" i="23" s="1"/>
  <c r="IK18" i="23"/>
  <c r="IK16" i="23" s="1"/>
  <c r="IK30" i="23" s="1"/>
  <c r="HJ18" i="23"/>
  <c r="HJ16" i="23" s="1"/>
  <c r="HJ30" i="23" s="1"/>
  <c r="IA18" i="23"/>
  <c r="IA16" i="23" s="1"/>
  <c r="IA30" i="23" s="1"/>
  <c r="HK18" i="23"/>
  <c r="HK16" i="23" s="1"/>
  <c r="HK30" i="23" s="1"/>
  <c r="HR18" i="23"/>
  <c r="HR16" i="23" s="1"/>
  <c r="HR30" i="23" s="1"/>
  <c r="HU18" i="23"/>
  <c r="HU16" i="23" s="1"/>
  <c r="HS18" i="23"/>
  <c r="HS16" i="23" s="1"/>
  <c r="II38" i="23" l="1"/>
  <c r="II9" i="2" s="1"/>
  <c r="II18" i="2" s="1"/>
  <c r="HJ38" i="23"/>
  <c r="HJ9" i="2" s="1"/>
  <c r="HJ18" i="2" s="1"/>
  <c r="HJ5" i="2"/>
  <c r="HJ17" i="2" s="1"/>
  <c r="IA5" i="2"/>
  <c r="IA17" i="2" s="1"/>
  <c r="IA38" i="23"/>
  <c r="IA9" i="2" s="1"/>
  <c r="IA18" i="2" s="1"/>
  <c r="HS30" i="23"/>
  <c r="HR5" i="2"/>
  <c r="HR17" i="2" s="1"/>
  <c r="HR38" i="23"/>
  <c r="HR9" i="2" s="1"/>
  <c r="HR18" i="2" s="1"/>
  <c r="IK5" i="2"/>
  <c r="IK17" i="2" s="1"/>
  <c r="IK38" i="23"/>
  <c r="IK9" i="2" s="1"/>
  <c r="IK18" i="2" s="1"/>
  <c r="HK38" i="23"/>
  <c r="HK9" i="2" s="1"/>
  <c r="HK18" i="2" s="1"/>
  <c r="HK5" i="2"/>
  <c r="HK17" i="2" s="1"/>
  <c r="HY38" i="23"/>
  <c r="HY9" i="2" s="1"/>
  <c r="HY18" i="2" s="1"/>
  <c r="HY5" i="2"/>
  <c r="HY17" i="2" s="1"/>
  <c r="HU30" i="23"/>
  <c r="HO18" i="23"/>
  <c r="HO16" i="23" s="1"/>
  <c r="HO30" i="23" s="1"/>
  <c r="IE18" i="23"/>
  <c r="IE16" i="23" s="1"/>
  <c r="IE30" i="23" s="1"/>
  <c r="HM18" i="23"/>
  <c r="HM16" i="23" s="1"/>
  <c r="HM30" i="23" s="1"/>
  <c r="HN18" i="23"/>
  <c r="HN16" i="23" s="1"/>
  <c r="HN30" i="23" s="1"/>
  <c r="ID18" i="23"/>
  <c r="ID16" i="23" s="1"/>
  <c r="ID30" i="23" s="1"/>
  <c r="IG18" i="23"/>
  <c r="IG16" i="23" s="1"/>
  <c r="IG30" i="23" s="1"/>
  <c r="IH18" i="23"/>
  <c r="IH16" i="23" s="1"/>
  <c r="IH30" i="23" s="1"/>
  <c r="HP18" i="23"/>
  <c r="HP16" i="23" s="1"/>
  <c r="HP30" i="23" s="1"/>
  <c r="IF18" i="23"/>
  <c r="IF16" i="23" s="1"/>
  <c r="IF30" i="23" s="1"/>
  <c r="HM38" i="23" l="1"/>
  <c r="HM9" i="2" s="1"/>
  <c r="HM18" i="2" s="1"/>
  <c r="HM5" i="2"/>
  <c r="HM17" i="2" s="1"/>
  <c r="HN5" i="2"/>
  <c r="HN17" i="2" s="1"/>
  <c r="HN38" i="23"/>
  <c r="HN9" i="2" s="1"/>
  <c r="HN18" i="2" s="1"/>
  <c r="IE5" i="2"/>
  <c r="IE17" i="2" s="1"/>
  <c r="IE38" i="23"/>
  <c r="IE9" i="2" s="1"/>
  <c r="IE18" i="2" s="1"/>
  <c r="HU38" i="23"/>
  <c r="HU9" i="2" s="1"/>
  <c r="HU18" i="2" s="1"/>
  <c r="HU5" i="2"/>
  <c r="HU17" i="2" s="1"/>
  <c r="IF38" i="23"/>
  <c r="IF9" i="2" s="1"/>
  <c r="IF18" i="2" s="1"/>
  <c r="IF5" i="2"/>
  <c r="IF17" i="2" s="1"/>
  <c r="HO5" i="2"/>
  <c r="HO17" i="2" s="1"/>
  <c r="HO38" i="23"/>
  <c r="HO9" i="2" s="1"/>
  <c r="HO18" i="2" s="1"/>
  <c r="HS5" i="2"/>
  <c r="HS17" i="2" s="1"/>
  <c r="HS38" i="23"/>
  <c r="HS9" i="2" s="1"/>
  <c r="HS18" i="2" s="1"/>
  <c r="HP5" i="2"/>
  <c r="HP17" i="2" s="1"/>
  <c r="HP38" i="23"/>
  <c r="HP9" i="2" s="1"/>
  <c r="HP18" i="2" s="1"/>
  <c r="IH38" i="23"/>
  <c r="IH9" i="2" s="1"/>
  <c r="IH18" i="2" s="1"/>
  <c r="IH5" i="2"/>
  <c r="IH17" i="2" s="1"/>
  <c r="IG5" i="2"/>
  <c r="IG17" i="2" s="1"/>
  <c r="IG38" i="23"/>
  <c r="IG9" i="2" s="1"/>
  <c r="IG18" i="2" s="1"/>
  <c r="ID5" i="2"/>
  <c r="ID17" i="2" s="1"/>
  <c r="ID38" i="23"/>
  <c r="ID9" i="2" s="1"/>
  <c r="ID18" i="2" s="1"/>
  <c r="HZ18" i="23"/>
  <c r="HZ16" i="23" s="1"/>
  <c r="HZ30" i="23" s="1"/>
  <c r="HL18" i="23"/>
  <c r="HL16" i="23" s="1"/>
  <c r="HL30" i="23" s="1"/>
  <c r="HT18" i="23"/>
  <c r="HT16" i="23" s="1"/>
  <c r="HT30" i="23" s="1"/>
  <c r="HQ18" i="23"/>
  <c r="HQ16" i="23" s="1"/>
  <c r="HQ30" i="23" s="1"/>
  <c r="IB18" i="23"/>
  <c r="IB16" i="23" s="1"/>
  <c r="IB30" i="23" s="1"/>
  <c r="HV18" i="23"/>
  <c r="HV16" i="23" s="1"/>
  <c r="HV30" i="23" s="1"/>
  <c r="HX18" i="23"/>
  <c r="HX16" i="23" s="1"/>
  <c r="HX30" i="23" s="1"/>
  <c r="HW18" i="23"/>
  <c r="HW16" i="23" s="1"/>
  <c r="HW30" i="23" s="1"/>
  <c r="HV38" i="23" l="1"/>
  <c r="HV9" i="2" s="1"/>
  <c r="HV18" i="2" s="1"/>
  <c r="HV5" i="2"/>
  <c r="HV17" i="2" s="1"/>
  <c r="IB38" i="23"/>
  <c r="IB9" i="2" s="1"/>
  <c r="IB18" i="2" s="1"/>
  <c r="IB5" i="2"/>
  <c r="IB17" i="2" s="1"/>
  <c r="HQ5" i="2"/>
  <c r="HQ17" i="2" s="1"/>
  <c r="HQ38" i="23"/>
  <c r="HQ9" i="2" s="1"/>
  <c r="HQ18" i="2" s="1"/>
  <c r="HT5" i="2"/>
  <c r="HT17" i="2" s="1"/>
  <c r="HT38" i="23"/>
  <c r="HT9" i="2" s="1"/>
  <c r="HT18" i="2" s="1"/>
  <c r="HL5" i="2"/>
  <c r="HL17" i="2" s="1"/>
  <c r="HL38" i="23"/>
  <c r="HL9" i="2" s="1"/>
  <c r="HL18" i="2" s="1"/>
  <c r="HZ5" i="2"/>
  <c r="HZ17" i="2" s="1"/>
  <c r="HZ38" i="23"/>
  <c r="HZ9" i="2" s="1"/>
  <c r="HZ18" i="2" s="1"/>
  <c r="HW38" i="23"/>
  <c r="HW9" i="2" s="1"/>
  <c r="HW18" i="2" s="1"/>
  <c r="HW5" i="2"/>
  <c r="HW17" i="2" s="1"/>
  <c r="HX38" i="23"/>
  <c r="HX9" i="2" s="1"/>
  <c r="HX18" i="2" s="1"/>
  <c r="HX5" i="2"/>
  <c r="HX17" i="2" s="1"/>
  <c r="IC18" i="23"/>
  <c r="IC16" i="23" s="1"/>
  <c r="IC30" i="23" s="1"/>
  <c r="IC38" i="23" l="1"/>
  <c r="IC9" i="2" s="1"/>
  <c r="IC18" i="2" s="1"/>
  <c r="IC5" i="2"/>
  <c r="IC17" i="2" s="1"/>
  <c r="GW6" i="23" l="1"/>
  <c r="HH6" i="23"/>
  <c r="GZ6" i="23"/>
  <c r="GX6" i="23"/>
  <c r="HB6" i="23"/>
  <c r="GY6" i="23"/>
  <c r="GO6" i="23" l="1"/>
  <c r="HA6" i="23"/>
  <c r="GL6" i="23"/>
  <c r="HI6" i="23"/>
  <c r="HD6" i="23"/>
  <c r="GP6" i="23"/>
  <c r="GQ6" i="23"/>
  <c r="GO18" i="23"/>
  <c r="GO16" i="23" s="1"/>
  <c r="GO30" i="23" s="1"/>
  <c r="HF6" i="23"/>
  <c r="HG6" i="23"/>
  <c r="GS6" i="23"/>
  <c r="GV6" i="23"/>
  <c r="GT6" i="23"/>
  <c r="HC6" i="23"/>
  <c r="GU6" i="23"/>
  <c r="GR6" i="23"/>
  <c r="GM6" i="23"/>
  <c r="HE6" i="23"/>
  <c r="GN6" i="23"/>
  <c r="GO38" i="23" l="1"/>
  <c r="GO9" i="2" s="1"/>
  <c r="GO18" i="2" s="1"/>
  <c r="GO5" i="2"/>
  <c r="GO17" i="2" s="1"/>
  <c r="GV18" i="23" l="1"/>
  <c r="GV16" i="23" s="1"/>
  <c r="GV30" i="23" s="1"/>
  <c r="GU18" i="23"/>
  <c r="GU16" i="23" s="1"/>
  <c r="GU30" i="23" s="1"/>
  <c r="GQ18" i="23"/>
  <c r="GQ16" i="23" s="1"/>
  <c r="GQ30" i="23" s="1"/>
  <c r="GP18" i="23"/>
  <c r="GP16" i="23" s="1"/>
  <c r="GP30" i="23" s="1"/>
  <c r="GL18" i="23"/>
  <c r="GL16" i="23" s="1"/>
  <c r="GL30" i="23" s="1"/>
  <c r="GT18" i="23"/>
  <c r="GT16" i="23" s="1"/>
  <c r="GT30" i="23" s="1"/>
  <c r="GW18" i="23"/>
  <c r="GW16" i="23" s="1"/>
  <c r="GW30" i="23" s="1"/>
  <c r="HE18" i="23"/>
  <c r="HE16" i="23" s="1"/>
  <c r="HE30" i="23" s="1"/>
  <c r="HI18" i="23"/>
  <c r="HI16" i="23" s="1"/>
  <c r="HI30" i="23" s="1"/>
  <c r="GR18" i="23"/>
  <c r="GR16" i="23" s="1"/>
  <c r="GR30" i="23" s="1"/>
  <c r="GN18" i="23"/>
  <c r="GN16" i="23" s="1"/>
  <c r="GN30" i="23" s="1"/>
  <c r="GX18" i="23"/>
  <c r="GX16" i="23" s="1"/>
  <c r="GX30" i="23" s="1"/>
  <c r="HB18" i="23"/>
  <c r="HB16" i="23" s="1"/>
  <c r="HB30" i="23" s="1"/>
  <c r="GS18" i="23"/>
  <c r="GS16" i="23" s="1"/>
  <c r="GS30" i="23" s="1"/>
  <c r="HA18" i="23"/>
  <c r="HA16" i="23" s="1"/>
  <c r="HA30" i="23" s="1"/>
  <c r="HH18" i="23"/>
  <c r="HH16" i="23" s="1"/>
  <c r="HH30" i="23" s="1"/>
  <c r="HG18" i="23"/>
  <c r="HG16" i="23" s="1"/>
  <c r="HG30" i="23" s="1"/>
  <c r="GY18" i="23"/>
  <c r="GY16" i="23" s="1"/>
  <c r="GY30" i="23" s="1"/>
  <c r="HC18" i="23"/>
  <c r="HC16" i="23" s="1"/>
  <c r="HC30" i="23" s="1"/>
  <c r="HF18" i="23"/>
  <c r="HF16" i="23" s="1"/>
  <c r="HF30" i="23" s="1"/>
  <c r="HD18" i="23"/>
  <c r="HD16" i="23" s="1"/>
  <c r="HD30" i="23" s="1"/>
  <c r="GZ18" i="23"/>
  <c r="GZ16" i="23" s="1"/>
  <c r="GZ30" i="23" s="1"/>
  <c r="HC5" i="2" l="1"/>
  <c r="HC17" i="2" s="1"/>
  <c r="HC38" i="23"/>
  <c r="HC9" i="2" s="1"/>
  <c r="HC18" i="2" s="1"/>
  <c r="HH5" i="2"/>
  <c r="HH17" i="2" s="1"/>
  <c r="HH38" i="23"/>
  <c r="HH9" i="2" s="1"/>
  <c r="HH18" i="2" s="1"/>
  <c r="HE38" i="23"/>
  <c r="HE9" i="2" s="1"/>
  <c r="HE18" i="2" s="1"/>
  <c r="HE5" i="2"/>
  <c r="HE17" i="2" s="1"/>
  <c r="HF5" i="2"/>
  <c r="HF17" i="2" s="1"/>
  <c r="HF38" i="23"/>
  <c r="HF9" i="2" s="1"/>
  <c r="HF18" i="2" s="1"/>
  <c r="GQ5" i="2"/>
  <c r="GQ17" i="2" s="1"/>
  <c r="GQ38" i="23"/>
  <c r="GQ9" i="2" s="1"/>
  <c r="GQ18" i="2" s="1"/>
  <c r="GW5" i="2"/>
  <c r="GW17" i="2" s="1"/>
  <c r="GW38" i="23"/>
  <c r="GW9" i="2" s="1"/>
  <c r="GW18" i="2" s="1"/>
  <c r="GU5" i="2"/>
  <c r="GU17" i="2" s="1"/>
  <c r="GU38" i="23"/>
  <c r="GU9" i="2" s="1"/>
  <c r="GU18" i="2" s="1"/>
  <c r="GR5" i="2"/>
  <c r="GR17" i="2" s="1"/>
  <c r="GR38" i="23"/>
  <c r="GR9" i="2" s="1"/>
  <c r="GR18" i="2" s="1"/>
  <c r="GL5" i="2"/>
  <c r="GL17" i="2" s="1"/>
  <c r="GL38" i="23"/>
  <c r="GL9" i="2" s="1"/>
  <c r="GL18" i="2" s="1"/>
  <c r="GV5" i="2"/>
  <c r="GV17" i="2" s="1"/>
  <c r="GV38" i="23"/>
  <c r="GV9" i="2" s="1"/>
  <c r="GV18" i="2" s="1"/>
  <c r="HA5" i="2"/>
  <c r="HA17" i="2" s="1"/>
  <c r="HA38" i="23"/>
  <c r="HA9" i="2" s="1"/>
  <c r="HA18" i="2" s="1"/>
  <c r="GZ38" i="23"/>
  <c r="GZ9" i="2" s="1"/>
  <c r="GZ18" i="2" s="1"/>
  <c r="GZ5" i="2"/>
  <c r="GZ17" i="2" s="1"/>
  <c r="GX5" i="2"/>
  <c r="GX17" i="2" s="1"/>
  <c r="GX38" i="23"/>
  <c r="GX9" i="2" s="1"/>
  <c r="GX18" i="2" s="1"/>
  <c r="GS5" i="2"/>
  <c r="GS17" i="2" s="1"/>
  <c r="GS38" i="23"/>
  <c r="GS9" i="2" s="1"/>
  <c r="GS18" i="2" s="1"/>
  <c r="GP38" i="23"/>
  <c r="GP9" i="2" s="1"/>
  <c r="GP18" i="2" s="1"/>
  <c r="GP5" i="2"/>
  <c r="GP17" i="2" s="1"/>
  <c r="GY38" i="23"/>
  <c r="GY9" i="2" s="1"/>
  <c r="GY18" i="2" s="1"/>
  <c r="GY5" i="2"/>
  <c r="GY17" i="2" s="1"/>
  <c r="HB5" i="2"/>
  <c r="HB17" i="2" s="1"/>
  <c r="HB38" i="23"/>
  <c r="HB9" i="2" s="1"/>
  <c r="HB18" i="2" s="1"/>
  <c r="GT5" i="2"/>
  <c r="GT17" i="2" s="1"/>
  <c r="GT38" i="23"/>
  <c r="GT9" i="2" s="1"/>
  <c r="GT18" i="2" s="1"/>
  <c r="HD38" i="23"/>
  <c r="HD9" i="2" s="1"/>
  <c r="HD18" i="2" s="1"/>
  <c r="HD5" i="2"/>
  <c r="HD17" i="2" s="1"/>
  <c r="HG38" i="23"/>
  <c r="HG9" i="2" s="1"/>
  <c r="HG18" i="2" s="1"/>
  <c r="HG5" i="2"/>
  <c r="HG17" i="2" s="1"/>
  <c r="GN5" i="2"/>
  <c r="GN17" i="2" s="1"/>
  <c r="GN38" i="23"/>
  <c r="GN9" i="2" s="1"/>
  <c r="GN18" i="2" s="1"/>
  <c r="HI38" i="23"/>
  <c r="HI9" i="2" s="1"/>
  <c r="HI18" i="2" s="1"/>
  <c r="HI5" i="2"/>
  <c r="HI17" i="2" s="1"/>
  <c r="GM18" i="23"/>
  <c r="GM16" i="23" s="1"/>
  <c r="GM30" i="23" s="1"/>
  <c r="GM38" i="23" l="1"/>
  <c r="GM9" i="2" s="1"/>
  <c r="GM18" i="2" s="1"/>
  <c r="GM5" i="2"/>
  <c r="GM17" i="2" s="1"/>
  <c r="JA48" i="24" l="1"/>
  <c r="JA42" i="24" s="1"/>
  <c r="JA25" i="24" s="1"/>
  <c r="JA5" i="24" l="1"/>
  <c r="JA67" i="24" s="1"/>
  <c r="IZ48" i="24" l="1"/>
  <c r="IZ42" i="24" s="1"/>
  <c r="IZ25" i="24" s="1"/>
  <c r="IZ5" i="24" l="1"/>
  <c r="IZ67" i="24" s="1"/>
  <c r="IY48" i="24" l="1"/>
  <c r="IY42" i="24" s="1"/>
  <c r="IY25" i="24" s="1"/>
  <c r="IX48" i="24" l="1"/>
  <c r="IX42" i="24" s="1"/>
  <c r="IX25" i="24" s="1"/>
  <c r="IY5" i="24" l="1"/>
  <c r="IY67" i="24" s="1"/>
  <c r="IX5" i="24" l="1"/>
  <c r="IX67" i="24" s="1"/>
  <c r="IW48" i="24" l="1"/>
  <c r="IW42" i="24" s="1"/>
  <c r="IW25" i="24" s="1"/>
  <c r="IW5" i="24" l="1"/>
  <c r="IW67" i="24" s="1"/>
</calcChain>
</file>

<file path=xl/sharedStrings.xml><?xml version="1.0" encoding="utf-8"?>
<sst xmlns="http://schemas.openxmlformats.org/spreadsheetml/2006/main" count="564" uniqueCount="261">
  <si>
    <t>AFE</t>
  </si>
  <si>
    <t>ANCAP</t>
  </si>
  <si>
    <t>ANP</t>
  </si>
  <si>
    <t>ANTEL</t>
  </si>
  <si>
    <t>ANV</t>
  </si>
  <si>
    <t>OSE</t>
  </si>
  <si>
    <t>UTE</t>
  </si>
  <si>
    <t>DEUDA FLOTANTE</t>
  </si>
  <si>
    <t>GOBIERNO CENTRAL - BPS CONSOLIDADO</t>
  </si>
  <si>
    <t>Gobierno Central</t>
  </si>
  <si>
    <t xml:space="preserve">      DGI</t>
  </si>
  <si>
    <t xml:space="preserve">      IRP</t>
  </si>
  <si>
    <t xml:space="preserve">      Comercio Exterior</t>
  </si>
  <si>
    <t xml:space="preserve">      Otros</t>
  </si>
  <si>
    <t>BPS (4)</t>
  </si>
  <si>
    <t>Resultado Primario Corriente Empresas Publicas</t>
  </si>
  <si>
    <t>Egresos Primarios Corrientes Gobierno Central - BPS</t>
  </si>
  <si>
    <t xml:space="preserve">      Remuneraciones</t>
  </si>
  <si>
    <t xml:space="preserve">      Gastos no personales</t>
  </si>
  <si>
    <t xml:space="preserve">      Pasividades</t>
  </si>
  <si>
    <t xml:space="preserve">      Transferencias</t>
  </si>
  <si>
    <t>Inversiones (1)</t>
  </si>
  <si>
    <t>RESULTADO PRIMARIO INTENDENCIAS (2)</t>
  </si>
  <si>
    <t>RESULTADO PRIMARIO BSE (3)</t>
  </si>
  <si>
    <t>RESULTADO PRIMARIO BCU</t>
  </si>
  <si>
    <t xml:space="preserve">Intereses </t>
  </si>
  <si>
    <t xml:space="preserve">      Empresas Públicas</t>
  </si>
  <si>
    <t xml:space="preserve">      Intendencias</t>
  </si>
  <si>
    <t xml:space="preserve">      BSE</t>
  </si>
  <si>
    <t>FUENTE: Elaborado sobre información de TGN, CGN, BPS, OPP y BCU.</t>
  </si>
  <si>
    <t xml:space="preserve">(1) Incluye las inversiones de las Empresas Públicas. </t>
  </si>
  <si>
    <t>(4) A partir de agosto de 2007 se muestra neta de certificados. Anteriormente los certificados del BPS figuraban restados en la línea de IRP.</t>
  </si>
  <si>
    <t>INGRESOS TOTALES GC-BPS</t>
  </si>
  <si>
    <t>Ingresos Gobierno Central</t>
  </si>
  <si>
    <t>Comercio Exterior</t>
  </si>
  <si>
    <t>D.G.I.</t>
  </si>
  <si>
    <t xml:space="preserve">Ingresos Brutos </t>
  </si>
  <si>
    <t>Cert. Dev. Impuest. DGI (-)</t>
  </si>
  <si>
    <t>Loterías</t>
  </si>
  <si>
    <t>Venta de energía</t>
  </si>
  <si>
    <t>TGN/otros</t>
  </si>
  <si>
    <t>FIMTOP</t>
  </si>
  <si>
    <t>Aportes de Emp. Pcas.</t>
  </si>
  <si>
    <t>IRP</t>
  </si>
  <si>
    <t>Recursos Libre Disponibilidad</t>
  </si>
  <si>
    <t>Recaudación Bruta</t>
  </si>
  <si>
    <t>Cert. Dev. Impuest. BPS (-)</t>
  </si>
  <si>
    <t>EGRESOS TOTALES GC-BPS</t>
  </si>
  <si>
    <t>Remuneraciones</t>
  </si>
  <si>
    <t>Adm. Central</t>
  </si>
  <si>
    <t>Org. Docentes</t>
  </si>
  <si>
    <t>Retenc/otros</t>
  </si>
  <si>
    <t>BPS</t>
  </si>
  <si>
    <t>Pasividades</t>
  </si>
  <si>
    <t>Caja Policial</t>
  </si>
  <si>
    <t>Caja Militar</t>
  </si>
  <si>
    <t>Gastos No Personales</t>
  </si>
  <si>
    <t>Suministros</t>
  </si>
  <si>
    <t>Plan de Emergencia</t>
  </si>
  <si>
    <t>Transferencias</t>
  </si>
  <si>
    <t>Transferencias GC</t>
  </si>
  <si>
    <t>Entes Públicos</t>
  </si>
  <si>
    <t>Serv. Deuda</t>
  </si>
  <si>
    <t>Otros Organismos</t>
  </si>
  <si>
    <t>Rentas Afectadas</t>
  </si>
  <si>
    <t>Seguro de Enfermedad</t>
  </si>
  <si>
    <t>Asignaciones Familiares y otras prestaciones activas</t>
  </si>
  <si>
    <t>Seguro de Desempleo</t>
  </si>
  <si>
    <t>- I.R.P./ IRPF desde ago-07</t>
  </si>
  <si>
    <t>- AFAP</t>
  </si>
  <si>
    <t>- Otros</t>
  </si>
  <si>
    <t>Otros Egresos</t>
  </si>
  <si>
    <t>Inversiones</t>
  </si>
  <si>
    <t>MTOP</t>
  </si>
  <si>
    <t>MVOTMA</t>
  </si>
  <si>
    <t>Presidencia</t>
  </si>
  <si>
    <t>Resto</t>
  </si>
  <si>
    <t>Intereses de Deuda Pública</t>
  </si>
  <si>
    <t>RESULTADO GC-BPS</t>
  </si>
  <si>
    <t>FUENTE: Elaborado sobre información de TGN, CGN y BPS</t>
  </si>
  <si>
    <t>INGRESOS</t>
  </si>
  <si>
    <t xml:space="preserve">  Venta de bienes y servicios</t>
  </si>
  <si>
    <t xml:space="preserve">  Otros Ingresos</t>
  </si>
  <si>
    <t xml:space="preserve">  Transferencias del Gobierno Central</t>
  </si>
  <si>
    <t>EGRESOS</t>
  </si>
  <si>
    <t xml:space="preserve">  Corrientes</t>
  </si>
  <si>
    <t xml:space="preserve">      Compras de bienes y servicios  </t>
  </si>
  <si>
    <t xml:space="preserve">      Intereses</t>
  </si>
  <si>
    <t xml:space="preserve">      Impuestos DGI</t>
  </si>
  <si>
    <t xml:space="preserve">      Aportes BPS</t>
  </si>
  <si>
    <t xml:space="preserve">  No corrientes</t>
  </si>
  <si>
    <t xml:space="preserve">      Inversiones</t>
  </si>
  <si>
    <t xml:space="preserve">  Dividendo en efectivo</t>
  </si>
  <si>
    <t>RESULTADO</t>
  </si>
  <si>
    <t>FUENTE: OPP</t>
  </si>
  <si>
    <t>(*) Cifras preliminares</t>
  </si>
  <si>
    <t>I.V.A</t>
  </si>
  <si>
    <t>Interno</t>
  </si>
  <si>
    <t>Importación</t>
  </si>
  <si>
    <t>COFIS</t>
  </si>
  <si>
    <t>IMESI</t>
  </si>
  <si>
    <t>Combustibles</t>
  </si>
  <si>
    <t>Tabaco</t>
  </si>
  <si>
    <t>Automotores</t>
  </si>
  <si>
    <t>IRNR</t>
  </si>
  <si>
    <t>IMESSA</t>
  </si>
  <si>
    <t>IRIC/IRAE desde ago-07</t>
  </si>
  <si>
    <t>PATRIMONIO</t>
  </si>
  <si>
    <t>ICOME</t>
  </si>
  <si>
    <t>IRA - IMEBA</t>
  </si>
  <si>
    <t>TRANS. PATRIMONIALES</t>
  </si>
  <si>
    <t>IMP. COMISIONES</t>
  </si>
  <si>
    <t>IMABA y CONTRALOR</t>
  </si>
  <si>
    <t>ICIR/PRIMARIA I.RURALES*</t>
  </si>
  <si>
    <t>RESTO</t>
  </si>
  <si>
    <t>TOTAL BRUTO</t>
  </si>
  <si>
    <t>(-) DOCUMENTOS</t>
  </si>
  <si>
    <r>
      <t xml:space="preserve">TOTAL NETO </t>
    </r>
    <r>
      <rPr>
        <sz val="8"/>
        <color indexed="30"/>
        <rFont val="Arial"/>
        <family val="2"/>
      </rPr>
      <t>(1)</t>
    </r>
  </si>
  <si>
    <t xml:space="preserve">(2) Puede no coincidir con la recaudación efectivamente ingresada a la TGN </t>
  </si>
  <si>
    <t>(1) No incluye retenciones realizadas por la TGN</t>
  </si>
  <si>
    <t>Interno (1)</t>
  </si>
  <si>
    <t>TOTAL INVERSIONES</t>
  </si>
  <si>
    <t>ADMINISTRACION CENTRAL</t>
  </si>
  <si>
    <t>Poder Legislativo</t>
  </si>
  <si>
    <t>Defensa Nacional</t>
  </si>
  <si>
    <t>Interior</t>
  </si>
  <si>
    <t>Economía</t>
  </si>
  <si>
    <t>Relaciones Exteriores</t>
  </si>
  <si>
    <t>Agricultura y Pesca</t>
  </si>
  <si>
    <t>Industria, Energía y Minería</t>
  </si>
  <si>
    <t>Turismo y Deporte</t>
  </si>
  <si>
    <t>Educación y Cultura</t>
  </si>
  <si>
    <t>Salud Pública</t>
  </si>
  <si>
    <t>Trabajo y Seguridad Social</t>
  </si>
  <si>
    <t>Desarrollo Social</t>
  </si>
  <si>
    <t>Poder Judicial</t>
  </si>
  <si>
    <t>Tribunal de Cuentas</t>
  </si>
  <si>
    <t>Corte Electoral</t>
  </si>
  <si>
    <t>Tribunal Contencioso Administrativo</t>
  </si>
  <si>
    <t>INAU</t>
  </si>
  <si>
    <t xml:space="preserve">Vivienda, O.Territorial y M. Ambiente </t>
  </si>
  <si>
    <t>ASSE</t>
  </si>
  <si>
    <t>Instituto Uruguayo de Meteorología</t>
  </si>
  <si>
    <t>Fiscalía General de la Nación</t>
  </si>
  <si>
    <t>JU.T.E.P.</t>
  </si>
  <si>
    <t>ORGANISMOS DOCENTES</t>
  </si>
  <si>
    <t>ANEP</t>
  </si>
  <si>
    <t>UDELAR</t>
  </si>
  <si>
    <t>UTEC</t>
  </si>
  <si>
    <t>OTROS ORGANISMOS</t>
  </si>
  <si>
    <t>FUENTE: TGN y CGN</t>
  </si>
  <si>
    <t>NOTA: Incluye inversiones financiadas con Rentas Generales, endeudamiento externo,</t>
  </si>
  <si>
    <t xml:space="preserve">Fondo de Inversiones del Ministerio de Transporte y Obras Públicas, Fondo Nacional </t>
  </si>
  <si>
    <t>de Vivienda y Fondos de Libre Disponibilidad.</t>
  </si>
  <si>
    <t>Ingresos de la Dirección General Impositiva</t>
  </si>
  <si>
    <t>Inversiones del Gobierno Central por Inciso</t>
  </si>
  <si>
    <t>Ingresos</t>
  </si>
  <si>
    <t>Egresos</t>
  </si>
  <si>
    <t xml:space="preserve">     Administración Central</t>
  </si>
  <si>
    <t xml:space="preserve">     Organismos Docentes</t>
  </si>
  <si>
    <t xml:space="preserve">Gastos </t>
  </si>
  <si>
    <t xml:space="preserve">     MTOP</t>
  </si>
  <si>
    <t xml:space="preserve">     MVOTMA</t>
  </si>
  <si>
    <t xml:space="preserve">     Presidencia</t>
  </si>
  <si>
    <t xml:space="preserve">     Org. Docentes</t>
  </si>
  <si>
    <t xml:space="preserve">     Resto </t>
  </si>
  <si>
    <t>Rentas afectadas</t>
  </si>
  <si>
    <t>Resultado</t>
  </si>
  <si>
    <t>SECTOR PÚBLICO CONSOLIDADO</t>
  </si>
  <si>
    <t>Recursos de Libre Disponibilidad</t>
  </si>
  <si>
    <t>EMPRESAS PÚBLICAS CONSOLIDADO</t>
  </si>
  <si>
    <t>RECURSOS DE LIBRE DISPONIBILIDAD</t>
  </si>
  <si>
    <t>INVERSIONES DEL GOBIERNO CENTRAL</t>
  </si>
  <si>
    <t>DIRECCIÓN GENERAL IMPOSITIVA</t>
  </si>
  <si>
    <t xml:space="preserve">Defensa Nacional </t>
  </si>
  <si>
    <t>Economía y Finanzas</t>
  </si>
  <si>
    <t>Ganadería, Agricultura y Pesca</t>
  </si>
  <si>
    <t>M.T.O.P.</t>
  </si>
  <si>
    <t>Vivienda, Ordenamiento Territorial y Medioambiente</t>
  </si>
  <si>
    <t>Tribunal Contencioso Administativo</t>
  </si>
  <si>
    <t>A.N.E.P.</t>
  </si>
  <si>
    <t>Universidad de la República</t>
  </si>
  <si>
    <t>I.N.A.U.</t>
  </si>
  <si>
    <t>A.S.S.E.</t>
  </si>
  <si>
    <t>U.TEC.</t>
  </si>
  <si>
    <t>IN.U.MET.</t>
  </si>
  <si>
    <t>TOTAL</t>
  </si>
  <si>
    <t>FUENTE: Tesorería General de la Nación</t>
  </si>
  <si>
    <t>Financiación Rentas Generales - Miles de $ corrientes, a fin de mes.</t>
  </si>
  <si>
    <t>Deuda Flotante del Gobierno Central</t>
  </si>
  <si>
    <t>Información actualizada a:</t>
  </si>
  <si>
    <t>Hacer clic en el ícono de inicio en cualquier hoja para volver a esta página</t>
  </si>
  <si>
    <t xml:space="preserve">       Variación de stock de petróleo</t>
  </si>
  <si>
    <t xml:space="preserve">       Otras</t>
  </si>
  <si>
    <t>Millones de $ corrientes</t>
  </si>
  <si>
    <t xml:space="preserve">  Otros Ingresos (1)</t>
  </si>
  <si>
    <t>(1) Transferencia del Fondo Nacional de Vivienda.</t>
  </si>
  <si>
    <t>O.S.E.</t>
  </si>
  <si>
    <t>U.T.E.</t>
  </si>
  <si>
    <t>CONSOLIDADO EMPRESAS PÚBLICAS</t>
  </si>
  <si>
    <t>Volver al inicio</t>
  </si>
  <si>
    <t>Resultado Sector Público Consolidado</t>
  </si>
  <si>
    <t>Resultado Consolidado Gobierno Central - BPS</t>
  </si>
  <si>
    <t>A.N.V</t>
  </si>
  <si>
    <t>A.N.P</t>
  </si>
  <si>
    <t>A.N.C.A.P</t>
  </si>
  <si>
    <t xml:space="preserve">A.F.E </t>
  </si>
  <si>
    <t>A.N.TEL</t>
  </si>
  <si>
    <t>IRPF</t>
  </si>
  <si>
    <t>Categoría I</t>
  </si>
  <si>
    <t>IASS</t>
  </si>
  <si>
    <t>Categoría II (1)</t>
  </si>
  <si>
    <t>-.-</t>
  </si>
  <si>
    <t>BPS - FSS Ley Nº 19.590 (-)</t>
  </si>
  <si>
    <t>Ingresos BPS - Recaudación Neta (1)</t>
  </si>
  <si>
    <t>Transferencias BPS (2)</t>
  </si>
  <si>
    <t>(2) Luego de deducido el IRPF</t>
  </si>
  <si>
    <t>(1) A partir de octubre de 2018 incluye los ingresos netos del Fideicomiso de la Seguridad Social (Ley Nº 19.590)</t>
  </si>
  <si>
    <t>Ingresos netos FSS Ley Nº 19.590</t>
  </si>
  <si>
    <t>Otros Ingresos BPS</t>
  </si>
  <si>
    <t xml:space="preserve">      Gobierno Central-BPS</t>
  </si>
  <si>
    <t>RESULTADO GLOBAL BCU</t>
  </si>
  <si>
    <t>RESULTADO PRIMARIO SECTOR PÚBLICO CONSOLIDADO</t>
  </si>
  <si>
    <t>RESULTADO GLOBAL SECTOR PÚBLICO CONSOLIDADO</t>
  </si>
  <si>
    <t>Intereses BCU</t>
  </si>
  <si>
    <t>Resultado Fiscal del Sector Público</t>
  </si>
  <si>
    <t>INISA</t>
  </si>
  <si>
    <t>FUENTE: Elaborado sobre información de la Unidad de Presupuesto Nacional, TGN, CGN y BPS</t>
  </si>
  <si>
    <t>Ingresos BPS - Recaudación Neta</t>
  </si>
  <si>
    <t>Efecto fiscal Fondo COVID-19 (*)</t>
  </si>
  <si>
    <t>(*)  Datos preliminares. No se incluye todo el impacto fiscal de la emergencia sanitaria ocasionada por el COVID-19 sino solamente los egresos e ingresos detallados en la Ley Nº 19.874 (Creación del Fondo Solidario COVID-19).</t>
  </si>
  <si>
    <t>Recursos Libre Disponibilidad (1)</t>
  </si>
  <si>
    <t>Recaudación Bruta (2)</t>
  </si>
  <si>
    <t>Adm. Central (3)</t>
  </si>
  <si>
    <t>Transferencias BPS</t>
  </si>
  <si>
    <t>(2) Incluye resignación de aportes asociados a beneficiarios de subsidio de desempleo y de enfermedad (-).</t>
  </si>
  <si>
    <t>(1) Incluye donaciones al Fondo COVID-19, transferencia del Fondo de Reconversión Laboral que administra el Instituto Nacional de Empleo y Formación Profesional para el pago de subsidio a monotributistas (Ley 19.877), remisión de utilidades de la Corporación Nacional para el Desarrollo y recaudación del impuesto COVID sin incluir retenciones por trabajadores del GC-BPS.</t>
  </si>
  <si>
    <t>(3) Efecto del impuesto COVID de trabajadores del GC-BPS.</t>
  </si>
  <si>
    <t>(4)  Incluye refuerzos otorgados al MIDES a través del Inciso 24 para atender pagos adicionales por la emergencia sanitaria de la Tarjeta Uruguay Social y de programas de apoyo alimentario PRIN, PAEC y Bienvenido Bebé.</t>
  </si>
  <si>
    <t>(5) Seguro de enfermedad asociado a patologías vinculadas al COVID y población de riesgo sanitario.</t>
  </si>
  <si>
    <t>Adm. Central (4)</t>
  </si>
  <si>
    <t>Seguro de Enfermedad (5)</t>
  </si>
  <si>
    <t>Asignaciones Familiares y otras prestaciones activas (6)</t>
  </si>
  <si>
    <t>Seguro de Desempleo (7)</t>
  </si>
  <si>
    <t>(6) Incluye partida extraordinaria a trabajadores de la construcción (decreto 108/2020), pago especial de Asignaciones Familiares Ley 18.227, pago de subsidio a monotributistas (Ley 19.877) y canasta de alimentación de ANEP.</t>
  </si>
  <si>
    <t>Nota: datos preliminares a partir de enero de 2019</t>
  </si>
  <si>
    <t>(7) Seguro de desempleo imputable a COVID.</t>
  </si>
  <si>
    <r>
      <t xml:space="preserve">      Inversiones</t>
    </r>
    <r>
      <rPr>
        <vertAlign val="superscript"/>
        <sz val="8"/>
        <color rgb="FF004EAC"/>
        <rFont val="Arial"/>
        <family val="2"/>
      </rPr>
      <t xml:space="preserve"> (1)</t>
    </r>
  </si>
  <si>
    <t>(1) "En el marco del proceso de adecuación de las estadísticas fiscales al estandar internacional (Manual de Estadísticas de Finanzas Públicas 2014- MEFP2014- del FMI) que el MEF y el BCU están llevando adelante, en la publicación de agosto 2020 se corrigen cifras preliminares vinculadas al Arrendamiento de UTE por la línea aérea Melo-Tacuarembó, que fue habilitada en 2019. Del estudio detallado de esta operación en el marco del MEFP2014, se concluyó que corresponde tratar dicho arrendamiento como uno financiero y no operativo, como se había considerado originalmente*. Esto implica registrar la inversión en el momento en el arrendatario (en este caso UTE) se convierte en el propietario económico del activo fijo y como contrapartida se realiza la imputación de un préstamo por el mismo monto. El registro de la inversión impacta en las cifras del resultado fiscal publicado por MEF y la imputación del préstamo en las cifras elaboradas por BCU. Este ajuste genera en octubre 2019 un aumento del déficit fiscal de $ 2.868 millones, respecto a las cifras preliminares divulgadas inicialmente.
*Para más detalle sobre los registros, ver MEFP 2014, anexo 4 párrafos A4.11 a A4.15"</t>
  </si>
  <si>
    <t>Anticipo importación (3)</t>
  </si>
  <si>
    <t xml:space="preserve">(3) A partir de enero de 2020 se asigna el Anticipio importación en las líneas de IMESI (Combustibles, Tabaco, Automotores y Resto) según corresponda. </t>
  </si>
  <si>
    <t>INGRESOS SECTOR PÚBLICO NO MONETARIO</t>
  </si>
  <si>
    <t>Resultado Sector Público No Monetario</t>
  </si>
  <si>
    <t>EGRESOS PRIMARIOS SECTOR PÚBLICO NO MONETARIO</t>
  </si>
  <si>
    <t xml:space="preserve">RESULTADO PRIMARIO SECTOR PUBLICO NO MONETARIO </t>
  </si>
  <si>
    <t>RESULTADO GLOBAL SECTOR PUBLICO NO MONETARIO</t>
  </si>
  <si>
    <t>Intereses Sector Público No Monetario</t>
  </si>
  <si>
    <t xml:space="preserve">RESULTADO GLOBAL SECTOR PUBLICO NO MONETARIO </t>
  </si>
  <si>
    <t>SECTOR PÚBLICO NO MONETARIO</t>
  </si>
  <si>
    <t>(2) Resultado primario por fuentes de financiamiento (Fuente: BCU hasta julio 2020, estimaciones MEF para agosto 2020 y septiembre 2020.</t>
  </si>
  <si>
    <t>(3) Resultado primario por fuentes de financiamiento (Fuente: BCU hasta julio 2020, estimaciones MEF para agosto 2020 y septiembre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</si>
</sst>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_-* #,##0\ _€_-;\-* #,##0\ _€_-;_-* &quot;-&quot;\ _€_-;_-@_-"/>
    <numFmt numFmtId="165" formatCode="_(* #,##0.00_);_(* \(#,##0.00\);_(* &quot;-&quot;??_);_(@_)"/>
    <numFmt numFmtId="166" formatCode="#,##0_ ;\-#,##0\ "/>
    <numFmt numFmtId="167" formatCode="0.0"/>
    <numFmt numFmtId="168" formatCode="mmmm\-yyyy"/>
    <numFmt numFmtId="169" formatCode="0.0%"/>
  </numFmts>
  <fonts count="4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sz val="8"/>
      <color indexed="30"/>
      <name val="Arial"/>
      <family val="2"/>
    </font>
    <font>
      <b/>
      <sz val="8"/>
      <color indexed="22"/>
      <name val="Arial"/>
      <family val="2"/>
    </font>
    <font>
      <sz val="10"/>
      <name val="Arial"/>
      <family val="2"/>
    </font>
    <font>
      <b/>
      <sz val="10"/>
      <color indexed="22"/>
      <name val="Arial"/>
      <family val="2"/>
    </font>
    <font>
      <sz val="10"/>
      <color indexed="46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4EAC"/>
      <name val="Arial"/>
      <family val="2"/>
    </font>
    <font>
      <sz val="10"/>
      <color rgb="FF004EAC"/>
      <name val="Arial"/>
      <family val="2"/>
    </font>
    <font>
      <sz val="8"/>
      <color rgb="FF004EAC"/>
      <name val="Arial"/>
      <family val="2"/>
    </font>
    <font>
      <b/>
      <sz val="8"/>
      <color rgb="FF004EAC"/>
      <name val="Arial"/>
      <family val="2"/>
    </font>
    <font>
      <b/>
      <sz val="12"/>
      <color rgb="FFFFFFFF"/>
      <name val="Arial"/>
      <family val="2"/>
    </font>
    <font>
      <sz val="12"/>
      <color theme="1" tint="0.34998626667073579"/>
      <name val="Arial"/>
      <family val="2"/>
    </font>
    <font>
      <sz val="10"/>
      <color theme="1" tint="0.34998626667073579"/>
      <name val="Arial"/>
      <family val="2"/>
    </font>
    <font>
      <b/>
      <sz val="9"/>
      <color rgb="FF004EAC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i/>
      <sz val="8"/>
      <color rgb="FF004EAC"/>
      <name val="Arial"/>
      <family val="2"/>
    </font>
    <font>
      <b/>
      <i/>
      <sz val="8"/>
      <color rgb="FF004EAC"/>
      <name val="Arial"/>
      <family val="2"/>
    </font>
    <font>
      <i/>
      <u/>
      <sz val="11"/>
      <color theme="0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i/>
      <sz val="12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" tint="0.34998626667073579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8"/>
      <color theme="8"/>
      <name val="Arial"/>
      <family val="2"/>
    </font>
    <font>
      <vertAlign val="superscript"/>
      <sz val="8"/>
      <color rgb="FF004EAC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E8F1F7"/>
        <bgColor rgb="FF000000"/>
      </patternFill>
    </fill>
    <fill>
      <patternFill patternType="solid">
        <fgColor rgb="FF004EAC"/>
        <bgColor rgb="FF000000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/>
      <top style="medium">
        <color rgb="FF004EAC"/>
      </top>
      <bottom style="medium">
        <color rgb="FF004EAC"/>
      </bottom>
      <diagonal/>
    </border>
    <border>
      <left style="thin">
        <color rgb="FFCCCCCC"/>
      </left>
      <right/>
      <top style="medium">
        <color rgb="FF004EAC"/>
      </top>
      <bottom style="thin">
        <color rgb="FFCCCCCC"/>
      </bottom>
      <diagonal/>
    </border>
    <border>
      <left/>
      <right/>
      <top style="medium">
        <color rgb="FF004EA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/>
      <bottom/>
      <diagonal/>
    </border>
    <border>
      <left style="thin">
        <color rgb="FFCCCCCC"/>
      </left>
      <right/>
      <top style="medium">
        <color rgb="FF004EAC"/>
      </top>
      <bottom style="medium">
        <color rgb="FF004EA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/>
      <top/>
      <bottom style="medium">
        <color rgb="FF0070C0"/>
      </bottom>
      <diagonal/>
    </border>
    <border>
      <left style="thin">
        <color rgb="FFCCCCCC"/>
      </left>
      <right style="thin">
        <color rgb="FFCCCCCC"/>
      </right>
      <top style="medium">
        <color rgb="FF004EAC"/>
      </top>
      <bottom/>
      <diagonal/>
    </border>
    <border>
      <left/>
      <right/>
      <top style="medium">
        <color rgb="FF004EAC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medium">
        <color rgb="FF004EAC"/>
      </bottom>
      <diagonal/>
    </border>
    <border>
      <left/>
      <right/>
      <top style="thin">
        <color rgb="FFCCCCCC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rgb="FFCCCCCC"/>
      </top>
      <bottom style="medium">
        <color rgb="FF004EAC"/>
      </bottom>
      <diagonal/>
    </border>
    <border>
      <left/>
      <right/>
      <top style="thin">
        <color rgb="FFCCCCCC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rgb="FFCCCCCC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rgb="FF004EAC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medium">
        <color theme="8"/>
      </bottom>
      <diagonal/>
    </border>
  </borders>
  <cellStyleXfs count="12">
    <xf numFmtId="0" fontId="0" fillId="0" borderId="0"/>
    <xf numFmtId="2" fontId="6" fillId="2" borderId="0"/>
    <xf numFmtId="0" fontId="3" fillId="3" borderId="1"/>
    <xf numFmtId="0" fontId="3" fillId="4" borderId="1"/>
    <xf numFmtId="0" fontId="14" fillId="0" borderId="0" applyNumberForma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7" fillId="0" borderId="0"/>
    <xf numFmtId="0" fontId="8" fillId="0" borderId="0"/>
    <xf numFmtId="0" fontId="9" fillId="5" borderId="0"/>
    <xf numFmtId="9" fontId="13" fillId="0" borderId="0" applyFont="0" applyFill="0" applyBorder="0" applyAlignment="0" applyProtection="0"/>
  </cellStyleXfs>
  <cellXfs count="144">
    <xf numFmtId="0" fontId="0" fillId="0" borderId="0" xfId="0"/>
    <xf numFmtId="166" fontId="3" fillId="0" borderId="0" xfId="6" applyNumberFormat="1" applyFont="1" applyFill="1" applyBorder="1" applyAlignment="1">
      <alignment horizontal="right"/>
    </xf>
    <xf numFmtId="166" fontId="2" fillId="0" borderId="0" xfId="6" applyNumberFormat="1" applyFont="1" applyFill="1" applyBorder="1" applyAlignment="1">
      <alignment horizontal="right"/>
    </xf>
    <xf numFmtId="0" fontId="1" fillId="0" borderId="0" xfId="0" applyFont="1" applyFill="1" applyBorder="1"/>
    <xf numFmtId="0" fontId="15" fillId="0" borderId="2" xfId="0" applyFont="1" applyFill="1" applyBorder="1" applyAlignment="1">
      <alignment horizontal="right" vertical="center"/>
    </xf>
    <xf numFmtId="0" fontId="16" fillId="6" borderId="3" xfId="0" applyFont="1" applyFill="1" applyBorder="1"/>
    <xf numFmtId="0" fontId="1" fillId="0" borderId="4" xfId="0" applyFont="1" applyFill="1" applyBorder="1"/>
    <xf numFmtId="166" fontId="2" fillId="6" borderId="5" xfId="6" applyNumberFormat="1" applyFont="1" applyFill="1" applyBorder="1" applyAlignment="1">
      <alignment horizontal="right"/>
    </xf>
    <xf numFmtId="0" fontId="17" fillId="6" borderId="6" xfId="0" quotePrefix="1" applyFont="1" applyFill="1" applyBorder="1" applyAlignment="1" applyProtection="1">
      <alignment horizontal="left"/>
    </xf>
    <xf numFmtId="0" fontId="17" fillId="6" borderId="7" xfId="0" applyFont="1" applyFill="1" applyBorder="1"/>
    <xf numFmtId="0" fontId="18" fillId="6" borderId="8" xfId="0" quotePrefix="1" applyFont="1" applyFill="1" applyBorder="1" applyAlignment="1">
      <alignment horizontal="left"/>
    </xf>
    <xf numFmtId="166" fontId="2" fillId="6" borderId="2" xfId="6" applyNumberFormat="1" applyFont="1" applyFill="1" applyBorder="1" applyAlignment="1">
      <alignment horizontal="right"/>
    </xf>
    <xf numFmtId="0" fontId="17" fillId="6" borderId="9" xfId="0" applyFont="1" applyFill="1" applyBorder="1"/>
    <xf numFmtId="166" fontId="1" fillId="0" borderId="0" xfId="0" applyNumberFormat="1" applyFont="1" applyFill="1" applyBorder="1" applyAlignment="1">
      <alignment horizontal="right"/>
    </xf>
    <xf numFmtId="166" fontId="3" fillId="0" borderId="5" xfId="6" applyNumberFormat="1" applyFont="1" applyFill="1" applyBorder="1" applyAlignment="1">
      <alignment horizontal="right"/>
    </xf>
    <xf numFmtId="166" fontId="4" fillId="0" borderId="5" xfId="6" applyNumberFormat="1" applyFont="1" applyFill="1" applyBorder="1" applyAlignment="1">
      <alignment horizontal="right"/>
    </xf>
    <xf numFmtId="166" fontId="2" fillId="0" borderId="5" xfId="6" applyNumberFormat="1" applyFont="1" applyFill="1" applyBorder="1" applyAlignment="1">
      <alignment horizontal="right"/>
    </xf>
    <xf numFmtId="0" fontId="19" fillId="7" borderId="0" xfId="0" quotePrefix="1" applyFont="1" applyFill="1" applyBorder="1" applyAlignment="1">
      <alignment horizontal="left"/>
    </xf>
    <xf numFmtId="0" fontId="19" fillId="7" borderId="0" xfId="0" applyFont="1" applyFill="1" applyBorder="1" applyAlignment="1">
      <alignment horizontal="left" vertical="center" indent="4"/>
    </xf>
    <xf numFmtId="0" fontId="1" fillId="7" borderId="0" xfId="0" applyFont="1" applyFill="1" applyBorder="1" applyAlignment="1"/>
    <xf numFmtId="0" fontId="20" fillId="0" borderId="10" xfId="0" applyFont="1" applyFill="1" applyBorder="1" applyAlignment="1">
      <alignment horizontal="left"/>
    </xf>
    <xf numFmtId="0" fontId="21" fillId="0" borderId="10" xfId="0" applyFont="1" applyFill="1" applyBorder="1" applyAlignment="1"/>
    <xf numFmtId="17" fontId="18" fillId="0" borderId="2" xfId="0" applyNumberFormat="1" applyFont="1" applyFill="1" applyBorder="1" applyAlignment="1" applyProtection="1">
      <alignment horizontal="right" vertical="center"/>
    </xf>
    <xf numFmtId="3" fontId="3" fillId="0" borderId="0" xfId="0" applyNumberFormat="1" applyFont="1" applyFill="1" applyBorder="1" applyProtection="1"/>
    <xf numFmtId="0" fontId="18" fillId="6" borderId="6" xfId="0" quotePrefix="1" applyFont="1" applyFill="1" applyBorder="1" applyAlignment="1">
      <alignment horizontal="left" vertical="center"/>
    </xf>
    <xf numFmtId="0" fontId="17" fillId="6" borderId="9" xfId="0" quotePrefix="1" applyFont="1" applyFill="1" applyBorder="1" applyAlignment="1" applyProtection="1">
      <alignment horizontal="left" vertical="center" indent="1"/>
    </xf>
    <xf numFmtId="0" fontId="18" fillId="6" borderId="8" xfId="0" quotePrefix="1" applyFont="1" applyFill="1" applyBorder="1" applyAlignment="1">
      <alignment horizontal="left" vertical="center"/>
    </xf>
    <xf numFmtId="3" fontId="22" fillId="6" borderId="2" xfId="0" applyNumberFormat="1" applyFont="1" applyFill="1" applyBorder="1" applyProtection="1"/>
    <xf numFmtId="0" fontId="15" fillId="0" borderId="0" xfId="0" applyFont="1" applyFill="1" applyBorder="1"/>
    <xf numFmtId="3" fontId="1" fillId="0" borderId="0" xfId="0" applyNumberFormat="1" applyFont="1" applyFill="1" applyBorder="1"/>
    <xf numFmtId="0" fontId="23" fillId="0" borderId="0" xfId="0" applyFont="1"/>
    <xf numFmtId="0" fontId="24" fillId="0" borderId="0" xfId="0" applyFont="1"/>
    <xf numFmtId="3" fontId="3" fillId="0" borderId="0" xfId="0" applyNumberFormat="1" applyFont="1" applyFill="1" applyBorder="1"/>
    <xf numFmtId="0" fontId="18" fillId="6" borderId="5" xfId="0" quotePrefix="1" applyFont="1" applyFill="1" applyBorder="1" applyAlignment="1">
      <alignment horizontal="left"/>
    </xf>
    <xf numFmtId="0" fontId="18" fillId="0" borderId="5" xfId="0" quotePrefix="1" applyFont="1" applyFill="1" applyBorder="1" applyAlignment="1">
      <alignment horizontal="left"/>
    </xf>
    <xf numFmtId="3" fontId="2" fillId="0" borderId="5" xfId="0" applyNumberFormat="1" applyFont="1" applyFill="1" applyBorder="1" applyProtection="1"/>
    <xf numFmtId="0" fontId="18" fillId="0" borderId="0" xfId="0" quotePrefix="1" applyFont="1" applyFill="1" applyBorder="1" applyAlignment="1">
      <alignment horizontal="left"/>
    </xf>
    <xf numFmtId="0" fontId="20" fillId="0" borderId="10" xfId="0" applyFont="1" applyFill="1" applyBorder="1" applyAlignment="1">
      <alignment horizontal="left" vertical="center" indent="4"/>
    </xf>
    <xf numFmtId="0" fontId="21" fillId="0" borderId="10" xfId="0" applyFont="1" applyFill="1" applyBorder="1" applyAlignment="1">
      <alignment horizontal="left" vertical="center" indent="4"/>
    </xf>
    <xf numFmtId="0" fontId="0" fillId="0" borderId="0" xfId="0" applyAlignment="1">
      <alignment horizontal="left" vertical="center" indent="4"/>
    </xf>
    <xf numFmtId="0" fontId="17" fillId="0" borderId="0" xfId="0" applyFont="1" applyFill="1" applyBorder="1"/>
    <xf numFmtId="0" fontId="17" fillId="0" borderId="0" xfId="0" quotePrefix="1" applyFont="1" applyFill="1" applyBorder="1" applyAlignment="1">
      <alignment horizontal="left"/>
    </xf>
    <xf numFmtId="0" fontId="17" fillId="0" borderId="0" xfId="0" quotePrefix="1" applyFont="1" applyAlignment="1">
      <alignment horizontal="left" vertical="center"/>
    </xf>
    <xf numFmtId="0" fontId="17" fillId="0" borderId="0" xfId="0" quotePrefix="1" applyFont="1" applyAlignment="1">
      <alignment vertical="center"/>
    </xf>
    <xf numFmtId="0" fontId="18" fillId="0" borderId="11" xfId="0" applyFont="1" applyFill="1" applyBorder="1" applyAlignment="1">
      <alignment vertical="center"/>
    </xf>
    <xf numFmtId="167" fontId="1" fillId="0" borderId="0" xfId="0" applyNumberFormat="1" applyFont="1" applyFill="1" applyBorder="1"/>
    <xf numFmtId="167" fontId="10" fillId="0" borderId="0" xfId="0" applyNumberFormat="1" applyFont="1" applyFill="1" applyBorder="1"/>
    <xf numFmtId="3" fontId="15" fillId="6" borderId="2" xfId="0" applyNumberFormat="1" applyFont="1" applyFill="1" applyBorder="1" applyProtection="1"/>
    <xf numFmtId="3" fontId="18" fillId="0" borderId="2" xfId="5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/>
    <xf numFmtId="3" fontId="11" fillId="0" borderId="0" xfId="0" applyNumberFormat="1" applyFont="1" applyFill="1" applyBorder="1"/>
    <xf numFmtId="0" fontId="17" fillId="0" borderId="0" xfId="0" applyFont="1" applyFill="1" applyBorder="1" applyAlignment="1"/>
    <xf numFmtId="3" fontId="18" fillId="0" borderId="0" xfId="0" applyNumberFormat="1" applyFont="1" applyFill="1" applyBorder="1" applyAlignment="1" applyProtection="1">
      <alignment horizontal="right" vertical="center"/>
    </xf>
    <xf numFmtId="0" fontId="17" fillId="6" borderId="5" xfId="0" quotePrefix="1" applyFont="1" applyFill="1" applyBorder="1" applyAlignment="1">
      <alignment horizontal="left"/>
    </xf>
    <xf numFmtId="0" fontId="18" fillId="6" borderId="12" xfId="0" quotePrefix="1" applyFont="1" applyFill="1" applyBorder="1" applyAlignment="1">
      <alignment horizontal="left"/>
    </xf>
    <xf numFmtId="3" fontId="2" fillId="6" borderId="12" xfId="0" applyNumberFormat="1" applyFont="1" applyFill="1" applyBorder="1" applyProtection="1"/>
    <xf numFmtId="0" fontId="17" fillId="6" borderId="13" xfId="0" quotePrefix="1" applyFont="1" applyFill="1" applyBorder="1" applyAlignment="1">
      <alignment horizontal="left"/>
    </xf>
    <xf numFmtId="3" fontId="3" fillId="0" borderId="13" xfId="0" applyNumberFormat="1" applyFont="1" applyFill="1" applyBorder="1" applyProtection="1"/>
    <xf numFmtId="0" fontId="18" fillId="6" borderId="13" xfId="0" quotePrefix="1" applyFont="1" applyFill="1" applyBorder="1" applyAlignment="1">
      <alignment horizontal="left"/>
    </xf>
    <xf numFmtId="3" fontId="2" fillId="6" borderId="13" xfId="0" applyNumberFormat="1" applyFont="1" applyFill="1" applyBorder="1" applyProtection="1"/>
    <xf numFmtId="0" fontId="18" fillId="6" borderId="14" xfId="0" quotePrefix="1" applyFont="1" applyFill="1" applyBorder="1" applyAlignment="1">
      <alignment horizontal="left"/>
    </xf>
    <xf numFmtId="3" fontId="3" fillId="0" borderId="14" xfId="0" applyNumberFormat="1" applyFont="1" applyFill="1" applyBorder="1" applyProtection="1"/>
    <xf numFmtId="0" fontId="25" fillId="6" borderId="13" xfId="0" quotePrefix="1" applyFont="1" applyFill="1" applyBorder="1" applyAlignment="1">
      <alignment horizontal="left"/>
    </xf>
    <xf numFmtId="3" fontId="12" fillId="0" borderId="13" xfId="0" applyNumberFormat="1" applyFont="1" applyFill="1" applyBorder="1" applyProtection="1"/>
    <xf numFmtId="3" fontId="0" fillId="0" borderId="0" xfId="0" applyNumberFormat="1"/>
    <xf numFmtId="0" fontId="18" fillId="6" borderId="15" xfId="0" quotePrefix="1" applyFont="1" applyFill="1" applyBorder="1" applyAlignment="1">
      <alignment horizontal="left"/>
    </xf>
    <xf numFmtId="3" fontId="3" fillId="0" borderId="16" xfId="0" applyNumberFormat="1" applyFont="1" applyFill="1" applyBorder="1" applyProtection="1"/>
    <xf numFmtId="167" fontId="2" fillId="0" borderId="13" xfId="0" applyNumberFormat="1" applyFont="1" applyFill="1" applyBorder="1"/>
    <xf numFmtId="3" fontId="2" fillId="0" borderId="13" xfId="0" applyNumberFormat="1" applyFont="1" applyFill="1" applyBorder="1"/>
    <xf numFmtId="167" fontId="18" fillId="0" borderId="13" xfId="0" applyNumberFormat="1" applyFont="1" applyFill="1" applyBorder="1"/>
    <xf numFmtId="167" fontId="17" fillId="0" borderId="13" xfId="0" applyNumberFormat="1" applyFont="1" applyFill="1" applyBorder="1"/>
    <xf numFmtId="3" fontId="3" fillId="0" borderId="13" xfId="0" applyNumberFormat="1" applyFont="1" applyFill="1" applyBorder="1"/>
    <xf numFmtId="167" fontId="18" fillId="0" borderId="14" xfId="0" applyNumberFormat="1" applyFont="1" applyFill="1" applyBorder="1"/>
    <xf numFmtId="3" fontId="3" fillId="0" borderId="14" xfId="0" applyNumberFormat="1" applyFont="1" applyFill="1" applyBorder="1"/>
    <xf numFmtId="0" fontId="17" fillId="0" borderId="12" xfId="0" applyFont="1" applyFill="1" applyBorder="1"/>
    <xf numFmtId="3" fontId="3" fillId="0" borderId="12" xfId="0" applyNumberFormat="1" applyFont="1" applyFill="1" applyBorder="1"/>
    <xf numFmtId="0" fontId="17" fillId="0" borderId="13" xfId="0" applyFont="1" applyFill="1" applyBorder="1"/>
    <xf numFmtId="0" fontId="17" fillId="0" borderId="14" xfId="0" applyFont="1" applyFill="1" applyBorder="1"/>
    <xf numFmtId="3" fontId="2" fillId="0" borderId="12" xfId="0" applyNumberFormat="1" applyFont="1" applyFill="1" applyBorder="1" applyProtection="1"/>
    <xf numFmtId="0" fontId="17" fillId="6" borderId="13" xfId="0" quotePrefix="1" applyFont="1" applyFill="1" applyBorder="1" applyAlignment="1">
      <alignment horizontal="left" indent="1"/>
    </xf>
    <xf numFmtId="3" fontId="2" fillId="0" borderId="13" xfId="0" applyNumberFormat="1" applyFont="1" applyFill="1" applyBorder="1" applyProtection="1"/>
    <xf numFmtId="3" fontId="2" fillId="0" borderId="14" xfId="0" applyNumberFormat="1" applyFont="1" applyFill="1" applyBorder="1"/>
    <xf numFmtId="0" fontId="18" fillId="6" borderId="5" xfId="0" quotePrefix="1" applyFont="1" applyFill="1" applyBorder="1" applyAlignment="1">
      <alignment horizontal="left" vertical="center"/>
    </xf>
    <xf numFmtId="0" fontId="17" fillId="6" borderId="5" xfId="0" quotePrefix="1" applyFont="1" applyFill="1" applyBorder="1" applyAlignment="1" applyProtection="1">
      <alignment horizontal="left" vertical="center" indent="1"/>
    </xf>
    <xf numFmtId="3" fontId="3" fillId="0" borderId="5" xfId="0" applyNumberFormat="1" applyFont="1" applyFill="1" applyBorder="1" applyProtection="1"/>
    <xf numFmtId="0" fontId="17" fillId="6" borderId="5" xfId="0" quotePrefix="1" applyFont="1" applyFill="1" applyBorder="1" applyAlignment="1" applyProtection="1">
      <alignment horizontal="left" vertical="center" indent="2"/>
    </xf>
    <xf numFmtId="0" fontId="17" fillId="6" borderId="17" xfId="0" quotePrefix="1" applyFont="1" applyFill="1" applyBorder="1" applyAlignment="1" applyProtection="1">
      <alignment horizontal="left" vertical="center" indent="1"/>
    </xf>
    <xf numFmtId="3" fontId="3" fillId="0" borderId="17" xfId="0" applyNumberFormat="1" applyFont="1" applyFill="1" applyBorder="1" applyProtection="1"/>
    <xf numFmtId="0" fontId="18" fillId="6" borderId="5" xfId="0" applyFont="1" applyFill="1" applyBorder="1"/>
    <xf numFmtId="0" fontId="26" fillId="6" borderId="5" xfId="0" applyFont="1" applyFill="1" applyBorder="1"/>
    <xf numFmtId="0" fontId="17" fillId="6" borderId="5" xfId="0" quotePrefix="1" applyFont="1" applyFill="1" applyBorder="1" applyAlignment="1" applyProtection="1">
      <alignment horizontal="left"/>
    </xf>
    <xf numFmtId="0" fontId="17" fillId="6" borderId="5" xfId="0" applyFont="1" applyFill="1" applyBorder="1" applyAlignment="1" applyProtection="1">
      <alignment horizontal="left"/>
    </xf>
    <xf numFmtId="0" fontId="26" fillId="6" borderId="5" xfId="0" quotePrefix="1" applyFont="1" applyFill="1" applyBorder="1" applyAlignment="1">
      <alignment horizontal="left"/>
    </xf>
    <xf numFmtId="0" fontId="17" fillId="6" borderId="5" xfId="0" applyFont="1" applyFill="1" applyBorder="1"/>
    <xf numFmtId="166" fontId="3" fillId="0" borderId="18" xfId="6" applyNumberFormat="1" applyFont="1" applyFill="1" applyBorder="1" applyAlignment="1">
      <alignment horizontal="right"/>
    </xf>
    <xf numFmtId="0" fontId="21" fillId="0" borderId="0" xfId="0" applyFont="1" applyFill="1" applyBorder="1" applyAlignment="1">
      <alignment horizontal="left" vertical="center" indent="4"/>
    </xf>
    <xf numFmtId="0" fontId="20" fillId="0" borderId="0" xfId="0" applyFont="1" applyFill="1" applyBorder="1" applyAlignment="1">
      <alignment horizontal="left"/>
    </xf>
    <xf numFmtId="0" fontId="21" fillId="0" borderId="0" xfId="0" applyFont="1" applyFill="1" applyBorder="1" applyAlignment="1"/>
    <xf numFmtId="0" fontId="19" fillId="7" borderId="0" xfId="0" applyFont="1" applyFill="1" applyBorder="1" applyAlignment="1">
      <alignment horizontal="left" vertical="center" indent="3"/>
    </xf>
    <xf numFmtId="0" fontId="27" fillId="7" borderId="0" xfId="4" applyFont="1" applyFill="1" applyBorder="1" applyAlignment="1">
      <alignment horizontal="left" vertical="center" indent="1"/>
    </xf>
    <xf numFmtId="166" fontId="2" fillId="6" borderId="2" xfId="6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18" fillId="6" borderId="5" xfId="0" quotePrefix="1" applyFont="1" applyFill="1" applyBorder="1" applyAlignment="1" applyProtection="1">
      <alignment horizontal="left"/>
    </xf>
    <xf numFmtId="166" fontId="2" fillId="0" borderId="19" xfId="6" applyNumberFormat="1" applyFont="1" applyFill="1" applyBorder="1" applyAlignment="1">
      <alignment horizontal="right"/>
    </xf>
    <xf numFmtId="0" fontId="18" fillId="6" borderId="5" xfId="0" quotePrefix="1" applyFont="1" applyFill="1" applyBorder="1" applyAlignment="1" applyProtection="1">
      <alignment horizontal="left" vertical="center" indent="1"/>
    </xf>
    <xf numFmtId="0" fontId="18" fillId="6" borderId="0" xfId="0" quotePrefix="1" applyFont="1" applyFill="1" applyBorder="1" applyAlignment="1">
      <alignment horizontal="left" vertical="center"/>
    </xf>
    <xf numFmtId="166" fontId="2" fillId="0" borderId="0" xfId="6" applyNumberFormat="1" applyFont="1" applyFill="1" applyBorder="1" applyAlignment="1">
      <alignment horizontal="right" vertical="center"/>
    </xf>
    <xf numFmtId="0" fontId="0" fillId="0" borderId="0" xfId="0" applyFill="1"/>
    <xf numFmtId="0" fontId="18" fillId="6" borderId="0" xfId="0" quotePrefix="1" applyFont="1" applyFill="1" applyBorder="1" applyAlignment="1">
      <alignment horizontal="left"/>
    </xf>
    <xf numFmtId="0" fontId="18" fillId="6" borderId="0" xfId="0" quotePrefix="1" applyFont="1" applyFill="1" applyBorder="1" applyAlignment="1" applyProtection="1">
      <alignment horizontal="left"/>
    </xf>
    <xf numFmtId="166" fontId="3" fillId="0" borderId="19" xfId="6" applyNumberFormat="1" applyFont="1" applyFill="1" applyBorder="1" applyAlignment="1">
      <alignment horizontal="right"/>
    </xf>
    <xf numFmtId="0" fontId="28" fillId="0" borderId="0" xfId="0" applyFont="1"/>
    <xf numFmtId="0" fontId="0" fillId="0" borderId="0" xfId="0" applyFont="1"/>
    <xf numFmtId="0" fontId="29" fillId="0" borderId="0" xfId="0" applyFont="1" applyAlignment="1">
      <alignment horizontal="left"/>
    </xf>
    <xf numFmtId="0" fontId="30" fillId="0" borderId="20" xfId="0" applyFont="1" applyBorder="1" applyAlignment="1">
      <alignment vertical="center"/>
    </xf>
    <xf numFmtId="0" fontId="30" fillId="0" borderId="21" xfId="0" applyFont="1" applyBorder="1"/>
    <xf numFmtId="168" fontId="31" fillId="8" borderId="22" xfId="0" applyNumberFormat="1" applyFont="1" applyFill="1" applyBorder="1" applyAlignment="1">
      <alignment horizontal="center" vertical="center"/>
    </xf>
    <xf numFmtId="0" fontId="30" fillId="0" borderId="0" xfId="0" applyFont="1"/>
    <xf numFmtId="14" fontId="32" fillId="0" borderId="0" xfId="0" applyNumberFormat="1" applyFont="1"/>
    <xf numFmtId="0" fontId="30" fillId="0" borderId="0" xfId="0" applyFont="1" applyAlignment="1">
      <alignment horizontal="left"/>
    </xf>
    <xf numFmtId="0" fontId="29" fillId="0" borderId="0" xfId="0" applyFont="1" applyAlignment="1">
      <alignment horizontal="left" indent="4"/>
    </xf>
    <xf numFmtId="0" fontId="33" fillId="0" borderId="0" xfId="0" applyFont="1"/>
    <xf numFmtId="0" fontId="34" fillId="0" borderId="0" xfId="0" applyFont="1" applyAlignment="1"/>
    <xf numFmtId="0" fontId="35" fillId="0" borderId="0" xfId="0" applyFont="1"/>
    <xf numFmtId="0" fontId="34" fillId="0" borderId="0" xfId="0" applyFont="1" applyAlignment="1">
      <alignment horizontal="left"/>
    </xf>
    <xf numFmtId="0" fontId="36" fillId="0" borderId="0" xfId="0" applyFont="1" applyAlignment="1">
      <alignment horizontal="left" indent="1"/>
    </xf>
    <xf numFmtId="0" fontId="33" fillId="0" borderId="0" xfId="0" applyFont="1" applyAlignment="1">
      <alignment horizontal="left"/>
    </xf>
    <xf numFmtId="0" fontId="37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 indent="1"/>
    </xf>
    <xf numFmtId="0" fontId="38" fillId="0" borderId="0" xfId="0" applyFont="1" applyAlignment="1">
      <alignment horizontal="left" indent="1"/>
    </xf>
    <xf numFmtId="0" fontId="40" fillId="0" borderId="0" xfId="0" applyFont="1" applyAlignment="1">
      <alignment horizontal="left"/>
    </xf>
    <xf numFmtId="0" fontId="34" fillId="0" borderId="0" xfId="4" applyFont="1" applyAlignment="1"/>
    <xf numFmtId="0" fontId="41" fillId="0" borderId="0" xfId="4" applyFont="1" applyAlignment="1">
      <alignment horizontal="left"/>
    </xf>
    <xf numFmtId="1" fontId="0" fillId="0" borderId="0" xfId="0" applyNumberFormat="1" applyFill="1"/>
    <xf numFmtId="3" fontId="15" fillId="0" borderId="23" xfId="5" applyNumberFormat="1" applyFont="1" applyFill="1" applyBorder="1" applyAlignment="1" applyProtection="1">
      <alignment horizontal="left" vertical="center"/>
    </xf>
    <xf numFmtId="0" fontId="18" fillId="6" borderId="24" xfId="0" quotePrefix="1" applyFont="1" applyFill="1" applyBorder="1" applyAlignment="1">
      <alignment horizontal="left"/>
    </xf>
    <xf numFmtId="0" fontId="42" fillId="6" borderId="13" xfId="0" quotePrefix="1" applyFont="1" applyFill="1" applyBorder="1" applyAlignment="1">
      <alignment horizontal="left"/>
    </xf>
    <xf numFmtId="0" fontId="18" fillId="6" borderId="25" xfId="0" quotePrefix="1" applyFont="1" applyFill="1" applyBorder="1" applyAlignment="1">
      <alignment horizontal="left"/>
    </xf>
    <xf numFmtId="166" fontId="0" fillId="0" borderId="0" xfId="0" applyNumberFormat="1" applyFill="1"/>
    <xf numFmtId="166" fontId="0" fillId="0" borderId="0" xfId="0" applyNumberFormat="1"/>
    <xf numFmtId="169" fontId="0" fillId="0" borderId="0" xfId="11" applyNumberFormat="1" applyFont="1"/>
    <xf numFmtId="10" fontId="0" fillId="0" borderId="0" xfId="11" applyNumberFormat="1" applyFont="1"/>
    <xf numFmtId="0" fontId="34" fillId="0" borderId="0" xfId="0" applyFont="1" applyAlignment="1">
      <alignment horizontal="left"/>
    </xf>
  </cellXfs>
  <cellStyles count="12">
    <cellStyle name="Columna destacada" xfId="1" xr:uid="{00000000-0005-0000-0000-000000000000}"/>
    <cellStyle name="Fila a" xfId="2" xr:uid="{00000000-0005-0000-0000-000001000000}"/>
    <cellStyle name="Fila b" xfId="3" xr:uid="{00000000-0005-0000-0000-000002000000}"/>
    <cellStyle name="Hipervínculo" xfId="4" builtinId="8"/>
    <cellStyle name="Millares" xfId="5" builtinId="3"/>
    <cellStyle name="Millares [0]" xfId="6" builtinId="6"/>
    <cellStyle name="Millares [0] 2" xfId="7" xr:uid="{00000000-0005-0000-0000-000006000000}"/>
    <cellStyle name="Normal" xfId="0" builtinId="0"/>
    <cellStyle name="Normal 2" xfId="8" xr:uid="{00000000-0005-0000-0000-000008000000}"/>
    <cellStyle name="Porcentaje" xfId="11" builtinId="5"/>
    <cellStyle name="Subtitulo de Tabla" xfId="9" xr:uid="{00000000-0005-0000-0000-00000A000000}"/>
    <cellStyle name="Titulo de Tabla" xfId="10" xr:uid="{00000000-0005-0000-0000-00000B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363220</xdr:colOff>
      <xdr:row>19</xdr:row>
      <xdr:rowOff>102659</xdr:rowOff>
    </xdr:from>
    <xdr:to>
      <xdr:col>5</xdr:col>
      <xdr:colOff>153670</xdr:colOff>
      <xdr:row>29</xdr:row>
      <xdr:rowOff>125942</xdr:rowOff>
    </xdr:to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3220" y="3055409"/>
          <a:ext cx="4087283" cy="150495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>
    <xdr:from>
      <xdr:col>6</xdr:col>
      <xdr:colOff>436245</xdr:colOff>
      <xdr:row>19</xdr:row>
      <xdr:rowOff>113242</xdr:rowOff>
    </xdr:from>
    <xdr:to>
      <xdr:col>12</xdr:col>
      <xdr:colOff>483870</xdr:colOff>
      <xdr:row>35</xdr:row>
      <xdr:rowOff>116417</xdr:rowOff>
    </xdr:to>
    <xdr:sp macro="" textlink="">
      <xdr:nvSpPr>
        <xdr:cNvPr id="4" name="3 Rectángul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978400" y="4251325"/>
          <a:ext cx="3730625" cy="3061759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>
    <xdr:from>
      <xdr:col>0</xdr:col>
      <xdr:colOff>350520</xdr:colOff>
      <xdr:row>13</xdr:row>
      <xdr:rowOff>95250</xdr:rowOff>
    </xdr:from>
    <xdr:to>
      <xdr:col>12</xdr:col>
      <xdr:colOff>491491</xdr:colOff>
      <xdr:row>18</xdr:row>
      <xdr:rowOff>133350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52425" y="3409950"/>
          <a:ext cx="8324850" cy="619125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>
    <xdr:from>
      <xdr:col>2</xdr:col>
      <xdr:colOff>381208</xdr:colOff>
      <xdr:row>19</xdr:row>
      <xdr:rowOff>4232</xdr:rowOff>
    </xdr:from>
    <xdr:to>
      <xdr:col>2</xdr:col>
      <xdr:colOff>381208</xdr:colOff>
      <xdr:row>19</xdr:row>
      <xdr:rowOff>105899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192863" y="4089399"/>
          <a:ext cx="0" cy="154583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477730</xdr:colOff>
      <xdr:row>19</xdr:row>
      <xdr:rowOff>4232</xdr:rowOff>
    </xdr:from>
    <xdr:to>
      <xdr:col>9</xdr:col>
      <xdr:colOff>477730</xdr:colOff>
      <xdr:row>19</xdr:row>
      <xdr:rowOff>105899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6853765" y="4089399"/>
          <a:ext cx="0" cy="154583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1</xdr:row>
      <xdr:rowOff>0</xdr:rowOff>
    </xdr:from>
    <xdr:to>
      <xdr:col>8</xdr:col>
      <xdr:colOff>264160</xdr:colOff>
      <xdr:row>6</xdr:row>
      <xdr:rowOff>153247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296833" y="179917"/>
          <a:ext cx="2105660" cy="10528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N83"/>
  <sheetViews>
    <sheetView showGridLines="0" showRowColHeaders="0" zoomScale="90" zoomScaleNormal="90" workbookViewId="0">
      <selection activeCell="J12" sqref="J12"/>
    </sheetView>
  </sheetViews>
  <sheetFormatPr baseColWidth="10" defaultColWidth="0" defaultRowHeight="14.25" zeroHeight="1" x14ac:dyDescent="0.2"/>
  <cols>
    <col min="1" max="1" width="5.5703125" style="30" customWidth="1"/>
    <col min="2" max="2" width="21.5703125" style="30" customWidth="1"/>
    <col min="3" max="3" width="8.7109375" style="30" customWidth="1"/>
    <col min="4" max="4" width="19.28515625" style="30" customWidth="1"/>
    <col min="5" max="14" width="9.140625" style="30" customWidth="1"/>
    <col min="15" max="16384" width="9.140625" style="30" hidden="1"/>
  </cols>
  <sheetData>
    <row r="1" spans="1:14" x14ac:dyDescent="0.2"/>
    <row r="2" spans="1:14" x14ac:dyDescent="0.2"/>
    <row r="3" spans="1:14" x14ac:dyDescent="0.2"/>
    <row r="4" spans="1:14" x14ac:dyDescent="0.2"/>
    <row r="5" spans="1:14" x14ac:dyDescent="0.2"/>
    <row r="6" spans="1:14" x14ac:dyDescent="0.2"/>
    <row r="7" spans="1:14" x14ac:dyDescent="0.2"/>
    <row r="8" spans="1:14" s="112" customFormat="1" ht="17.25" customHeight="1" x14ac:dyDescent="0.35">
      <c r="B8" s="111" t="s">
        <v>225</v>
      </c>
    </row>
    <row r="9" spans="1:14" ht="9" customHeight="1" x14ac:dyDescent="0.25">
      <c r="B9" s="113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</row>
    <row r="10" spans="1:14" ht="12" customHeight="1" x14ac:dyDescent="0.25">
      <c r="B10" s="114" t="s">
        <v>190</v>
      </c>
      <c r="C10" s="115"/>
      <c r="D10" s="116">
        <v>44075</v>
      </c>
      <c r="E10" s="112"/>
      <c r="F10" s="112"/>
      <c r="G10" s="112"/>
      <c r="H10" s="112"/>
      <c r="I10" s="112"/>
      <c r="J10" s="112"/>
      <c r="K10" s="112"/>
      <c r="L10" s="112"/>
      <c r="M10" s="112"/>
      <c r="N10" s="112"/>
    </row>
    <row r="11" spans="1:14" ht="9" customHeight="1" x14ac:dyDescent="0.25">
      <c r="B11" s="117"/>
      <c r="C11" s="118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</row>
    <row r="12" spans="1:14" ht="12" customHeight="1" x14ac:dyDescent="0.25">
      <c r="B12" s="119" t="s">
        <v>191</v>
      </c>
      <c r="C12" s="118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</row>
    <row r="13" spans="1:14" ht="9" customHeight="1" x14ac:dyDescent="0.25">
      <c r="B13" s="120"/>
      <c r="C13" s="118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</row>
    <row r="14" spans="1:14" ht="9" customHeight="1" x14ac:dyDescent="0.25">
      <c r="A14" s="31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12"/>
    </row>
    <row r="15" spans="1:14" ht="9" customHeight="1" x14ac:dyDescent="0.25">
      <c r="A15" s="31"/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12"/>
    </row>
    <row r="16" spans="1:14" ht="12" customHeight="1" x14ac:dyDescent="0.25">
      <c r="A16" s="31"/>
      <c r="B16" s="143" t="s">
        <v>258</v>
      </c>
      <c r="C16" s="143"/>
      <c r="D16" s="143"/>
      <c r="E16" s="121"/>
      <c r="F16" s="121"/>
      <c r="G16" s="121"/>
      <c r="H16" s="121"/>
      <c r="J16" s="122"/>
      <c r="K16" s="122"/>
      <c r="L16" s="122"/>
      <c r="M16" s="121"/>
      <c r="N16" s="112"/>
    </row>
    <row r="17" spans="1:14" ht="12" customHeight="1" x14ac:dyDescent="0.25">
      <c r="A17" s="31"/>
      <c r="B17" s="132"/>
      <c r="C17" s="124"/>
      <c r="D17" s="124"/>
      <c r="E17" s="121"/>
      <c r="F17" s="121"/>
      <c r="G17" s="121"/>
      <c r="H17" s="121"/>
      <c r="I17" s="132"/>
      <c r="J17" s="122"/>
      <c r="K17" s="122"/>
      <c r="L17" s="122"/>
      <c r="M17" s="121"/>
      <c r="N17" s="112"/>
    </row>
    <row r="18" spans="1:14" ht="12" customHeight="1" x14ac:dyDescent="0.25">
      <c r="A18" s="31"/>
      <c r="B18" s="143" t="s">
        <v>168</v>
      </c>
      <c r="C18" s="143"/>
      <c r="D18" s="143"/>
      <c r="E18" s="121"/>
      <c r="F18" s="121"/>
      <c r="G18" s="121"/>
      <c r="H18" s="121"/>
      <c r="I18" s="132"/>
      <c r="J18" s="122"/>
      <c r="K18" s="122"/>
      <c r="L18" s="122"/>
      <c r="M18" s="121"/>
      <c r="N18" s="112"/>
    </row>
    <row r="19" spans="1:14" ht="12" customHeight="1" x14ac:dyDescent="0.25">
      <c r="A19" s="31"/>
      <c r="B19" s="123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12"/>
    </row>
    <row r="20" spans="1:14" ht="12" customHeight="1" x14ac:dyDescent="0.25">
      <c r="A20" s="31"/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12"/>
    </row>
    <row r="21" spans="1:14" ht="12" customHeight="1" x14ac:dyDescent="0.25">
      <c r="A21" s="31"/>
      <c r="B21" s="143" t="s">
        <v>8</v>
      </c>
      <c r="C21" s="143"/>
      <c r="D21" s="143"/>
      <c r="E21" s="143"/>
      <c r="F21" s="121"/>
      <c r="G21" s="121"/>
      <c r="H21" s="133" t="s">
        <v>170</v>
      </c>
      <c r="I21" s="124"/>
      <c r="J21" s="124"/>
      <c r="K21" s="124"/>
      <c r="L21" s="124"/>
      <c r="M21" s="121"/>
      <c r="N21" s="112"/>
    </row>
    <row r="22" spans="1:14" ht="12" customHeight="1" x14ac:dyDescent="0.25">
      <c r="A22" s="31"/>
      <c r="B22" s="125"/>
      <c r="C22" s="126"/>
      <c r="D22" s="126"/>
      <c r="E22" s="126"/>
      <c r="F22" s="121"/>
      <c r="G22" s="121"/>
      <c r="H22" s="127"/>
      <c r="I22" s="126"/>
      <c r="J22" s="126"/>
      <c r="K22" s="126"/>
      <c r="L22" s="126"/>
      <c r="M22" s="121"/>
      <c r="N22" s="112"/>
    </row>
    <row r="23" spans="1:14" ht="12" customHeight="1" x14ac:dyDescent="0.25">
      <c r="A23" s="31"/>
      <c r="B23" s="143" t="s">
        <v>173</v>
      </c>
      <c r="C23" s="143"/>
      <c r="D23" s="143"/>
      <c r="E23" s="143"/>
      <c r="F23" s="121"/>
      <c r="G23" s="121"/>
      <c r="H23" s="124" t="s">
        <v>0</v>
      </c>
      <c r="I23" s="126"/>
      <c r="J23" s="126"/>
      <c r="K23" s="126"/>
      <c r="L23" s="126"/>
      <c r="M23" s="121"/>
      <c r="N23" s="112"/>
    </row>
    <row r="24" spans="1:14" ht="12" customHeight="1" x14ac:dyDescent="0.25">
      <c r="A24" s="31"/>
      <c r="B24" s="126"/>
      <c r="C24" s="126"/>
      <c r="D24" s="126"/>
      <c r="E24" s="126"/>
      <c r="F24" s="121"/>
      <c r="G24" s="121"/>
      <c r="H24" s="128"/>
      <c r="I24" s="126"/>
      <c r="J24" s="126"/>
      <c r="K24" s="126"/>
      <c r="L24" s="126"/>
      <c r="M24" s="121"/>
      <c r="N24" s="112"/>
    </row>
    <row r="25" spans="1:14" ht="12" customHeight="1" x14ac:dyDescent="0.25">
      <c r="A25" s="31"/>
      <c r="B25" s="143" t="s">
        <v>172</v>
      </c>
      <c r="C25" s="143"/>
      <c r="D25" s="143"/>
      <c r="E25" s="143"/>
      <c r="F25" s="121"/>
      <c r="G25" s="121"/>
      <c r="H25" s="124" t="s">
        <v>1</v>
      </c>
      <c r="I25" s="126"/>
      <c r="J25" s="126"/>
      <c r="K25" s="126"/>
      <c r="L25" s="126"/>
      <c r="M25" s="121"/>
      <c r="N25" s="112"/>
    </row>
    <row r="26" spans="1:14" ht="12" customHeight="1" x14ac:dyDescent="0.25">
      <c r="A26" s="31"/>
      <c r="B26" s="129"/>
      <c r="C26" s="126"/>
      <c r="D26" s="126"/>
      <c r="E26" s="126"/>
      <c r="F26" s="121"/>
      <c r="G26" s="121"/>
      <c r="H26" s="128"/>
      <c r="I26" s="126"/>
      <c r="J26" s="126"/>
      <c r="K26" s="126"/>
      <c r="L26" s="126"/>
      <c r="M26" s="121"/>
      <c r="N26" s="112"/>
    </row>
    <row r="27" spans="1:14" ht="12" customHeight="1" x14ac:dyDescent="0.25">
      <c r="A27" s="31"/>
      <c r="B27" s="143" t="s">
        <v>7</v>
      </c>
      <c r="C27" s="143"/>
      <c r="D27" s="143"/>
      <c r="E27" s="143"/>
      <c r="F27" s="121"/>
      <c r="G27" s="121"/>
      <c r="H27" s="124" t="s">
        <v>2</v>
      </c>
      <c r="I27" s="126"/>
      <c r="J27" s="126"/>
      <c r="K27" s="126"/>
      <c r="L27" s="126"/>
      <c r="M27" s="121"/>
      <c r="N27" s="112"/>
    </row>
    <row r="28" spans="1:14" ht="12" customHeight="1" x14ac:dyDescent="0.25">
      <c r="A28" s="31"/>
      <c r="B28" s="130"/>
      <c r="C28" s="126"/>
      <c r="D28" s="126"/>
      <c r="E28" s="126"/>
      <c r="F28" s="121"/>
      <c r="G28" s="121"/>
      <c r="H28" s="124"/>
      <c r="I28" s="126"/>
      <c r="J28" s="126"/>
      <c r="K28" s="126"/>
      <c r="L28" s="126"/>
      <c r="M28" s="121"/>
      <c r="N28" s="112"/>
    </row>
    <row r="29" spans="1:14" ht="12" customHeight="1" x14ac:dyDescent="0.25">
      <c r="A29" s="31"/>
      <c r="B29" s="143" t="s">
        <v>171</v>
      </c>
      <c r="C29" s="143"/>
      <c r="D29" s="143"/>
      <c r="E29" s="143"/>
      <c r="F29" s="121"/>
      <c r="G29" s="121"/>
      <c r="H29" s="124" t="s">
        <v>3</v>
      </c>
      <c r="I29" s="126"/>
      <c r="J29" s="126"/>
      <c r="K29" s="126"/>
      <c r="L29" s="126"/>
      <c r="M29" s="121"/>
      <c r="N29" s="112"/>
    </row>
    <row r="30" spans="1:14" ht="12" customHeight="1" x14ac:dyDescent="0.25">
      <c r="A30" s="31"/>
      <c r="B30" s="125"/>
      <c r="C30" s="121"/>
      <c r="D30" s="121"/>
      <c r="E30" s="121"/>
      <c r="F30" s="121"/>
      <c r="G30" s="121"/>
      <c r="H30" s="124"/>
      <c r="I30" s="126"/>
      <c r="J30" s="126"/>
      <c r="K30" s="126"/>
      <c r="L30" s="126"/>
      <c r="M30" s="121"/>
      <c r="N30" s="112"/>
    </row>
    <row r="31" spans="1:14" ht="12" customHeight="1" x14ac:dyDescent="0.25">
      <c r="A31" s="31"/>
      <c r="B31" s="130"/>
      <c r="C31" s="121"/>
      <c r="D31" s="121"/>
      <c r="E31" s="121"/>
      <c r="F31" s="121"/>
      <c r="G31" s="121"/>
      <c r="H31" s="124" t="s">
        <v>4</v>
      </c>
      <c r="I31" s="126"/>
      <c r="J31" s="126"/>
      <c r="K31" s="126"/>
      <c r="L31" s="126"/>
      <c r="M31" s="121"/>
      <c r="N31" s="112"/>
    </row>
    <row r="32" spans="1:14" ht="12" customHeight="1" x14ac:dyDescent="0.25">
      <c r="A32" s="31"/>
      <c r="B32" s="121"/>
      <c r="C32" s="121"/>
      <c r="D32" s="121"/>
      <c r="E32" s="121"/>
      <c r="F32" s="121"/>
      <c r="G32" s="121"/>
      <c r="H32" s="124"/>
      <c r="I32" s="126"/>
      <c r="J32" s="126"/>
      <c r="K32" s="126"/>
      <c r="L32" s="126"/>
      <c r="M32" s="121"/>
      <c r="N32" s="112"/>
    </row>
    <row r="33" spans="1:14" ht="12" customHeight="1" x14ac:dyDescent="0.25">
      <c r="A33" s="31"/>
      <c r="B33" s="121"/>
      <c r="C33" s="121"/>
      <c r="D33" s="121"/>
      <c r="E33" s="121"/>
      <c r="F33" s="121"/>
      <c r="G33" s="121"/>
      <c r="H33" s="124" t="s">
        <v>5</v>
      </c>
      <c r="I33" s="126"/>
      <c r="J33" s="126"/>
      <c r="K33" s="126"/>
      <c r="L33" s="126"/>
      <c r="M33" s="121"/>
      <c r="N33" s="112"/>
    </row>
    <row r="34" spans="1:14" ht="12" customHeight="1" x14ac:dyDescent="0.25">
      <c r="A34" s="31"/>
      <c r="B34" s="112"/>
      <c r="C34" s="112"/>
      <c r="D34" s="112"/>
      <c r="E34" s="112"/>
      <c r="F34" s="121"/>
      <c r="G34" s="121"/>
      <c r="H34" s="124"/>
      <c r="I34" s="126"/>
      <c r="J34" s="126"/>
      <c r="K34" s="126"/>
      <c r="L34" s="126"/>
      <c r="M34" s="121"/>
      <c r="N34" s="112"/>
    </row>
    <row r="35" spans="1:14" ht="12" customHeight="1" x14ac:dyDescent="0.25">
      <c r="A35" s="31"/>
      <c r="B35" s="131" t="s">
        <v>245</v>
      </c>
      <c r="C35" s="112"/>
      <c r="D35" s="112"/>
      <c r="E35" s="112"/>
      <c r="F35" s="121"/>
      <c r="G35" s="121"/>
      <c r="H35" s="124" t="s">
        <v>6</v>
      </c>
      <c r="I35" s="126"/>
      <c r="J35" s="126"/>
      <c r="K35" s="126"/>
      <c r="L35" s="126"/>
      <c r="M35" s="121"/>
      <c r="N35" s="112"/>
    </row>
    <row r="36" spans="1:14" ht="12" customHeight="1" x14ac:dyDescent="0.25">
      <c r="A36" s="31"/>
      <c r="B36" s="112"/>
      <c r="C36" s="112"/>
      <c r="D36" s="112"/>
      <c r="E36" s="112"/>
      <c r="F36" s="121"/>
      <c r="G36" s="121"/>
      <c r="H36" s="121"/>
      <c r="I36" s="121"/>
      <c r="J36" s="121"/>
      <c r="K36" s="121"/>
      <c r="L36" s="121"/>
      <c r="M36" s="121"/>
      <c r="N36" s="112"/>
    </row>
    <row r="37" spans="1:14" ht="12" customHeight="1" x14ac:dyDescent="0.25">
      <c r="A37" s="31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</row>
    <row r="38" spans="1:14" ht="12.95" customHeight="1" x14ac:dyDescent="0.2"/>
    <row r="39" spans="1:14" ht="12.95" customHeight="1" x14ac:dyDescent="0.2"/>
    <row r="40" spans="1:14" x14ac:dyDescent="0.2"/>
    <row r="41" spans="1:14" x14ac:dyDescent="0.2"/>
    <row r="42" spans="1:14" x14ac:dyDescent="0.2"/>
    <row r="43" spans="1:14" x14ac:dyDescent="0.2"/>
    <row r="44" spans="1:14" x14ac:dyDescent="0.2"/>
    <row r="45" spans="1:14" x14ac:dyDescent="0.2"/>
    <row r="69" ht="9.9499999999999993" hidden="1" customHeight="1" x14ac:dyDescent="0.2"/>
    <row r="71" ht="9.9499999999999993" hidden="1" customHeight="1" x14ac:dyDescent="0.2"/>
    <row r="73" ht="9.9499999999999993" hidden="1" customHeight="1" x14ac:dyDescent="0.2"/>
    <row r="75" ht="9.9499999999999993" hidden="1" customHeight="1" x14ac:dyDescent="0.2"/>
    <row r="77" ht="9.9499999999999993" hidden="1" customHeight="1" x14ac:dyDescent="0.2"/>
    <row r="81" x14ac:dyDescent="0.2"/>
    <row r="82" x14ac:dyDescent="0.2"/>
    <row r="83" x14ac:dyDescent="0.2"/>
  </sheetData>
  <mergeCells count="7">
    <mergeCell ref="B29:E29"/>
    <mergeCell ref="B18:D18"/>
    <mergeCell ref="B16:D16"/>
    <mergeCell ref="B21:E21"/>
    <mergeCell ref="B23:E23"/>
    <mergeCell ref="B25:E25"/>
    <mergeCell ref="B27:E27"/>
  </mergeCells>
  <hyperlinks>
    <hyperlink ref="B16" location="'Sector Público Global'!A1" display="SECTOR PÚBLICO" xr:uid="{00000000-0004-0000-0000-000000000000}"/>
    <hyperlink ref="B21" location="'GC-BPS'!A1" display="GOBIERNO CENTRAL - BPS CONSOLIDADO" xr:uid="{00000000-0004-0000-0000-000001000000}"/>
    <hyperlink ref="B23" location="DGI!A1" display="DIRECCIÓN GENERAL IMPOSITIVA" xr:uid="{00000000-0004-0000-0000-000002000000}"/>
    <hyperlink ref="B25" location="'Inversiones GC'!A1" display="INVERSIONES DEL GOBIERNO CENTRAL" xr:uid="{00000000-0004-0000-0000-000003000000}"/>
    <hyperlink ref="B27" location="'Deuda Flotante'!A1" display="DEUDA FLOTANTE" xr:uid="{00000000-0004-0000-0000-000004000000}"/>
    <hyperlink ref="B29" location="'Libre Disponibilidad'!A1" display="RECURSOS DE LIBRE DISPONIBILIDAD" xr:uid="{00000000-0004-0000-0000-000005000000}"/>
    <hyperlink ref="H23" location="AFE!A1" display="AFE" xr:uid="{00000000-0004-0000-0000-000006000000}"/>
    <hyperlink ref="H21:L21" location="'EMPRESAS PÚBLICAS'!A1" display="EMPRESAS PÚBLICAS CONSOLIDADO" xr:uid="{00000000-0004-0000-0000-000007000000}"/>
    <hyperlink ref="H25" location="ANCAP!A1" display="ANCAP" xr:uid="{00000000-0004-0000-0000-000008000000}"/>
    <hyperlink ref="H27" location="ANP!A1" display="ANP" xr:uid="{00000000-0004-0000-0000-000009000000}"/>
    <hyperlink ref="H29" location="ANTEL!A1" display="ANTEL" xr:uid="{00000000-0004-0000-0000-00000A000000}"/>
    <hyperlink ref="H31" location="ANV!A1" display="ANV" xr:uid="{00000000-0004-0000-0000-00000B000000}"/>
    <hyperlink ref="H33" location="OSE!A1" display="OSE" xr:uid="{00000000-0004-0000-0000-00000C000000}"/>
    <hyperlink ref="H35" location="UTE!A1" display="UTE" xr:uid="{00000000-0004-0000-0000-00000D000000}"/>
    <hyperlink ref="B21:E21" location="'Gobierno Central - BPS'!A1" display="GOBIERNO CENTRAL - BPS CONSOLIDADO" xr:uid="{00000000-0004-0000-0000-00000E000000}"/>
    <hyperlink ref="H21" location="'Empresas Públicas Consolidado'!A1" display="EMPRESAS PÚBLICAS CONSOLIDADO" xr:uid="{00000000-0004-0000-0000-00000F000000}"/>
    <hyperlink ref="B16:D16" location="'Sector Público No Monetario'!A1" display="SECTOR PÚBLICO NO MONETARIO" xr:uid="{00000000-0004-0000-0000-000010000000}"/>
    <hyperlink ref="I16:K16" location="'Sector Público Consolidado'!A1" display="SECTOR PÚBLICO CONSOLIDADO" xr:uid="{00000000-0004-0000-0000-000011000000}"/>
    <hyperlink ref="B18" location="'Sector Público Global'!A1" display="SECTOR PÚBLICO" xr:uid="{00000000-0004-0000-0000-000012000000}"/>
    <hyperlink ref="B18:D18" location="'Sector Público Consolidado'!A1" display="SECTOR PÚBLICO CONSOLIDADO" xr:uid="{00000000-0004-0000-0000-000013000000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B23"/>
  <sheetViews>
    <sheetView showGridLines="0" workbookViewId="0">
      <pane xSplit="1" ySplit="4" topLeftCell="IU5" activePane="bottomRight" state="frozen"/>
      <selection pane="topRight" activeCell="B1" sqref="B1"/>
      <selection pane="bottomLeft" activeCell="A5" sqref="A5"/>
      <selection pane="bottomRight" activeCell="JC7" sqref="JC7"/>
    </sheetView>
  </sheetViews>
  <sheetFormatPr baseColWidth="10" defaultRowHeight="15" x14ac:dyDescent="0.25"/>
  <cols>
    <col min="1" max="1" width="30.7109375" customWidth="1"/>
    <col min="2" max="25" width="0" hidden="1" customWidth="1"/>
  </cols>
  <sheetData>
    <row r="1" spans="1:262" ht="24.75" customHeight="1" x14ac:dyDescent="0.25">
      <c r="A1" s="18" t="s">
        <v>199</v>
      </c>
      <c r="B1" s="17"/>
      <c r="C1" s="17"/>
      <c r="D1" s="17"/>
      <c r="E1" s="17"/>
      <c r="F1" s="17"/>
      <c r="G1" s="17"/>
      <c r="H1" s="17"/>
      <c r="I1" s="19"/>
      <c r="J1" s="19"/>
      <c r="K1" s="19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</row>
    <row r="2" spans="1:262" ht="18.75" customHeight="1" thickBot="1" x14ac:dyDescent="0.3">
      <c r="A2" s="95" t="s">
        <v>194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</row>
    <row r="3" spans="1:262" ht="18.75" customHeight="1" thickBot="1" x14ac:dyDescent="0.3">
      <c r="A3" s="99" t="s">
        <v>200</v>
      </c>
      <c r="B3" s="97">
        <v>1999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>
        <v>2000</v>
      </c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</row>
    <row r="4" spans="1:262" ht="15.75" thickBot="1" x14ac:dyDescent="0.3">
      <c r="A4" s="4"/>
      <c r="B4" s="22">
        <v>36161</v>
      </c>
      <c r="C4" s="22">
        <v>36192</v>
      </c>
      <c r="D4" s="22">
        <v>36220</v>
      </c>
      <c r="E4" s="22">
        <v>36251</v>
      </c>
      <c r="F4" s="22">
        <v>36281</v>
      </c>
      <c r="G4" s="22">
        <v>36312</v>
      </c>
      <c r="H4" s="22">
        <v>36342</v>
      </c>
      <c r="I4" s="22">
        <v>36373</v>
      </c>
      <c r="J4" s="22">
        <v>36404</v>
      </c>
      <c r="K4" s="22">
        <v>36434</v>
      </c>
      <c r="L4" s="22">
        <v>36465</v>
      </c>
      <c r="M4" s="22">
        <v>36495</v>
      </c>
      <c r="N4" s="22">
        <v>36526</v>
      </c>
      <c r="O4" s="22">
        <v>36557</v>
      </c>
      <c r="P4" s="22">
        <v>36586</v>
      </c>
      <c r="Q4" s="22">
        <v>36617</v>
      </c>
      <c r="R4" s="22">
        <v>36647</v>
      </c>
      <c r="S4" s="22">
        <v>36678</v>
      </c>
      <c r="T4" s="22">
        <v>36708</v>
      </c>
      <c r="U4" s="22">
        <v>36739</v>
      </c>
      <c r="V4" s="22">
        <v>36770</v>
      </c>
      <c r="W4" s="22">
        <v>36800</v>
      </c>
      <c r="X4" s="22">
        <v>36831</v>
      </c>
      <c r="Y4" s="22">
        <v>36861</v>
      </c>
      <c r="Z4" s="22">
        <v>36892</v>
      </c>
      <c r="AA4" s="22">
        <v>36923</v>
      </c>
      <c r="AB4" s="22">
        <v>36951</v>
      </c>
      <c r="AC4" s="22">
        <v>36982</v>
      </c>
      <c r="AD4" s="22">
        <v>37012</v>
      </c>
      <c r="AE4" s="22">
        <v>37043</v>
      </c>
      <c r="AF4" s="22">
        <v>37073</v>
      </c>
      <c r="AG4" s="22">
        <v>37104</v>
      </c>
      <c r="AH4" s="22">
        <v>37135</v>
      </c>
      <c r="AI4" s="22">
        <v>37165</v>
      </c>
      <c r="AJ4" s="22">
        <v>37196</v>
      </c>
      <c r="AK4" s="22">
        <v>37226</v>
      </c>
      <c r="AL4" s="22">
        <v>37257</v>
      </c>
      <c r="AM4" s="22">
        <v>37288</v>
      </c>
      <c r="AN4" s="22">
        <v>37316</v>
      </c>
      <c r="AO4" s="22">
        <v>37347</v>
      </c>
      <c r="AP4" s="22">
        <v>37377</v>
      </c>
      <c r="AQ4" s="22">
        <v>37408</v>
      </c>
      <c r="AR4" s="22">
        <v>37438</v>
      </c>
      <c r="AS4" s="22">
        <v>37469</v>
      </c>
      <c r="AT4" s="22">
        <v>37500</v>
      </c>
      <c r="AU4" s="22">
        <v>37530</v>
      </c>
      <c r="AV4" s="22">
        <v>37561</v>
      </c>
      <c r="AW4" s="22">
        <v>37591</v>
      </c>
      <c r="AX4" s="22">
        <v>37622</v>
      </c>
      <c r="AY4" s="22">
        <v>37653</v>
      </c>
      <c r="AZ4" s="22">
        <v>37681</v>
      </c>
      <c r="BA4" s="22">
        <v>37712</v>
      </c>
      <c r="BB4" s="22">
        <v>37742</v>
      </c>
      <c r="BC4" s="22">
        <v>37773</v>
      </c>
      <c r="BD4" s="22">
        <v>37803</v>
      </c>
      <c r="BE4" s="22">
        <v>37834</v>
      </c>
      <c r="BF4" s="22">
        <v>37865</v>
      </c>
      <c r="BG4" s="22">
        <v>37895</v>
      </c>
      <c r="BH4" s="22">
        <v>37926</v>
      </c>
      <c r="BI4" s="22">
        <v>37956</v>
      </c>
      <c r="BJ4" s="22">
        <v>37987</v>
      </c>
      <c r="BK4" s="22">
        <v>38018</v>
      </c>
      <c r="BL4" s="22">
        <v>38047</v>
      </c>
      <c r="BM4" s="22">
        <v>38078</v>
      </c>
      <c r="BN4" s="22">
        <v>38108</v>
      </c>
      <c r="BO4" s="22">
        <v>38139</v>
      </c>
      <c r="BP4" s="22">
        <v>38169</v>
      </c>
      <c r="BQ4" s="22">
        <v>38200</v>
      </c>
      <c r="BR4" s="22">
        <v>38231</v>
      </c>
      <c r="BS4" s="22">
        <v>38261</v>
      </c>
      <c r="BT4" s="22">
        <v>38292</v>
      </c>
      <c r="BU4" s="22">
        <v>38322</v>
      </c>
      <c r="BV4" s="22">
        <v>38353</v>
      </c>
      <c r="BW4" s="22">
        <v>38384</v>
      </c>
      <c r="BX4" s="22">
        <v>38412</v>
      </c>
      <c r="BY4" s="22">
        <v>38443</v>
      </c>
      <c r="BZ4" s="22">
        <v>38473</v>
      </c>
      <c r="CA4" s="22">
        <v>38504</v>
      </c>
      <c r="CB4" s="22">
        <v>38534</v>
      </c>
      <c r="CC4" s="22">
        <v>38565</v>
      </c>
      <c r="CD4" s="22">
        <v>38596</v>
      </c>
      <c r="CE4" s="22">
        <v>38626</v>
      </c>
      <c r="CF4" s="22">
        <v>38657</v>
      </c>
      <c r="CG4" s="22">
        <v>38687</v>
      </c>
      <c r="CH4" s="22">
        <v>38718</v>
      </c>
      <c r="CI4" s="22">
        <v>38749</v>
      </c>
      <c r="CJ4" s="22">
        <v>38777</v>
      </c>
      <c r="CK4" s="22">
        <v>38808</v>
      </c>
      <c r="CL4" s="22">
        <v>38838</v>
      </c>
      <c r="CM4" s="22">
        <v>38869</v>
      </c>
      <c r="CN4" s="22">
        <v>38899</v>
      </c>
      <c r="CO4" s="22">
        <v>38930</v>
      </c>
      <c r="CP4" s="22">
        <v>38961</v>
      </c>
      <c r="CQ4" s="22">
        <v>38991</v>
      </c>
      <c r="CR4" s="22">
        <v>39022</v>
      </c>
      <c r="CS4" s="22">
        <v>39052</v>
      </c>
      <c r="CT4" s="22">
        <v>39083</v>
      </c>
      <c r="CU4" s="22">
        <v>39114</v>
      </c>
      <c r="CV4" s="22">
        <v>39142</v>
      </c>
      <c r="CW4" s="22">
        <v>39173</v>
      </c>
      <c r="CX4" s="22">
        <v>39203</v>
      </c>
      <c r="CY4" s="22">
        <v>39234</v>
      </c>
      <c r="CZ4" s="22">
        <v>39264</v>
      </c>
      <c r="DA4" s="22">
        <v>39295</v>
      </c>
      <c r="DB4" s="22">
        <v>39326</v>
      </c>
      <c r="DC4" s="22">
        <v>39356</v>
      </c>
      <c r="DD4" s="22">
        <v>39387</v>
      </c>
      <c r="DE4" s="22">
        <v>39417</v>
      </c>
      <c r="DF4" s="22">
        <v>39448</v>
      </c>
      <c r="DG4" s="22">
        <v>39479</v>
      </c>
      <c r="DH4" s="22">
        <v>39508</v>
      </c>
      <c r="DI4" s="22">
        <v>39539</v>
      </c>
      <c r="DJ4" s="22">
        <v>39569</v>
      </c>
      <c r="DK4" s="22">
        <v>39600</v>
      </c>
      <c r="DL4" s="22">
        <v>39630</v>
      </c>
      <c r="DM4" s="22">
        <v>39661</v>
      </c>
      <c r="DN4" s="22">
        <v>39692</v>
      </c>
      <c r="DO4" s="22">
        <v>39722</v>
      </c>
      <c r="DP4" s="22">
        <v>39753</v>
      </c>
      <c r="DQ4" s="22">
        <v>39783</v>
      </c>
      <c r="DR4" s="22">
        <v>39814</v>
      </c>
      <c r="DS4" s="22">
        <v>39845</v>
      </c>
      <c r="DT4" s="22">
        <v>39873</v>
      </c>
      <c r="DU4" s="22">
        <v>39904</v>
      </c>
      <c r="DV4" s="22">
        <v>39934</v>
      </c>
      <c r="DW4" s="22">
        <v>39965</v>
      </c>
      <c r="DX4" s="22">
        <v>39995</v>
      </c>
      <c r="DY4" s="22">
        <v>40026</v>
      </c>
      <c r="DZ4" s="22">
        <v>40057</v>
      </c>
      <c r="EA4" s="22">
        <v>40087</v>
      </c>
      <c r="EB4" s="22">
        <v>40118</v>
      </c>
      <c r="EC4" s="22">
        <v>40148</v>
      </c>
      <c r="ED4" s="22">
        <v>40179</v>
      </c>
      <c r="EE4" s="22">
        <v>40210</v>
      </c>
      <c r="EF4" s="22">
        <v>40238</v>
      </c>
      <c r="EG4" s="22">
        <v>40269</v>
      </c>
      <c r="EH4" s="22">
        <v>40299</v>
      </c>
      <c r="EI4" s="22">
        <v>40330</v>
      </c>
      <c r="EJ4" s="22">
        <v>40360</v>
      </c>
      <c r="EK4" s="22">
        <v>40391</v>
      </c>
      <c r="EL4" s="22">
        <v>40422</v>
      </c>
      <c r="EM4" s="22">
        <v>40452</v>
      </c>
      <c r="EN4" s="22">
        <v>40483</v>
      </c>
      <c r="EO4" s="22">
        <v>40513</v>
      </c>
      <c r="EP4" s="22">
        <v>40544</v>
      </c>
      <c r="EQ4" s="22">
        <v>40575</v>
      </c>
      <c r="ER4" s="22">
        <v>40603</v>
      </c>
      <c r="ES4" s="22">
        <v>40634</v>
      </c>
      <c r="ET4" s="22">
        <v>40664</v>
      </c>
      <c r="EU4" s="22">
        <v>40695</v>
      </c>
      <c r="EV4" s="22">
        <v>40725</v>
      </c>
      <c r="EW4" s="22">
        <v>40756</v>
      </c>
      <c r="EX4" s="22">
        <v>40787</v>
      </c>
      <c r="EY4" s="22">
        <v>40817</v>
      </c>
      <c r="EZ4" s="22">
        <v>40848</v>
      </c>
      <c r="FA4" s="22">
        <v>40878</v>
      </c>
      <c r="FB4" s="22">
        <v>40909</v>
      </c>
      <c r="FC4" s="22">
        <v>40940</v>
      </c>
      <c r="FD4" s="22">
        <v>40969</v>
      </c>
      <c r="FE4" s="22">
        <v>41000</v>
      </c>
      <c r="FF4" s="22">
        <v>41030</v>
      </c>
      <c r="FG4" s="22">
        <v>41061</v>
      </c>
      <c r="FH4" s="22">
        <v>41091</v>
      </c>
      <c r="FI4" s="22">
        <v>41122</v>
      </c>
      <c r="FJ4" s="22">
        <v>41153</v>
      </c>
      <c r="FK4" s="22">
        <v>41183</v>
      </c>
      <c r="FL4" s="22">
        <v>41214</v>
      </c>
      <c r="FM4" s="22">
        <v>41244</v>
      </c>
      <c r="FN4" s="22">
        <v>41275</v>
      </c>
      <c r="FO4" s="22">
        <v>41306</v>
      </c>
      <c r="FP4" s="22">
        <v>41334</v>
      </c>
      <c r="FQ4" s="22">
        <v>41365</v>
      </c>
      <c r="FR4" s="22">
        <v>41395</v>
      </c>
      <c r="FS4" s="22">
        <v>41426</v>
      </c>
      <c r="FT4" s="22">
        <v>41456</v>
      </c>
      <c r="FU4" s="22">
        <v>41487</v>
      </c>
      <c r="FV4" s="22">
        <v>41518</v>
      </c>
      <c r="FW4" s="22">
        <v>41548</v>
      </c>
      <c r="FX4" s="22">
        <v>41579</v>
      </c>
      <c r="FY4" s="22">
        <v>41609</v>
      </c>
      <c r="FZ4" s="22">
        <v>41640</v>
      </c>
      <c r="GA4" s="22">
        <v>41671</v>
      </c>
      <c r="GB4" s="22">
        <v>41699</v>
      </c>
      <c r="GC4" s="22">
        <v>41730</v>
      </c>
      <c r="GD4" s="22">
        <v>41760</v>
      </c>
      <c r="GE4" s="22">
        <v>41791</v>
      </c>
      <c r="GF4" s="22">
        <v>41821</v>
      </c>
      <c r="GG4" s="22">
        <v>41852</v>
      </c>
      <c r="GH4" s="22">
        <v>41883</v>
      </c>
      <c r="GI4" s="22">
        <v>41913</v>
      </c>
      <c r="GJ4" s="22">
        <v>41944</v>
      </c>
      <c r="GK4" s="22">
        <v>41974</v>
      </c>
      <c r="GL4" s="22">
        <v>42005</v>
      </c>
      <c r="GM4" s="22">
        <v>42036</v>
      </c>
      <c r="GN4" s="22">
        <v>42064</v>
      </c>
      <c r="GO4" s="22">
        <v>42095</v>
      </c>
      <c r="GP4" s="22">
        <v>42125</v>
      </c>
      <c r="GQ4" s="22">
        <v>42156</v>
      </c>
      <c r="GR4" s="22">
        <v>42186</v>
      </c>
      <c r="GS4" s="22">
        <v>42217</v>
      </c>
      <c r="GT4" s="22">
        <v>42248</v>
      </c>
      <c r="GU4" s="22">
        <v>42278</v>
      </c>
      <c r="GV4" s="22">
        <v>42309</v>
      </c>
      <c r="GW4" s="22">
        <v>42339</v>
      </c>
      <c r="GX4" s="22">
        <v>42370</v>
      </c>
      <c r="GY4" s="22">
        <v>42401</v>
      </c>
      <c r="GZ4" s="22">
        <v>42430</v>
      </c>
      <c r="HA4" s="22">
        <v>42461</v>
      </c>
      <c r="HB4" s="22">
        <v>42491</v>
      </c>
      <c r="HC4" s="22">
        <v>42522</v>
      </c>
      <c r="HD4" s="22">
        <v>42552</v>
      </c>
      <c r="HE4" s="22">
        <v>42583</v>
      </c>
      <c r="HF4" s="22">
        <v>42614</v>
      </c>
      <c r="HG4" s="22">
        <v>42644</v>
      </c>
      <c r="HH4" s="22">
        <v>42675</v>
      </c>
      <c r="HI4" s="22">
        <v>42705</v>
      </c>
      <c r="HJ4" s="22">
        <v>42736</v>
      </c>
      <c r="HK4" s="22">
        <v>42767</v>
      </c>
      <c r="HL4" s="22">
        <v>42795</v>
      </c>
      <c r="HM4" s="22">
        <v>42826</v>
      </c>
      <c r="HN4" s="22">
        <v>42856</v>
      </c>
      <c r="HO4" s="22">
        <v>42887</v>
      </c>
      <c r="HP4" s="22">
        <v>42917</v>
      </c>
      <c r="HQ4" s="22">
        <v>42948</v>
      </c>
      <c r="HR4" s="22">
        <v>42979</v>
      </c>
      <c r="HS4" s="22">
        <v>43009</v>
      </c>
      <c r="HT4" s="22">
        <v>43040</v>
      </c>
      <c r="HU4" s="22">
        <v>43070</v>
      </c>
      <c r="HV4" s="22">
        <v>43101</v>
      </c>
      <c r="HW4" s="22">
        <v>43132</v>
      </c>
      <c r="HX4" s="22">
        <v>43160</v>
      </c>
      <c r="HY4" s="22">
        <v>43191</v>
      </c>
      <c r="HZ4" s="22">
        <v>43221</v>
      </c>
      <c r="IA4" s="22">
        <v>43252</v>
      </c>
      <c r="IB4" s="22">
        <v>43282</v>
      </c>
      <c r="IC4" s="22">
        <v>43313</v>
      </c>
      <c r="ID4" s="22">
        <v>43344</v>
      </c>
      <c r="IE4" s="22">
        <v>43374</v>
      </c>
      <c r="IF4" s="22">
        <v>43405</v>
      </c>
      <c r="IG4" s="22">
        <v>43435</v>
      </c>
      <c r="IH4" s="22">
        <v>43466</v>
      </c>
      <c r="II4" s="22">
        <v>43497</v>
      </c>
      <c r="IJ4" s="22">
        <v>43525</v>
      </c>
      <c r="IK4" s="22">
        <v>43556</v>
      </c>
      <c r="IL4" s="22">
        <v>43586</v>
      </c>
      <c r="IM4" s="22">
        <v>43617</v>
      </c>
      <c r="IN4" s="22">
        <v>43647</v>
      </c>
      <c r="IO4" s="22">
        <v>43678</v>
      </c>
      <c r="IP4" s="22">
        <v>43709</v>
      </c>
      <c r="IQ4" s="22">
        <v>43739</v>
      </c>
      <c r="IR4" s="22">
        <v>43770</v>
      </c>
      <c r="IS4" s="22">
        <v>43800</v>
      </c>
      <c r="IT4" s="22">
        <v>43831</v>
      </c>
      <c r="IU4" s="22">
        <v>43862</v>
      </c>
      <c r="IV4" s="22">
        <v>43891</v>
      </c>
      <c r="IW4" s="22">
        <v>43922</v>
      </c>
      <c r="IX4" s="22">
        <v>43952</v>
      </c>
      <c r="IY4" s="22">
        <v>43983</v>
      </c>
      <c r="IZ4" s="22">
        <v>44013</v>
      </c>
      <c r="JA4" s="22">
        <v>44044</v>
      </c>
      <c r="JB4" s="22">
        <v>44075</v>
      </c>
    </row>
    <row r="5" spans="1:262" x14ac:dyDescent="0.25">
      <c r="A5" s="54" t="s">
        <v>80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>
        <f t="shared" ref="Z5:BN5" si="0">+SUM(Z6:Z8)</f>
        <v>3206.2480000000005</v>
      </c>
      <c r="AA5" s="55">
        <f t="shared" si="0"/>
        <v>2871.5747999999999</v>
      </c>
      <c r="AB5" s="55">
        <f t="shared" si="0"/>
        <v>3399.3193999999999</v>
      </c>
      <c r="AC5" s="55">
        <f t="shared" si="0"/>
        <v>3170.3945000000008</v>
      </c>
      <c r="AD5" s="55">
        <f t="shared" si="0"/>
        <v>3197.8470000000002</v>
      </c>
      <c r="AE5" s="55">
        <f t="shared" si="0"/>
        <v>2970.5169000000001</v>
      </c>
      <c r="AF5" s="55">
        <f t="shared" si="0"/>
        <v>3136.7625999999996</v>
      </c>
      <c r="AG5" s="55">
        <f t="shared" si="0"/>
        <v>3218.3065000000001</v>
      </c>
      <c r="AH5" s="55">
        <f t="shared" si="0"/>
        <v>2887.6981000000001</v>
      </c>
      <c r="AI5" s="55">
        <f t="shared" si="0"/>
        <v>3129.5794000000001</v>
      </c>
      <c r="AJ5" s="55">
        <f t="shared" si="0"/>
        <v>2968.1255999999998</v>
      </c>
      <c r="AK5" s="55">
        <f t="shared" si="0"/>
        <v>3739.3768</v>
      </c>
      <c r="AL5" s="55">
        <f t="shared" si="0"/>
        <v>3205.8733000000002</v>
      </c>
      <c r="AM5" s="55">
        <f t="shared" si="0"/>
        <v>2803.9332000000004</v>
      </c>
      <c r="AN5" s="55">
        <f t="shared" si="0"/>
        <v>3047.7752999999998</v>
      </c>
      <c r="AO5" s="55">
        <f t="shared" si="0"/>
        <v>3340.6237999999998</v>
      </c>
      <c r="AP5" s="55">
        <f t="shared" si="0"/>
        <v>3250.8582999999999</v>
      </c>
      <c r="AQ5" s="55">
        <f t="shared" si="0"/>
        <v>2993.1925000000001</v>
      </c>
      <c r="AR5" s="55">
        <f t="shared" si="0"/>
        <v>3588.0302999999999</v>
      </c>
      <c r="AS5" s="55">
        <f t="shared" si="0"/>
        <v>3416.2356399999999</v>
      </c>
      <c r="AT5" s="55">
        <f t="shared" si="0"/>
        <v>3951.0093000000002</v>
      </c>
      <c r="AU5" s="55">
        <f t="shared" si="0"/>
        <v>3586.7126999999996</v>
      </c>
      <c r="AV5" s="55">
        <f t="shared" si="0"/>
        <v>3766.1261000000004</v>
      </c>
      <c r="AW5" s="55">
        <f t="shared" si="0"/>
        <v>4554.8216999999995</v>
      </c>
      <c r="AX5" s="55">
        <f t="shared" si="0"/>
        <v>4123.3331000000007</v>
      </c>
      <c r="AY5" s="55">
        <f t="shared" si="0"/>
        <v>3896.8631999999993</v>
      </c>
      <c r="AZ5" s="55">
        <f t="shared" si="0"/>
        <v>5295.3418000000001</v>
      </c>
      <c r="BA5" s="55">
        <f t="shared" si="0"/>
        <v>4264.3861000000006</v>
      </c>
      <c r="BB5" s="55">
        <f t="shared" si="0"/>
        <v>4372.6403</v>
      </c>
      <c r="BC5" s="55">
        <f t="shared" si="0"/>
        <v>4362.0126</v>
      </c>
      <c r="BD5" s="55">
        <f t="shared" si="0"/>
        <v>4691.348</v>
      </c>
      <c r="BE5" s="55">
        <f t="shared" si="0"/>
        <v>4396.6131000000005</v>
      </c>
      <c r="BF5" s="55">
        <f t="shared" si="0"/>
        <v>4948.9466999999995</v>
      </c>
      <c r="BG5" s="55">
        <f t="shared" si="0"/>
        <v>4766.7330999999986</v>
      </c>
      <c r="BH5" s="55">
        <f t="shared" si="0"/>
        <v>4407.7141599999995</v>
      </c>
      <c r="BI5" s="55">
        <f t="shared" si="0"/>
        <v>5149.4714599999998</v>
      </c>
      <c r="BJ5" s="55">
        <f t="shared" si="0"/>
        <v>5041.8925999999992</v>
      </c>
      <c r="BK5" s="55">
        <f t="shared" si="0"/>
        <v>5240.3900000000003</v>
      </c>
      <c r="BL5" s="55">
        <f t="shared" si="0"/>
        <v>5827.7093999999997</v>
      </c>
      <c r="BM5" s="55">
        <f t="shared" si="0"/>
        <v>5409.8495000000003</v>
      </c>
      <c r="BN5" s="55">
        <f t="shared" si="0"/>
        <v>5828.1185999999998</v>
      </c>
      <c r="BO5" s="55">
        <f t="shared" ref="BO5:DZ5" si="1">+SUM(BO6:BO8)</f>
        <v>5891.2596000000003</v>
      </c>
      <c r="BP5" s="55">
        <f t="shared" si="1"/>
        <v>6183.6242999999995</v>
      </c>
      <c r="BQ5" s="55">
        <f t="shared" si="1"/>
        <v>5845.8820999999998</v>
      </c>
      <c r="BR5" s="55">
        <f t="shared" si="1"/>
        <v>5834.1224999999995</v>
      </c>
      <c r="BS5" s="55">
        <f t="shared" si="1"/>
        <v>5814.0803000000005</v>
      </c>
      <c r="BT5" s="55">
        <f t="shared" si="1"/>
        <v>5390.2629000000006</v>
      </c>
      <c r="BU5" s="55">
        <f t="shared" si="1"/>
        <v>6353.5302999999994</v>
      </c>
      <c r="BV5" s="55">
        <f t="shared" si="1"/>
        <v>5703.1128999999992</v>
      </c>
      <c r="BW5" s="55">
        <f t="shared" si="1"/>
        <v>5704.4287999999997</v>
      </c>
      <c r="BX5" s="55">
        <f t="shared" si="1"/>
        <v>5863.8578999999991</v>
      </c>
      <c r="BY5" s="55">
        <f t="shared" si="1"/>
        <v>5936.0260999999982</v>
      </c>
      <c r="BZ5" s="55">
        <f t="shared" si="1"/>
        <v>6435.4958999999999</v>
      </c>
      <c r="CA5" s="55">
        <f t="shared" si="1"/>
        <v>6348.4576000000006</v>
      </c>
      <c r="CB5" s="55">
        <f t="shared" si="1"/>
        <v>6337.6367</v>
      </c>
      <c r="CC5" s="55">
        <f t="shared" si="1"/>
        <v>6751.8437000000004</v>
      </c>
      <c r="CD5" s="55">
        <f t="shared" si="1"/>
        <v>6595.7592000000004</v>
      </c>
      <c r="CE5" s="55">
        <f t="shared" si="1"/>
        <v>6129.1603000000005</v>
      </c>
      <c r="CF5" s="55">
        <f t="shared" si="1"/>
        <v>6069.5657000000001</v>
      </c>
      <c r="CG5" s="55">
        <f t="shared" si="1"/>
        <v>7067.6751000000004</v>
      </c>
      <c r="CH5" s="55">
        <f t="shared" si="1"/>
        <v>6616.0412999999999</v>
      </c>
      <c r="CI5" s="55">
        <f t="shared" si="1"/>
        <v>5575.8439000000008</v>
      </c>
      <c r="CJ5" s="55">
        <f t="shared" si="1"/>
        <v>7838.7345999999989</v>
      </c>
      <c r="CK5" s="55">
        <f t="shared" si="1"/>
        <v>6836.2421999999997</v>
      </c>
      <c r="CL5" s="55">
        <f t="shared" si="1"/>
        <v>7642.7510000000011</v>
      </c>
      <c r="CM5" s="55">
        <f t="shared" si="1"/>
        <v>7261.1291000000001</v>
      </c>
      <c r="CN5" s="55">
        <f t="shared" si="1"/>
        <v>6796.118199999999</v>
      </c>
      <c r="CO5" s="55">
        <f t="shared" si="1"/>
        <v>7645.7967999999992</v>
      </c>
      <c r="CP5" s="55">
        <f t="shared" si="1"/>
        <v>7425.9908000000005</v>
      </c>
      <c r="CQ5" s="55">
        <f t="shared" si="1"/>
        <v>6996.9085999999998</v>
      </c>
      <c r="CR5" s="55">
        <f t="shared" si="1"/>
        <v>6849.2443999999996</v>
      </c>
      <c r="CS5" s="55">
        <f t="shared" si="1"/>
        <v>7175.6259</v>
      </c>
      <c r="CT5" s="55">
        <f t="shared" si="1"/>
        <v>7811.6726999999992</v>
      </c>
      <c r="CU5" s="55">
        <f t="shared" si="1"/>
        <v>7207.1390000000001</v>
      </c>
      <c r="CV5" s="55">
        <f t="shared" si="1"/>
        <v>7614.1936999999998</v>
      </c>
      <c r="CW5" s="55">
        <f t="shared" si="1"/>
        <v>7094.9866000000002</v>
      </c>
      <c r="CX5" s="55">
        <f t="shared" si="1"/>
        <v>7432.4976999999999</v>
      </c>
      <c r="CY5" s="55">
        <f t="shared" si="1"/>
        <v>7253.9399000000012</v>
      </c>
      <c r="CZ5" s="55">
        <f t="shared" si="1"/>
        <v>7513.6535000000003</v>
      </c>
      <c r="DA5" s="55">
        <f t="shared" si="1"/>
        <v>8694.7873</v>
      </c>
      <c r="DB5" s="55">
        <f t="shared" si="1"/>
        <v>8162.8036000000011</v>
      </c>
      <c r="DC5" s="55">
        <f t="shared" si="1"/>
        <v>8967.158300000001</v>
      </c>
      <c r="DD5" s="55">
        <f t="shared" si="1"/>
        <v>8767.7642999999989</v>
      </c>
      <c r="DE5" s="55">
        <f t="shared" si="1"/>
        <v>8347.201500000001</v>
      </c>
      <c r="DF5" s="55">
        <f t="shared" si="1"/>
        <v>8819.0384000000013</v>
      </c>
      <c r="DG5" s="55">
        <f t="shared" si="1"/>
        <v>10641.567267798238</v>
      </c>
      <c r="DH5" s="55">
        <f t="shared" si="1"/>
        <v>9088.6275619999997</v>
      </c>
      <c r="DI5" s="55">
        <f t="shared" si="1"/>
        <v>8878.4138299999995</v>
      </c>
      <c r="DJ5" s="55">
        <f t="shared" si="1"/>
        <v>10128.607600000001</v>
      </c>
      <c r="DK5" s="55">
        <f t="shared" si="1"/>
        <v>9612.7247000000007</v>
      </c>
      <c r="DL5" s="55">
        <f t="shared" si="1"/>
        <v>11584.123899999999</v>
      </c>
      <c r="DM5" s="55">
        <f t="shared" si="1"/>
        <v>11182.093200000003</v>
      </c>
      <c r="DN5" s="55">
        <f t="shared" si="1"/>
        <v>9188.0901999999987</v>
      </c>
      <c r="DO5" s="55">
        <f t="shared" si="1"/>
        <v>9933.5103999999992</v>
      </c>
      <c r="DP5" s="55">
        <f t="shared" si="1"/>
        <v>8815.5971000000009</v>
      </c>
      <c r="DQ5" s="55">
        <f t="shared" si="1"/>
        <v>10530.1121</v>
      </c>
      <c r="DR5" s="55">
        <f t="shared" si="1"/>
        <v>8481.7767999999996</v>
      </c>
      <c r="DS5" s="55">
        <f t="shared" si="1"/>
        <v>7644.4058999999997</v>
      </c>
      <c r="DT5" s="55">
        <f t="shared" si="1"/>
        <v>8192.2029999999995</v>
      </c>
      <c r="DU5" s="55">
        <f t="shared" si="1"/>
        <v>8216.6206999999977</v>
      </c>
      <c r="DV5" s="55">
        <f t="shared" si="1"/>
        <v>8325.4069999999992</v>
      </c>
      <c r="DW5" s="55">
        <f t="shared" si="1"/>
        <v>8790.0356200000006</v>
      </c>
      <c r="DX5" s="55">
        <f t="shared" si="1"/>
        <v>9537.6274000000012</v>
      </c>
      <c r="DY5" s="55">
        <f t="shared" si="1"/>
        <v>9351.917300000001</v>
      </c>
      <c r="DZ5" s="55">
        <f t="shared" si="1"/>
        <v>9206.9501</v>
      </c>
      <c r="EA5" s="55">
        <f t="shared" ref="EA5:GL5" si="2">+SUM(EA6:EA8)</f>
        <v>9633.9456000000009</v>
      </c>
      <c r="EB5" s="55">
        <f t="shared" si="2"/>
        <v>11555.959800000001</v>
      </c>
      <c r="EC5" s="55">
        <f t="shared" si="2"/>
        <v>9843.3838999999989</v>
      </c>
      <c r="ED5" s="55">
        <f t="shared" si="2"/>
        <v>8722.5040669199989</v>
      </c>
      <c r="EE5" s="55">
        <f t="shared" si="2"/>
        <v>8484.516090000001</v>
      </c>
      <c r="EF5" s="55">
        <f t="shared" si="2"/>
        <v>9828.5331000000024</v>
      </c>
      <c r="EG5" s="55">
        <f t="shared" si="2"/>
        <v>8902.2916000000005</v>
      </c>
      <c r="EH5" s="55">
        <f t="shared" si="2"/>
        <v>8975.9012000000021</v>
      </c>
      <c r="EI5" s="55">
        <f t="shared" si="2"/>
        <v>9643.6013999999996</v>
      </c>
      <c r="EJ5" s="55">
        <f t="shared" si="2"/>
        <v>9977.0552000000025</v>
      </c>
      <c r="EK5" s="55">
        <f t="shared" si="2"/>
        <v>10968.632799999999</v>
      </c>
      <c r="EL5" s="55">
        <f t="shared" si="2"/>
        <v>9069.2917333333316</v>
      </c>
      <c r="EM5" s="55">
        <f t="shared" si="2"/>
        <v>9019.5640333333304</v>
      </c>
      <c r="EN5" s="55">
        <f t="shared" si="2"/>
        <v>10367.973333333332</v>
      </c>
      <c r="EO5" s="55">
        <f t="shared" si="2"/>
        <v>10858.369233333335</v>
      </c>
      <c r="EP5" s="55">
        <f t="shared" si="2"/>
        <v>11026.791499999999</v>
      </c>
      <c r="EQ5" s="55">
        <f t="shared" si="2"/>
        <v>10902.1731</v>
      </c>
      <c r="ER5" s="55">
        <f t="shared" si="2"/>
        <v>13914.7261</v>
      </c>
      <c r="ES5" s="55">
        <f t="shared" si="2"/>
        <v>11897.4256</v>
      </c>
      <c r="ET5" s="55">
        <f t="shared" si="2"/>
        <v>11617.279199999999</v>
      </c>
      <c r="EU5" s="55">
        <f t="shared" si="2"/>
        <v>12673.157099999999</v>
      </c>
      <c r="EV5" s="55">
        <f t="shared" si="2"/>
        <v>11825.611899999998</v>
      </c>
      <c r="EW5" s="55">
        <f t="shared" si="2"/>
        <v>10941.2873</v>
      </c>
      <c r="EX5" s="55">
        <f t="shared" si="2"/>
        <v>10816.519399999999</v>
      </c>
      <c r="EY5" s="55">
        <f t="shared" si="2"/>
        <v>10741.499900000001</v>
      </c>
      <c r="EZ5" s="55">
        <f t="shared" si="2"/>
        <v>12356.013000000001</v>
      </c>
      <c r="FA5" s="55">
        <f t="shared" si="2"/>
        <v>14608.013700000003</v>
      </c>
      <c r="FB5" s="55">
        <f t="shared" si="2"/>
        <v>15665.4493</v>
      </c>
      <c r="FC5" s="55">
        <f t="shared" si="2"/>
        <v>14757.257299999999</v>
      </c>
      <c r="FD5" s="55">
        <f t="shared" si="2"/>
        <v>14739.8824</v>
      </c>
      <c r="FE5" s="55">
        <f t="shared" si="2"/>
        <v>15420.4015</v>
      </c>
      <c r="FF5" s="55">
        <f t="shared" si="2"/>
        <v>16704.992599999998</v>
      </c>
      <c r="FG5" s="55">
        <f t="shared" si="2"/>
        <v>13498.8853</v>
      </c>
      <c r="FH5" s="55">
        <f t="shared" si="2"/>
        <v>15846.282599999999</v>
      </c>
      <c r="FI5" s="55">
        <f t="shared" si="2"/>
        <v>13217.132799999999</v>
      </c>
      <c r="FJ5" s="55">
        <f t="shared" si="2"/>
        <v>11648.185399999998</v>
      </c>
      <c r="FK5" s="55">
        <f t="shared" si="2"/>
        <v>12278.417799999999</v>
      </c>
      <c r="FL5" s="55">
        <f t="shared" si="2"/>
        <v>11714.189399999997</v>
      </c>
      <c r="FM5" s="55">
        <f t="shared" si="2"/>
        <v>12487.501200000001</v>
      </c>
      <c r="FN5" s="55">
        <f t="shared" si="2"/>
        <v>16807.102999999999</v>
      </c>
      <c r="FO5" s="55">
        <f t="shared" si="2"/>
        <v>11905.493499999999</v>
      </c>
      <c r="FP5" s="55">
        <f t="shared" si="2"/>
        <v>12364.091499999997</v>
      </c>
      <c r="FQ5" s="55">
        <f t="shared" si="2"/>
        <v>12649.790899999996</v>
      </c>
      <c r="FR5" s="55">
        <f t="shared" si="2"/>
        <v>12555.317100000002</v>
      </c>
      <c r="FS5" s="55">
        <f t="shared" si="2"/>
        <v>12314.1209</v>
      </c>
      <c r="FT5" s="55">
        <f t="shared" si="2"/>
        <v>13373.808999999997</v>
      </c>
      <c r="FU5" s="55">
        <f t="shared" si="2"/>
        <v>13643.8902</v>
      </c>
      <c r="FV5" s="55">
        <f t="shared" si="2"/>
        <v>13688.688799999998</v>
      </c>
      <c r="FW5" s="55">
        <f t="shared" si="2"/>
        <v>13753.084299999999</v>
      </c>
      <c r="FX5" s="55">
        <f t="shared" si="2"/>
        <v>12455.234400000001</v>
      </c>
      <c r="FY5" s="55">
        <f t="shared" si="2"/>
        <v>13974.279299999998</v>
      </c>
      <c r="FZ5" s="55">
        <f t="shared" si="2"/>
        <v>15480.077299999997</v>
      </c>
      <c r="GA5" s="55">
        <f t="shared" si="2"/>
        <v>13502.8912</v>
      </c>
      <c r="GB5" s="55">
        <f t="shared" si="2"/>
        <v>13521.232400000001</v>
      </c>
      <c r="GC5" s="55">
        <f t="shared" si="2"/>
        <v>16492.128199999999</v>
      </c>
      <c r="GD5" s="55">
        <f t="shared" si="2"/>
        <v>13285.5916</v>
      </c>
      <c r="GE5" s="55">
        <f t="shared" si="2"/>
        <v>13637.009599999999</v>
      </c>
      <c r="GF5" s="55">
        <f t="shared" si="2"/>
        <v>13977.357199999999</v>
      </c>
      <c r="GG5" s="55">
        <f t="shared" si="2"/>
        <v>12936.408799999999</v>
      </c>
      <c r="GH5" s="55">
        <f t="shared" si="2"/>
        <v>13023.384900000001</v>
      </c>
      <c r="GI5" s="55">
        <f t="shared" si="2"/>
        <v>13026.843500000001</v>
      </c>
      <c r="GJ5" s="55">
        <f t="shared" si="2"/>
        <v>12599.655700000001</v>
      </c>
      <c r="GK5" s="55">
        <f t="shared" si="2"/>
        <v>15121.704400000001</v>
      </c>
      <c r="GL5" s="55">
        <f t="shared" si="2"/>
        <v>12687.440479999997</v>
      </c>
      <c r="GM5" s="55">
        <f t="shared" ref="GM5:HI5" si="3">+SUM(GM6:GM8)</f>
        <v>12623.887099999998</v>
      </c>
      <c r="GN5" s="55">
        <f t="shared" si="3"/>
        <v>14235.0918</v>
      </c>
      <c r="GO5" s="55">
        <f t="shared" si="3"/>
        <v>14143.9542</v>
      </c>
      <c r="GP5" s="55">
        <f t="shared" si="3"/>
        <v>13531.350899999999</v>
      </c>
      <c r="GQ5" s="55">
        <f t="shared" si="3"/>
        <v>13826.7081</v>
      </c>
      <c r="GR5" s="55">
        <f t="shared" si="3"/>
        <v>14586.2572</v>
      </c>
      <c r="GS5" s="55">
        <f t="shared" si="3"/>
        <v>13297.671200000001</v>
      </c>
      <c r="GT5" s="55">
        <f t="shared" si="3"/>
        <v>17963.2834</v>
      </c>
      <c r="GU5" s="55">
        <f t="shared" si="3"/>
        <v>12871.701300000001</v>
      </c>
      <c r="GV5" s="55">
        <f t="shared" si="3"/>
        <v>13059.231599999999</v>
      </c>
      <c r="GW5" s="55">
        <f t="shared" si="3"/>
        <v>13602.391599999999</v>
      </c>
      <c r="GX5" s="55">
        <f t="shared" si="3"/>
        <v>12901.400300000001</v>
      </c>
      <c r="GY5" s="55">
        <f t="shared" si="3"/>
        <v>14029.5527</v>
      </c>
      <c r="GZ5" s="55">
        <f t="shared" si="3"/>
        <v>15126.887100000002</v>
      </c>
      <c r="HA5" s="55">
        <f t="shared" si="3"/>
        <v>12635.279800000002</v>
      </c>
      <c r="HB5" s="55">
        <f t="shared" si="3"/>
        <v>14838.226100000002</v>
      </c>
      <c r="HC5" s="55">
        <f t="shared" si="3"/>
        <v>15354.472000000002</v>
      </c>
      <c r="HD5" s="55">
        <f t="shared" si="3"/>
        <v>13571.671200000001</v>
      </c>
      <c r="HE5" s="55">
        <f t="shared" si="3"/>
        <v>15132.2641</v>
      </c>
      <c r="HF5" s="55">
        <f t="shared" si="3"/>
        <v>14062.549111999999</v>
      </c>
      <c r="HG5" s="55">
        <f t="shared" si="3"/>
        <v>13972.526134999998</v>
      </c>
      <c r="HH5" s="55">
        <f t="shared" si="3"/>
        <v>14622.077674999999</v>
      </c>
      <c r="HI5" s="55">
        <f t="shared" si="3"/>
        <v>17125.289716000003</v>
      </c>
      <c r="HJ5" s="55">
        <f t="shared" ref="HJ5:HP5" si="4">+SUM(HJ6:HJ8)</f>
        <v>14526.429915000002</v>
      </c>
      <c r="HK5" s="55">
        <f t="shared" si="4"/>
        <v>13851.417765</v>
      </c>
      <c r="HL5" s="55">
        <f t="shared" si="4"/>
        <v>18006.34014</v>
      </c>
      <c r="HM5" s="55">
        <f t="shared" si="4"/>
        <v>15324.250609999997</v>
      </c>
      <c r="HN5" s="55">
        <f t="shared" si="4"/>
        <v>16566.377763</v>
      </c>
      <c r="HO5" s="55">
        <f t="shared" si="4"/>
        <v>15832.584383000001</v>
      </c>
      <c r="HP5" s="55">
        <f t="shared" si="4"/>
        <v>14872.556494999999</v>
      </c>
      <c r="HQ5" s="55">
        <f t="shared" ref="HQ5:HV5" si="5">+SUM(HQ6:HQ8)</f>
        <v>15953.391076</v>
      </c>
      <c r="HR5" s="55">
        <f t="shared" si="5"/>
        <v>14847.643144000001</v>
      </c>
      <c r="HS5" s="55">
        <f t="shared" si="5"/>
        <v>15811.033719999998</v>
      </c>
      <c r="HT5" s="55">
        <f t="shared" si="5"/>
        <v>17606.472652999997</v>
      </c>
      <c r="HU5" s="55">
        <f t="shared" si="5"/>
        <v>16524.249661000002</v>
      </c>
      <c r="HV5" s="55">
        <f t="shared" si="5"/>
        <v>17378.575010999997</v>
      </c>
      <c r="HW5" s="55">
        <f t="shared" ref="HW5:IB5" si="6">+SUM(HW6:HW8)</f>
        <v>16868.791965</v>
      </c>
      <c r="HX5" s="55">
        <f t="shared" si="6"/>
        <v>16400.160457999998</v>
      </c>
      <c r="HY5" s="55">
        <f t="shared" si="6"/>
        <v>17450.154629000001</v>
      </c>
      <c r="HZ5" s="55">
        <f t="shared" si="6"/>
        <v>16506.867495000002</v>
      </c>
      <c r="IA5" s="55">
        <f t="shared" si="6"/>
        <v>16848.039906999998</v>
      </c>
      <c r="IB5" s="55">
        <f t="shared" si="6"/>
        <v>17219.157772000002</v>
      </c>
      <c r="IC5" s="55">
        <f t="shared" ref="IC5:IH5" si="7">+SUM(IC6:IC8)</f>
        <v>18874.356025000001</v>
      </c>
      <c r="ID5" s="55">
        <f t="shared" si="7"/>
        <v>16670.886564999997</v>
      </c>
      <c r="IE5" s="55">
        <f t="shared" si="7"/>
        <v>18399.076012999998</v>
      </c>
      <c r="IF5" s="55">
        <f t="shared" si="7"/>
        <v>18095.451239999999</v>
      </c>
      <c r="IG5" s="55">
        <f t="shared" si="7"/>
        <v>16498.566333999996</v>
      </c>
      <c r="IH5" s="55">
        <f t="shared" si="7"/>
        <v>17633.362161000001</v>
      </c>
      <c r="II5" s="55">
        <f t="shared" ref="II5:IN5" si="8">+SUM(II6:II8)</f>
        <v>16904.623625000004</v>
      </c>
      <c r="IJ5" s="55">
        <f t="shared" si="8"/>
        <v>17832.337158999999</v>
      </c>
      <c r="IK5" s="55">
        <f t="shared" si="8"/>
        <v>17649.283755999997</v>
      </c>
      <c r="IL5" s="55">
        <f t="shared" si="8"/>
        <v>18635.192560000003</v>
      </c>
      <c r="IM5" s="55">
        <f t="shared" si="8"/>
        <v>16824.128348000002</v>
      </c>
      <c r="IN5" s="55">
        <f t="shared" si="8"/>
        <v>18901.991140000002</v>
      </c>
      <c r="IO5" s="55">
        <f t="shared" ref="IO5:IS5" si="9">+SUM(IO6:IO8)</f>
        <v>18302.103994000001</v>
      </c>
      <c r="IP5" s="55">
        <f t="shared" si="9"/>
        <v>17568.974531</v>
      </c>
      <c r="IQ5" s="55">
        <f t="shared" si="9"/>
        <v>18560.110802000003</v>
      </c>
      <c r="IR5" s="55">
        <f t="shared" si="9"/>
        <v>17533.587851999997</v>
      </c>
      <c r="IS5" s="55">
        <f t="shared" si="9"/>
        <v>19984.304640699997</v>
      </c>
      <c r="IT5" s="55">
        <f t="shared" ref="IT5:IV5" si="10">+SUM(IT6:IT8)</f>
        <v>18106.923456045799</v>
      </c>
      <c r="IU5" s="55">
        <f t="shared" si="10"/>
        <v>17815.368625999996</v>
      </c>
      <c r="IV5" s="55">
        <f t="shared" si="10"/>
        <v>20288.184504000001</v>
      </c>
      <c r="IW5" s="55">
        <f t="shared" ref="IW5:IX5" si="11">+SUM(IW6:IW8)</f>
        <v>16055.167705999998</v>
      </c>
      <c r="IX5" s="55">
        <f t="shared" si="11"/>
        <v>16763.921827000002</v>
      </c>
      <c r="IY5" s="55">
        <f t="shared" ref="IY5:IZ5" si="12">+SUM(IY6:IY8)</f>
        <v>20095.243388000003</v>
      </c>
      <c r="IZ5" s="55">
        <f t="shared" si="12"/>
        <v>19009.563998999998</v>
      </c>
      <c r="JA5" s="55">
        <f t="shared" ref="JA5" si="13">+SUM(JA6:JA8)</f>
        <v>18170.409585999998</v>
      </c>
      <c r="JB5" s="55">
        <f t="shared" ref="JB5" si="14">+SUM(JB6:JB8)</f>
        <v>18938.547365999995</v>
      </c>
    </row>
    <row r="6" spans="1:262" x14ac:dyDescent="0.25">
      <c r="A6" s="56" t="s">
        <v>81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>
        <f>AFE!Z6+ANCAP!B6+ANP!Z6+ANTEL!Z6+OSE!Z6+UTE!Z6</f>
        <v>3068.8234000000002</v>
      </c>
      <c r="AA6" s="57">
        <f>AFE!AA6+ANCAP!C6+ANP!AA6+ANTEL!AA6+OSE!AA6+UTE!AA6</f>
        <v>2822.7393999999999</v>
      </c>
      <c r="AB6" s="57">
        <f>AFE!AB6+ANCAP!D6+ANP!AB6+ANTEL!AB6+OSE!AB6+UTE!AB6</f>
        <v>3338.0382</v>
      </c>
      <c r="AC6" s="57">
        <f>AFE!AC6+ANCAP!E6+ANP!AC6+ANTEL!AC6+OSE!AC6+UTE!AC6</f>
        <v>3010.5209000000004</v>
      </c>
      <c r="AD6" s="57">
        <f>AFE!AD6+ANCAP!F6+ANP!AD6+ANTEL!AD6+OSE!AD6+UTE!AD6</f>
        <v>3116.6664000000001</v>
      </c>
      <c r="AE6" s="57">
        <f>AFE!AE6+ANCAP!G6+ANP!AE6+ANTEL!AE6+OSE!AE6+UTE!AE6</f>
        <v>2907.451</v>
      </c>
      <c r="AF6" s="57">
        <f>AFE!AF6+ANCAP!H6+ANP!AF6+ANTEL!AF6+OSE!AF6+UTE!AF6</f>
        <v>3021.1299999999997</v>
      </c>
      <c r="AG6" s="57">
        <f>AFE!AG6+ANCAP!I6+ANP!AG6+ANTEL!AG6+OSE!AG6+UTE!AG6</f>
        <v>3149.6288000000004</v>
      </c>
      <c r="AH6" s="57">
        <f>AFE!AH6+ANCAP!J6+ANP!AH6+ANTEL!AH6+OSE!AH6+UTE!AH6</f>
        <v>2807.8053</v>
      </c>
      <c r="AI6" s="57">
        <f>AFE!AI6+ANCAP!K6+ANP!AI6+ANTEL!AI6+OSE!AI6+UTE!AI6</f>
        <v>3061.8287</v>
      </c>
      <c r="AJ6" s="57">
        <f>AFE!AJ6+ANCAP!L6+ANP!AJ6+ANTEL!AJ6+OSE!AJ6+UTE!AJ6</f>
        <v>2914.819</v>
      </c>
      <c r="AK6" s="57">
        <f>AFE!AK6+ANCAP!M6+ANP!AK6+ANTEL!AK6+OSE!AK6+UTE!AK6</f>
        <v>2978.8827000000001</v>
      </c>
      <c r="AL6" s="57">
        <f>AFE!AL6+ANCAP!N6+ANP!AL6+ANTEL!AL6+OSE!AL6+UTE!AL6</f>
        <v>3033.9857000000002</v>
      </c>
      <c r="AM6" s="57">
        <f>AFE!AM6+ANCAP!O6+ANP!AM6+ANTEL!AM6+OSE!AM6+UTE!AM6</f>
        <v>2743.9629</v>
      </c>
      <c r="AN6" s="57">
        <f>AFE!AN6+ANCAP!P6+ANP!AN6+ANTEL!AN6+OSE!AN6+UTE!AN6</f>
        <v>2868.8307</v>
      </c>
      <c r="AO6" s="57">
        <f>AFE!AO6+ANCAP!Q6+ANP!AO6+ANTEL!AO6+OSE!AO6+UTE!AO6</f>
        <v>3081.2776999999996</v>
      </c>
      <c r="AP6" s="57">
        <f>AFE!AP6+ANCAP!R6+ANP!AP6+ANTEL!AP6+OSE!AP6+UTE!AP6</f>
        <v>3165.0421000000001</v>
      </c>
      <c r="AQ6" s="57">
        <f>AFE!AQ6+ANCAP!S6+ANP!AQ6+ANTEL!AQ6+OSE!AQ6+UTE!AQ6</f>
        <v>2914.7592</v>
      </c>
      <c r="AR6" s="57">
        <f>AFE!AR6+ANCAP!T6+ANP!AR6+ANTEL!AR6+OSE!AR6+UTE!AR6</f>
        <v>3479.9171999999999</v>
      </c>
      <c r="AS6" s="57">
        <f>AFE!AS6+ANCAP!U6+ANP!AS6+ANTEL!AS6+OSE!AS6+UTE!AS6</f>
        <v>3340.6954999999998</v>
      </c>
      <c r="AT6" s="57">
        <f>AFE!AT6+ANCAP!V6+ANP!AT6+ANTEL!AT6+OSE!AT6+UTE!AT6</f>
        <v>3774.7885000000001</v>
      </c>
      <c r="AU6" s="57">
        <f>AFE!AU6+ANCAP!W6+ANP!AU6+ANTEL!AU6+OSE!AU6+UTE!AU6</f>
        <v>3474.9455999999996</v>
      </c>
      <c r="AV6" s="57">
        <f>AFE!AV6+ANCAP!X6+ANP!AV6+ANTEL!AV6+OSE!AV6+UTE!AV6</f>
        <v>3644.1823000000004</v>
      </c>
      <c r="AW6" s="57">
        <f>AFE!AW6+ANCAP!Y6+ANP!AW6+ANTEL!AW6+OSE!AW6+UTE!AW6</f>
        <v>3875.2507999999998</v>
      </c>
      <c r="AX6" s="57">
        <f>AFE!AX6+ANCAP!Z6+ANP!AX6+ANTEL!AX6+OSE!AX6+UTE!AX6</f>
        <v>3972.5276000000003</v>
      </c>
      <c r="AY6" s="57">
        <f>AFE!AY6+ANCAP!AA6+ANP!AY6+ANTEL!AY6+OSE!AY6+UTE!AY6</f>
        <v>3675.7124999999996</v>
      </c>
      <c r="AZ6" s="57">
        <f>AFE!AZ6+ANCAP!AB6+ANP!AZ6+ANTEL!AZ6+OSE!AZ6+UTE!AZ6</f>
        <v>5189.0797000000002</v>
      </c>
      <c r="BA6" s="57">
        <f>AFE!BA6+ANCAP!AC6+ANP!BA6+ANTEL!BA6+OSE!BA6+UTE!BA6</f>
        <v>4142.5142999999998</v>
      </c>
      <c r="BB6" s="57">
        <f>AFE!BB6+ANCAP!AD6+ANP!BB6+ANTEL!BB6+OSE!BB6+UTE!BB6</f>
        <v>4221.4704999999994</v>
      </c>
      <c r="BC6" s="57">
        <f>AFE!BC6+ANCAP!AE6+ANP!BC6+ANTEL!BC6+OSE!BC6+UTE!BC6</f>
        <v>4239.7160999999996</v>
      </c>
      <c r="BD6" s="57">
        <f>AFE!BD6+ANCAP!AF6+ANP!BD6+ANTEL!BD6+OSE!BD6+UTE!BD6</f>
        <v>4543.0931</v>
      </c>
      <c r="BE6" s="57">
        <f>AFE!BE6+ANCAP!AG6+ANP!BE6+ANTEL!BE6+OSE!BE6+UTE!BE6</f>
        <v>4234.3332</v>
      </c>
      <c r="BF6" s="57">
        <f>AFE!BF6+ANCAP!AH6+ANP!BF6+ANTEL!BF6+OSE!BF6+UTE!BF6</f>
        <v>4838.2624999999998</v>
      </c>
      <c r="BG6" s="57">
        <f>AFE!BG6+ANCAP!AI6+ANP!BG6+ANTEL!BG6+OSE!BG6+UTE!BG6</f>
        <v>4678.2158999999992</v>
      </c>
      <c r="BH6" s="57">
        <f>AFE!BH6+ANCAP!AJ6+ANP!BH6+ANTEL!BH6+OSE!BH6+UTE!BH6</f>
        <v>4267.6382899999999</v>
      </c>
      <c r="BI6" s="57">
        <f>AFE!BI6+ANCAP!AK6+ANP!BI6+ANTEL!BI6+OSE!BI6+UTE!BI6</f>
        <v>5080.1066900000005</v>
      </c>
      <c r="BJ6" s="57">
        <f>AFE!BJ6+ANCAP!AL6+ANP!BJ6+ANTEL!BJ6+OSE!BJ6+UTE!BJ6</f>
        <v>4766.5937999999996</v>
      </c>
      <c r="BK6" s="57">
        <f>AFE!BK6+ANCAP!AM6+ANP!BK6+ANTEL!BK6+OSE!BK6+UTE!BK6</f>
        <v>4549.0064000000002</v>
      </c>
      <c r="BL6" s="57">
        <f>AFE!BL6+ANCAP!AN6+ANP!BL6+ANTEL!BL6+OSE!BL6+UTE!BL6</f>
        <v>5458.7187999999996</v>
      </c>
      <c r="BM6" s="57">
        <f>AFE!BM6+ANCAP!AO6+ANP!BM6+ANTEL!BM6+OSE!BM6+UTE!BM6</f>
        <v>4985.0578000000005</v>
      </c>
      <c r="BN6" s="57">
        <f>AFE!BN6+ANCAP!AP6+ANP!BN6+ANTEL!BN6+OSE!BN6+UTE!BN6</f>
        <v>5264.6607000000004</v>
      </c>
      <c r="BO6" s="57">
        <f>AFE!BO6+ANCAP!AQ6+ANP!BO6+ANTEL!BO6+OSE!BO6+UTE!BO6</f>
        <v>5608.3301000000001</v>
      </c>
      <c r="BP6" s="57">
        <f>AFE!BP6+ANCAP!AR6+ANP!BP6+ANTEL!BP6+OSE!BP6+UTE!BP6</f>
        <v>5796.1476999999995</v>
      </c>
      <c r="BQ6" s="57">
        <f>AFE!BQ6+ANCAP!AS6+ANP!BQ6+ANTEL!BQ6+OSE!BQ6+UTE!BQ6</f>
        <v>5269.1638000000003</v>
      </c>
      <c r="BR6" s="57">
        <f>AFE!BR6+ANCAP!AT6+ANP!BR6+ANTEL!BR6+OSE!BR6+UTE!BR6</f>
        <v>5191.8167999999996</v>
      </c>
      <c r="BS6" s="57">
        <f>AFE!BS6+ANCAP!AU6+ANP!BS6+ANTEL!BS6+OSE!BS6+UTE!BS6</f>
        <v>5383.8225000000002</v>
      </c>
      <c r="BT6" s="57">
        <f>AFE!BT6+ANCAP!AV6+ANP!BT6+ANTEL!BT6+OSE!BT6+UTE!BT6</f>
        <v>5224.6720000000005</v>
      </c>
      <c r="BU6" s="57">
        <f>AFE!BU6+ANCAP!AW6+ANP!BU6+ANTEL!BU6+OSE!BU6+UTE!BU6</f>
        <v>5913.0268999999989</v>
      </c>
      <c r="BV6" s="57">
        <f>AFE!BV6+ANCAP!AX6+ANP!BV6+ANTEL!BV6+OSE!BV6+UTE!BV6</f>
        <v>5301.2194</v>
      </c>
      <c r="BW6" s="57">
        <f>AFE!BW6+ANCAP!AY6+ANP!BW6+ANTEL!BW6+OSE!BW6+UTE!BW6</f>
        <v>5273.4426999999996</v>
      </c>
      <c r="BX6" s="57">
        <f>AFE!BX6+ANCAP!AZ6+ANP!BX6+ANTEL!BX6+OSE!BX6+UTE!BX6</f>
        <v>5724.8657999999996</v>
      </c>
      <c r="BY6" s="57">
        <f>AFE!BY6+ANCAP!BA6+ANP!BY6+ANTEL!BY6+OSE!BY6+UTE!BY6</f>
        <v>5565.937899999999</v>
      </c>
      <c r="BZ6" s="57">
        <f>AFE!BZ6+ANCAP!BB6+ANP!BZ6+ANTEL!BZ6+OSE!BZ6+UTE!BZ6</f>
        <v>5818.5840999999991</v>
      </c>
      <c r="CA6" s="57">
        <f>AFE!CA6+ANCAP!BC6+ANP!CA6+ANTEL!CA6+OSE!CA6+UTE!CA6</f>
        <v>5545.5275000000001</v>
      </c>
      <c r="CB6" s="57">
        <f>AFE!CB6+ANCAP!BD6+ANP!CB6+ANTEL!CB6+OSE!CB6+UTE!CB6</f>
        <v>5671.7240000000002</v>
      </c>
      <c r="CC6" s="57">
        <f>AFE!CC6+ANCAP!BE6+ANP!CC6+ANTEL!CC6+OSE!CC6+UTE!CC6</f>
        <v>6099.9439000000002</v>
      </c>
      <c r="CD6" s="57">
        <f>AFE!CD6+ANCAP!BF6+ANP!CD6+ANTEL!CD6+OSE!CD6+UTE!CD6</f>
        <v>5850.1188000000002</v>
      </c>
      <c r="CE6" s="57">
        <f>AFE!CE6+ANCAP!BG6+ANP!CE6+ANTEL!CE6+OSE!CE6+UTE!CE6</f>
        <v>5910.6633000000002</v>
      </c>
      <c r="CF6" s="57">
        <f>AFE!CF6+ANCAP!BH6+ANP!CF6+ANTEL!CF6+OSE!CF6+UTE!CF6</f>
        <v>5814.2837</v>
      </c>
      <c r="CG6" s="57">
        <f>AFE!CG6+ANCAP!BI6+ANP!CG6+ANTEL!CG6+OSE!CG6+UTE!CG6</f>
        <v>6621.4632000000001</v>
      </c>
      <c r="CH6" s="57">
        <f>AFE!CH6+ANCAP!BJ6+ANP!CH6+ANTEL!CH6+OSE!CH6+UTE!CH6</f>
        <v>6206.7527</v>
      </c>
      <c r="CI6" s="57">
        <f>AFE!CI6+ANCAP!BK6+ANP!CI6+ANTEL!CI6+OSE!CI6+UTE!CI6</f>
        <v>5423.8689000000004</v>
      </c>
      <c r="CJ6" s="57">
        <f>AFE!CJ6+ANCAP!BL6+ANP!CJ6+ANTEL!CJ6+OSE!CJ6+UTE!CJ6</f>
        <v>7080.6204999999991</v>
      </c>
      <c r="CK6" s="57">
        <f>AFE!CK6+ANCAP!BM6+ANP!CK6+ANTEL!CK6+OSE!CK6+UTE!CK6</f>
        <v>6211.4305999999997</v>
      </c>
      <c r="CL6" s="57">
        <f>AFE!CL6+ANCAP!BN6+ANP!CL6+ANTEL!CL6+OSE!CL6+UTE!CL6</f>
        <v>7053.622800000001</v>
      </c>
      <c r="CM6" s="57">
        <f>AFE!CM6+ANCAP!BO6+ANP!CM6+ANTEL!CM6+OSE!CM6+UTE!CM6</f>
        <v>6915.9719999999998</v>
      </c>
      <c r="CN6" s="57">
        <f>AFE!CN6+ANCAP!BP6+ANP!CN6+ANTEL!CN6+OSE!CN6+UTE!CN6</f>
        <v>6522.6736999999994</v>
      </c>
      <c r="CO6" s="57">
        <f>AFE!CO6+ANCAP!BQ6+ANP!CO6+ANTEL!CO6+OSE!CO6+UTE!CO6</f>
        <v>7116.3318999999992</v>
      </c>
      <c r="CP6" s="57">
        <f>AFE!CP6+ANCAP!BR6+ANP!CP6+ANTEL!CP6+OSE!CP6+UTE!CP6</f>
        <v>6983.3464000000004</v>
      </c>
      <c r="CQ6" s="57">
        <f>AFE!CQ6+ANCAP!BS6+ANP!CQ6+ANTEL!CQ6+OSE!CQ6+UTE!CQ6</f>
        <v>6944.7901999999995</v>
      </c>
      <c r="CR6" s="57">
        <f>AFE!CR6+ANCAP!BT6+ANP!CR6+ANTEL!CR6+OSE!CR6+UTE!CR6</f>
        <v>6878.3612999999996</v>
      </c>
      <c r="CS6" s="57">
        <f>AFE!CS6+ANCAP!BU6+ANP!CS6+ANTEL!CS6+OSE!CS6+UTE!CS6</f>
        <v>7157.8598000000002</v>
      </c>
      <c r="CT6" s="57">
        <f>AFE!CT6+ANCAP!BV6+ANP!CT6+ANTEL!CT6+OSE!CT6+UTE!CT6</f>
        <v>7392.9514999999992</v>
      </c>
      <c r="CU6" s="57">
        <f>AFE!CU6+ANCAP!BW6+ANP!CU6+ANTEL!CU6+OSE!CU6+UTE!CU6</f>
        <v>6625.8693000000003</v>
      </c>
      <c r="CV6" s="57">
        <f>AFE!CV6+ANCAP!BX6+ANP!CV6+ANTEL!CV6+OSE!CV6+UTE!CV6</f>
        <v>7296.9863999999998</v>
      </c>
      <c r="CW6" s="57">
        <f>AFE!CW6+ANCAP!BY6+ANP!CW6+ANTEL!CW6+OSE!CW6+UTE!CW6</f>
        <v>6979.7820000000002</v>
      </c>
      <c r="CX6" s="57">
        <f>AFE!CX6+ANCAP!BZ6+ANP!CX6+ANTEL!CX6+OSE!CX6+UTE!CX6</f>
        <v>7333.4612999999999</v>
      </c>
      <c r="CY6" s="57">
        <f>AFE!CY6+ANCAP!CA6+ANP!CY6+ANTEL!CY6+OSE!CY6+UTE!CY6</f>
        <v>7253.5076000000008</v>
      </c>
      <c r="CZ6" s="57">
        <f>AFE!CZ6+ANCAP!CB6+ANP!CZ6+ANTEL!CZ6+OSE!CZ6+UTE!CZ6</f>
        <v>7428.8299000000006</v>
      </c>
      <c r="DA6" s="57">
        <f>AFE!DA6+ANCAP!CC6+ANP!DA6+ANTEL!DA6+OSE!DA6+UTE!DA6</f>
        <v>8648.0226999999995</v>
      </c>
      <c r="DB6" s="57">
        <f>AFE!DB6+ANCAP!CD6+ANP!DB6+ANTEL!DB6+OSE!DB6+UTE!DB6</f>
        <v>7466.472600000001</v>
      </c>
      <c r="DC6" s="57">
        <f>AFE!DC6+ANCAP!CE6+ANP!DC6+ANTEL!DC6+OSE!DC6+UTE!DC6</f>
        <v>8665.1239000000005</v>
      </c>
      <c r="DD6" s="57">
        <f>AFE!DD6+ANCAP!CF6+ANP!DD6+ANTEL!DD6+OSE!DD6+UTE!DD6</f>
        <v>7645.4148999999998</v>
      </c>
      <c r="DE6" s="57">
        <f>AFE!DE6+ANCAP!CG6+ANP!DE6+ANTEL!DE6+OSE!DE6+UTE!DE6</f>
        <v>8163.0158000000001</v>
      </c>
      <c r="DF6" s="57">
        <f>AFE!DF6+ANCAP!CH6+ANP!DF6+ANTEL!DF6+OSE!DF6+UTE!DF6+ANV!B6</f>
        <v>8671.5094000000008</v>
      </c>
      <c r="DG6" s="57">
        <f>AFE!DG6+ANCAP!CI6+ANP!DG6+ANTEL!DG6+OSE!DG6+UTE!DG6+ANV!C6</f>
        <v>10275.213604045919</v>
      </c>
      <c r="DH6" s="57">
        <f>AFE!DH6+ANCAP!CJ6+ANP!DH6+ANTEL!DH6+OSE!DH6+UTE!DH6+ANV!D6</f>
        <v>8970.9710279999999</v>
      </c>
      <c r="DI6" s="57">
        <f>AFE!DI6+ANCAP!CK6+ANP!DI6+ANTEL!DI6+OSE!DI6+UTE!DI6+ANV!E6</f>
        <v>8812.7934999999998</v>
      </c>
      <c r="DJ6" s="57">
        <f>AFE!DJ6+ANCAP!CL6+ANP!DJ6+ANTEL!DJ6+OSE!DJ6+UTE!DJ6+ANV!F6</f>
        <v>9986.4896000000008</v>
      </c>
      <c r="DK6" s="57">
        <f>AFE!DK6+ANCAP!CM6+ANP!DK6+ANTEL!DK6+OSE!DK6+UTE!DK6+ANV!G6</f>
        <v>9506.9351000000006</v>
      </c>
      <c r="DL6" s="57">
        <f>AFE!DL6+ANCAP!CN6+ANP!DL6+ANTEL!DL6+OSE!DL6+UTE!DL6+ANV!H6</f>
        <v>11352.948199999999</v>
      </c>
      <c r="DM6" s="57">
        <f>AFE!DM6+ANCAP!CO6+ANP!DM6+ANTEL!DM6+OSE!DM6+UTE!DM6+ANV!I6</f>
        <v>11082.459800000002</v>
      </c>
      <c r="DN6" s="57">
        <f>AFE!DN6+ANCAP!CP6+ANP!DN6+ANTEL!DN6+OSE!DN6+UTE!DN6+ANV!J6</f>
        <v>9073.0721999999987</v>
      </c>
      <c r="DO6" s="57">
        <f>AFE!DO6+ANCAP!CQ6+ANP!DO6+ANTEL!DO6+OSE!DO6+UTE!DO6+ANV!K6</f>
        <v>9829.4976999999999</v>
      </c>
      <c r="DP6" s="57">
        <f>AFE!DP6+ANCAP!CR6+ANP!DP6+ANTEL!DP6+OSE!DP6+UTE!DP6+ANV!L6</f>
        <v>8686.8513000000003</v>
      </c>
      <c r="DQ6" s="57">
        <f>AFE!DQ6+ANCAP!CS6+ANP!DQ6+ANTEL!DQ6+OSE!DQ6+UTE!DQ6+ANV!M6</f>
        <v>9758.8564999999999</v>
      </c>
      <c r="DR6" s="57">
        <f>AFE!DR6+ANCAP!CT6+ANP!DR6+ANTEL!DR6+OSE!DR6+UTE!DR6+ANV!N6</f>
        <v>8414.302099999999</v>
      </c>
      <c r="DS6" s="57">
        <f>AFE!DS6+ANCAP!CU6+ANP!DS6+ANTEL!DS6+OSE!DS6+UTE!DS6+ANV!O6</f>
        <v>7530.9636999999993</v>
      </c>
      <c r="DT6" s="57">
        <f>AFE!DT6+ANCAP!CV6+ANP!DT6+ANTEL!DT6+OSE!DT6+UTE!DT6+ANV!P6</f>
        <v>8066.4224999999997</v>
      </c>
      <c r="DU6" s="57">
        <f>AFE!DU6+ANCAP!CW6+ANP!DU6+ANTEL!DU6+OSE!DU6+UTE!DU6+ANV!Q6</f>
        <v>8095.3463999999985</v>
      </c>
      <c r="DV6" s="57">
        <f>AFE!DV6+ANCAP!CX6+ANP!DV6+ANTEL!DV6+OSE!DV6+UTE!DV6+ANV!R6</f>
        <v>8181.1056999999992</v>
      </c>
      <c r="DW6" s="57">
        <f>AFE!DW6+ANCAP!CY6+ANP!DW6+ANTEL!DW6+OSE!DW6+UTE!DW6+ANV!S6</f>
        <v>8631.4241000000002</v>
      </c>
      <c r="DX6" s="57">
        <f>AFE!DX6+ANCAP!CZ6+ANP!DX6+ANTEL!DX6+OSE!DX6+UTE!DX6+ANV!T6</f>
        <v>9452.0062000000016</v>
      </c>
      <c r="DY6" s="57">
        <f>AFE!DY6+ANCAP!DA6+ANP!DY6+ANTEL!DY6+OSE!DY6+UTE!DY6+ANV!U6</f>
        <v>9095.4821000000011</v>
      </c>
      <c r="DZ6" s="57">
        <f>AFE!DZ6+ANCAP!DB6+ANP!DZ6+ANTEL!DZ6+OSE!DZ6+UTE!DZ6+ANV!V6</f>
        <v>9120.7810000000009</v>
      </c>
      <c r="EA6" s="57">
        <f>AFE!EA6+ANCAP!DC6+ANP!EA6+ANTEL!EA6+OSE!EA6+UTE!EA6+ANV!W6</f>
        <v>9468.5914000000012</v>
      </c>
      <c r="EB6" s="57">
        <f>AFE!EB6+ANCAP!DD6+ANP!EB6+ANTEL!EB6+OSE!EB6+UTE!EB6+ANV!X6</f>
        <v>11456.183700000001</v>
      </c>
      <c r="EC6" s="57">
        <f>AFE!EC6+ANCAP!DE6+ANP!EC6+ANTEL!EC6+OSE!EC6+UTE!EC6+ANV!Y6</f>
        <v>9754.1414999999997</v>
      </c>
      <c r="ED6" s="57">
        <f>AFE!ED6+ANCAP!DF6+ANP!ED6+ANTEL!ED6+OSE!ED6+UTE!ED6+ANV!Z6</f>
        <v>8558.9261476499996</v>
      </c>
      <c r="EE6" s="57">
        <f>AFE!EE6+ANCAP!DG6+ANP!EE6+ANTEL!EE6+OSE!EE6+UTE!EE6+ANV!AA6</f>
        <v>8201.4837000000007</v>
      </c>
      <c r="EF6" s="57">
        <f>AFE!EF6+ANCAP!DH6+ANP!EF6+ANTEL!EF6+OSE!EF6+UTE!EF6+ANV!AB6</f>
        <v>9631.9193000000014</v>
      </c>
      <c r="EG6" s="57">
        <f>AFE!EG6+ANCAP!DI6+ANP!EG6+ANTEL!EG6+OSE!EG6+UTE!EG6+ANV!AC6</f>
        <v>8790.7119999999995</v>
      </c>
      <c r="EH6" s="57">
        <f>AFE!EH6+ANCAP!DJ6+ANP!EH6+ANTEL!EH6+OSE!EH6+UTE!EH6+ANV!AD6</f>
        <v>8887.4988000000012</v>
      </c>
      <c r="EI6" s="57">
        <f>AFE!EI6+ANCAP!DK6+ANP!EI6+ANTEL!EI6+OSE!EI6+UTE!EI6+ANV!AE6</f>
        <v>9501.7281999999996</v>
      </c>
      <c r="EJ6" s="57">
        <f>AFE!EJ6+ANCAP!DL6+ANP!EJ6+ANTEL!EJ6+OSE!EJ6+UTE!EJ6+ANV!AF6</f>
        <v>9507.3788000000022</v>
      </c>
      <c r="EK6" s="57">
        <f>AFE!EK6+ANCAP!DM6+ANP!EK6+ANTEL!EK6+OSE!EK6+UTE!EK6+ANV!AG6</f>
        <v>10767.7572</v>
      </c>
      <c r="EL6" s="57">
        <f>AFE!EL6+ANCAP!DN6+ANP!EL6+ANTEL!EL6+OSE!EL6+UTE!EL6+ANV!AH6</f>
        <v>8889.7491999999984</v>
      </c>
      <c r="EM6" s="57">
        <f>AFE!EM6+ANCAP!DO6+ANP!EM6+ANTEL!EM6+OSE!EM6+UTE!EM6+ANV!AI6</f>
        <v>8899.0261999999984</v>
      </c>
      <c r="EN6" s="57">
        <f>AFE!EN6+ANCAP!DP6+ANP!EN6+ANTEL!EN6+OSE!EN6+UTE!EN6+ANV!AJ6</f>
        <v>10099.571399999999</v>
      </c>
      <c r="EO6" s="57">
        <f>AFE!EO6+ANCAP!DQ6+ANP!EO6+ANTEL!EO6+OSE!EO6+UTE!EO6+ANV!AK6</f>
        <v>10672.938600000001</v>
      </c>
      <c r="EP6" s="57">
        <f>AFE!EP6+ANCAP!DR6+ANP!EP6+ANTEL!EP6+OSE!EP6+UTE!EP6+ANV!AL6</f>
        <v>10577.3493</v>
      </c>
      <c r="EQ6" s="57">
        <f>AFE!EQ6+ANCAP!DS6+ANP!EQ6+ANTEL!EQ6+OSE!EQ6+UTE!EQ6+ANV!AM6</f>
        <v>10638.3714</v>
      </c>
      <c r="ER6" s="57">
        <f>AFE!ER6+ANCAP!DT6+ANP!ER6+ANTEL!ER6+OSE!ER6+UTE!ER6+ANV!AN6</f>
        <v>11933.380599999999</v>
      </c>
      <c r="ES6" s="57">
        <f>AFE!ES6+ANCAP!DU6+ANP!ES6+ANTEL!ES6+OSE!ES6+UTE!ES6+ANV!AO6</f>
        <v>11656.4727</v>
      </c>
      <c r="ET6" s="57">
        <f>AFE!ET6+ANCAP!DV6+ANP!ET6+ANTEL!ET6+OSE!ET6+UTE!ET6+ANV!AP6</f>
        <v>11347.933799999999</v>
      </c>
      <c r="EU6" s="57">
        <f>AFE!EU6+ANCAP!DW6+ANP!EU6+ANTEL!EU6+OSE!EU6+UTE!EU6+ANV!AQ6</f>
        <v>12263.5155</v>
      </c>
      <c r="EV6" s="57">
        <f>AFE!EV6+ANCAP!DX6+ANP!EV6+ANTEL!EV6+OSE!EV6+UTE!EV6+ANV!AR6</f>
        <v>10668.407199999998</v>
      </c>
      <c r="EW6" s="57">
        <f>AFE!EW6+ANCAP!DY6+ANP!EW6+ANTEL!EW6+OSE!EW6+UTE!EW6+ANV!AS6</f>
        <v>10814.9845</v>
      </c>
      <c r="EX6" s="57">
        <f>AFE!EX6+ANCAP!DZ6+ANP!EX6+ANTEL!EX6+OSE!EX6+UTE!EX6+ANV!AT6</f>
        <v>10467.4707</v>
      </c>
      <c r="EY6" s="57">
        <f>AFE!EY6+ANCAP!EA6+ANP!EY6+ANTEL!EY6+OSE!EY6+UTE!EY6+ANV!AU6</f>
        <v>9827.0970000000016</v>
      </c>
      <c r="EZ6" s="57">
        <f>AFE!EZ6+ANCAP!EB6+ANP!EZ6+ANTEL!EZ6+OSE!EZ6+UTE!EZ6+ANV!AV6</f>
        <v>10646.2111</v>
      </c>
      <c r="FA6" s="57">
        <f>AFE!FA6+ANCAP!EC6+ANP!FA6+ANTEL!FA6+OSE!FA6+UTE!FA6+ANV!AW6</f>
        <v>12296.761100000002</v>
      </c>
      <c r="FB6" s="57">
        <f>AFE!FB6+ANCAP!ED6+ANP!FB6+ANTEL!FB6+OSE!FB6+UTE!FB6+ANV!AX6</f>
        <v>13508.651600000001</v>
      </c>
      <c r="FC6" s="57">
        <f>AFE!FC6+ANCAP!EE6+ANP!FC6+ANTEL!FC6+OSE!FC6+UTE!FC6+ANV!AY6</f>
        <v>12647.127899999999</v>
      </c>
      <c r="FD6" s="57">
        <f>AFE!FD6+ANCAP!EF6+ANP!FD6+ANTEL!FD6+OSE!FD6+UTE!FD6+ANV!AZ6</f>
        <v>14540.1612</v>
      </c>
      <c r="FE6" s="57">
        <f>AFE!FE6+ANCAP!EG6+ANP!FE6+ANTEL!FE6+OSE!FE6+UTE!FE6+ANV!BA6</f>
        <v>12526.805399999999</v>
      </c>
      <c r="FF6" s="57">
        <f>AFE!FF6+ANCAP!EH6+ANP!FF6+ANTEL!FF6+OSE!FF6+UTE!FF6+ANV!BB6</f>
        <v>14987.3146</v>
      </c>
      <c r="FG6" s="57">
        <f>AFE!FG6+ANCAP!EI6+ANP!FG6+ANTEL!FG6+OSE!FG6+UTE!FG6+ANV!BC6</f>
        <v>11877.3686</v>
      </c>
      <c r="FH6" s="57">
        <f>AFE!FH6+ANCAP!EJ6+ANP!FH6+ANTEL!FH6+OSE!FH6+UTE!FH6+ANV!BD6</f>
        <v>15155.0353</v>
      </c>
      <c r="FI6" s="57">
        <f>AFE!FI6+ANCAP!EK6+ANP!FI6+ANTEL!FI6+OSE!FI6+UTE!FI6+ANV!BE6</f>
        <v>12805.1494</v>
      </c>
      <c r="FJ6" s="57">
        <f>AFE!FJ6+ANCAP!EL6+ANP!FJ6+ANTEL!FJ6+OSE!FJ6+UTE!FJ6+ANV!BF6</f>
        <v>11314.615399999999</v>
      </c>
      <c r="FK6" s="57">
        <f>AFE!FK6+ANCAP!EM6+ANP!FK6+ANTEL!FK6+OSE!FK6+UTE!FK6+ANV!BG6</f>
        <v>12177.684899999998</v>
      </c>
      <c r="FL6" s="57">
        <f>AFE!FL6+ANCAP!EN6+ANP!FL6+ANTEL!FL6+OSE!FL6+UTE!FL6+ANV!BH6</f>
        <v>11532.656399999998</v>
      </c>
      <c r="FM6" s="57">
        <f>AFE!FM6+ANCAP!EO6+ANP!FM6+ANTEL!FM6+OSE!FM6+UTE!FM6+ANV!BI6</f>
        <v>11339.0234</v>
      </c>
      <c r="FN6" s="57">
        <f>AFE!FN6+ANCAP!EP6+ANP!FN6+ANTEL!FN6+OSE!FN6+UTE!FN6+ANV!BJ6</f>
        <v>12617.901099999999</v>
      </c>
      <c r="FO6" s="57">
        <f>AFE!FO6+ANCAP!EQ6+ANP!FO6+ANTEL!FO6+OSE!FO6+UTE!FO6+ANV!BK6</f>
        <v>11637.221799999999</v>
      </c>
      <c r="FP6" s="57">
        <f>AFE!FP6+ANCAP!ER6+ANP!FP6+ANTEL!FP6+OSE!FP6+UTE!FP6+ANV!BL6</f>
        <v>12160.981699999997</v>
      </c>
      <c r="FQ6" s="57">
        <f>AFE!FQ6+ANCAP!ES6+ANP!FQ6+ANTEL!FQ6+OSE!FQ6+UTE!FQ6+ANV!BM6</f>
        <v>12280.505299999997</v>
      </c>
      <c r="FR6" s="57">
        <f>AFE!FR6+ANCAP!ET6+ANP!FR6+ANTEL!FR6+OSE!FR6+UTE!FR6+ANV!BN6</f>
        <v>11906.856200000002</v>
      </c>
      <c r="FS6" s="57">
        <f>AFE!FS6+ANCAP!EU6+ANP!FS6+ANTEL!FS6+OSE!FS6+UTE!FS6+ANV!BO6</f>
        <v>11974.954099999999</v>
      </c>
      <c r="FT6" s="57">
        <f>AFE!FT6+ANCAP!EV6+ANP!FT6+ANTEL!FT6+OSE!FT6+UTE!FT6+ANV!BP6</f>
        <v>13172.730699999998</v>
      </c>
      <c r="FU6" s="57">
        <f>AFE!FU6+ANCAP!EW6+ANP!FU6+ANTEL!FU6+OSE!FU6+UTE!FU6+ANV!BQ6</f>
        <v>13376.3159</v>
      </c>
      <c r="FV6" s="57">
        <f>AFE!FV6+ANCAP!EX6+ANP!FV6+ANTEL!FV6+OSE!FV6+UTE!FV6+ANV!BR6</f>
        <v>13387.580199999999</v>
      </c>
      <c r="FW6" s="57">
        <f>AFE!FW6+ANCAP!EY6+ANP!FW6+ANTEL!FW6+OSE!FW6+UTE!FW6+ANV!BS6</f>
        <v>13403.380799999999</v>
      </c>
      <c r="FX6" s="57">
        <f>AFE!FX6+ANCAP!EZ6+ANP!FX6+ANTEL!FX6+OSE!FX6+UTE!FX6+ANV!BT6</f>
        <v>11983.925000000001</v>
      </c>
      <c r="FY6" s="57">
        <f>AFE!FY6+ANCAP!FA6+ANP!FY6+ANTEL!FY6+OSE!FY6+UTE!FY6+ANV!BU6</f>
        <v>13354.084599999998</v>
      </c>
      <c r="FZ6" s="57">
        <f>AFE!FZ6+ANCAP!FB6+ANP!FZ6+ANTEL!FZ6+OSE!FZ6+UTE!FZ6+ANV!BV6</f>
        <v>15329.070299999998</v>
      </c>
      <c r="GA6" s="57">
        <f>AFE!GA6+ANCAP!FC6+ANP!GA6+ANTEL!GA6+OSE!GA6+UTE!GA6+ANV!BW6</f>
        <v>13436.9118</v>
      </c>
      <c r="GB6" s="57">
        <f>AFE!GB6+ANCAP!FD6+ANP!GB6+ANTEL!GB6+OSE!GB6+UTE!GB6+ANV!BX6</f>
        <v>13288.061100000001</v>
      </c>
      <c r="GC6" s="57">
        <f>AFE!GC6+ANCAP!FE6+ANP!GC6+ANTEL!GC6+OSE!GC6+UTE!GC6+ANV!BY6</f>
        <v>15971.595299999999</v>
      </c>
      <c r="GD6" s="57">
        <f>AFE!GD6+ANCAP!FF6+ANP!GD6+ANTEL!GD6+OSE!GD6+UTE!GD6+ANV!BZ6</f>
        <v>13029.051299999999</v>
      </c>
      <c r="GE6" s="57">
        <f>AFE!GE6+ANCAP!FG6+ANP!GE6+ANTEL!GE6+OSE!GE6+UTE!GE6+ANV!CA6</f>
        <v>13159.053399999999</v>
      </c>
      <c r="GF6" s="57">
        <f>AFE!GF6+ANCAP!FH6+ANP!GF6+ANTEL!GF6+OSE!GF6+UTE!GF6+ANV!CB6</f>
        <v>13582.273799999999</v>
      </c>
      <c r="GG6" s="57">
        <f>AFE!GG6+ANCAP!FI6+ANP!GG6+ANTEL!GG6+OSE!GG6+UTE!GG6+ANV!CC6</f>
        <v>12629.906199999999</v>
      </c>
      <c r="GH6" s="57">
        <f>AFE!GH6+ANCAP!FJ6+ANP!GH6+ANTEL!GH6+OSE!GH6+UTE!GH6+ANV!CD6</f>
        <v>12808.524100000001</v>
      </c>
      <c r="GI6" s="57">
        <f>AFE!GI6+ANCAP!FK6+ANP!GI6+ANTEL!GI6+OSE!GI6+UTE!GI6+ANV!CE6</f>
        <v>12788.666300000001</v>
      </c>
      <c r="GJ6" s="57">
        <f>AFE!GJ6+ANCAP!FL6+ANP!GJ6+ANTEL!GJ6+OSE!GJ6+UTE!GJ6+ANV!CF6</f>
        <v>12318.892300000001</v>
      </c>
      <c r="GK6" s="57">
        <f>AFE!GK6+ANCAP!FM6+ANP!GK6+ANTEL!GK6+OSE!GK6+UTE!GK6+ANV!CG6</f>
        <v>14726.249100000001</v>
      </c>
      <c r="GL6" s="57">
        <f>AFE!GL6+ANCAP!FN6+ANP!GL6+ANTEL!GL6+OSE!GL6+UTE!GL6+ANV!CH6</f>
        <v>12297.163599999998</v>
      </c>
      <c r="GM6" s="57">
        <f>AFE!GM6+ANCAP!FO6+ANP!GM6+ANTEL!GM6+OSE!GM6+UTE!GM6+ANV!CI6</f>
        <v>12399.023599999999</v>
      </c>
      <c r="GN6" s="57">
        <f>AFE!GN6+ANCAP!FP6+ANP!GN6+ANTEL!GN6+OSE!GN6+UTE!GN6+ANV!CJ6</f>
        <v>13968.943300000001</v>
      </c>
      <c r="GO6" s="57">
        <f>AFE!GO6+ANCAP!FQ6+ANP!GO6+ANTEL!GO6+OSE!GO6+UTE!GO6+ANV!CK6</f>
        <v>13648.066199999999</v>
      </c>
      <c r="GP6" s="57">
        <f>AFE!GP6+ANCAP!FR6+ANP!GP6+ANTEL!GP6+OSE!GP6+UTE!GP6+ANV!CL6</f>
        <v>12917.6772</v>
      </c>
      <c r="GQ6" s="57">
        <f>AFE!GQ6+ANCAP!FS6+ANP!GQ6+ANTEL!GQ6+OSE!GQ6+UTE!GQ6+ANV!CM6</f>
        <v>13561.974700000001</v>
      </c>
      <c r="GR6" s="57">
        <f>AFE!GR6+ANCAP!FT6+ANP!GR6+ANTEL!GR6+OSE!GR6+UTE!GR6+ANV!CN6</f>
        <v>14226.226699999999</v>
      </c>
      <c r="GS6" s="57">
        <f>AFE!GS6+ANCAP!FU6+ANP!GS6+ANTEL!GS6+OSE!GS6+UTE!GS6+ANV!CO6</f>
        <v>13115.8274</v>
      </c>
      <c r="GT6" s="57">
        <f>AFE!GT6+ANCAP!FV6+ANP!GT6+ANTEL!GT6+OSE!GT6+UTE!GT6+ANV!CP6</f>
        <v>13207.934600000002</v>
      </c>
      <c r="GU6" s="57">
        <f>AFE!GU6+ANCAP!FW6+ANP!GU6+ANTEL!GU6+OSE!GU6+UTE!GU6+ANV!CQ6</f>
        <v>12681.401300000001</v>
      </c>
      <c r="GV6" s="57">
        <f>AFE!GV6+ANCAP!FX6+ANP!GV6+ANTEL!GV6+OSE!GV6+UTE!GV6+ANV!CR6</f>
        <v>12949.532499999999</v>
      </c>
      <c r="GW6" s="57">
        <f>AFE!GW6+ANCAP!FY6+ANP!GW6+ANTEL!GW6+OSE!GW6+UTE!GW6+ANV!CS6</f>
        <v>13438.014899999998</v>
      </c>
      <c r="GX6" s="57">
        <f>AFE!GX6+ANCAP!FZ6+ANP!GX6+ANTEL!GX6+OSE!GX6+UTE!GX6+ANV!CT6</f>
        <v>12718.349200000001</v>
      </c>
      <c r="GY6" s="57">
        <f>AFE!GY6+ANCAP!GA6+ANP!GY6+ANTEL!GY6+OSE!GY6+UTE!GY6+ANV!CU6</f>
        <v>13874.509900000001</v>
      </c>
      <c r="GZ6" s="57">
        <f>AFE!GZ6+ANCAP!GB6+ANP!GZ6+ANTEL!GZ6+OSE!GZ6+UTE!GZ6+ANV!CV6</f>
        <v>15022.113200000002</v>
      </c>
      <c r="HA6" s="57">
        <f>AFE!HA6+ANCAP!GC6+ANP!HA6+ANTEL!HA6+OSE!HA6+UTE!HA6+ANV!CW6</f>
        <v>12442.097100000003</v>
      </c>
      <c r="HB6" s="57">
        <f>AFE!HB6+ANCAP!GD6+ANP!HB6+ANTEL!HB6+OSE!HB6+UTE!HB6+ANV!CX6</f>
        <v>14766.656000000001</v>
      </c>
      <c r="HC6" s="57">
        <f>AFE!HC6+ANCAP!GE6+ANP!HC6+ANTEL!HC6+OSE!HC6+UTE!HC6+ANV!CY6</f>
        <v>15282.108400000001</v>
      </c>
      <c r="HD6" s="57">
        <f>AFE!HD6+ANCAP!GF6+ANP!HD6+ANTEL!HD6+OSE!HD6+UTE!HD6+ANV!CZ6</f>
        <v>13185.1782</v>
      </c>
      <c r="HE6" s="57">
        <f>AFE!HE6+ANCAP!GG6+ANP!HE6+ANTEL!HE6+OSE!HE6+UTE!HE6+ANV!DA6</f>
        <v>14909.1548</v>
      </c>
      <c r="HF6" s="57">
        <f>AFE!HF6+ANCAP!GH6+ANP!HF6+ANTEL!HF6+OSE!HF6+UTE!HF6+ANV!DB6</f>
        <v>13924.159775999999</v>
      </c>
      <c r="HG6" s="57">
        <f>AFE!HG6+ANCAP!GI6+ANP!HG6+ANTEL!HG6+OSE!HG6+UTE!HG6+ANV!DC6</f>
        <v>13842.920102999999</v>
      </c>
      <c r="HH6" s="57">
        <f>AFE!HH6+ANCAP!GJ6+ANP!HH6+ANTEL!HH6+OSE!HH6+UTE!HH6+ANV!DD6</f>
        <v>14483.619472999999</v>
      </c>
      <c r="HI6" s="57">
        <f>AFE!HI6+ANCAP!GK6+ANP!HI6+ANTEL!HI6+OSE!HI6+UTE!HI6+ANV!DE6</f>
        <v>16497.161277000003</v>
      </c>
      <c r="HJ6" s="57">
        <f>+AFE!HJ6+ANCAP!GL6+ANP!HJ6+ANTEL!HJ6+OSE!HJ6+UTE!HJ6+ANV!DF6</f>
        <v>14390.075504000002</v>
      </c>
      <c r="HK6" s="57">
        <f>+AFE!HK6+ANCAP!GM6+ANP!HK6+ANTEL!HK6+OSE!HK6+UTE!HK6+ANV!DG6</f>
        <v>13739.909771000001</v>
      </c>
      <c r="HL6" s="57">
        <f>+AFE!HL6+ANCAP!GN6+ANP!HL6+ANTEL!HL6+OSE!HL6+UTE!HL6+ANV!DH6</f>
        <v>17828.060948999999</v>
      </c>
      <c r="HM6" s="57">
        <f>+AFE!HM6+ANCAP!GO6+ANP!HM6+ANTEL!HM6+OSE!HM6+UTE!HM6+ANV!DI6</f>
        <v>14973.904728999998</v>
      </c>
      <c r="HN6" s="57">
        <f>+AFE!HN6+ANCAP!GP6+ANP!HN6+ANTEL!HN6+OSE!HN6+UTE!HN6+ANV!DJ6</f>
        <v>16182.690279999999</v>
      </c>
      <c r="HO6" s="57">
        <f>+AFE!HO6+ANCAP!GQ6+ANP!HO6+ANTEL!HO6+OSE!HO6+UTE!HO6+ANV!DK6</f>
        <v>15637.263219</v>
      </c>
      <c r="HP6" s="57">
        <f>+AFE!HP6+ANCAP!GR6+ANP!HP6+ANTEL!HP6+OSE!HP6+UTE!HP6+ANV!DL6</f>
        <v>14778.858375</v>
      </c>
      <c r="HQ6" s="57">
        <f>+AFE!HQ6+ANCAP!GS6+ANP!HQ6+ANTEL!HQ6+OSE!HQ6+UTE!HQ6+ANV!DM6</f>
        <v>15694.411056999999</v>
      </c>
      <c r="HR6" s="57">
        <f>+AFE!HR6+ANCAP!GT6+ANP!HR6+ANTEL!HR6+OSE!HR6+UTE!HR6+ANV!DN6</f>
        <v>14633.967021000002</v>
      </c>
      <c r="HS6" s="57">
        <f>+AFE!HS6+ANCAP!GU6+ANP!HS6+ANTEL!HS6+OSE!HS6+UTE!HS6+ANV!DO6</f>
        <v>15649.967470999998</v>
      </c>
      <c r="HT6" s="57">
        <f>+AFE!HT6+ANCAP!GV6+ANP!HT6+ANTEL!HT6+OSE!HT6+UTE!HT6+ANV!DP6</f>
        <v>17054.894184999997</v>
      </c>
      <c r="HU6" s="57">
        <f>+AFE!HU6+ANCAP!GW6+ANP!HU6+ANTEL!HU6+OSE!HU6+UTE!HU6+ANV!DQ6</f>
        <v>16153.987374</v>
      </c>
      <c r="HV6" s="57">
        <f>+AFE!HV6+ANCAP!GX6+ANP!HV6+ANTEL!HV6+OSE!HV6+UTE!HV6+ANV!DR6</f>
        <v>17273.089164999998</v>
      </c>
      <c r="HW6" s="57">
        <f>+AFE!HW6+ANCAP!GY6+ANP!HW6+ANTEL!HW6+OSE!HW6+UTE!HW6+ANV!DS6</f>
        <v>16789.363379999999</v>
      </c>
      <c r="HX6" s="57">
        <f>+AFE!HX6+ANCAP!GZ6+ANP!HX6+ANTEL!HX6+OSE!HX6+UTE!HX6+ANV!DT6</f>
        <v>16319.238479</v>
      </c>
      <c r="HY6" s="57">
        <f>+AFE!HY6+ANCAP!HA6+ANP!HY6+ANTEL!HY6+OSE!HY6+UTE!HY6+ANV!DU6</f>
        <v>17196.293878</v>
      </c>
      <c r="HZ6" s="57">
        <f>+AFE!HZ6+ANCAP!HB6+ANP!HZ6+ANTEL!HZ6+OSE!HZ6+UTE!HZ6+ANV!DV6</f>
        <v>16347.357371000002</v>
      </c>
      <c r="IA6" s="57">
        <f>+AFE!IA6+ANCAP!HC6+ANP!IA6+ANTEL!IA6+OSE!IA6+UTE!IA6+ANV!DW6</f>
        <v>16468.716813999999</v>
      </c>
      <c r="IB6" s="57">
        <f>+AFE!IB6+ANCAP!HD6+ANP!IB6+ANTEL!IB6+OSE!IB6+UTE!IB6+ANV!DX6</f>
        <v>16873.709435000001</v>
      </c>
      <c r="IC6" s="57">
        <f>+AFE!IC6+ANCAP!HE6+ANP!IC6+ANTEL!IC6+OSE!IC6+UTE!IC6+ANV!DY6</f>
        <v>18734.900805000001</v>
      </c>
      <c r="ID6" s="57">
        <f>+AFE!ID6+ANCAP!HF6+ANP!ID6+ANTEL!ID6+OSE!ID6+UTE!ID6+ANV!DZ6</f>
        <v>16564.512651999998</v>
      </c>
      <c r="IE6" s="57">
        <f>+AFE!IE6+ANCAP!HG6+ANP!IE6+ANTEL!IE6+OSE!IE6+UTE!IE6+ANV!EA6</f>
        <v>18243.195404999999</v>
      </c>
      <c r="IF6" s="57">
        <f>+AFE!IF6+ANCAP!HH6+ANP!IF6+ANTEL!IF6+OSE!IF6+UTE!IF6+ANV!EB6</f>
        <v>18001.679081999999</v>
      </c>
      <c r="IG6" s="57">
        <f>+AFE!IG6+ANCAP!HI6+ANP!IG6+ANTEL!IG6+OSE!IG6+UTE!IG6+ANV!EC6</f>
        <v>17294.675043999996</v>
      </c>
      <c r="IH6" s="57">
        <f>+AFE!IH6+ANCAP!HJ6+ANP!IH6+ANTEL!IH6+OSE!IH6+UTE!IH6+ANV!ED6</f>
        <v>17483.987993000002</v>
      </c>
      <c r="II6" s="57">
        <f>+AFE!II6+ANCAP!HK6+ANP!II6+ANTEL!II6+OSE!II6+UTE!II6+ANV!EE6</f>
        <v>16766.423863000004</v>
      </c>
      <c r="IJ6" s="57">
        <f>+AFE!IJ6+ANCAP!HL6+ANP!IJ6+ANTEL!IJ6+OSE!IJ6+UTE!IJ6+ANV!EF6</f>
        <v>17663.291286</v>
      </c>
      <c r="IK6" s="57">
        <f>+AFE!IK6+ANCAP!HM6+ANP!IK6+ANTEL!IK6+OSE!IK6+UTE!IK6+ANV!EG6</f>
        <v>17307.014175</v>
      </c>
      <c r="IL6" s="57">
        <f>+AFE!IL6+ANCAP!HN6+ANP!IL6+ANTEL!IL6+OSE!IL6+UTE!IL6+ANV!EH6</f>
        <v>18021.980744000004</v>
      </c>
      <c r="IM6" s="57">
        <f>+AFE!IM6+ANCAP!HO6+ANP!IM6+ANTEL!IM6+OSE!IM6+UTE!IM6+ANV!EI6</f>
        <v>16485.187018000001</v>
      </c>
      <c r="IN6" s="57">
        <f>+AFE!IN6+ANCAP!HP6+ANP!IN6+ANTEL!IN6+OSE!IN6+UTE!IN6+ANV!EJ6</f>
        <v>18719.544009000001</v>
      </c>
      <c r="IO6" s="57">
        <f>+AFE!IO6+ANCAP!HQ6+ANP!IO6+ANTEL!IO6+OSE!IO6+UTE!IO6+ANV!EK6</f>
        <v>17852.352854000001</v>
      </c>
      <c r="IP6" s="57">
        <f>+AFE!IP6+ANCAP!HR6+ANP!IP6+ANTEL!IP6+OSE!IP6+UTE!IP6+ANV!EL6</f>
        <v>17395.2588</v>
      </c>
      <c r="IQ6" s="57">
        <f>+AFE!IQ6+ANCAP!HS6+ANP!IQ6+ANTEL!IQ6+OSE!IQ6+UTE!IQ6+ANV!EM6</f>
        <v>18415.943114000002</v>
      </c>
      <c r="IR6" s="57">
        <f>+AFE!IR6+ANCAP!HT6+ANP!IR6+ANTEL!IR6+OSE!IR6+UTE!IR6+ANV!EN6</f>
        <v>17313.758935999998</v>
      </c>
      <c r="IS6" s="57">
        <f>+AFE!IS6+ANCAP!HU6+ANP!IS6+ANTEL!IS6+OSE!IS6+UTE!IS6+ANV!EO6</f>
        <v>19347.864884699997</v>
      </c>
      <c r="IT6" s="57">
        <f>+AFE!IT6+ANCAP!HV6+ANP!IT6+ANTEL!IT6+OSE!IT6+UTE!IT6+ANV!EP6</f>
        <v>17805.871509999997</v>
      </c>
      <c r="IU6" s="57">
        <f>+AFE!IU6+ANCAP!HW6+ANP!IU6+ANTEL!IU6+OSE!IU6+UTE!IU6+ANV!EQ6</f>
        <v>17662.006686999997</v>
      </c>
      <c r="IV6" s="57">
        <f>+AFE!IV6+ANCAP!HX6+ANP!IV6+ANTEL!IV6+OSE!IV6+UTE!IV6+ANV!ER6</f>
        <v>19889.959062000002</v>
      </c>
      <c r="IW6" s="57">
        <f>+AFE!IW6+ANCAP!HY6+ANP!IW6+ANTEL!IW6+OSE!IW6+UTE!IW6+ANV!ES6</f>
        <v>15740.605514999997</v>
      </c>
      <c r="IX6" s="57">
        <f>+AFE!IX6+ANCAP!HZ6+ANP!IX6+ANTEL!IX6+OSE!IX6+UTE!IX6+ANV!ET6</f>
        <v>16485.207759000001</v>
      </c>
      <c r="IY6" s="57">
        <f>+AFE!IY6+ANCAP!IA6+ANP!IY6+ANTEL!IY6+OSE!IY6+UTE!IY6+ANV!EU6</f>
        <v>17132.493224000002</v>
      </c>
      <c r="IZ6" s="57">
        <f>+AFE!IZ6+ANCAP!IB6+ANP!IZ6+ANTEL!IZ6+OSE!IZ6+UTE!IZ6+ANV!EV6</f>
        <v>18245.884663999997</v>
      </c>
      <c r="JA6" s="57">
        <f>+AFE!JA6+ANCAP!IC6+ANP!JA6+ANTEL!JA6+OSE!JA6+UTE!JA6+ANV!EW6</f>
        <v>17976.935355999998</v>
      </c>
      <c r="JB6" s="57">
        <f>+AFE!JB6+ANCAP!ID6+ANP!JB6+ANTEL!JB6+OSE!JB6+UTE!JB6+ANV!EX6</f>
        <v>18665.266300999996</v>
      </c>
    </row>
    <row r="7" spans="1:262" x14ac:dyDescent="0.25">
      <c r="A7" s="56" t="s">
        <v>82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>
        <f>+AFE!Z7+ANCAP!B7+ANP!Z7+ANTEL!Z7+OSE!Z7+UTE!Z7</f>
        <v>69.010899999999992</v>
      </c>
      <c r="AA7" s="57">
        <f>+AFE!AA7+ANCAP!C7+ANP!AA7+ANTEL!AA7+OSE!AA7+UTE!AA7</f>
        <v>28.874799999999997</v>
      </c>
      <c r="AB7" s="57">
        <f>+AFE!AB7+ANCAP!D7+ANP!AB7+ANTEL!AB7+OSE!AB7+UTE!AB7</f>
        <v>41.016599999999997</v>
      </c>
      <c r="AC7" s="57">
        <f>+AFE!AC7+ANCAP!E7+ANP!AC7+ANTEL!AC7+OSE!AC7+UTE!AC7</f>
        <v>129.79620000000003</v>
      </c>
      <c r="AD7" s="57">
        <f>+AFE!AD7+ANCAP!F7+ANP!AD7+ANTEL!AD7+OSE!AD7+UTE!AD7</f>
        <v>60.514600000000002</v>
      </c>
      <c r="AE7" s="57">
        <f>+AFE!AE7+ANCAP!G7+ANP!AE7+ANTEL!AE7+OSE!AE7+UTE!AE7</f>
        <v>41.949399999999997</v>
      </c>
      <c r="AF7" s="57">
        <f>+AFE!AF7+ANCAP!H7+ANP!AF7+ANTEL!AF7+OSE!AF7+UTE!AF7</f>
        <v>56.06</v>
      </c>
      <c r="AG7" s="57">
        <f>+AFE!AG7+ANCAP!I7+ANP!AG7+ANTEL!AG7+OSE!AG7+UTE!AG7</f>
        <v>47.522199999999998</v>
      </c>
      <c r="AH7" s="57">
        <f>+AFE!AH7+ANCAP!J7+ANP!AH7+ANTEL!AH7+OSE!AH7+UTE!AH7</f>
        <v>58.454800000000006</v>
      </c>
      <c r="AI7" s="57">
        <f>+AFE!AI7+ANCAP!K7+ANP!AI7+ANTEL!AI7+OSE!AI7+UTE!AI7</f>
        <v>45.311799999999998</v>
      </c>
      <c r="AJ7" s="57">
        <f>+AFE!AJ7+ANCAP!L7+ANP!AJ7+ANTEL!AJ7+OSE!AJ7+UTE!AJ7</f>
        <v>31.349299999999996</v>
      </c>
      <c r="AK7" s="57">
        <f>+AFE!AK7+ANCAP!M7+ANP!AK7+ANTEL!AK7+OSE!AK7+UTE!AK7</f>
        <v>738.3537</v>
      </c>
      <c r="AL7" s="57">
        <f>+AFE!AL7+ANCAP!N7+ANP!AL7+ANTEL!AL7+OSE!AL7+UTE!AL7</f>
        <v>125.38180000000001</v>
      </c>
      <c r="AM7" s="57">
        <f>+AFE!AM7+ANCAP!O7+ANP!AM7+ANTEL!AM7+OSE!AM7+UTE!AM7</f>
        <v>36.939399999999999</v>
      </c>
      <c r="AN7" s="57">
        <f>+AFE!AN7+ANCAP!P7+ANP!AN7+ANTEL!AN7+OSE!AN7+UTE!AN7</f>
        <v>152.60320000000002</v>
      </c>
      <c r="AO7" s="57">
        <f>+AFE!AO7+ANCAP!Q7+ANP!AO7+ANTEL!AO7+OSE!AO7+UTE!AO7</f>
        <v>231.11989999999997</v>
      </c>
      <c r="AP7" s="57">
        <f>+AFE!AP7+ANCAP!R7+ANP!AP7+ANTEL!AP7+OSE!AP7+UTE!AP7</f>
        <v>56.553700000000006</v>
      </c>
      <c r="AQ7" s="57">
        <f>+AFE!AQ7+ANCAP!S7+ANP!AQ7+ANTEL!AQ7+OSE!AQ7+UTE!AQ7</f>
        <v>47.923200000000001</v>
      </c>
      <c r="AR7" s="57">
        <f>+AFE!AR7+ANCAP!T7+ANP!AR7+ANTEL!AR7+OSE!AR7+UTE!AR7</f>
        <v>49.905500000000004</v>
      </c>
      <c r="AS7" s="57">
        <f>+AFE!AS7+ANCAP!U7+ANP!AS7+ANTEL!AS7+OSE!AS7+UTE!AS7</f>
        <v>73.995640000000009</v>
      </c>
      <c r="AT7" s="57">
        <f>+AFE!AT7+ANCAP!V7+ANP!AT7+ANTEL!AT7+OSE!AT7+UTE!AT7</f>
        <v>80.333700000000007</v>
      </c>
      <c r="AU7" s="57">
        <f>+AFE!AU7+ANCAP!W7+ANP!AU7+ANTEL!AU7+OSE!AU7+UTE!AU7</f>
        <v>66.227800000000002</v>
      </c>
      <c r="AV7" s="57">
        <f>+AFE!AV7+ANCAP!X7+ANP!AV7+ANTEL!AV7+OSE!AV7+UTE!AV7</f>
        <v>76.112099999999998</v>
      </c>
      <c r="AW7" s="57">
        <f>+AFE!AW7+ANCAP!Y7+ANP!AW7+ANTEL!AW7+OSE!AW7+UTE!AW7</f>
        <v>633.68709999999999</v>
      </c>
      <c r="AX7" s="57">
        <f>+AFE!AX7+ANCAP!Z7+ANP!AX7+ANTEL!AX7+OSE!AX7+UTE!AX7</f>
        <v>82.5976</v>
      </c>
      <c r="AY7" s="57">
        <f>+AFE!AY7+ANCAP!AA7+ANP!AY7+ANTEL!AY7+OSE!AY7+UTE!AY7</f>
        <v>174.68339999999998</v>
      </c>
      <c r="AZ7" s="57">
        <f>+AFE!AZ7+ANCAP!AB7+ANP!AZ7+ANTEL!AZ7+OSE!AZ7+UTE!AZ7</f>
        <v>60.538799999999995</v>
      </c>
      <c r="BA7" s="57">
        <f>+AFE!BA7+ANCAP!AC7+ANP!BA7+ANTEL!BA7+OSE!BA7+UTE!BA7</f>
        <v>74.97229999999999</v>
      </c>
      <c r="BB7" s="57">
        <f>+AFE!BB7+ANCAP!AD7+ANP!BB7+ANTEL!BB7+OSE!BB7+UTE!BB7</f>
        <v>103.6112</v>
      </c>
      <c r="BC7" s="57">
        <f>+AFE!BC7+ANCAP!AE7+ANP!BC7+ANTEL!BC7+OSE!BC7+UTE!BC7</f>
        <v>74.380600000000001</v>
      </c>
      <c r="BD7" s="57">
        <f>+AFE!BD7+ANCAP!AF7+ANP!BD7+ANTEL!BD7+OSE!BD7+UTE!BD7</f>
        <v>91.645099999999999</v>
      </c>
      <c r="BE7" s="57">
        <f>+AFE!BE7+ANCAP!AG7+ANP!BE7+ANTEL!BE7+OSE!BE7+UTE!BE7</f>
        <v>116.9404</v>
      </c>
      <c r="BF7" s="57">
        <f>+AFE!BF7+ANCAP!AH7+ANP!BF7+ANTEL!BF7+OSE!BF7+UTE!BF7</f>
        <v>65.252299999999991</v>
      </c>
      <c r="BG7" s="57">
        <f>+AFE!BG7+ANCAP!AI7+ANP!BG7+ANTEL!BG7+OSE!BG7+UTE!BG7</f>
        <v>40.945</v>
      </c>
      <c r="BH7" s="57">
        <f>+AFE!BH7+ANCAP!AJ7+ANP!BH7+ANTEL!BH7+OSE!BH7+UTE!BH7</f>
        <v>91.290869999999998</v>
      </c>
      <c r="BI7" s="57">
        <f>+AFE!BI7+ANCAP!AK7+ANP!BI7+ANTEL!BI7+OSE!BI7+UTE!BI7</f>
        <v>20.004769999999997</v>
      </c>
      <c r="BJ7" s="57">
        <f>+AFE!BJ7+ANCAP!AL7+ANP!BJ7+ANTEL!BJ7+OSE!BJ7+UTE!BJ7</f>
        <v>217.88669999999996</v>
      </c>
      <c r="BK7" s="57">
        <f>+AFE!BK7+ANCAP!AM7+ANP!BK7+ANTEL!BK7+OSE!BK7+UTE!BK7</f>
        <v>643.28520000000003</v>
      </c>
      <c r="BL7" s="57">
        <f>+AFE!BL7+ANCAP!AN7+ANP!BL7+ANTEL!BL7+OSE!BL7+UTE!BL7</f>
        <v>320.65440000000001</v>
      </c>
      <c r="BM7" s="57">
        <f>+AFE!BM7+ANCAP!AO7+ANP!BM7+ANTEL!BM7+OSE!BM7+UTE!BM7</f>
        <v>376.48149999999998</v>
      </c>
      <c r="BN7" s="57">
        <f>+AFE!BN7+ANCAP!AP7+ANP!BN7+ANTEL!BN7+OSE!BN7+UTE!BN7</f>
        <v>514.3546</v>
      </c>
      <c r="BO7" s="57">
        <f>+AFE!BO7+ANCAP!AQ7+ANP!BO7+ANTEL!BO7+OSE!BO7+UTE!BO7</f>
        <v>235.1335</v>
      </c>
      <c r="BP7" s="57">
        <f>+AFE!BP7+ANCAP!AR7+ANP!BP7+ANTEL!BP7+OSE!BP7+UTE!BP7</f>
        <v>332.41769999999997</v>
      </c>
      <c r="BQ7" s="57">
        <f>+AFE!BQ7+ANCAP!AS7+ANP!BQ7+ANTEL!BQ7+OSE!BQ7+UTE!BQ7</f>
        <v>529.6851999999999</v>
      </c>
      <c r="BR7" s="57">
        <f>+AFE!BR7+ANCAP!AT7+ANP!BR7+ANTEL!BR7+OSE!BR7+UTE!BR7</f>
        <v>596.79399999999998</v>
      </c>
      <c r="BS7" s="57">
        <f>+AFE!BS7+ANCAP!AU7+ANP!BS7+ANTEL!BS7+OSE!BS7+UTE!BS7</f>
        <v>386.00849999999997</v>
      </c>
      <c r="BT7" s="57">
        <f>+AFE!BT7+ANCAP!AV7+ANP!BT7+ANTEL!BT7+OSE!BT7+UTE!BT7</f>
        <v>122.18860000000001</v>
      </c>
      <c r="BU7" s="57">
        <f>+AFE!BU7+ANCAP!AW7+ANP!BU7+ANTEL!BU7+OSE!BU7+UTE!BU7</f>
        <v>397.238</v>
      </c>
      <c r="BV7" s="57">
        <f>+AFE!BV7+ANCAP!AX7+ANP!BV7+ANTEL!BV7+OSE!BV7+UTE!BV7</f>
        <v>355.53349999999995</v>
      </c>
      <c r="BW7" s="57">
        <f>+AFE!BW7+ANCAP!AY7+ANP!BW7+ANTEL!BW7+OSE!BW7+UTE!BW7</f>
        <v>390.38110000000006</v>
      </c>
      <c r="BX7" s="57">
        <f>+AFE!BX7+ANCAP!AZ7+ANP!BX7+ANTEL!BX7+OSE!BX7+UTE!BX7</f>
        <v>97.421099999999996</v>
      </c>
      <c r="BY7" s="57">
        <f>+AFE!BY7+ANCAP!BA7+ANP!BY7+ANTEL!BY7+OSE!BY7+UTE!BY7</f>
        <v>329.02319999999997</v>
      </c>
      <c r="BZ7" s="57">
        <f>+AFE!BZ7+ANCAP!BB7+ANP!BZ7+ANTEL!BZ7+OSE!BZ7+UTE!BZ7</f>
        <v>577.03480000000002</v>
      </c>
      <c r="CA7" s="57">
        <f>+AFE!CA7+ANCAP!BC7+ANP!CA7+ANTEL!CA7+OSE!CA7+UTE!CA7</f>
        <v>763.4371000000001</v>
      </c>
      <c r="CB7" s="57">
        <f>+AFE!CB7+ANCAP!BD7+ANP!CB7+ANTEL!CB7+OSE!CB7+UTE!CB7</f>
        <v>664.14070000000004</v>
      </c>
      <c r="CC7" s="57">
        <f>+AFE!CC7+ANCAP!BE7+ANP!CC7+ANTEL!CC7+OSE!CC7+UTE!CC7</f>
        <v>651.89980000000003</v>
      </c>
      <c r="CD7" s="57">
        <f>+AFE!CD7+ANCAP!BF7+ANP!CD7+ANTEL!CD7+OSE!CD7+UTE!CD7</f>
        <v>745.6404</v>
      </c>
      <c r="CE7" s="57">
        <f>+AFE!CE7+ANCAP!BG7+ANP!CE7+ANTEL!CE7+OSE!CE7+UTE!CE7</f>
        <v>218.49700000000001</v>
      </c>
      <c r="CF7" s="57">
        <f>+AFE!CF7+ANCAP!BH7+ANP!CF7+ANTEL!CF7+OSE!CF7+UTE!CF7</f>
        <v>255.28199999999998</v>
      </c>
      <c r="CG7" s="57">
        <f>+AFE!CG7+ANCAP!BI7+ANP!CG7+ANTEL!CG7+OSE!CG7+UTE!CG7</f>
        <v>446.21189999999996</v>
      </c>
      <c r="CH7" s="57">
        <f>+AFE!CH7+ANCAP!BJ7+ANP!CH7+ANTEL!CH7+OSE!CH7+UTE!CH7</f>
        <v>409.28860000000009</v>
      </c>
      <c r="CI7" s="57">
        <f>+AFE!CI7+ANCAP!BK7+ANP!CI7+ANTEL!CI7+OSE!CI7+UTE!CI7</f>
        <v>151.97499999999999</v>
      </c>
      <c r="CJ7" s="57">
        <f>+AFE!CJ7+ANCAP!BL7+ANP!CJ7+ANTEL!CJ7+OSE!CJ7+UTE!CJ7</f>
        <v>758.11410000000012</v>
      </c>
      <c r="CK7" s="57">
        <f>+AFE!CK7+ANCAP!BM7+ANP!CK7+ANTEL!CK7+OSE!CK7+UTE!CK7</f>
        <v>624.8116</v>
      </c>
      <c r="CL7" s="57">
        <f>+AFE!CL7+ANCAP!BN7+ANP!CL7+ANTEL!CL7+OSE!CL7+UTE!CL7</f>
        <v>589.12819999999999</v>
      </c>
      <c r="CM7" s="57">
        <f>+AFE!CM7+ANCAP!BO7+ANP!CM7+ANTEL!CM7+OSE!CM7+UTE!CM7</f>
        <v>345.15709999999996</v>
      </c>
      <c r="CN7" s="57">
        <f>+AFE!CN7+ANCAP!BP7+ANP!CN7+ANTEL!CN7+OSE!CN7+UTE!CN7</f>
        <v>273.44450000000001</v>
      </c>
      <c r="CO7" s="57">
        <f>+AFE!CO7+ANCAP!BQ7+ANP!CO7+ANTEL!CO7+OSE!CO7+UTE!CO7</f>
        <v>529.46490000000006</v>
      </c>
      <c r="CP7" s="57">
        <f>+AFE!CP7+ANCAP!BR7+ANP!CP7+ANTEL!CP7+OSE!CP7+UTE!CP7</f>
        <v>442.64440000000008</v>
      </c>
      <c r="CQ7" s="57">
        <f>+AFE!CQ7+ANCAP!BS7+ANP!CQ7+ANTEL!CQ7+OSE!CQ7+UTE!CQ7</f>
        <v>52.118400000000001</v>
      </c>
      <c r="CR7" s="57">
        <f>+AFE!CR7+ANCAP!BT7+ANP!CR7+ANTEL!CR7+OSE!CR7+UTE!CR7</f>
        <v>-29.116900000000001</v>
      </c>
      <c r="CS7" s="57">
        <f>+AFE!CS7+ANCAP!BU7+ANP!CS7+ANTEL!CS7+OSE!CS7+UTE!CS7</f>
        <v>17.766100000000002</v>
      </c>
      <c r="CT7" s="57">
        <f>+AFE!CT7+ANCAP!BV7+ANP!CT7+ANTEL!CT7+OSE!CT7+UTE!CT7</f>
        <v>418.72120000000001</v>
      </c>
      <c r="CU7" s="57">
        <f>+AFE!CU7+ANCAP!BW7+ANP!CU7+ANTEL!CU7+OSE!CU7+UTE!CU7</f>
        <v>581.26969999999994</v>
      </c>
      <c r="CV7" s="57">
        <f>+AFE!CV7+ANCAP!BX7+ANP!CV7+ANTEL!CV7+OSE!CV7+UTE!CV7</f>
        <v>317.20729999999998</v>
      </c>
      <c r="CW7" s="57">
        <f>+AFE!CW7+ANCAP!BY7+ANP!CW7+ANTEL!CW7+OSE!CW7+UTE!CW7</f>
        <v>115.2046</v>
      </c>
      <c r="CX7" s="57">
        <f>+AFE!CX7+ANCAP!BZ7+ANP!CX7+ANTEL!CX7+OSE!CX7+UTE!CX7</f>
        <v>99.0364</v>
      </c>
      <c r="CY7" s="57">
        <f>+AFE!CY7+ANCAP!CA7+ANP!CY7+ANTEL!CY7+OSE!CY7+UTE!CY7</f>
        <v>0.43229999999999791</v>
      </c>
      <c r="CZ7" s="57">
        <f>+AFE!CZ7+ANCAP!CB7+ANP!CZ7+ANTEL!CZ7+OSE!CZ7+UTE!CZ7</f>
        <v>84.823599999999999</v>
      </c>
      <c r="DA7" s="57">
        <f>+AFE!DA7+ANCAP!CC7+ANP!DA7+ANTEL!DA7+OSE!DA7+UTE!DA7</f>
        <v>46.764600000000002</v>
      </c>
      <c r="DB7" s="57">
        <f>+AFE!DB7+ANCAP!CD7+ANP!DB7+ANTEL!DB7+OSE!DB7+UTE!DB7</f>
        <v>696.33100000000013</v>
      </c>
      <c r="DC7" s="57">
        <f>+AFE!DC7+ANCAP!CE7+ANP!DC7+ANTEL!DC7+OSE!DC7+UTE!DC7</f>
        <v>302.03440000000001</v>
      </c>
      <c r="DD7" s="57">
        <f>+AFE!DD7+ANCAP!CF7+ANP!DD7+ANTEL!DD7+OSE!DD7+UTE!DD7</f>
        <v>1122.3494000000001</v>
      </c>
      <c r="DE7" s="57">
        <f>+AFE!DE7+ANCAP!CG7+ANP!DE7+ANTEL!DE7+OSE!DE7+UTE!DE7</f>
        <v>184.18570000000005</v>
      </c>
      <c r="DF7" s="57">
        <f>+AFE!DF7+ANCAP!CH7+ANP!DF7+ANTEL!DF7+OSE!DF7+UTE!DF7+ANV!B7</f>
        <v>147.529</v>
      </c>
      <c r="DG7" s="57">
        <f>+AFE!DG7+ANCAP!CI7+ANP!DG7+ANTEL!DG7+OSE!DG7+UTE!DG7+ANV!C7</f>
        <v>366.35366375232002</v>
      </c>
      <c r="DH7" s="57">
        <f>+AFE!DH7+ANCAP!CJ7+ANP!DH7+ANTEL!DH7+OSE!DH7+UTE!DH7+ANV!D7</f>
        <v>117.65653400000002</v>
      </c>
      <c r="DI7" s="57">
        <f>+AFE!DI7+ANCAP!CK7+ANP!DI7+ANTEL!DI7+OSE!DI7+UTE!DI7+ANV!E7</f>
        <v>-15.86</v>
      </c>
      <c r="DJ7" s="57">
        <f>+AFE!DJ7+ANCAP!CL7+ANP!DJ7+ANTEL!DJ7+OSE!DJ7+UTE!DJ7+ANV!F7</f>
        <v>138.8973</v>
      </c>
      <c r="DK7" s="57">
        <f>+AFE!DK7+ANCAP!CM7+ANP!DK7+ANTEL!DK7+OSE!DK7+UTE!DK7+ANV!G7</f>
        <v>105.78960000000001</v>
      </c>
      <c r="DL7" s="57">
        <f>+AFE!DL7+ANCAP!CN7+ANP!DL7+ANTEL!DL7+OSE!DL7+UTE!DL7+ANV!H7</f>
        <v>231.17570000000001</v>
      </c>
      <c r="DM7" s="57">
        <f>+AFE!DM7+ANCAP!CO7+ANP!DM7+ANTEL!DM7+OSE!DM7+UTE!DM7+ANV!I7</f>
        <v>99.633399999999995</v>
      </c>
      <c r="DN7" s="57">
        <f>+AFE!DN7+ANCAP!CP7+ANP!DN7+ANTEL!DN7+OSE!DN7+UTE!DN7+ANV!J7</f>
        <v>105.018</v>
      </c>
      <c r="DO7" s="57">
        <f>+AFE!DO7+ANCAP!CQ7+ANP!DO7+ANTEL!DO7+OSE!DO7+UTE!DO7+ANV!K7</f>
        <v>93.112700000000004</v>
      </c>
      <c r="DP7" s="57">
        <f>+AFE!DP7+ANCAP!CR7+ANP!DP7+ANTEL!DP7+OSE!DP7+UTE!DP7+ANV!L7</f>
        <v>118.7458</v>
      </c>
      <c r="DQ7" s="57">
        <f>+AFE!DQ7+ANCAP!CS7+ANP!DQ7+ANTEL!DQ7+OSE!DQ7+UTE!DQ7+ANV!M7</f>
        <v>742.15560000000005</v>
      </c>
      <c r="DR7" s="57">
        <f>+AFE!DR7+ANCAP!CT7+ANP!DR7+ANTEL!DR7+OSE!DR7+UTE!DR7+ANV!N7</f>
        <v>67.474699999999999</v>
      </c>
      <c r="DS7" s="57">
        <f>+AFE!DS7+ANCAP!CU7+ANP!DS7+ANTEL!DS7+OSE!DS7+UTE!DS7+ANV!O7</f>
        <v>107.44220000000001</v>
      </c>
      <c r="DT7" s="57">
        <f>+AFE!DT7+ANCAP!CV7+ANP!DT7+ANTEL!DT7+OSE!DT7+UTE!DT7+ANV!P7</f>
        <v>107.32939999999999</v>
      </c>
      <c r="DU7" s="57">
        <f>+AFE!DU7+ANCAP!CW7+ANP!DU7+ANTEL!DU7+OSE!DU7+UTE!DU7+ANV!Q7</f>
        <v>111.77430000000001</v>
      </c>
      <c r="DV7" s="57">
        <f>+AFE!DV7+ANCAP!CX7+ANP!DV7+ANTEL!DV7+OSE!DV7+UTE!DV7+ANV!R7</f>
        <v>144.3013</v>
      </c>
      <c r="DW7" s="57">
        <f>+AFE!DW7+ANCAP!CY7+ANP!DW7+ANTEL!DW7+OSE!DW7+UTE!DW7+ANV!S7</f>
        <v>158.61151999999998</v>
      </c>
      <c r="DX7" s="57">
        <f>+AFE!DX7+ANCAP!CZ7+ANP!DX7+ANTEL!DX7+OSE!DX7+UTE!DX7+ANV!T7</f>
        <v>85.621200000000002</v>
      </c>
      <c r="DY7" s="57">
        <f>+AFE!DY7+ANCAP!DA7+ANP!DY7+ANTEL!DY7+OSE!DY7+UTE!DY7+ANV!U7</f>
        <v>256.43519999999995</v>
      </c>
      <c r="DZ7" s="57">
        <f>+AFE!DZ7+ANCAP!DB7+ANP!DZ7+ANTEL!DZ7+OSE!DZ7+UTE!DZ7+ANV!V7</f>
        <v>86.1691</v>
      </c>
      <c r="EA7" s="57">
        <f>+AFE!EA7+ANCAP!DC7+ANP!EA7+ANTEL!EA7+OSE!EA7+UTE!EA7+ANV!W7</f>
        <v>165.35420000000002</v>
      </c>
      <c r="EB7" s="57">
        <f>+AFE!EB7+ANCAP!DD7+ANP!EB7+ANTEL!EB7+OSE!EB7+UTE!EB7+ANV!X7</f>
        <v>99.776100000000014</v>
      </c>
      <c r="EC7" s="57">
        <f>+AFE!EC7+ANCAP!DE7+ANP!EC7+ANTEL!EC7+OSE!EC7+UTE!EC7+ANV!Y7</f>
        <v>89.242400000000004</v>
      </c>
      <c r="ED7" s="57">
        <f>+AFE!ED7+ANCAP!DF7+ANP!ED7+ANTEL!ED7+OSE!ED7+UTE!ED7+ANV!Z7</f>
        <v>163.56091927</v>
      </c>
      <c r="EE7" s="57">
        <f>+AFE!EE7+ANCAP!DG7+ANP!EE7+ANTEL!EE7+OSE!EE7+UTE!EE7+ANV!AA7</f>
        <v>283.01438999999999</v>
      </c>
      <c r="EF7" s="57">
        <f>+AFE!EF7+ANCAP!DH7+ANP!EF7+ANTEL!EF7+OSE!EF7+UTE!EF7+ANV!AB7</f>
        <v>196.59479999999999</v>
      </c>
      <c r="EG7" s="57">
        <f>+AFE!EG7+ANCAP!DI7+ANP!EG7+ANTEL!EG7+OSE!EG7+UTE!EG7+ANV!AC7</f>
        <v>111.55959999999999</v>
      </c>
      <c r="EH7" s="57">
        <f>+AFE!EH7+ANCAP!DJ7+ANP!EH7+ANTEL!EH7+OSE!EH7+UTE!EH7+ANV!AD7</f>
        <v>88.381400000000014</v>
      </c>
      <c r="EI7" s="57">
        <f>+AFE!EI7+ANCAP!DK7+ANP!EI7+ANTEL!EI7+OSE!EI7+UTE!EI7+ANV!AE7</f>
        <v>141.85119999999998</v>
      </c>
      <c r="EJ7" s="57">
        <f>+AFE!EJ7+ANCAP!DL7+ANP!EJ7+ANTEL!EJ7+OSE!EJ7+UTE!EJ7+ANV!AF7</f>
        <v>469.65440000000001</v>
      </c>
      <c r="EK7" s="57">
        <f>+AFE!EK7+ANCAP!DM7+ANP!EK7+ANTEL!EK7+OSE!EK7+UTE!EK7+ANV!AG7</f>
        <v>200.85260000000002</v>
      </c>
      <c r="EL7" s="57">
        <f>+AFE!EL7+ANCAP!DN7+ANP!EL7+ANTEL!EL7+OSE!EL7+UTE!EL7+ANV!AH7</f>
        <v>179.51920000000001</v>
      </c>
      <c r="EM7" s="57">
        <f>+AFE!EM7+ANCAP!DO7+ANP!EM7+ANTEL!EM7+OSE!EM7+UTE!EM7+ANV!AI7</f>
        <v>103.3275</v>
      </c>
      <c r="EN7" s="57">
        <f>+AFE!EN7+ANCAP!DP7+ANP!EN7+ANTEL!EN7+OSE!EN7+UTE!EN7+ANV!AJ7</f>
        <v>268.3766</v>
      </c>
      <c r="EO7" s="57">
        <f>+AFE!EO7+ANCAP!DQ7+ANP!EO7+ANTEL!EO7+OSE!EO7+UTE!EO7+ANV!AK7</f>
        <v>185.40430000000001</v>
      </c>
      <c r="EP7" s="57">
        <f>+AFE!EP7+ANCAP!DR7+ANP!EP7+ANTEL!EP7+OSE!EP7+UTE!EP7+ANV!AL7</f>
        <v>449.44219999999996</v>
      </c>
      <c r="EQ7" s="57">
        <f>+AFE!EQ7+ANCAP!DS7+ANP!EQ7+ANTEL!EQ7+OSE!EQ7+UTE!EQ7+ANV!AM7</f>
        <v>263.79970000000003</v>
      </c>
      <c r="ER7" s="57">
        <f>+AFE!ER7+ANCAP!DT7+ANP!ER7+ANTEL!ER7+OSE!ER7+UTE!ER7+ANV!AN7</f>
        <v>1981.3434999999999</v>
      </c>
      <c r="ES7" s="57">
        <f>+AFE!ES7+ANCAP!DU7+ANP!ES7+ANTEL!ES7+OSE!ES7+UTE!ES7+ANV!AO7</f>
        <v>222.85210000000001</v>
      </c>
      <c r="ET7" s="57">
        <f>+AFE!ET7+ANCAP!DV7+ANP!ET7+ANTEL!ET7+OSE!ET7+UTE!ET7+ANV!AP7</f>
        <v>269.3424</v>
      </c>
      <c r="EU7" s="57">
        <f>+AFE!EU7+ANCAP!DW7+ANP!EU7+ANTEL!EU7+OSE!EU7+UTE!EU7+ANV!AQ7</f>
        <v>409.63739999999996</v>
      </c>
      <c r="EV7" s="57">
        <f>+AFE!EV7+ANCAP!DX7+ANP!EV7+ANTEL!EV7+OSE!EV7+UTE!EV7+ANV!AR7</f>
        <v>1157.1995000000002</v>
      </c>
      <c r="EW7" s="57">
        <f>+AFE!EW7+ANCAP!DY7+ANP!EW7+ANTEL!EW7+OSE!EW7+UTE!EW7+ANV!AS7</f>
        <v>126.29760000000002</v>
      </c>
      <c r="EX7" s="57">
        <f>+AFE!EX7+ANCAP!DZ7+ANP!EX7+ANTEL!EX7+OSE!EX7+UTE!EX7+ANV!AT7</f>
        <v>349.04250000000002</v>
      </c>
      <c r="EY7" s="57">
        <f>+AFE!EY7+ANCAP!EA7+ANP!EY7+ANTEL!EY7+OSE!EY7+UTE!EY7+ANV!AU7</f>
        <v>894.26470000000006</v>
      </c>
      <c r="EZ7" s="57">
        <f>+AFE!EZ7+ANCAP!EB7+ANP!EZ7+ANTEL!EZ7+OSE!EZ7+UTE!EZ7+ANV!AV7</f>
        <v>1709.7936999999999</v>
      </c>
      <c r="FA7" s="57">
        <f>+AFE!FA7+ANCAP!EC7+ANP!FA7+ANTEL!FA7+OSE!FA7+UTE!FA7+ANV!AW7</f>
        <v>2311.2434000000003</v>
      </c>
      <c r="FB7" s="57">
        <f>+AFE!FB7+ANCAP!ED7+ANP!FB7+ANTEL!FB7+OSE!FB7+UTE!FB7+ANV!AX7</f>
        <v>2156.7977000000001</v>
      </c>
      <c r="FC7" s="57">
        <f>+AFE!FC7+ANCAP!EE7+ANP!FC7+ANTEL!FC7+OSE!FC7+UTE!FC7+ANV!AY7</f>
        <v>2110.1293999999998</v>
      </c>
      <c r="FD7" s="57">
        <f>+AFE!FD7+ANCAP!EF7+ANP!FD7+ANTEL!FD7+OSE!FD7+UTE!FD7+ANV!AZ7</f>
        <v>199.72120000000001</v>
      </c>
      <c r="FE7" s="57">
        <f>+AFE!FE7+ANCAP!EG7+ANP!FE7+ANTEL!FE7+OSE!FE7+UTE!FE7+ANV!BA7</f>
        <v>2874.9827</v>
      </c>
      <c r="FF7" s="57">
        <f>+AFE!FF7+ANCAP!EH7+ANP!FF7+ANTEL!FF7+OSE!FF7+UTE!FF7+ANV!BB7</f>
        <v>1717.6779999999999</v>
      </c>
      <c r="FG7" s="57">
        <f>+AFE!FG7+ANCAP!EI7+ANP!FG7+ANTEL!FG7+OSE!FG7+UTE!FG7+ANV!BC7</f>
        <v>1621.5167000000001</v>
      </c>
      <c r="FH7" s="57">
        <f>+AFE!FH7+ANCAP!EJ7+ANP!FH7+ANTEL!FH7+OSE!FH7+UTE!FH7+ANV!BD7</f>
        <v>691.24729999999988</v>
      </c>
      <c r="FI7" s="57">
        <f>+AFE!FI7+ANCAP!EK7+ANP!FI7+ANTEL!FI7+OSE!FI7+UTE!FI7+ANV!BE7</f>
        <v>411.98339999999996</v>
      </c>
      <c r="FJ7" s="57">
        <f>+AFE!FJ7+ANCAP!EL7+ANP!FJ7+ANTEL!FJ7+OSE!FJ7+UTE!FJ7+ANV!BF7</f>
        <v>333.57</v>
      </c>
      <c r="FK7" s="57">
        <f>+AFE!FK7+ANCAP!EM7+ANP!FK7+ANTEL!FK7+OSE!FK7+UTE!FK7+ANV!BG7</f>
        <v>100.73289999999999</v>
      </c>
      <c r="FL7" s="57">
        <f>+AFE!FL7+ANCAP!EN7+ANP!FL7+ANTEL!FL7+OSE!FL7+UTE!FL7+ANV!BH7</f>
        <v>181.53300000000002</v>
      </c>
      <c r="FM7" s="57">
        <f>+AFE!FM7+ANCAP!EO7+ANP!FM7+ANTEL!FM7+OSE!FM7+UTE!FM7+ANV!BI7</f>
        <v>1148.4777999999999</v>
      </c>
      <c r="FN7" s="57">
        <f>+AFE!FN7+ANCAP!EP7+ANP!FN7+ANTEL!FN7+OSE!FN7+UTE!FN7+ANV!BJ7</f>
        <v>4189.2019000000009</v>
      </c>
      <c r="FO7" s="57">
        <f>+AFE!FO7+ANCAP!EQ7+ANP!FO7+ANTEL!FO7+OSE!FO7+UTE!FO7+ANV!BK7</f>
        <v>268.27170000000001</v>
      </c>
      <c r="FP7" s="57">
        <f>+AFE!FP7+ANCAP!ER7+ANP!FP7+ANTEL!FP7+OSE!FP7+UTE!FP7+ANV!BL7</f>
        <v>203.10979999999998</v>
      </c>
      <c r="FQ7" s="57">
        <f>+AFE!FQ7+ANCAP!ES7+ANP!FQ7+ANTEL!FQ7+OSE!FQ7+UTE!FQ7+ANV!BM7</f>
        <v>355.2650000000001</v>
      </c>
      <c r="FR7" s="57">
        <f>+AFE!FR7+ANCAP!ET7+ANP!FR7+ANTEL!FR7+OSE!FR7+UTE!FR7+ANV!BN7</f>
        <v>648.46089999999992</v>
      </c>
      <c r="FS7" s="57">
        <f>+AFE!FS7+ANCAP!EU7+ANP!FS7+ANTEL!FS7+OSE!FS7+UTE!FS7+ANV!BO7</f>
        <v>339.16680000000002</v>
      </c>
      <c r="FT7" s="57">
        <f>+AFE!FT7+ANCAP!EV7+ANP!FT7+ANTEL!FT7+OSE!FT7+UTE!FT7+ANV!BP7</f>
        <v>201.07830000000001</v>
      </c>
      <c r="FU7" s="57">
        <f>+AFE!FU7+ANCAP!EW7+ANP!FU7+ANTEL!FU7+OSE!FU7+UTE!FU7+ANV!BQ7</f>
        <v>267.57430000000005</v>
      </c>
      <c r="FV7" s="57">
        <f>+AFE!FV7+ANCAP!EX7+ANP!FV7+ANTEL!FV7+OSE!FV7+UTE!FV7+ANV!BR7</f>
        <v>301.10860000000002</v>
      </c>
      <c r="FW7" s="57">
        <f>+AFE!FW7+ANCAP!EY7+ANP!FW7+ANTEL!FW7+OSE!FW7+UTE!FW7+ANV!BS7</f>
        <v>349.70349999999996</v>
      </c>
      <c r="FX7" s="57">
        <f>+AFE!FX7+ANCAP!EZ7+ANP!FX7+ANTEL!FX7+OSE!FX7+UTE!FX7+ANV!BT7</f>
        <v>471.30939999999998</v>
      </c>
      <c r="FY7" s="57">
        <f>+AFE!FY7+ANCAP!FA7+ANP!FY7+ANTEL!FY7+OSE!FY7+UTE!FY7+ANV!BU7</f>
        <v>620.19470000000001</v>
      </c>
      <c r="FZ7" s="57">
        <f>+AFE!FZ7+ANCAP!FB7+ANP!FZ7+ANTEL!FZ7+OSE!FZ7+UTE!FZ7+ANV!BV7</f>
        <v>151.00700000000001</v>
      </c>
      <c r="GA7" s="57">
        <f>+AFE!GA7+ANCAP!FC7+ANP!GA7+ANTEL!GA7+OSE!GA7+UTE!GA7+ANV!BW7</f>
        <v>65.979399999999998</v>
      </c>
      <c r="GB7" s="57">
        <f>+AFE!GB7+ANCAP!FD7+ANP!GB7+ANTEL!GB7+OSE!GB7+UTE!GB7+ANV!BX7</f>
        <v>233.17130000000003</v>
      </c>
      <c r="GC7" s="57">
        <f>+AFE!GC7+ANCAP!FE7+ANP!GC7+ANTEL!GC7+OSE!GC7+UTE!GC7+ANV!BY7</f>
        <v>504.71949999999998</v>
      </c>
      <c r="GD7" s="57">
        <f>+AFE!GD7+ANCAP!FF7+ANP!GD7+ANTEL!GD7+OSE!GD7+UTE!GD7+ANV!BZ7</f>
        <v>256.5403</v>
      </c>
      <c r="GE7" s="57">
        <f>+AFE!GE7+ANCAP!FG7+ANP!GE7+ANTEL!GE7+OSE!GE7+UTE!GE7+ANV!CA7</f>
        <v>477.95619999999997</v>
      </c>
      <c r="GF7" s="57">
        <f>+AFE!GF7+ANCAP!FH7+ANP!GF7+ANTEL!GF7+OSE!GF7+UTE!GF7+ANV!CB7</f>
        <v>395.08339999999998</v>
      </c>
      <c r="GG7" s="57">
        <f>+AFE!GG7+ANCAP!FI7+ANP!GG7+ANTEL!GG7+OSE!GG7+UTE!GG7+ANV!CC7</f>
        <v>306.50259999999997</v>
      </c>
      <c r="GH7" s="57">
        <f>+AFE!GH7+ANCAP!FJ7+ANP!GH7+ANTEL!GH7+OSE!GH7+UTE!GH7+ANV!CD7</f>
        <v>214.86080000000001</v>
      </c>
      <c r="GI7" s="57">
        <f>+AFE!GI7+ANCAP!FK7+ANP!GI7+ANTEL!GI7+OSE!GI7+UTE!GI7+ANV!CE7</f>
        <v>222.35900000000001</v>
      </c>
      <c r="GJ7" s="57">
        <f>+AFE!GJ7+ANCAP!FL7+ANP!GJ7+ANTEL!GJ7+OSE!GJ7+UTE!GJ7+ANV!CF7</f>
        <v>280.76340000000005</v>
      </c>
      <c r="GK7" s="57">
        <f>+AFE!GK7+ANCAP!FM7+ANP!GK7+ANTEL!GK7+OSE!GK7+UTE!GK7+ANV!CG7</f>
        <v>395.45529999999997</v>
      </c>
      <c r="GL7" s="57">
        <f>+AFE!GL7+ANCAP!FN7+ANP!GL7+ANTEL!GL7+OSE!GL7+UTE!GL7+ANV!CH7</f>
        <v>390.27687999999995</v>
      </c>
      <c r="GM7" s="57">
        <f>+AFE!GM7+ANCAP!FO7+ANP!GM7+ANTEL!GM7+OSE!GM7+UTE!GM7+ANV!CI7</f>
        <v>224.86350000000002</v>
      </c>
      <c r="GN7" s="57">
        <f>+AFE!GN7+ANCAP!FP7+ANP!GN7+ANTEL!GN7+OSE!GN7+UTE!GN7+ANV!CJ7</f>
        <v>266.14850000000001</v>
      </c>
      <c r="GO7" s="57">
        <f>+AFE!GO7+ANCAP!FQ7+ANP!GO7+ANTEL!GO7+OSE!GO7+UTE!GO7+ANV!CK7</f>
        <v>495.88800000000003</v>
      </c>
      <c r="GP7" s="57">
        <f>+AFE!GP7+ANCAP!FR7+ANP!GP7+ANTEL!GP7+OSE!GP7+UTE!GP7+ANV!CL7</f>
        <v>613.67369999999994</v>
      </c>
      <c r="GQ7" s="57">
        <f>+AFE!GQ7+ANCAP!FS7+ANP!GQ7+ANTEL!GQ7+OSE!GQ7+UTE!GQ7+ANV!CM7</f>
        <v>264.73340000000002</v>
      </c>
      <c r="GR7" s="57">
        <f>+AFE!GR7+ANCAP!FT7+ANP!GR7+ANTEL!GR7+OSE!GR7+UTE!GR7+ANV!CN7</f>
        <v>360.03049999999996</v>
      </c>
      <c r="GS7" s="57">
        <f>+AFE!GS7+ANCAP!FU7+ANP!GS7+ANTEL!GS7+OSE!GS7+UTE!GS7+ANV!CO7</f>
        <v>181.84379999999999</v>
      </c>
      <c r="GT7" s="57">
        <f>+AFE!GT7+ANCAP!FV7+ANP!GT7+ANTEL!GT7+OSE!GT7+UTE!GT7+ANV!CP7</f>
        <v>4755.3487999999998</v>
      </c>
      <c r="GU7" s="57">
        <f>+AFE!GU7+ANCAP!FW7+ANP!GU7+ANTEL!GU7+OSE!GU7+UTE!GU7+ANV!CQ7</f>
        <v>190.29999999999998</v>
      </c>
      <c r="GV7" s="57">
        <f>+AFE!GV7+ANCAP!FX7+ANP!GV7+ANTEL!GV7+OSE!GV7+UTE!GV7+ANV!CR7</f>
        <v>109.6991</v>
      </c>
      <c r="GW7" s="57">
        <f>+AFE!GW7+ANCAP!FY7+ANP!GW7+ANTEL!GW7+OSE!GW7+UTE!GW7+ANV!CS7</f>
        <v>164.37669999999997</v>
      </c>
      <c r="GX7" s="57">
        <f>+AFE!GX7+ANCAP!FZ7+ANP!GX7+ANTEL!GX7+OSE!GX7+UTE!GX7+ANV!CT7</f>
        <v>183.05109999999999</v>
      </c>
      <c r="GY7" s="57">
        <f>+AFE!GY7+ANCAP!GA7+ANP!GY7+ANTEL!GY7+OSE!GY7+UTE!GY7+ANV!CU7</f>
        <v>155.0428</v>
      </c>
      <c r="GZ7" s="57">
        <f>+AFE!GZ7+ANCAP!GB7+ANP!GZ7+ANTEL!GZ7+OSE!GZ7+UTE!GZ7+ANV!CV7</f>
        <v>104.7739</v>
      </c>
      <c r="HA7" s="57">
        <f>+AFE!HA7+ANCAP!GC7+ANP!HA7+ANTEL!HA7+OSE!HA7+UTE!HA7+ANV!CW7</f>
        <v>193.18270000000001</v>
      </c>
      <c r="HB7" s="57">
        <f>+AFE!HB7+ANCAP!GD7+ANP!HB7+ANTEL!HB7+OSE!HB7+UTE!HB7+ANV!CX7</f>
        <v>71.570099999999996</v>
      </c>
      <c r="HC7" s="57">
        <f>+AFE!HC7+ANCAP!GE7+ANP!HC7+ANTEL!HC7+OSE!HC7+UTE!HC7+ANV!CY7</f>
        <v>72.363599999999991</v>
      </c>
      <c r="HD7" s="57">
        <f>+AFE!HD7+ANCAP!GF7+ANP!HD7+ANTEL!HD7+OSE!HD7+UTE!HD7+ANV!CZ7</f>
        <v>386.49299999999994</v>
      </c>
      <c r="HE7" s="57">
        <f>+AFE!HE7+ANCAP!GG7+ANP!HE7+ANTEL!HE7+OSE!HE7+UTE!HE7+ANV!DA7</f>
        <v>223.10930000000008</v>
      </c>
      <c r="HF7" s="57">
        <f>+AFE!HF7+ANCAP!GH7+ANP!HF7+ANTEL!HF7+OSE!HF7+UTE!HF7+ANV!DB7</f>
        <v>138.38933599999999</v>
      </c>
      <c r="HG7" s="57">
        <f>+AFE!HG7+ANCAP!GI7+ANP!HG7+ANTEL!HG7+OSE!HG7+UTE!HG7+ANV!DC7</f>
        <v>129.606032</v>
      </c>
      <c r="HH7" s="57">
        <f>+AFE!HH7+ANCAP!GJ7+ANP!HH7+ANTEL!HH7+OSE!HH7+UTE!HH7+ANV!DD7</f>
        <v>138.458202</v>
      </c>
      <c r="HI7" s="57">
        <f>+AFE!HI7+ANCAP!GK7+ANP!HI7+ANTEL!HI7+OSE!HI7+UTE!HI7+ANV!DE7</f>
        <v>628.12843899999996</v>
      </c>
      <c r="HJ7" s="57">
        <f>+AFE!HJ7+ANCAP!GL7+ANP!HJ7+ANTEL!HJ7+OSE!HJ7+UTE!HJ7+ANV!DF7</f>
        <v>136.354411</v>
      </c>
      <c r="HK7" s="57">
        <f>+AFE!HK7+ANCAP!GM7+ANP!HK7+ANTEL!HK7+OSE!HK7+UTE!HK7+ANV!DG7</f>
        <v>111.507994</v>
      </c>
      <c r="HL7" s="57">
        <f>+AFE!HL7+ANCAP!GN7+ANP!HL7+ANTEL!HL7+OSE!HL7+UTE!HL7+ANV!DH7</f>
        <v>178.279191</v>
      </c>
      <c r="HM7" s="57">
        <f>+AFE!HM7+ANCAP!GO7+ANP!HM7+ANTEL!HM7+OSE!HM7+UTE!HM7+ANV!DI7</f>
        <v>350.34588099999996</v>
      </c>
      <c r="HN7" s="57">
        <f>+AFE!HN7+ANCAP!GP7+ANP!HN7+ANTEL!HN7+OSE!HN7+UTE!HN7+ANV!DJ7</f>
        <v>383.68748299999999</v>
      </c>
      <c r="HO7" s="57">
        <f>+AFE!HO7+ANCAP!GQ7+ANP!HO7+ANTEL!HO7+OSE!HO7+UTE!HO7+ANV!DK7</f>
        <v>195.32116399999998</v>
      </c>
      <c r="HP7" s="57">
        <f>+AFE!HP7+ANCAP!GR7+ANP!HP7+ANTEL!HP7+OSE!HP7+UTE!HP7+ANV!DL7</f>
        <v>93.698119999999989</v>
      </c>
      <c r="HQ7" s="57">
        <f>+AFE!HQ7+ANCAP!GS7+ANP!HQ7+ANTEL!HQ7+OSE!HQ7+UTE!HQ7+ANV!DM7</f>
        <v>258.98001899999997</v>
      </c>
      <c r="HR7" s="57">
        <f>+AFE!HR7+ANCAP!GT7+ANP!HR7+ANTEL!HR7+OSE!HR7+UTE!HR7+ANV!DN7</f>
        <v>213.67612299999996</v>
      </c>
      <c r="HS7" s="57">
        <f>+AFE!HS7+ANCAP!GU7+ANP!HS7+ANTEL!HS7+OSE!HS7+UTE!HS7+ANV!DO7</f>
        <v>161.066249</v>
      </c>
      <c r="HT7" s="57">
        <f>+AFE!HT7+ANCAP!GV7+ANP!HT7+ANTEL!HT7+OSE!HT7+UTE!HT7+ANV!DP7</f>
        <v>551.57846800000004</v>
      </c>
      <c r="HU7" s="57">
        <f>+AFE!HU7+ANCAP!GW7+ANP!HU7+ANTEL!HU7+OSE!HU7+UTE!HU7+ANV!DQ7</f>
        <v>370.26228700000001</v>
      </c>
      <c r="HV7" s="57">
        <f>+AFE!HV7+ANCAP!GX7+ANP!HV7+ANTEL!HV7+OSE!HV7+UTE!HV7+ANV!DR7</f>
        <v>105.485846</v>
      </c>
      <c r="HW7" s="57">
        <f>+AFE!HW7+ANCAP!GY7+ANP!HW7+ANTEL!HW7+OSE!HW7+UTE!HW7+ANV!DS7</f>
        <v>79.428584999999998</v>
      </c>
      <c r="HX7" s="57">
        <f>+AFE!HX7+ANCAP!GZ7+ANP!HX7+ANTEL!HX7+OSE!HX7+UTE!HX7+ANV!DT7</f>
        <v>80.921979000000007</v>
      </c>
      <c r="HY7" s="57">
        <f>+AFE!HY7+ANCAP!HA7+ANP!HY7+ANTEL!HY7+OSE!HY7+UTE!HY7+ANV!DU7</f>
        <v>253.86075099999999</v>
      </c>
      <c r="HZ7" s="57">
        <f>+AFE!HZ7+ANCAP!HB7+ANP!HZ7+ANTEL!HZ7+OSE!HZ7+UTE!HZ7+ANV!DV7</f>
        <v>159.51012399999999</v>
      </c>
      <c r="IA7" s="57">
        <f>+AFE!IA7+ANCAP!HC7+ANP!IA7+ANTEL!IA7+OSE!IA7+UTE!IA7+ANV!DW7</f>
        <v>379.32309300000003</v>
      </c>
      <c r="IB7" s="57">
        <f>+AFE!IB7+ANCAP!HD7+ANP!IB7+ANTEL!IB7+OSE!IB7+UTE!IB7+ANV!DX7</f>
        <v>345.44833699999998</v>
      </c>
      <c r="IC7" s="57">
        <f>+AFE!IC7+ANCAP!HE7+ANP!IC7+ANTEL!IC7+OSE!IC7+UTE!IC7+ANV!DY7</f>
        <v>139.45522</v>
      </c>
      <c r="ID7" s="57">
        <f>+AFE!ID7+ANCAP!HF7+ANP!ID7+ANTEL!ID7+OSE!ID7+UTE!ID7+ANV!DZ7</f>
        <v>106.37391299999999</v>
      </c>
      <c r="IE7" s="57">
        <f>+AFE!IE7+ANCAP!HG7+ANP!IE7+ANTEL!IE7+OSE!IE7+UTE!IE7+ANV!EA7</f>
        <v>155.88060800000002</v>
      </c>
      <c r="IF7" s="57">
        <f>+AFE!IF7+ANCAP!HH7+ANP!IF7+ANTEL!IF7+OSE!IF7+UTE!IF7+ANV!EB7</f>
        <v>93.772158000000019</v>
      </c>
      <c r="IG7" s="57">
        <f>+AFE!IG7+ANCAP!HI7+ANP!IG7+ANTEL!IG7+OSE!IG7+UTE!IG7+ANV!EC7</f>
        <v>180.280236</v>
      </c>
      <c r="IH7" s="57">
        <f>+AFE!IH7+ANCAP!HJ7+ANP!IH7+ANTEL!IH7+OSE!IH7+UTE!IH7+ANV!ED7</f>
        <v>149.374168</v>
      </c>
      <c r="II7" s="57">
        <f>+AFE!II7+ANCAP!HK7+ANP!II7+ANTEL!II7+OSE!II7+UTE!II7+ANV!EE7</f>
        <v>138.19976199999999</v>
      </c>
      <c r="IJ7" s="57">
        <f>+AFE!IJ7+ANCAP!HL7+ANP!IJ7+ANTEL!IJ7+OSE!IJ7+UTE!IJ7+ANV!EF7</f>
        <v>169.045873</v>
      </c>
      <c r="IK7" s="57">
        <f>+AFE!IK7+ANCAP!HM7+ANP!IK7+ANTEL!IK7+OSE!IK7+UTE!IK7+ANV!EG7</f>
        <v>390.47818100000001</v>
      </c>
      <c r="IL7" s="57">
        <f>+AFE!IL7+ANCAP!HN7+ANP!IL7+ANTEL!IL7+OSE!IL7+UTE!IL7+ANV!EH7</f>
        <v>613.211816</v>
      </c>
      <c r="IM7" s="57">
        <f>+AFE!IM7+ANCAP!HO7+ANP!IM7+ANTEL!IM7+OSE!IM7+UTE!IM7+ANV!EI7</f>
        <v>338.94132999999999</v>
      </c>
      <c r="IN7" s="57">
        <f>+AFE!IN7+ANCAP!HP7+ANP!IN7+ANTEL!IN7+OSE!IN7+UTE!IN7+ANV!EJ7</f>
        <v>182.44713099999998</v>
      </c>
      <c r="IO7" s="57">
        <f>+AFE!IO7+ANCAP!HQ7+ANP!IO7+ANTEL!IO7+OSE!IO7+UTE!IO7+ANV!EK7</f>
        <v>449.75113999999996</v>
      </c>
      <c r="IP7" s="57">
        <f>+AFE!IP7+ANCAP!HR7+ANP!IP7+ANTEL!IP7+OSE!IP7+UTE!IP7+ANV!EL7</f>
        <v>173.71573100000001</v>
      </c>
      <c r="IQ7" s="57">
        <f>+AFE!IQ7+ANCAP!HS7+ANP!IQ7+ANTEL!IQ7+OSE!IQ7+UTE!IQ7+ANV!EM7</f>
        <v>144.167688</v>
      </c>
      <c r="IR7" s="57">
        <f>+AFE!IR7+ANCAP!HT7+ANP!IR7+ANTEL!IR7+OSE!IR7+UTE!IR7+ANV!EN7</f>
        <v>219.82891599999999</v>
      </c>
      <c r="IS7" s="57">
        <f>+AFE!IS7+ANCAP!HU7+ANP!IS7+ANTEL!IS7+OSE!IS7+UTE!IS7+ANV!EO7</f>
        <v>636.43975599999999</v>
      </c>
      <c r="IT7" s="57">
        <f>+AFE!IT7+ANCAP!HV7+ANP!IT7+ANTEL!IT7+OSE!IT7+UTE!IT7+ANV!EP7</f>
        <v>301.05194604579998</v>
      </c>
      <c r="IU7" s="57">
        <f>+AFE!IU7+ANCAP!HW7+ANP!IU7+ANTEL!IU7+OSE!IU7+UTE!IU7+ANV!EQ7</f>
        <v>153.36193900000004</v>
      </c>
      <c r="IV7" s="57">
        <f>+AFE!IV7+ANCAP!HX7+ANP!IV7+ANTEL!IV7+OSE!IV7+UTE!IV7+ANV!ER7</f>
        <v>438.10100199999999</v>
      </c>
      <c r="IW7" s="57">
        <f>+AFE!IW7+ANCAP!HY7+ANP!IW7+ANTEL!IW7+OSE!IW7+UTE!IW7+ANV!ES7</f>
        <v>345.80371100000002</v>
      </c>
      <c r="IX7" s="57">
        <f>+AFE!IX7+ANCAP!HZ7+ANP!IX7+ANTEL!IX7+OSE!IX7+UTE!IX7+ANV!ET7</f>
        <v>278.714068</v>
      </c>
      <c r="IY7" s="57">
        <f>+AFE!IY7+ANCAP!IA7+ANP!IY7+ANTEL!IY7+OSE!IY7+UTE!IY7+ANV!EU7</f>
        <v>2991.981194</v>
      </c>
      <c r="IZ7" s="57">
        <f>+AFE!IZ7+ANCAP!IB7+ANP!IZ7+ANTEL!IZ7+OSE!IZ7+UTE!IZ7+ANV!EV7</f>
        <v>763.67933500000004</v>
      </c>
      <c r="JA7" s="57">
        <f>+AFE!JA7+ANCAP!IC7+ANP!JA7+ANTEL!JA7+OSE!JA7+UTE!JA7+ANV!EW7</f>
        <v>222.70043000000001</v>
      </c>
      <c r="JB7" s="57">
        <f>+AFE!JB7+ANCAP!ID7+ANP!JB7+ANTEL!JB7+OSE!JB7+UTE!JB7+ANV!EX7</f>
        <v>273.28106500000001</v>
      </c>
    </row>
    <row r="8" spans="1:262" x14ac:dyDescent="0.25">
      <c r="A8" s="56" t="s">
        <v>83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>
        <f>+AFE!Z8+ANCAP!B8+ANP!Z8+ANTEL!Z8+OSE!Z8+UTE!Z8</f>
        <v>68.413700000000006</v>
      </c>
      <c r="AA8" s="57">
        <f>+AFE!AA8+ANCAP!C8+ANP!AA8+ANTEL!AA8+OSE!AA8+UTE!AA8</f>
        <v>19.960600000000003</v>
      </c>
      <c r="AB8" s="57">
        <f>+AFE!AB8+ANCAP!D8+ANP!AB8+ANTEL!AB8+OSE!AB8+UTE!AB8</f>
        <v>20.264600000000002</v>
      </c>
      <c r="AC8" s="57">
        <f>+AFE!AC8+ANCAP!E8+ANP!AC8+ANTEL!AC8+OSE!AC8+UTE!AC8</f>
        <v>30.077400000000001</v>
      </c>
      <c r="AD8" s="57">
        <f>+AFE!AD8+ANCAP!F8+ANP!AD8+ANTEL!AD8+OSE!AD8+UTE!AD8</f>
        <v>20.666000000000004</v>
      </c>
      <c r="AE8" s="57">
        <f>+AFE!AE8+ANCAP!G8+ANP!AE8+ANTEL!AE8+OSE!AE8+UTE!AE8</f>
        <v>21.116499999999998</v>
      </c>
      <c r="AF8" s="57">
        <f>+AFE!AF8+ANCAP!H8+ANP!AF8+ANTEL!AF8+OSE!AF8+UTE!AF8</f>
        <v>59.572599999999994</v>
      </c>
      <c r="AG8" s="57">
        <f>+AFE!AG8+ANCAP!I8+ANP!AG8+ANTEL!AG8+OSE!AG8+UTE!AG8</f>
        <v>21.1555</v>
      </c>
      <c r="AH8" s="57">
        <f>+AFE!AH8+ANCAP!J8+ANP!AH8+ANTEL!AH8+OSE!AH8+UTE!AH8</f>
        <v>21.438000000000002</v>
      </c>
      <c r="AI8" s="57">
        <f>+AFE!AI8+ANCAP!K8+ANP!AI8+ANTEL!AI8+OSE!AI8+UTE!AI8</f>
        <v>22.438899999999997</v>
      </c>
      <c r="AJ8" s="57">
        <f>+AFE!AJ8+ANCAP!L8+ANP!AJ8+ANTEL!AJ8+OSE!AJ8+UTE!AJ8</f>
        <v>21.9573</v>
      </c>
      <c r="AK8" s="57">
        <f>+AFE!AK8+ANCAP!M8+ANP!AK8+ANTEL!AK8+OSE!AK8+UTE!AK8</f>
        <v>22.1404</v>
      </c>
      <c r="AL8" s="57">
        <f>+AFE!AL8+ANCAP!N8+ANP!AL8+ANTEL!AL8+OSE!AL8+UTE!AL8</f>
        <v>46.505800000000008</v>
      </c>
      <c r="AM8" s="57">
        <f>+AFE!AM8+ANCAP!O8+ANP!AM8+ANTEL!AM8+OSE!AM8+UTE!AM8</f>
        <v>23.030900000000003</v>
      </c>
      <c r="AN8" s="57">
        <f>+AFE!AN8+ANCAP!P8+ANP!AN8+ANTEL!AN8+OSE!AN8+UTE!AN8</f>
        <v>26.3414</v>
      </c>
      <c r="AO8" s="57">
        <f>+AFE!AO8+ANCAP!Q8+ANP!AO8+ANTEL!AO8+OSE!AO8+UTE!AO8</f>
        <v>28.226199999999999</v>
      </c>
      <c r="AP8" s="57">
        <f>+AFE!AP8+ANCAP!R8+ANP!AP8+ANTEL!AP8+OSE!AP8+UTE!AP8</f>
        <v>29.262499999999999</v>
      </c>
      <c r="AQ8" s="57">
        <f>+AFE!AQ8+ANCAP!S8+ANP!AQ8+ANTEL!AQ8+OSE!AQ8+UTE!AQ8</f>
        <v>30.510099999999998</v>
      </c>
      <c r="AR8" s="57">
        <f>+AFE!AR8+ANCAP!T8+ANP!AR8+ANTEL!AR8+OSE!AR8+UTE!AR8</f>
        <v>58.207600000000006</v>
      </c>
      <c r="AS8" s="57">
        <f>+AFE!AS8+ANCAP!U8+ANP!AS8+ANTEL!AS8+OSE!AS8+UTE!AS8</f>
        <v>1.5445</v>
      </c>
      <c r="AT8" s="57">
        <f>+AFE!AT8+ANCAP!V8+ANP!AT8+ANTEL!AT8+OSE!AT8+UTE!AT8</f>
        <v>95.88709999999999</v>
      </c>
      <c r="AU8" s="57">
        <f>+AFE!AU8+ANCAP!W8+ANP!AU8+ANTEL!AU8+OSE!AU8+UTE!AU8</f>
        <v>45.539299999999997</v>
      </c>
      <c r="AV8" s="57">
        <f>+AFE!AV8+ANCAP!X8+ANP!AV8+ANTEL!AV8+OSE!AV8+UTE!AV8</f>
        <v>45.831699999999998</v>
      </c>
      <c r="AW8" s="57">
        <f>+AFE!AW8+ANCAP!Y8+ANP!AW8+ANTEL!AW8+OSE!AW8+UTE!AW8</f>
        <v>45.883799999999994</v>
      </c>
      <c r="AX8" s="57">
        <f>+AFE!AX8+ANCAP!Z8+ANP!AX8+ANTEL!AX8+OSE!AX8+UTE!AX8</f>
        <v>68.207900000000009</v>
      </c>
      <c r="AY8" s="57">
        <f>+AFE!AY8+ANCAP!AA8+ANP!AY8+ANTEL!AY8+OSE!AY8+UTE!AY8</f>
        <v>46.467300000000002</v>
      </c>
      <c r="AZ8" s="57">
        <f>+AFE!AZ8+ANCAP!AB8+ANP!AZ8+ANTEL!AZ8+OSE!AZ8+UTE!AZ8</f>
        <v>45.723299999999995</v>
      </c>
      <c r="BA8" s="57">
        <f>+AFE!BA8+ANCAP!AC8+ANP!BA8+ANTEL!BA8+OSE!BA8+UTE!BA8</f>
        <v>46.899499999999996</v>
      </c>
      <c r="BB8" s="57">
        <f>+AFE!BB8+ANCAP!AD8+ANP!BB8+ANTEL!BB8+OSE!BB8+UTE!BB8</f>
        <v>47.558599999999998</v>
      </c>
      <c r="BC8" s="57">
        <f>+AFE!BC8+ANCAP!AE8+ANP!BC8+ANTEL!BC8+OSE!BC8+UTE!BC8</f>
        <v>47.915900000000001</v>
      </c>
      <c r="BD8" s="57">
        <f>+AFE!BD8+ANCAP!AF8+ANP!BD8+ANTEL!BD8+OSE!BD8+UTE!BD8</f>
        <v>56.6098</v>
      </c>
      <c r="BE8" s="57">
        <f>+AFE!BE8+ANCAP!AG8+ANP!BE8+ANTEL!BE8+OSE!BE8+UTE!BE8</f>
        <v>45.339500000000001</v>
      </c>
      <c r="BF8" s="57">
        <f>+AFE!BF8+ANCAP!AH8+ANP!BF8+ANTEL!BF8+OSE!BF8+UTE!BF8</f>
        <v>45.431900000000006</v>
      </c>
      <c r="BG8" s="57">
        <f>+AFE!BG8+ANCAP!AI8+ANP!BG8+ANTEL!BG8+OSE!BG8+UTE!BG8</f>
        <v>47.572200000000002</v>
      </c>
      <c r="BH8" s="57">
        <f>+AFE!BH8+ANCAP!AJ8+ANP!BH8+ANTEL!BH8+OSE!BH8+UTE!BH8</f>
        <v>48.785000000000004</v>
      </c>
      <c r="BI8" s="57">
        <f>+AFE!BI8+ANCAP!AK8+ANP!BI8+ANTEL!BI8+OSE!BI8+UTE!BI8</f>
        <v>49.36</v>
      </c>
      <c r="BJ8" s="57">
        <f>+AFE!BJ8+ANCAP!AL8+ANP!BJ8+ANTEL!BJ8+OSE!BJ8+UTE!BJ8</f>
        <v>57.412099999999995</v>
      </c>
      <c r="BK8" s="57">
        <f>+AFE!BK8+ANCAP!AM8+ANP!BK8+ANTEL!BK8+OSE!BK8+UTE!BK8</f>
        <v>48.098399999999998</v>
      </c>
      <c r="BL8" s="57">
        <f>+AFE!BL8+ANCAP!AN8+ANP!BL8+ANTEL!BL8+OSE!BL8+UTE!BL8</f>
        <v>48.336199999999998</v>
      </c>
      <c r="BM8" s="57">
        <f>+AFE!BM8+ANCAP!AO8+ANP!BM8+ANTEL!BM8+OSE!BM8+UTE!BM8</f>
        <v>48.310199999999995</v>
      </c>
      <c r="BN8" s="57">
        <f>+AFE!BN8+ANCAP!AP8+ANP!BN8+ANTEL!BN8+OSE!BN8+UTE!BN8</f>
        <v>49.103300000000004</v>
      </c>
      <c r="BO8" s="57">
        <f>+AFE!BO8+ANCAP!AQ8+ANP!BO8+ANTEL!BO8+OSE!BO8+UTE!BO8</f>
        <v>47.795999999999999</v>
      </c>
      <c r="BP8" s="57">
        <f>+AFE!BP8+ANCAP!AR8+ANP!BP8+ANTEL!BP8+OSE!BP8+UTE!BP8</f>
        <v>55.058900000000001</v>
      </c>
      <c r="BQ8" s="57">
        <f>+AFE!BQ8+ANCAP!AS8+ANP!BQ8+ANTEL!BQ8+OSE!BQ8+UTE!BQ8</f>
        <v>47.033099999999997</v>
      </c>
      <c r="BR8" s="57">
        <f>+AFE!BR8+ANCAP!AT8+ANP!BR8+ANTEL!BR8+OSE!BR8+UTE!BR8</f>
        <v>45.511699999999998</v>
      </c>
      <c r="BS8" s="57">
        <f>+AFE!BS8+ANCAP!AU8+ANP!BS8+ANTEL!BS8+OSE!BS8+UTE!BS8</f>
        <v>44.249300000000005</v>
      </c>
      <c r="BT8" s="57">
        <f>+AFE!BT8+ANCAP!AV8+ANP!BT8+ANTEL!BT8+OSE!BT8+UTE!BT8</f>
        <v>43.402300000000004</v>
      </c>
      <c r="BU8" s="57">
        <f>+AFE!BU8+ANCAP!AW8+ANP!BU8+ANTEL!BU8+OSE!BU8+UTE!BU8</f>
        <v>43.2654</v>
      </c>
      <c r="BV8" s="57">
        <f>+AFE!BV8+ANCAP!AX8+ANP!BV8+ANTEL!BV8+OSE!BV8+UTE!BV8</f>
        <v>46.36</v>
      </c>
      <c r="BW8" s="57">
        <f>+AFE!BW8+ANCAP!AY8+ANP!BW8+ANTEL!BW8+OSE!BW8+UTE!BW8</f>
        <v>40.604999999999997</v>
      </c>
      <c r="BX8" s="57">
        <f>+AFE!BX8+ANCAP!AZ8+ANP!BX8+ANTEL!BX8+OSE!BX8+UTE!BX8</f>
        <v>41.570999999999998</v>
      </c>
      <c r="BY8" s="57">
        <f>+AFE!BY8+ANCAP!BA8+ANP!BY8+ANTEL!BY8+OSE!BY8+UTE!BY8</f>
        <v>41.064999999999998</v>
      </c>
      <c r="BZ8" s="57">
        <f>+AFE!BZ8+ANCAP!BB8+ANP!BZ8+ANTEL!BZ8+OSE!BZ8+UTE!BZ8</f>
        <v>39.877000000000002</v>
      </c>
      <c r="CA8" s="57">
        <f>+AFE!CA8+ANCAP!BC8+ANP!CA8+ANTEL!CA8+OSE!CA8+UTE!CA8</f>
        <v>39.493000000000002</v>
      </c>
      <c r="CB8" s="57">
        <f>+AFE!CB8+ANCAP!BD8+ANP!CB8+ANTEL!CB8+OSE!CB8+UTE!CB8</f>
        <v>1.772</v>
      </c>
      <c r="CC8" s="57">
        <f>+AFE!CC8+ANCAP!BE8+ANP!CC8+ANTEL!CC8+OSE!CC8+UTE!CC8</f>
        <v>0</v>
      </c>
      <c r="CD8" s="57">
        <f>+AFE!CD8+ANCAP!BF8+ANP!CD8+ANTEL!CD8+OSE!CD8+UTE!CD8</f>
        <v>0</v>
      </c>
      <c r="CE8" s="57">
        <f>+AFE!CE8+ANCAP!BG8+ANP!CE8+ANTEL!CE8+OSE!CE8+UTE!CE8</f>
        <v>0</v>
      </c>
      <c r="CF8" s="57">
        <f>+AFE!CF8+ANCAP!BH8+ANP!CF8+ANTEL!CF8+OSE!CF8+UTE!CF8</f>
        <v>0</v>
      </c>
      <c r="CG8" s="57">
        <f>+AFE!CG8+ANCAP!BI8+ANP!CG8+ANTEL!CG8+OSE!CG8+UTE!CG8</f>
        <v>0</v>
      </c>
      <c r="CH8" s="57">
        <f>+AFE!CH8+ANCAP!BJ8+ANP!CH8+ANTEL!CH8+OSE!CH8+UTE!CH8</f>
        <v>0</v>
      </c>
      <c r="CI8" s="57">
        <f>+AFE!CI8+ANCAP!BK8+ANP!CI8+ANTEL!CI8+OSE!CI8+UTE!CI8</f>
        <v>0</v>
      </c>
      <c r="CJ8" s="57">
        <f>+AFE!CJ8+ANCAP!BL8+ANP!CJ8+ANTEL!CJ8+OSE!CJ8+UTE!CJ8</f>
        <v>0</v>
      </c>
      <c r="CK8" s="57">
        <f>+AFE!CK8+ANCAP!BM8+ANP!CK8+ANTEL!CK8+OSE!CK8+UTE!CK8</f>
        <v>0</v>
      </c>
      <c r="CL8" s="57">
        <f>+AFE!CL8+ANCAP!BN8+ANP!CL8+ANTEL!CL8+OSE!CL8+UTE!CL8</f>
        <v>0</v>
      </c>
      <c r="CM8" s="57">
        <f>+AFE!CM8+ANCAP!BO8+ANP!CM8+ANTEL!CM8+OSE!CM8+UTE!CM8</f>
        <v>0</v>
      </c>
      <c r="CN8" s="57">
        <f>+AFE!CN8+ANCAP!BP8+ANP!CN8+ANTEL!CN8+OSE!CN8+UTE!CN8</f>
        <v>0</v>
      </c>
      <c r="CO8" s="57">
        <f>+AFE!CO8+ANCAP!BQ8+ANP!CO8+ANTEL!CO8+OSE!CO8+UTE!CO8</f>
        <v>0</v>
      </c>
      <c r="CP8" s="57">
        <f>+AFE!CP8+ANCAP!BR8+ANP!CP8+ANTEL!CP8+OSE!CP8+UTE!CP8</f>
        <v>0</v>
      </c>
      <c r="CQ8" s="57">
        <f>+AFE!CQ8+ANCAP!BS8+ANP!CQ8+ANTEL!CQ8+OSE!CQ8+UTE!CQ8</f>
        <v>0</v>
      </c>
      <c r="CR8" s="57">
        <f>+AFE!CR8+ANCAP!BT8+ANP!CR8+ANTEL!CR8+OSE!CR8+UTE!CR8</f>
        <v>0</v>
      </c>
      <c r="CS8" s="57">
        <f>+AFE!CS8+ANCAP!BU8+ANP!CS8+ANTEL!CS8+OSE!CS8+UTE!CS8</f>
        <v>0</v>
      </c>
      <c r="CT8" s="57">
        <f>+AFE!CT8+ANCAP!BV8+ANP!CT8+ANTEL!CT8+OSE!CT8+UTE!CT8</f>
        <v>0</v>
      </c>
      <c r="CU8" s="57">
        <f>+AFE!CU8+ANCAP!BW8+ANP!CU8+ANTEL!CU8+OSE!CU8+UTE!CU8</f>
        <v>0</v>
      </c>
      <c r="CV8" s="57">
        <f>+AFE!CV8+ANCAP!BX8+ANP!CV8+ANTEL!CV8+OSE!CV8+UTE!CV8</f>
        <v>0</v>
      </c>
      <c r="CW8" s="57">
        <f>+AFE!CW8+ANCAP!BY8+ANP!CW8+ANTEL!CW8+OSE!CW8+UTE!CW8</f>
        <v>0</v>
      </c>
      <c r="CX8" s="57">
        <f>+AFE!CX8+ANCAP!BZ8+ANP!CX8+ANTEL!CX8+OSE!CX8+UTE!CX8</f>
        <v>0</v>
      </c>
      <c r="CY8" s="57">
        <f>+AFE!CY8+ANCAP!CA8+ANP!CY8+ANTEL!CY8+OSE!CY8+UTE!CY8</f>
        <v>0</v>
      </c>
      <c r="CZ8" s="57">
        <f>+AFE!CZ8+ANCAP!CB8+ANP!CZ8+ANTEL!CZ8+OSE!CZ8+UTE!CZ8</f>
        <v>0</v>
      </c>
      <c r="DA8" s="57">
        <f>+AFE!DA8+ANCAP!CC8+ANP!DA8+ANTEL!DA8+OSE!DA8+UTE!DA8</f>
        <v>0</v>
      </c>
      <c r="DB8" s="57">
        <f>+AFE!DB8+ANCAP!CD8+ANP!DB8+ANTEL!DB8+OSE!DB8+UTE!DB8</f>
        <v>0</v>
      </c>
      <c r="DC8" s="57">
        <f>+AFE!DC8+ANCAP!CE8+ANP!DC8+ANTEL!DC8+OSE!DC8+UTE!DC8</f>
        <v>0</v>
      </c>
      <c r="DD8" s="57">
        <f>+AFE!DD8+ANCAP!CF8+ANP!DD8+ANTEL!DD8+OSE!DD8+UTE!DD8</f>
        <v>0</v>
      </c>
      <c r="DE8" s="57">
        <f>+AFE!DE8+ANCAP!CG8+ANP!DE8+ANTEL!DE8+OSE!DE8+UTE!DE8</f>
        <v>0</v>
      </c>
      <c r="DF8" s="57">
        <f>+AFE!DF8+ANCAP!CH8+ANP!DF8+ANTEL!DF8+OSE!DF8+UTE!DF8+ANV!B8</f>
        <v>0</v>
      </c>
      <c r="DG8" s="57">
        <f>+AFE!DG8+ANCAP!CI8+ANP!DG8+ANTEL!DG8+OSE!DG8+UTE!DG8+ANV!C8</f>
        <v>0</v>
      </c>
      <c r="DH8" s="57">
        <f>+AFE!DH8+ANCAP!CJ8+ANP!DH8+ANTEL!DH8+OSE!DH8+UTE!DH8+ANV!D8</f>
        <v>0</v>
      </c>
      <c r="DI8" s="57">
        <f>+AFE!DI8+ANCAP!CK8+ANP!DI8+ANTEL!DI8+OSE!DI8+UTE!DI8+ANV!E8</f>
        <v>81.480329999999995</v>
      </c>
      <c r="DJ8" s="57">
        <f>+AFE!DJ8+ANCAP!CL8+ANP!DJ8+ANTEL!DJ8+OSE!DJ8+UTE!DJ8+ANV!F8</f>
        <v>3.2206999999999999</v>
      </c>
      <c r="DK8" s="57">
        <f>+AFE!DK8+ANCAP!CM8+ANP!DK8+ANTEL!DK8+OSE!DK8+UTE!DK8+ANV!G8</f>
        <v>0</v>
      </c>
      <c r="DL8" s="57">
        <f>+AFE!DL8+ANCAP!CN8+ANP!DL8+ANTEL!DL8+OSE!DL8+UTE!DL8+ANV!H8</f>
        <v>0</v>
      </c>
      <c r="DM8" s="57">
        <f>+AFE!DM8+ANCAP!CO8+ANP!DM8+ANTEL!DM8+OSE!DM8+UTE!DM8+ANV!I8</f>
        <v>0</v>
      </c>
      <c r="DN8" s="57">
        <f>+AFE!DN8+ANCAP!CP8+ANP!DN8+ANTEL!DN8+OSE!DN8+UTE!DN8+ANV!J8</f>
        <v>10</v>
      </c>
      <c r="DO8" s="57">
        <f>+AFE!DO8+ANCAP!CQ8+ANP!DO8+ANTEL!DO8+OSE!DO8+UTE!DO8+ANV!K8</f>
        <v>10.9</v>
      </c>
      <c r="DP8" s="57">
        <f>+AFE!DP8+ANCAP!CR8+ANP!DP8+ANTEL!DP8+OSE!DP8+UTE!DP8+ANV!L8</f>
        <v>10</v>
      </c>
      <c r="DQ8" s="57">
        <f>+AFE!DQ8+ANCAP!CS8+ANP!DQ8+ANTEL!DQ8+OSE!DQ8+UTE!DQ8+ANV!M8</f>
        <v>29.1</v>
      </c>
      <c r="DR8" s="57">
        <f>+AFE!DR8+ANCAP!CT8+ANP!DR8+ANTEL!DR8+OSE!DR8+UTE!DR8+ANV!N8</f>
        <v>0</v>
      </c>
      <c r="DS8" s="57">
        <f>+AFE!DS8+ANCAP!CU8+ANP!DS8+ANTEL!DS8+OSE!DS8+UTE!DS8+ANV!O8</f>
        <v>6</v>
      </c>
      <c r="DT8" s="57">
        <f>+AFE!DT8+ANCAP!CV8+ANP!DT8+ANTEL!DT8+OSE!DT8+UTE!DT8+ANV!P8</f>
        <v>18.4511</v>
      </c>
      <c r="DU8" s="57">
        <f>+AFE!DU8+ANCAP!CW8+ANP!DU8+ANTEL!DU8+OSE!DU8+UTE!DU8+ANV!Q8</f>
        <v>9.5</v>
      </c>
      <c r="DV8" s="57">
        <f>+AFE!DV8+ANCAP!CX8+ANP!DV8+ANTEL!DV8+OSE!DV8+UTE!DV8+ANV!R8</f>
        <v>0</v>
      </c>
      <c r="DW8" s="57">
        <f>+AFE!DW8+ANCAP!CY8+ANP!DW8+ANTEL!DW8+OSE!DW8+UTE!DW8+ANV!S8</f>
        <v>0</v>
      </c>
      <c r="DX8" s="57">
        <f>+AFE!DX8+ANCAP!CZ8+ANP!DX8+ANTEL!DX8+OSE!DX8+UTE!DX8+ANV!T8</f>
        <v>0</v>
      </c>
      <c r="DY8" s="57">
        <f>+AFE!DY8+ANCAP!DA8+ANP!DY8+ANTEL!DY8+OSE!DY8+UTE!DY8+ANV!U8</f>
        <v>0</v>
      </c>
      <c r="DZ8" s="57">
        <f>+AFE!DZ8+ANCAP!DB8+ANP!DZ8+ANTEL!DZ8+OSE!DZ8+UTE!DZ8+ANV!V8</f>
        <v>0</v>
      </c>
      <c r="EA8" s="57">
        <f>+AFE!EA8+ANCAP!DC8+ANP!EA8+ANTEL!EA8+OSE!EA8+UTE!EA8+ANV!W8</f>
        <v>0</v>
      </c>
      <c r="EB8" s="57">
        <f>+AFE!EB8+ANCAP!DD8+ANP!EB8+ANTEL!EB8+OSE!EB8+UTE!EB8+ANV!X8</f>
        <v>0</v>
      </c>
      <c r="EC8" s="57">
        <f>+AFE!EC8+ANCAP!DE8+ANP!EC8+ANTEL!EC8+OSE!EC8+UTE!EC8+ANV!Y8</f>
        <v>0</v>
      </c>
      <c r="ED8" s="57">
        <f>+AFE!ED8+ANCAP!DF8+ANP!ED8+ANTEL!ED8+OSE!ED8+UTE!ED8+ANV!Z8</f>
        <v>1.7000000000000001E-2</v>
      </c>
      <c r="EE8" s="57">
        <f>+AFE!EE8+ANCAP!DG8+ANP!EE8+ANTEL!EE8+OSE!EE8+UTE!EE8+ANV!AA8</f>
        <v>1.7999999999999999E-2</v>
      </c>
      <c r="EF8" s="57">
        <f>+AFE!EF8+ANCAP!DH8+ANP!EF8+ANTEL!EF8+OSE!EF8+UTE!EF8+ANV!AB8</f>
        <v>1.9E-2</v>
      </c>
      <c r="EG8" s="57">
        <f>+AFE!EG8+ANCAP!DI8+ANP!EG8+ANTEL!EG8+OSE!EG8+UTE!EG8+ANV!AC8</f>
        <v>0.02</v>
      </c>
      <c r="EH8" s="57">
        <f>+AFE!EH8+ANCAP!DJ8+ANP!EH8+ANTEL!EH8+OSE!EH8+UTE!EH8+ANV!AD8</f>
        <v>2.1000000000000001E-2</v>
      </c>
      <c r="EI8" s="57">
        <f>+AFE!EI8+ANCAP!DK8+ANP!EI8+ANTEL!EI8+OSE!EI8+UTE!EI8+ANV!AE8</f>
        <v>2.1999999999999999E-2</v>
      </c>
      <c r="EJ8" s="57">
        <f>+AFE!EJ8+ANCAP!DL8+ANP!EJ8+ANTEL!EJ8+OSE!EJ8+UTE!EJ8+ANV!AF8</f>
        <v>2.1999999999999999E-2</v>
      </c>
      <c r="EK8" s="57">
        <f>+AFE!EK8+ANCAP!DM8+ANP!EK8+ANTEL!EK8+OSE!EK8+UTE!EK8+ANV!AG8</f>
        <v>2.3E-2</v>
      </c>
      <c r="EL8" s="57">
        <f>+AFE!EL8+ANCAP!DN8+ANP!EL8+ANTEL!EL8+OSE!EL8+UTE!EL8+ANV!AH8</f>
        <v>2.33333333333333E-2</v>
      </c>
      <c r="EM8" s="57">
        <f>+AFE!EM8+ANCAP!DO8+ANP!EM8+ANTEL!EM8+OSE!EM8+UTE!EM8+ANV!AI8</f>
        <v>17.210333333333335</v>
      </c>
      <c r="EN8" s="57">
        <f>+AFE!EN8+ANCAP!DP8+ANP!EN8+ANTEL!EN8+OSE!EN8+UTE!EN8+ANV!AJ8</f>
        <v>2.5333333333333301E-2</v>
      </c>
      <c r="EO8" s="57">
        <f>+AFE!EO8+ANCAP!DQ8+ANP!EO8+ANTEL!EO8+OSE!EO8+UTE!EO8+ANV!AK8</f>
        <v>2.6333333333333299E-2</v>
      </c>
      <c r="EP8" s="57">
        <f>+AFE!EP8+ANCAP!DR8+ANP!EP8+ANTEL!EP8+OSE!EP8+UTE!EP8+ANV!AL8</f>
        <v>0</v>
      </c>
      <c r="EQ8" s="57">
        <f>+AFE!EQ8+ANCAP!DS8+ANP!EQ8+ANTEL!EQ8+OSE!EQ8+UTE!EQ8+ANV!AM8</f>
        <v>2E-3</v>
      </c>
      <c r="ER8" s="57">
        <f>+AFE!ER8+ANCAP!DT8+ANP!ER8+ANTEL!ER8+OSE!ER8+UTE!ER8+ANV!AN8</f>
        <v>2E-3</v>
      </c>
      <c r="ES8" s="57">
        <f>+AFE!ES8+ANCAP!DU8+ANP!ES8+ANTEL!ES8+OSE!ES8+UTE!ES8+ANV!AO8</f>
        <v>18.1008</v>
      </c>
      <c r="ET8" s="57">
        <f>+AFE!ET8+ANCAP!DV8+ANP!ET8+ANTEL!ET8+OSE!ET8+UTE!ET8+ANV!AP8</f>
        <v>3.0000000000000001E-3</v>
      </c>
      <c r="EU8" s="57">
        <f>+AFE!EU8+ANCAP!DW8+ANP!EU8+ANTEL!EU8+OSE!EU8+UTE!EU8+ANV!AQ8</f>
        <v>4.2000000000000006E-3</v>
      </c>
      <c r="EV8" s="57">
        <f>+AFE!EV8+ANCAP!DX8+ANP!EV8+ANTEL!EV8+OSE!EV8+UTE!EV8+ANV!AR8</f>
        <v>5.1999999999999998E-3</v>
      </c>
      <c r="EW8" s="57">
        <f>+AFE!EW8+ANCAP!DY8+ANP!EW8+ANTEL!EW8+OSE!EW8+UTE!EW8+ANV!AS8</f>
        <v>5.1999999999999998E-3</v>
      </c>
      <c r="EX8" s="57">
        <f>+AFE!EX8+ANCAP!DZ8+ANP!EX8+ANTEL!EX8+OSE!EX8+UTE!EX8+ANV!AT8</f>
        <v>6.1999999999999998E-3</v>
      </c>
      <c r="EY8" s="57">
        <f>+AFE!EY8+ANCAP!EA8+ANP!EY8+ANTEL!EY8+OSE!EY8+UTE!EY8+ANV!AU8</f>
        <v>20.138200000000001</v>
      </c>
      <c r="EZ8" s="57">
        <f>+AFE!EZ8+ANCAP!EB8+ANP!EZ8+ANTEL!EZ8+OSE!EZ8+UTE!EZ8+ANV!AV8</f>
        <v>8.199999999999999E-3</v>
      </c>
      <c r="FA8" s="57">
        <f>+AFE!FA8+ANCAP!EC8+ANP!FA8+ANTEL!FA8+OSE!FA8+UTE!FA8+ANV!AW8</f>
        <v>9.1999999999999998E-3</v>
      </c>
      <c r="FB8" s="57">
        <f>+AFE!FB8+ANCAP!ED8+ANP!FB8+ANTEL!FB8+OSE!FB8+UTE!FB8+ANV!AX8</f>
        <v>0</v>
      </c>
      <c r="FC8" s="57">
        <f>+AFE!FC8+ANCAP!EE8+ANP!FC8+ANTEL!FC8+OSE!FC8+UTE!FC8+ANV!AY8</f>
        <v>0</v>
      </c>
      <c r="FD8" s="57">
        <f>+AFE!FD8+ANCAP!EF8+ANP!FD8+ANTEL!FD8+OSE!FD8+UTE!FD8+ANV!AZ8</f>
        <v>0</v>
      </c>
      <c r="FE8" s="57">
        <f>+AFE!FE8+ANCAP!EG8+ANP!FE8+ANTEL!FE8+OSE!FE8+UTE!FE8+ANV!BA8</f>
        <v>18.613400000000002</v>
      </c>
      <c r="FF8" s="57">
        <f>+AFE!FF8+ANCAP!EH8+ANP!FF8+ANTEL!FF8+OSE!FF8+UTE!FF8+ANV!BB8</f>
        <v>0</v>
      </c>
      <c r="FG8" s="57">
        <f>+AFE!FG8+ANCAP!EI8+ANP!FG8+ANTEL!FG8+OSE!FG8+UTE!FG8+ANV!BC8</f>
        <v>0</v>
      </c>
      <c r="FH8" s="57">
        <f>+AFE!FH8+ANCAP!EJ8+ANP!FH8+ANTEL!FH8+OSE!FH8+UTE!FH8+ANV!BD8</f>
        <v>0</v>
      </c>
      <c r="FI8" s="57">
        <f>+AFE!FI8+ANCAP!EK8+ANP!FI8+ANTEL!FI8+OSE!FI8+UTE!FI8+ANV!BE8</f>
        <v>0</v>
      </c>
      <c r="FJ8" s="57">
        <f>+AFE!FJ8+ANCAP!EL8+ANP!FJ8+ANTEL!FJ8+OSE!FJ8+UTE!FJ8+ANV!BF8</f>
        <v>0</v>
      </c>
      <c r="FK8" s="57">
        <f>+AFE!FK8+ANCAP!EM8+ANP!FK8+ANTEL!FK8+OSE!FK8+UTE!FK8+ANV!BG8</f>
        <v>0</v>
      </c>
      <c r="FL8" s="57">
        <f>+AFE!FL8+ANCAP!EN8+ANP!FL8+ANTEL!FL8+OSE!FL8+UTE!FL8+ANV!BH8</f>
        <v>0</v>
      </c>
      <c r="FM8" s="57">
        <f>+AFE!FM8+ANCAP!EO8+ANP!FM8+ANTEL!FM8+OSE!FM8+UTE!FM8+ANV!BI8</f>
        <v>0</v>
      </c>
      <c r="FN8" s="57">
        <f>+AFE!FN8+ANCAP!EP8+ANP!FN8+ANTEL!FN8+OSE!FN8+UTE!FN8+ANV!BJ8</f>
        <v>0</v>
      </c>
      <c r="FO8" s="57">
        <f>+AFE!FO8+ANCAP!EQ8+ANP!FO8+ANTEL!FO8+OSE!FO8+UTE!FO8+ANV!BK8</f>
        <v>0</v>
      </c>
      <c r="FP8" s="57">
        <f>+AFE!FP8+ANCAP!ER8+ANP!FP8+ANTEL!FP8+OSE!FP8+UTE!FP8+ANV!BL8</f>
        <v>0</v>
      </c>
      <c r="FQ8" s="57">
        <f>+AFE!FQ8+ANCAP!ES8+ANP!FQ8+ANTEL!FQ8+OSE!FQ8+UTE!FQ8+ANV!BM8</f>
        <v>14.0206</v>
      </c>
      <c r="FR8" s="57">
        <f>+AFE!FR8+ANCAP!ET8+ANP!FR8+ANTEL!FR8+OSE!FR8+UTE!FR8+ANV!BN8</f>
        <v>0</v>
      </c>
      <c r="FS8" s="57">
        <f>+AFE!FS8+ANCAP!EU8+ANP!FS8+ANTEL!FS8+OSE!FS8+UTE!FS8+ANV!BO8</f>
        <v>0</v>
      </c>
      <c r="FT8" s="57">
        <f>+AFE!FT8+ANCAP!EV8+ANP!FT8+ANTEL!FT8+OSE!FT8+UTE!FT8+ANV!BP8</f>
        <v>0</v>
      </c>
      <c r="FU8" s="57">
        <f>+AFE!FU8+ANCAP!EW8+ANP!FU8+ANTEL!FU8+OSE!FU8+UTE!FU8+ANV!BQ8</f>
        <v>0</v>
      </c>
      <c r="FV8" s="57">
        <f>+AFE!FV8+ANCAP!EX8+ANP!FV8+ANTEL!FV8+OSE!FV8+UTE!FV8+ANV!BR8</f>
        <v>0</v>
      </c>
      <c r="FW8" s="57">
        <f>+AFE!FW8+ANCAP!EY8+ANP!FW8+ANTEL!FW8+OSE!FW8+UTE!FW8+ANV!BS8</f>
        <v>0</v>
      </c>
      <c r="FX8" s="57">
        <f>+AFE!FX8+ANCAP!EZ8+ANP!FX8+ANTEL!FX8+OSE!FX8+UTE!FX8+ANV!BT8</f>
        <v>0</v>
      </c>
      <c r="FY8" s="57">
        <f>+AFE!FY8+ANCAP!FA8+ANP!FY8+ANTEL!FY8+OSE!FY8+UTE!FY8+ANV!BU8</f>
        <v>0</v>
      </c>
      <c r="FZ8" s="57">
        <f>+AFE!FZ8+ANCAP!FB8+ANP!FZ8+ANTEL!FZ8+OSE!FZ8+UTE!FZ8+ANV!BV8</f>
        <v>0</v>
      </c>
      <c r="GA8" s="57">
        <f>+AFE!GA8+ANCAP!FC8+ANP!GA8+ANTEL!GA8+OSE!GA8+UTE!GA8+ANV!BW8</f>
        <v>0</v>
      </c>
      <c r="GB8" s="57">
        <f>+AFE!GB8+ANCAP!FD8+ANP!GB8+ANTEL!GB8+OSE!GB8+UTE!GB8+ANV!BX8</f>
        <v>0</v>
      </c>
      <c r="GC8" s="57">
        <f>+AFE!GC8+ANCAP!FE8+ANP!GC8+ANTEL!GC8+OSE!GC8+UTE!GC8+ANV!BY8</f>
        <v>15.8134</v>
      </c>
      <c r="GD8" s="57">
        <f>+AFE!GD8+ANCAP!FF8+ANP!GD8+ANTEL!GD8+OSE!GD8+UTE!GD8+ANV!BZ8</f>
        <v>0</v>
      </c>
      <c r="GE8" s="57">
        <f>+AFE!GE8+ANCAP!FG8+ANP!GE8+ANTEL!GE8+OSE!GE8+UTE!GE8+ANV!CA8</f>
        <v>0</v>
      </c>
      <c r="GF8" s="57">
        <f>+AFE!GF8+ANCAP!FH8+ANP!GF8+ANTEL!GF8+OSE!GF8+UTE!GF8+ANV!CB8</f>
        <v>0</v>
      </c>
      <c r="GG8" s="57">
        <f>+AFE!GG8+ANCAP!FI8+ANP!GG8+ANTEL!GG8+OSE!GG8+UTE!GG8+ANV!CC8</f>
        <v>0</v>
      </c>
      <c r="GH8" s="57">
        <f>+AFE!GH8+ANCAP!FJ8+ANP!GH8+ANTEL!GH8+OSE!GH8+UTE!GH8+ANV!CD8</f>
        <v>0</v>
      </c>
      <c r="GI8" s="57">
        <f>+AFE!GI8+ANCAP!FK8+ANP!GI8+ANTEL!GI8+OSE!GI8+UTE!GI8+ANV!CE8</f>
        <v>15.818200000000001</v>
      </c>
      <c r="GJ8" s="57">
        <f>+AFE!GJ8+ANCAP!FL8+ANP!GJ8+ANTEL!GJ8+OSE!GJ8+UTE!GJ8+ANV!CF8</f>
        <v>0</v>
      </c>
      <c r="GK8" s="57">
        <f>+AFE!GK8+ANCAP!FM8+ANP!GK8+ANTEL!GK8+OSE!GK8+UTE!GK8+ANV!CG8</f>
        <v>0</v>
      </c>
      <c r="GL8" s="57">
        <f>+AFE!GL8+ANCAP!FN8+ANP!GL8+ANTEL!GL8+OSE!GL8+UTE!GL8+ANV!CH8</f>
        <v>0</v>
      </c>
      <c r="GM8" s="57">
        <f>+AFE!GM8+ANCAP!FO8+ANP!GM8+ANTEL!GM8+OSE!GM8+UTE!GM8+ANV!CI8</f>
        <v>0</v>
      </c>
      <c r="GN8" s="57">
        <f>+AFE!GN8+ANCAP!FP8+ANP!GN8+ANTEL!GN8+OSE!GN8+UTE!GN8+ANV!CJ8</f>
        <v>0</v>
      </c>
      <c r="GO8" s="57">
        <f>+AFE!GO8+ANCAP!FQ8+ANP!GO8+ANTEL!GO8+OSE!GO8+UTE!GO8+ANV!CK8</f>
        <v>0</v>
      </c>
      <c r="GP8" s="57">
        <f>+AFE!GP8+ANCAP!FR8+ANP!GP8+ANTEL!GP8+OSE!GP8+UTE!GP8+ANV!CL8</f>
        <v>0</v>
      </c>
      <c r="GQ8" s="57">
        <f>+AFE!GQ8+ANCAP!FS8+ANP!GQ8+ANTEL!GQ8+OSE!GQ8+UTE!GQ8+ANV!CM8</f>
        <v>0</v>
      </c>
      <c r="GR8" s="57">
        <f>+AFE!GR8+ANCAP!FT8+ANP!GR8+ANTEL!GR8+OSE!GR8+UTE!GR8+ANV!CN8</f>
        <v>0</v>
      </c>
      <c r="GS8" s="57">
        <f>+AFE!GS8+ANCAP!FU8+ANP!GS8+ANTEL!GS8+OSE!GS8+UTE!GS8+ANV!CO8</f>
        <v>0</v>
      </c>
      <c r="GT8" s="57">
        <f>+AFE!GT8+ANCAP!FV8+ANP!GT8+ANTEL!GT8+OSE!GT8+UTE!GT8+ANV!CP8</f>
        <v>0</v>
      </c>
      <c r="GU8" s="57">
        <f>+AFE!GU8+ANCAP!FW8+ANP!GU8+ANTEL!GU8+OSE!GU8+UTE!GU8+ANV!CQ8</f>
        <v>0</v>
      </c>
      <c r="GV8" s="57">
        <f>+AFE!GV8+ANCAP!FX8+ANP!GV8+ANTEL!GV8+OSE!GV8+UTE!GV8+ANV!CR8</f>
        <v>0</v>
      </c>
      <c r="GW8" s="57">
        <f>+AFE!GW8+ANCAP!FY8+ANP!GW8+ANTEL!GW8+OSE!GW8+UTE!GW8+ANV!CS8</f>
        <v>0</v>
      </c>
      <c r="GX8" s="57">
        <f>+AFE!GX8+ANCAP!FZ8+ANP!GX8+ANTEL!GX8+OSE!GX8+UTE!GX8+ANV!CT8</f>
        <v>0</v>
      </c>
      <c r="GY8" s="57">
        <f>+AFE!GY8+ANCAP!GA8+ANP!GY8+ANTEL!GY8+OSE!GY8+UTE!GY8+ANV!CU8</f>
        <v>0</v>
      </c>
      <c r="GZ8" s="57">
        <f>+AFE!GZ8+ANCAP!GB8+ANP!GZ8+ANTEL!GZ8+OSE!GZ8+UTE!GZ8+ANV!CV8</f>
        <v>0</v>
      </c>
      <c r="HA8" s="57">
        <f>+AFE!HA8+ANCAP!GC8+ANP!HA8+ANTEL!HA8+OSE!HA8+UTE!HA8+ANV!CW8</f>
        <v>0</v>
      </c>
      <c r="HB8" s="57">
        <f>+AFE!HB8+ANCAP!GD8+ANP!HB8+ANTEL!HB8+OSE!HB8+UTE!HB8+ANV!CX8</f>
        <v>0</v>
      </c>
      <c r="HC8" s="57">
        <f>+AFE!HC8+ANCAP!GE8+ANP!HC8+ANTEL!HC8+OSE!HC8+UTE!HC8+ANV!CY8</f>
        <v>0</v>
      </c>
      <c r="HD8" s="57">
        <f>+AFE!HD8+ANCAP!GF8+ANP!HD8+ANTEL!HD8+OSE!HD8+UTE!HD8+ANV!CZ8</f>
        <v>0</v>
      </c>
      <c r="HE8" s="57">
        <f>+AFE!HE8+ANCAP!GG8+ANP!HE8+ANTEL!HE8+OSE!HE8+UTE!HE8+ANV!DA8</f>
        <v>0</v>
      </c>
      <c r="HF8" s="57">
        <f>+AFE!HF8+ANCAP!GH8+ANP!HF8+ANTEL!HF8+OSE!HF8+UTE!HF8+ANV!DB8</f>
        <v>0</v>
      </c>
      <c r="HG8" s="57">
        <f>+AFE!HG8+ANCAP!GI8+ANP!HG8+ANTEL!HG8+OSE!HG8+UTE!HG8+ANV!DC8</f>
        <v>0</v>
      </c>
      <c r="HH8" s="57">
        <f>+AFE!HH8+ANCAP!GJ8+ANP!HH8+ANTEL!HH8+OSE!HH8+UTE!HH8+ANV!DD8</f>
        <v>0</v>
      </c>
      <c r="HI8" s="57">
        <f>+AFE!HI8+ANCAP!GK8+ANP!HI8+ANTEL!HI8+OSE!HI8+UTE!HI8+ANV!DE8</f>
        <v>0</v>
      </c>
      <c r="HJ8" s="57">
        <f>+AFE!HJ8+ANCAP!GL8+ANP!HJ8+ANTEL!HJ8+OSE!HJ8+UTE!HJ8+ANV!DF8</f>
        <v>0</v>
      </c>
      <c r="HK8" s="57">
        <f>+AFE!HK8+ANCAP!GM8+ANP!HK8+ANTEL!HK8+OSE!HK8+UTE!HK8+ANV!DG8</f>
        <v>0</v>
      </c>
      <c r="HL8" s="57">
        <f>+AFE!HL8+ANCAP!GN8+ANP!HL8+ANTEL!HL8+OSE!HL8+UTE!HL8+ANV!DH8</f>
        <v>0</v>
      </c>
      <c r="HM8" s="57">
        <f>+AFE!HM8+ANCAP!GO8+ANP!HM8+ANTEL!HM8+OSE!HM8+UTE!HM8+ANV!DI8</f>
        <v>0</v>
      </c>
      <c r="HN8" s="57">
        <f>+AFE!HN8+ANCAP!GP8+ANP!HN8+ANTEL!HN8+OSE!HN8+UTE!HN8+ANV!DJ8</f>
        <v>0</v>
      </c>
      <c r="HO8" s="57">
        <f>+AFE!HO8+ANCAP!GQ8+ANP!HO8+ANTEL!HO8+OSE!HO8+UTE!HO8+ANV!DK8</f>
        <v>0</v>
      </c>
      <c r="HP8" s="57">
        <f>+AFE!HP8+ANCAP!GR8+ANP!HP8+ANTEL!HP8+OSE!HP8+UTE!HP8+ANV!DL8</f>
        <v>0</v>
      </c>
      <c r="HQ8" s="57">
        <f>+AFE!HQ8+ANCAP!GS8+ANP!HQ8+ANTEL!HQ8+OSE!HQ8+UTE!HQ8+ANV!DM8</f>
        <v>0</v>
      </c>
      <c r="HR8" s="57">
        <f>+AFE!HR8+ANCAP!GT8+ANP!HR8+ANTEL!HR8+OSE!HR8+UTE!HR8+ANV!DN8</f>
        <v>0</v>
      </c>
      <c r="HS8" s="57">
        <f>+AFE!HS8+ANCAP!GU8+ANP!HS8+ANTEL!HS8+OSE!HS8+UTE!HS8+ANV!DO8</f>
        <v>0</v>
      </c>
      <c r="HT8" s="57">
        <f>+AFE!HT8+ANCAP!GV8+ANP!HT8+ANTEL!HT8+OSE!HT8+UTE!HT8+ANV!DP8</f>
        <v>0</v>
      </c>
      <c r="HU8" s="57">
        <f>+AFE!HU8+ANCAP!GW8+ANP!HU8+ANTEL!HU8+OSE!HU8+UTE!HU8+ANV!DQ8</f>
        <v>0</v>
      </c>
      <c r="HV8" s="57">
        <f>+AFE!HV8+ANCAP!GX8+ANP!HV8+ANTEL!HV8+OSE!HV8+UTE!HV8+ANV!DR8</f>
        <v>0</v>
      </c>
      <c r="HW8" s="57">
        <f>+AFE!HW8+ANCAP!GY8+ANP!HW8+ANTEL!HW8+OSE!HW8+UTE!HW8+ANV!DS8</f>
        <v>0</v>
      </c>
      <c r="HX8" s="57">
        <f>+AFE!HX8+ANCAP!GZ8+ANP!HX8+ANTEL!HX8+OSE!HX8+UTE!HX8+ANV!DT8</f>
        <v>0</v>
      </c>
      <c r="HY8" s="57">
        <f>+AFE!HY8+ANCAP!HA8+ANP!HY8+ANTEL!HY8+OSE!HY8+UTE!HY8+ANV!DU8</f>
        <v>0</v>
      </c>
      <c r="HZ8" s="57">
        <f>+AFE!HZ8+ANCAP!HB8+ANP!HZ8+ANTEL!HZ8+OSE!HZ8+UTE!HZ8+ANV!DV8</f>
        <v>0</v>
      </c>
      <c r="IA8" s="57">
        <f>+AFE!IA8+ANCAP!HC8+ANP!IA8+ANTEL!IA8+OSE!IA8+UTE!IA8+ANV!DW8</f>
        <v>0</v>
      </c>
      <c r="IB8" s="57">
        <f>+AFE!IB8+ANCAP!HD8+ANP!IB8+ANTEL!IB8+OSE!IB8+UTE!IB8+ANV!DX8</f>
        <v>0</v>
      </c>
      <c r="IC8" s="57">
        <f>+AFE!IC8+ANCAP!HE8+ANP!IC8+ANTEL!IC8+OSE!IC8+UTE!IC8+ANV!DY8</f>
        <v>0</v>
      </c>
      <c r="ID8" s="57">
        <f>+AFE!ID8+ANCAP!HF8+ANP!ID8+ANTEL!ID8+OSE!ID8+UTE!ID8+ANV!DZ8</f>
        <v>0</v>
      </c>
      <c r="IE8" s="57">
        <f>+AFE!IE8+ANCAP!HG8+ANP!IE8+ANTEL!IE8+OSE!IE8+UTE!IE8+ANV!EA8</f>
        <v>0</v>
      </c>
      <c r="IF8" s="57">
        <f>+AFE!IF8+ANCAP!HH8+ANP!IF8+ANTEL!IF8+OSE!IF8+UTE!IF8+ANV!EB8</f>
        <v>0</v>
      </c>
      <c r="IG8" s="57">
        <f>+AFE!IG8+ANCAP!HI8+ANP!IG8+ANTEL!IG8+OSE!IG8+UTE!IG8+ANV!EC8</f>
        <v>-976.38894600000003</v>
      </c>
      <c r="IH8" s="57">
        <f>+AFE!IH8+ANCAP!HJ8+ANP!IH8+ANTEL!IH8+OSE!IH8+UTE!IH8+ANV!ED8</f>
        <v>0</v>
      </c>
      <c r="II8" s="57">
        <f>+AFE!II8+ANCAP!HK8+ANP!II8+ANTEL!II8+OSE!II8+UTE!II8+ANV!EE8</f>
        <v>0</v>
      </c>
      <c r="IJ8" s="57">
        <f>+AFE!IJ8+ANCAP!HL8+ANP!IJ8+ANTEL!IJ8+OSE!IJ8+UTE!IJ8+ANV!EF8</f>
        <v>0</v>
      </c>
      <c r="IK8" s="57">
        <f>+AFE!IK8+ANCAP!HM8+ANP!IK8+ANTEL!IK8+OSE!IK8+UTE!IK8+ANV!EG8</f>
        <v>-48.208599999999997</v>
      </c>
      <c r="IL8" s="57">
        <f>+AFE!IL8+ANCAP!HN8+ANP!IL8+ANTEL!IL8+OSE!IL8+UTE!IL8+ANV!EH8</f>
        <v>0</v>
      </c>
      <c r="IM8" s="57">
        <f>+AFE!IM8+ANCAP!HO8+ANP!IM8+ANTEL!IM8+OSE!IM8+UTE!IM8+ANV!EI8</f>
        <v>0</v>
      </c>
      <c r="IN8" s="57">
        <f>+AFE!IN8+ANCAP!HP8+ANP!IN8+ANTEL!IN8+OSE!IN8+UTE!IN8+ANV!EJ8</f>
        <v>0</v>
      </c>
      <c r="IO8" s="57">
        <f>+AFE!IO8+ANCAP!HQ8+ANP!IO8+ANTEL!IO8+OSE!IO8+UTE!IO8+ANV!EK8</f>
        <v>0</v>
      </c>
      <c r="IP8" s="57">
        <f>+AFE!IP8+ANCAP!HR8+ANP!IP8+ANTEL!IP8+OSE!IP8+UTE!IP8+ANV!EL8</f>
        <v>0</v>
      </c>
      <c r="IQ8" s="57">
        <f>+AFE!IQ8+ANCAP!HS8+ANP!IQ8+ANTEL!IQ8+OSE!IQ8+UTE!IQ8+ANV!EM8</f>
        <v>0</v>
      </c>
      <c r="IR8" s="57">
        <f>+AFE!IR8+ANCAP!HT8+ANP!IR8+ANTEL!IR8+OSE!IR8+UTE!IR8+ANV!EN8</f>
        <v>0</v>
      </c>
      <c r="IS8" s="57">
        <f>+AFE!IS8+ANCAP!HU8+ANP!IS8+ANTEL!IS8+OSE!IS8+UTE!IS8+ANV!EO8</f>
        <v>0</v>
      </c>
      <c r="IT8" s="57">
        <f>+AFE!IT8+ANCAP!HV8+ANP!IT8+ANTEL!IT8+OSE!IT8+UTE!IT8+ANV!EP8</f>
        <v>0</v>
      </c>
      <c r="IU8" s="57">
        <f>+AFE!IU8+ANCAP!HW8+ANP!IU8+ANTEL!IU8+OSE!IU8+UTE!IU8+ANV!EQ8</f>
        <v>0</v>
      </c>
      <c r="IV8" s="57">
        <f>+AFE!IV8+ANCAP!HX8+ANP!IV8+ANTEL!IV8+OSE!IV8+UTE!IV8+ANV!ER8</f>
        <v>-39.87556</v>
      </c>
      <c r="IW8" s="57">
        <f>+AFE!IW8+ANCAP!HY8+ANP!IW8+ANTEL!IW8+OSE!IW8+UTE!IW8+ANV!ES8</f>
        <v>-31.241520000000001</v>
      </c>
      <c r="IX8" s="57">
        <f>+AFE!IX8+ANCAP!HZ8+ANP!IX8+ANTEL!IX8+OSE!IX8+UTE!IX8+ANV!ET8</f>
        <v>0</v>
      </c>
      <c r="IY8" s="57">
        <f>+AFE!IY8+ANCAP!IA8+ANP!IY8+ANTEL!IY8+OSE!IY8+UTE!IY8+ANV!EU8</f>
        <v>-29.231030000000001</v>
      </c>
      <c r="IZ8" s="57">
        <f>+AFE!IZ8+ANCAP!IB8+ANP!IZ8+ANTEL!IZ8+OSE!IZ8+UTE!IZ8+ANV!EV8</f>
        <v>0</v>
      </c>
      <c r="JA8" s="57">
        <f>+AFE!JA8+ANCAP!IC8+ANP!JA8+ANTEL!JA8+OSE!JA8+UTE!JA8+ANV!EW8</f>
        <v>-29.226200000000002</v>
      </c>
      <c r="JB8" s="57">
        <f>+AFE!JB8+ANCAP!ID8+ANP!JB8+ANTEL!JB8+OSE!JB8+UTE!JB8+ANV!EX8</f>
        <v>0</v>
      </c>
    </row>
    <row r="9" spans="1:262" x14ac:dyDescent="0.25">
      <c r="A9" s="58" t="s">
        <v>84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>
        <f t="shared" ref="Z9:BN9" si="15">+Z10+Z16+Z18</f>
        <v>3015.2045999999996</v>
      </c>
      <c r="AA9" s="59">
        <f t="shared" si="15"/>
        <v>2811.9676999999997</v>
      </c>
      <c r="AB9" s="59">
        <f t="shared" si="15"/>
        <v>3616.2126000000003</v>
      </c>
      <c r="AC9" s="59">
        <f t="shared" si="15"/>
        <v>2794.9419000000003</v>
      </c>
      <c r="AD9" s="59">
        <f t="shared" si="15"/>
        <v>2807.8018999999999</v>
      </c>
      <c r="AE9" s="59">
        <f t="shared" si="15"/>
        <v>3521.0445</v>
      </c>
      <c r="AF9" s="59">
        <f t="shared" si="15"/>
        <v>2844.41446</v>
      </c>
      <c r="AG9" s="59">
        <f t="shared" si="15"/>
        <v>2448.1495999999997</v>
      </c>
      <c r="AH9" s="59">
        <f t="shared" si="15"/>
        <v>3363.7323000000006</v>
      </c>
      <c r="AI9" s="59">
        <f t="shared" si="15"/>
        <v>2472.9625000000001</v>
      </c>
      <c r="AJ9" s="59">
        <f t="shared" si="15"/>
        <v>2604.9119000000001</v>
      </c>
      <c r="AK9" s="59">
        <f t="shared" si="15"/>
        <v>3472.2647999999999</v>
      </c>
      <c r="AL9" s="59">
        <f t="shared" si="15"/>
        <v>3018.5367999999999</v>
      </c>
      <c r="AM9" s="59">
        <f t="shared" si="15"/>
        <v>2620.7863000000002</v>
      </c>
      <c r="AN9" s="59">
        <f t="shared" si="15"/>
        <v>3231.9822000000004</v>
      </c>
      <c r="AO9" s="59">
        <f t="shared" si="15"/>
        <v>3224.8361</v>
      </c>
      <c r="AP9" s="59">
        <f t="shared" si="15"/>
        <v>2467.0738999999999</v>
      </c>
      <c r="AQ9" s="59">
        <f t="shared" si="15"/>
        <v>3545.0795000000003</v>
      </c>
      <c r="AR9" s="59">
        <f t="shared" si="15"/>
        <v>3019.1154000000001</v>
      </c>
      <c r="AS9" s="59">
        <f t="shared" si="15"/>
        <v>2972.7346000000002</v>
      </c>
      <c r="AT9" s="59">
        <f t="shared" si="15"/>
        <v>3297.9192000000003</v>
      </c>
      <c r="AU9" s="59">
        <f t="shared" si="15"/>
        <v>3578.3809000000001</v>
      </c>
      <c r="AV9" s="59">
        <f t="shared" si="15"/>
        <v>3177.9814999999994</v>
      </c>
      <c r="AW9" s="59">
        <f t="shared" si="15"/>
        <v>4446.0651999999991</v>
      </c>
      <c r="AX9" s="59">
        <f t="shared" si="15"/>
        <v>3961.6306999999997</v>
      </c>
      <c r="AY9" s="59">
        <f t="shared" si="15"/>
        <v>5098.9041999999999</v>
      </c>
      <c r="AZ9" s="59">
        <f t="shared" si="15"/>
        <v>3290.0429000000004</v>
      </c>
      <c r="BA9" s="59">
        <f t="shared" si="15"/>
        <v>3857.8894000000005</v>
      </c>
      <c r="BB9" s="59">
        <f t="shared" si="15"/>
        <v>4179.0855000000001</v>
      </c>
      <c r="BC9" s="59">
        <f t="shared" si="15"/>
        <v>3301.7633999999994</v>
      </c>
      <c r="BD9" s="59">
        <f t="shared" si="15"/>
        <v>4498.4195</v>
      </c>
      <c r="BE9" s="59">
        <f t="shared" si="15"/>
        <v>3345.3138999999996</v>
      </c>
      <c r="BF9" s="59">
        <f t="shared" si="15"/>
        <v>4292.3786</v>
      </c>
      <c r="BG9" s="59">
        <f t="shared" si="15"/>
        <v>4410.1053000000002</v>
      </c>
      <c r="BH9" s="59">
        <f t="shared" si="15"/>
        <v>4129.9145897774933</v>
      </c>
      <c r="BI9" s="59">
        <f t="shared" si="15"/>
        <v>3555.4492080139935</v>
      </c>
      <c r="BJ9" s="59">
        <f t="shared" si="15"/>
        <v>5271.3486000000003</v>
      </c>
      <c r="BK9" s="59">
        <f t="shared" si="15"/>
        <v>5054.9767999999995</v>
      </c>
      <c r="BL9" s="59">
        <f t="shared" si="15"/>
        <v>4700.0802999999996</v>
      </c>
      <c r="BM9" s="59">
        <f t="shared" si="15"/>
        <v>6239.6956999999993</v>
      </c>
      <c r="BN9" s="59">
        <f t="shared" si="15"/>
        <v>5494.7660999999998</v>
      </c>
      <c r="BO9" s="59">
        <f t="shared" ref="BO9:DZ9" si="16">+BO10+BO16+BO18</f>
        <v>5482.1309000000001</v>
      </c>
      <c r="BP9" s="59">
        <f t="shared" si="16"/>
        <v>6521.2713000000003</v>
      </c>
      <c r="BQ9" s="59">
        <f t="shared" si="16"/>
        <v>4664.4718000000003</v>
      </c>
      <c r="BR9" s="59">
        <f t="shared" si="16"/>
        <v>3364.4817999999996</v>
      </c>
      <c r="BS9" s="59">
        <f t="shared" si="16"/>
        <v>7456.6073999999999</v>
      </c>
      <c r="BT9" s="59">
        <f t="shared" si="16"/>
        <v>4331.6545999999998</v>
      </c>
      <c r="BU9" s="59">
        <f t="shared" si="16"/>
        <v>4294.4595999999992</v>
      </c>
      <c r="BV9" s="59">
        <f t="shared" si="16"/>
        <v>5710.1012000000001</v>
      </c>
      <c r="BW9" s="59">
        <f t="shared" si="16"/>
        <v>5403.1778999999997</v>
      </c>
      <c r="BX9" s="59">
        <f t="shared" si="16"/>
        <v>5965.6890000000003</v>
      </c>
      <c r="BY9" s="59">
        <f t="shared" si="16"/>
        <v>7837.7584000000006</v>
      </c>
      <c r="BZ9" s="59">
        <f t="shared" si="16"/>
        <v>5206.3490999999995</v>
      </c>
      <c r="CA9" s="59">
        <f t="shared" si="16"/>
        <v>5242.5660000000007</v>
      </c>
      <c r="CB9" s="59">
        <f t="shared" si="16"/>
        <v>5659.2559999999994</v>
      </c>
      <c r="CC9" s="59">
        <f t="shared" si="16"/>
        <v>6917.7494000000006</v>
      </c>
      <c r="CD9" s="59">
        <f t="shared" si="16"/>
        <v>5777.1657999999998</v>
      </c>
      <c r="CE9" s="59">
        <f t="shared" si="16"/>
        <v>5740.3623000000007</v>
      </c>
      <c r="CF9" s="59">
        <f t="shared" si="16"/>
        <v>5050.2554999999993</v>
      </c>
      <c r="CG9" s="59">
        <f t="shared" si="16"/>
        <v>6415.0102000000006</v>
      </c>
      <c r="CH9" s="59">
        <f t="shared" si="16"/>
        <v>7999.3666999999996</v>
      </c>
      <c r="CI9" s="59">
        <f t="shared" si="16"/>
        <v>5683.9453000000003</v>
      </c>
      <c r="CJ9" s="59">
        <f t="shared" si="16"/>
        <v>7796.1511</v>
      </c>
      <c r="CK9" s="59">
        <f t="shared" si="16"/>
        <v>7432.4124999999995</v>
      </c>
      <c r="CL9" s="59">
        <f t="shared" si="16"/>
        <v>7176.5653000000002</v>
      </c>
      <c r="CM9" s="59">
        <f t="shared" si="16"/>
        <v>8732.2019</v>
      </c>
      <c r="CN9" s="59">
        <f t="shared" si="16"/>
        <v>5118.5581000000011</v>
      </c>
      <c r="CO9" s="59">
        <f t="shared" si="16"/>
        <v>8025.3459999999986</v>
      </c>
      <c r="CP9" s="59">
        <f t="shared" si="16"/>
        <v>8492.4027999999998</v>
      </c>
      <c r="CQ9" s="59">
        <f t="shared" si="16"/>
        <v>6588.3105999999989</v>
      </c>
      <c r="CR9" s="59">
        <f t="shared" si="16"/>
        <v>5475.5563999999995</v>
      </c>
      <c r="CS9" s="59">
        <f t="shared" si="16"/>
        <v>6632.6867000000011</v>
      </c>
      <c r="CT9" s="59">
        <f t="shared" si="16"/>
        <v>8535.061099999999</v>
      </c>
      <c r="CU9" s="59">
        <f t="shared" si="16"/>
        <v>6931.4666000000007</v>
      </c>
      <c r="CV9" s="59">
        <f t="shared" si="16"/>
        <v>7751.0419000000002</v>
      </c>
      <c r="CW9" s="59">
        <f t="shared" si="16"/>
        <v>4504.4938999999995</v>
      </c>
      <c r="CX9" s="59">
        <f t="shared" si="16"/>
        <v>6704.1584999999995</v>
      </c>
      <c r="CY9" s="59">
        <f t="shared" si="16"/>
        <v>8448.3159999999989</v>
      </c>
      <c r="CZ9" s="59">
        <f t="shared" si="16"/>
        <v>7682.9442000000008</v>
      </c>
      <c r="DA9" s="59">
        <f t="shared" si="16"/>
        <v>8355.6629000000012</v>
      </c>
      <c r="DB9" s="59">
        <f t="shared" si="16"/>
        <v>7479.2522000000008</v>
      </c>
      <c r="DC9" s="59">
        <f t="shared" si="16"/>
        <v>6594.0136000000011</v>
      </c>
      <c r="DD9" s="59">
        <f t="shared" si="16"/>
        <v>6205.1855000000014</v>
      </c>
      <c r="DE9" s="59">
        <f t="shared" si="16"/>
        <v>10635.337</v>
      </c>
      <c r="DF9" s="59">
        <f t="shared" si="16"/>
        <v>8683.5364000000009</v>
      </c>
      <c r="DG9" s="59">
        <f t="shared" si="16"/>
        <v>8793.1745573649205</v>
      </c>
      <c r="DH9" s="59">
        <f t="shared" si="16"/>
        <v>12077.449327</v>
      </c>
      <c r="DI9" s="59">
        <f t="shared" si="16"/>
        <v>12439.719899999998</v>
      </c>
      <c r="DJ9" s="59">
        <f t="shared" si="16"/>
        <v>10721.336400000002</v>
      </c>
      <c r="DK9" s="59">
        <f t="shared" si="16"/>
        <v>8284.9939000000031</v>
      </c>
      <c r="DL9" s="59">
        <f t="shared" si="16"/>
        <v>13359.481899999997</v>
      </c>
      <c r="DM9" s="59">
        <f t="shared" si="16"/>
        <v>10905.1922</v>
      </c>
      <c r="DN9" s="59">
        <f t="shared" si="16"/>
        <v>9298.4840000000004</v>
      </c>
      <c r="DO9" s="59">
        <f t="shared" si="16"/>
        <v>8289.1301000000021</v>
      </c>
      <c r="DP9" s="59">
        <f t="shared" si="16"/>
        <v>7779.0807999999997</v>
      </c>
      <c r="DQ9" s="59">
        <f t="shared" si="16"/>
        <v>12596.2979</v>
      </c>
      <c r="DR9" s="59">
        <f t="shared" si="16"/>
        <v>8916.8742000000002</v>
      </c>
      <c r="DS9" s="59">
        <f t="shared" si="16"/>
        <v>8389.0972999999994</v>
      </c>
      <c r="DT9" s="59">
        <f t="shared" si="16"/>
        <v>10101.060800000003</v>
      </c>
      <c r="DU9" s="59">
        <f t="shared" si="16"/>
        <v>7955.7793000000001</v>
      </c>
      <c r="DV9" s="59">
        <f t="shared" si="16"/>
        <v>8996.4595000000008</v>
      </c>
      <c r="DW9" s="59">
        <f t="shared" si="16"/>
        <v>9384.2089000000014</v>
      </c>
      <c r="DX9" s="59">
        <f t="shared" si="16"/>
        <v>12331.955400000001</v>
      </c>
      <c r="DY9" s="59">
        <f t="shared" si="16"/>
        <v>9405.8032999999996</v>
      </c>
      <c r="DZ9" s="59">
        <f t="shared" si="16"/>
        <v>7816.1464999999989</v>
      </c>
      <c r="EA9" s="59">
        <f t="shared" ref="EA9:GL9" si="17">+EA10+EA16+EA18</f>
        <v>8428.1993999999995</v>
      </c>
      <c r="EB9" s="59">
        <f t="shared" si="17"/>
        <v>9062.4280200000012</v>
      </c>
      <c r="EC9" s="59">
        <f t="shared" si="17"/>
        <v>11891.979200000002</v>
      </c>
      <c r="ED9" s="59">
        <f t="shared" si="17"/>
        <v>4986.2722800930787</v>
      </c>
      <c r="EE9" s="59">
        <f t="shared" si="17"/>
        <v>7550.0803999999989</v>
      </c>
      <c r="EF9" s="59">
        <f t="shared" si="17"/>
        <v>10578.466899999999</v>
      </c>
      <c r="EG9" s="59">
        <f t="shared" si="17"/>
        <v>6533.0540000000001</v>
      </c>
      <c r="EH9" s="59">
        <f t="shared" si="17"/>
        <v>11938.6194</v>
      </c>
      <c r="EI9" s="59">
        <f t="shared" si="17"/>
        <v>11620.1088</v>
      </c>
      <c r="EJ9" s="59">
        <f t="shared" si="17"/>
        <v>8578.9617999999991</v>
      </c>
      <c r="EK9" s="59">
        <f t="shared" si="17"/>
        <v>11232.109399999999</v>
      </c>
      <c r="EL9" s="59">
        <f t="shared" si="17"/>
        <v>9168.5189000000009</v>
      </c>
      <c r="EM9" s="59">
        <f t="shared" si="17"/>
        <v>6884.6716999999971</v>
      </c>
      <c r="EN9" s="59">
        <f t="shared" si="17"/>
        <v>8717.3125999999993</v>
      </c>
      <c r="EO9" s="59">
        <f t="shared" si="17"/>
        <v>15075.572</v>
      </c>
      <c r="EP9" s="59">
        <f t="shared" si="17"/>
        <v>11570.879899999998</v>
      </c>
      <c r="EQ9" s="59">
        <f t="shared" si="17"/>
        <v>9971.9831000000013</v>
      </c>
      <c r="ER9" s="59">
        <f t="shared" si="17"/>
        <v>14851.790600000002</v>
      </c>
      <c r="ES9" s="59">
        <f t="shared" si="17"/>
        <v>10369.4503</v>
      </c>
      <c r="ET9" s="59">
        <f t="shared" si="17"/>
        <v>14605.9298</v>
      </c>
      <c r="EU9" s="59">
        <f t="shared" si="17"/>
        <v>12134.720599999999</v>
      </c>
      <c r="EV9" s="59">
        <f t="shared" si="17"/>
        <v>12217.8073</v>
      </c>
      <c r="EW9" s="59">
        <f t="shared" si="17"/>
        <v>8707.3051999999989</v>
      </c>
      <c r="EX9" s="59">
        <f t="shared" si="17"/>
        <v>9923.9333999999999</v>
      </c>
      <c r="EY9" s="59">
        <f t="shared" si="17"/>
        <v>10650.661700000001</v>
      </c>
      <c r="EZ9" s="59">
        <f t="shared" si="17"/>
        <v>12269.734600000002</v>
      </c>
      <c r="FA9" s="59">
        <f t="shared" si="17"/>
        <v>18049.381399999995</v>
      </c>
      <c r="FB9" s="59">
        <f t="shared" si="17"/>
        <v>16147.478100000002</v>
      </c>
      <c r="FC9" s="59">
        <f t="shared" si="17"/>
        <v>15691.511200000001</v>
      </c>
      <c r="FD9" s="59">
        <f t="shared" si="17"/>
        <v>17112.888400000003</v>
      </c>
      <c r="FE9" s="59">
        <f t="shared" si="17"/>
        <v>12817.273199999996</v>
      </c>
      <c r="FF9" s="59">
        <f t="shared" si="17"/>
        <v>18224.731099999997</v>
      </c>
      <c r="FG9" s="59">
        <f t="shared" si="17"/>
        <v>16853.615599999997</v>
      </c>
      <c r="FH9" s="59">
        <f t="shared" si="17"/>
        <v>15522.7641</v>
      </c>
      <c r="FI9" s="59">
        <f t="shared" si="17"/>
        <v>12735.773500000003</v>
      </c>
      <c r="FJ9" s="59">
        <f t="shared" si="17"/>
        <v>14144.458699999999</v>
      </c>
      <c r="FK9" s="59">
        <f t="shared" si="17"/>
        <v>11514.7583</v>
      </c>
      <c r="FL9" s="59">
        <f t="shared" si="17"/>
        <v>9411.6870000000017</v>
      </c>
      <c r="FM9" s="59">
        <f t="shared" si="17"/>
        <v>14101.118799999998</v>
      </c>
      <c r="FN9" s="59">
        <f t="shared" si="17"/>
        <v>15091.448999999999</v>
      </c>
      <c r="FO9" s="59">
        <f t="shared" si="17"/>
        <v>11967.811299999999</v>
      </c>
      <c r="FP9" s="59">
        <f t="shared" si="17"/>
        <v>10436.473</v>
      </c>
      <c r="FQ9" s="59">
        <f t="shared" si="17"/>
        <v>12544.1451</v>
      </c>
      <c r="FR9" s="59">
        <f t="shared" si="17"/>
        <v>10849.275700000002</v>
      </c>
      <c r="FS9" s="59">
        <f t="shared" si="17"/>
        <v>13116.607099999999</v>
      </c>
      <c r="FT9" s="59">
        <f t="shared" si="17"/>
        <v>16042.652099999998</v>
      </c>
      <c r="FU9" s="59">
        <f t="shared" si="17"/>
        <v>19085.330300000001</v>
      </c>
      <c r="FV9" s="59">
        <f t="shared" si="17"/>
        <v>16581.158199999998</v>
      </c>
      <c r="FW9" s="59">
        <f t="shared" si="17"/>
        <v>12760.7</v>
      </c>
      <c r="FX9" s="59">
        <f t="shared" si="17"/>
        <v>10028.363599999999</v>
      </c>
      <c r="FY9" s="59">
        <f t="shared" si="17"/>
        <v>18146.177599999995</v>
      </c>
      <c r="FZ9" s="59">
        <f t="shared" si="17"/>
        <v>16481.919099999996</v>
      </c>
      <c r="GA9" s="59">
        <f t="shared" si="17"/>
        <v>14263.4746</v>
      </c>
      <c r="GB9" s="59">
        <f t="shared" si="17"/>
        <v>14254.2415</v>
      </c>
      <c r="GC9" s="59">
        <f t="shared" si="17"/>
        <v>13707.600200000001</v>
      </c>
      <c r="GD9" s="59">
        <f t="shared" si="17"/>
        <v>14805.514850000001</v>
      </c>
      <c r="GE9" s="59">
        <f t="shared" si="17"/>
        <v>16858.338800000001</v>
      </c>
      <c r="GF9" s="59">
        <f t="shared" si="17"/>
        <v>14341.521700000001</v>
      </c>
      <c r="GG9" s="59">
        <f t="shared" si="17"/>
        <v>13526.429399999999</v>
      </c>
      <c r="GH9" s="59">
        <f t="shared" si="17"/>
        <v>12862.1579</v>
      </c>
      <c r="GI9" s="59">
        <f t="shared" si="17"/>
        <v>14232.408399999997</v>
      </c>
      <c r="GJ9" s="59">
        <f t="shared" si="17"/>
        <v>13026.9956</v>
      </c>
      <c r="GK9" s="59">
        <f t="shared" si="17"/>
        <v>14482.678199999998</v>
      </c>
      <c r="GL9" s="59">
        <f t="shared" si="17"/>
        <v>11805.814099999998</v>
      </c>
      <c r="GM9" s="59">
        <f t="shared" ref="GM9:HI9" si="18">+GM10+GM16+GM18</f>
        <v>10786.450499999999</v>
      </c>
      <c r="GN9" s="59">
        <f t="shared" si="18"/>
        <v>16356.643000000002</v>
      </c>
      <c r="GO9" s="59">
        <f t="shared" si="18"/>
        <v>12223.652199999999</v>
      </c>
      <c r="GP9" s="59">
        <f t="shared" si="18"/>
        <v>12679.131000000001</v>
      </c>
      <c r="GQ9" s="59">
        <f t="shared" si="18"/>
        <v>18586.573599999996</v>
      </c>
      <c r="GR9" s="59">
        <f t="shared" si="18"/>
        <v>13787.874099999999</v>
      </c>
      <c r="GS9" s="59">
        <f t="shared" si="18"/>
        <v>11729.866799999998</v>
      </c>
      <c r="GT9" s="59">
        <f t="shared" si="18"/>
        <v>13554.0897</v>
      </c>
      <c r="GU9" s="59">
        <f t="shared" si="18"/>
        <v>10736.5393</v>
      </c>
      <c r="GV9" s="59">
        <f t="shared" si="18"/>
        <v>11931.8272</v>
      </c>
      <c r="GW9" s="59">
        <f t="shared" si="18"/>
        <v>13676.6919</v>
      </c>
      <c r="GX9" s="59">
        <f t="shared" si="18"/>
        <v>12296.240399999999</v>
      </c>
      <c r="GY9" s="59">
        <f t="shared" si="18"/>
        <v>13693.112499999999</v>
      </c>
      <c r="GZ9" s="59">
        <f t="shared" si="18"/>
        <v>12923.682300000004</v>
      </c>
      <c r="HA9" s="59">
        <f t="shared" si="18"/>
        <v>13553.4498</v>
      </c>
      <c r="HB9" s="59">
        <f t="shared" si="18"/>
        <v>12581.149789999999</v>
      </c>
      <c r="HC9" s="59">
        <f t="shared" si="18"/>
        <v>14958.0255</v>
      </c>
      <c r="HD9" s="59">
        <f t="shared" si="18"/>
        <v>13150.448699999999</v>
      </c>
      <c r="HE9" s="59">
        <f t="shared" si="18"/>
        <v>15795.4229</v>
      </c>
      <c r="HF9" s="59">
        <f t="shared" si="18"/>
        <v>11374.551657</v>
      </c>
      <c r="HG9" s="59">
        <f t="shared" si="18"/>
        <v>13508.2565302</v>
      </c>
      <c r="HH9" s="59">
        <f t="shared" si="18"/>
        <v>14692.398312000001</v>
      </c>
      <c r="HI9" s="59">
        <f t="shared" si="18"/>
        <v>20481.365278000001</v>
      </c>
      <c r="HJ9" s="59">
        <f t="shared" ref="HJ9:HP9" si="19">+HJ10+HJ16+HJ18</f>
        <v>12548.337401000003</v>
      </c>
      <c r="HK9" s="59">
        <f t="shared" si="19"/>
        <v>14491.745838000001</v>
      </c>
      <c r="HL9" s="59">
        <f t="shared" si="19"/>
        <v>16110.921034999996</v>
      </c>
      <c r="HM9" s="59">
        <f t="shared" si="19"/>
        <v>15670.059412000001</v>
      </c>
      <c r="HN9" s="59">
        <f t="shared" si="19"/>
        <v>16121.716901000002</v>
      </c>
      <c r="HO9" s="59">
        <f t="shared" si="19"/>
        <v>16591.170759000001</v>
      </c>
      <c r="HP9" s="59">
        <f t="shared" si="19"/>
        <v>15044.078523</v>
      </c>
      <c r="HQ9" s="59">
        <f t="shared" ref="HQ9:HV9" si="20">+HQ10+HQ16+HQ18</f>
        <v>14877.358690999998</v>
      </c>
      <c r="HR9" s="59">
        <f t="shared" si="20"/>
        <v>16286.341945</v>
      </c>
      <c r="HS9" s="59">
        <f t="shared" si="20"/>
        <v>13063.600853000002</v>
      </c>
      <c r="HT9" s="59">
        <f t="shared" si="20"/>
        <v>15559.953331000001</v>
      </c>
      <c r="HU9" s="59">
        <f t="shared" si="20"/>
        <v>23039.989165000003</v>
      </c>
      <c r="HV9" s="59">
        <f t="shared" si="20"/>
        <v>16919.256568000001</v>
      </c>
      <c r="HW9" s="59">
        <f t="shared" ref="HW9:IB9" si="21">+HW10+HW16+HW18</f>
        <v>13585.633818</v>
      </c>
      <c r="HX9" s="59">
        <f t="shared" si="21"/>
        <v>16333.336012999998</v>
      </c>
      <c r="HY9" s="59">
        <f t="shared" si="21"/>
        <v>18843.578331000001</v>
      </c>
      <c r="HZ9" s="59">
        <f t="shared" si="21"/>
        <v>22626.546095999998</v>
      </c>
      <c r="IA9" s="59">
        <f t="shared" si="21"/>
        <v>16056.367745</v>
      </c>
      <c r="IB9" s="59">
        <f t="shared" si="21"/>
        <v>16660.657013</v>
      </c>
      <c r="IC9" s="59">
        <f t="shared" ref="IC9:IH9" si="22">+IC10+IC16+IC18</f>
        <v>18923.083654999999</v>
      </c>
      <c r="ID9" s="59">
        <f t="shared" si="22"/>
        <v>16361.449924999999</v>
      </c>
      <c r="IE9" s="59">
        <f t="shared" si="22"/>
        <v>16623.267839</v>
      </c>
      <c r="IF9" s="59">
        <f t="shared" si="22"/>
        <v>15365.231956</v>
      </c>
      <c r="IG9" s="59">
        <f t="shared" si="22"/>
        <v>22183.465104000003</v>
      </c>
      <c r="IH9" s="59">
        <f t="shared" si="22"/>
        <v>19057.172448999998</v>
      </c>
      <c r="II9" s="59">
        <f t="shared" ref="II9:IN9" si="23">+II10+II16+II18</f>
        <v>17371.030218999997</v>
      </c>
      <c r="IJ9" s="59">
        <f t="shared" si="23"/>
        <v>16770.838952999999</v>
      </c>
      <c r="IK9" s="59">
        <f t="shared" si="23"/>
        <v>17687.229464000004</v>
      </c>
      <c r="IL9" s="59">
        <f t="shared" si="23"/>
        <v>16493.671578999998</v>
      </c>
      <c r="IM9" s="59">
        <f t="shared" si="23"/>
        <v>21078.785774000004</v>
      </c>
      <c r="IN9" s="59">
        <f t="shared" si="23"/>
        <v>18561.964856000002</v>
      </c>
      <c r="IO9" s="59">
        <f t="shared" ref="IO9:IS9" si="24">+IO10+IO16+IO18</f>
        <v>17294.469921999997</v>
      </c>
      <c r="IP9" s="59">
        <f t="shared" si="24"/>
        <v>17908.615235000005</v>
      </c>
      <c r="IQ9" s="59">
        <f t="shared" si="24"/>
        <v>20903.239072</v>
      </c>
      <c r="IR9" s="59">
        <f t="shared" si="24"/>
        <v>20855.655429000006</v>
      </c>
      <c r="IS9" s="59">
        <f t="shared" si="24"/>
        <v>19083.647831999999</v>
      </c>
      <c r="IT9" s="59">
        <f t="shared" ref="IT9:IV9" si="25">+IT10+IT16+IT18</f>
        <v>17472.406599394861</v>
      </c>
      <c r="IU9" s="59">
        <f t="shared" si="25"/>
        <v>17309.672333999999</v>
      </c>
      <c r="IV9" s="59">
        <f t="shared" si="25"/>
        <v>20442.370501000005</v>
      </c>
      <c r="IW9" s="59">
        <f t="shared" ref="IW9:IX9" si="26">+IW10+IW16+IW18</f>
        <v>18184.712002800003</v>
      </c>
      <c r="IX9" s="59">
        <f t="shared" si="26"/>
        <v>15616.826458</v>
      </c>
      <c r="IY9" s="59">
        <f t="shared" ref="IY9:IZ9" si="27">+IY10+IY16+IY18</f>
        <v>15582.310964</v>
      </c>
      <c r="IZ9" s="59">
        <f t="shared" si="27"/>
        <v>19319.780147000001</v>
      </c>
      <c r="JA9" s="59">
        <f t="shared" ref="JA9" si="28">+JA10+JA16+JA18</f>
        <v>17604.061809000003</v>
      </c>
      <c r="JB9" s="59">
        <f t="shared" ref="JB9" si="29">+JB10+JB16+JB18</f>
        <v>19751.617278999995</v>
      </c>
    </row>
    <row r="10" spans="1:262" x14ac:dyDescent="0.25">
      <c r="A10" s="58" t="s">
        <v>85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>
        <f t="shared" ref="Z10:BN10" si="30">+SUM(Z11:Z15)</f>
        <v>2648.2668999999996</v>
      </c>
      <c r="AA10" s="59">
        <f t="shared" si="30"/>
        <v>2404.712</v>
      </c>
      <c r="AB10" s="59">
        <f t="shared" si="30"/>
        <v>2444.0147000000002</v>
      </c>
      <c r="AC10" s="59">
        <f t="shared" si="30"/>
        <v>2453.6973000000003</v>
      </c>
      <c r="AD10" s="59">
        <f t="shared" si="30"/>
        <v>2411.4265999999998</v>
      </c>
      <c r="AE10" s="59">
        <f t="shared" si="30"/>
        <v>2477.8762999999999</v>
      </c>
      <c r="AF10" s="59">
        <f t="shared" si="30"/>
        <v>2527.1783599999999</v>
      </c>
      <c r="AG10" s="59">
        <f t="shared" si="30"/>
        <v>2213.2646999999997</v>
      </c>
      <c r="AH10" s="59">
        <f t="shared" si="30"/>
        <v>2213.9592000000002</v>
      </c>
      <c r="AI10" s="59">
        <f t="shared" si="30"/>
        <v>2283.8454000000002</v>
      </c>
      <c r="AJ10" s="59">
        <f t="shared" si="30"/>
        <v>2104.9611</v>
      </c>
      <c r="AK10" s="59">
        <f t="shared" si="30"/>
        <v>2174.3615</v>
      </c>
      <c r="AL10" s="59">
        <f t="shared" si="30"/>
        <v>2493.7368999999999</v>
      </c>
      <c r="AM10" s="59">
        <f t="shared" si="30"/>
        <v>2228.8489</v>
      </c>
      <c r="AN10" s="59">
        <f t="shared" si="30"/>
        <v>2274.6184000000003</v>
      </c>
      <c r="AO10" s="59">
        <f t="shared" si="30"/>
        <v>2475.7885999999999</v>
      </c>
      <c r="AP10" s="59">
        <f t="shared" si="30"/>
        <v>2255.3753999999999</v>
      </c>
      <c r="AQ10" s="59">
        <f t="shared" si="30"/>
        <v>2638.0497</v>
      </c>
      <c r="AR10" s="59">
        <f t="shared" si="30"/>
        <v>2737.8999000000003</v>
      </c>
      <c r="AS10" s="59">
        <f t="shared" si="30"/>
        <v>2717.2375000000002</v>
      </c>
      <c r="AT10" s="59">
        <f t="shared" si="30"/>
        <v>2664.3676</v>
      </c>
      <c r="AU10" s="59">
        <f t="shared" si="30"/>
        <v>3048.6212</v>
      </c>
      <c r="AV10" s="59">
        <f t="shared" si="30"/>
        <v>2758.2311999999997</v>
      </c>
      <c r="AW10" s="59">
        <f t="shared" si="30"/>
        <v>3328.5779999999995</v>
      </c>
      <c r="AX10" s="59">
        <f t="shared" si="30"/>
        <v>3338.1495999999997</v>
      </c>
      <c r="AY10" s="59">
        <f t="shared" si="30"/>
        <v>3392.75</v>
      </c>
      <c r="AZ10" s="59">
        <f t="shared" si="30"/>
        <v>3158.4180000000001</v>
      </c>
      <c r="BA10" s="59">
        <f t="shared" si="30"/>
        <v>3257.5717000000004</v>
      </c>
      <c r="BB10" s="59">
        <f t="shared" si="30"/>
        <v>2919.8164000000002</v>
      </c>
      <c r="BC10" s="59">
        <f t="shared" si="30"/>
        <v>3796.4080999999996</v>
      </c>
      <c r="BD10" s="59">
        <f t="shared" si="30"/>
        <v>3558.2777000000001</v>
      </c>
      <c r="BE10" s="59">
        <f t="shared" si="30"/>
        <v>3111.2869999999998</v>
      </c>
      <c r="BF10" s="59">
        <f t="shared" si="30"/>
        <v>3382.6041</v>
      </c>
      <c r="BG10" s="59">
        <f t="shared" si="30"/>
        <v>3639.7934999999998</v>
      </c>
      <c r="BH10" s="59">
        <f t="shared" si="30"/>
        <v>3488.5717406082367</v>
      </c>
      <c r="BI10" s="59">
        <f t="shared" si="30"/>
        <v>4101.9059147675198</v>
      </c>
      <c r="BJ10" s="59">
        <f t="shared" si="30"/>
        <v>3834.2890000000002</v>
      </c>
      <c r="BK10" s="59">
        <f t="shared" si="30"/>
        <v>3719.5042999999996</v>
      </c>
      <c r="BL10" s="59">
        <f t="shared" si="30"/>
        <v>4117.4605000000001</v>
      </c>
      <c r="BM10" s="59">
        <f t="shared" si="30"/>
        <v>5186.1431999999995</v>
      </c>
      <c r="BN10" s="59">
        <f t="shared" si="30"/>
        <v>4804.4376000000002</v>
      </c>
      <c r="BO10" s="59">
        <f t="shared" ref="BO10:DZ10" si="31">+SUM(BO11:BO15)</f>
        <v>5727.7022999999999</v>
      </c>
      <c r="BP10" s="59">
        <f t="shared" si="31"/>
        <v>5510.1437999999998</v>
      </c>
      <c r="BQ10" s="59">
        <f t="shared" si="31"/>
        <v>4198.3580000000002</v>
      </c>
      <c r="BR10" s="59">
        <f t="shared" si="31"/>
        <v>4528.5477000000001</v>
      </c>
      <c r="BS10" s="59">
        <f t="shared" si="31"/>
        <v>4895.2316999999994</v>
      </c>
      <c r="BT10" s="59">
        <f t="shared" si="31"/>
        <v>3925.9933999999998</v>
      </c>
      <c r="BU10" s="59">
        <f t="shared" si="31"/>
        <v>5286.8563999999997</v>
      </c>
      <c r="BV10" s="59">
        <f t="shared" si="31"/>
        <v>4179.5353000000005</v>
      </c>
      <c r="BW10" s="59">
        <f t="shared" si="31"/>
        <v>5193.5359999999991</v>
      </c>
      <c r="BX10" s="59">
        <f t="shared" si="31"/>
        <v>5815.9072000000006</v>
      </c>
      <c r="BY10" s="59">
        <f t="shared" si="31"/>
        <v>5575.0887000000002</v>
      </c>
      <c r="BZ10" s="59">
        <f t="shared" si="31"/>
        <v>5134.6937999999991</v>
      </c>
      <c r="CA10" s="59">
        <f t="shared" si="31"/>
        <v>5470.0777000000007</v>
      </c>
      <c r="CB10" s="59">
        <f t="shared" si="31"/>
        <v>5423.1229999999996</v>
      </c>
      <c r="CC10" s="59">
        <f t="shared" si="31"/>
        <v>5331.2610000000004</v>
      </c>
      <c r="CD10" s="59">
        <f t="shared" si="31"/>
        <v>5574.8158999999996</v>
      </c>
      <c r="CE10" s="59">
        <f t="shared" si="31"/>
        <v>4687.6296000000002</v>
      </c>
      <c r="CF10" s="59">
        <f t="shared" si="31"/>
        <v>4716.0268999999998</v>
      </c>
      <c r="CG10" s="59">
        <f t="shared" si="31"/>
        <v>5672.2461000000003</v>
      </c>
      <c r="CH10" s="59">
        <f t="shared" si="31"/>
        <v>6032.9187999999995</v>
      </c>
      <c r="CI10" s="59">
        <f t="shared" si="31"/>
        <v>4719.0848000000005</v>
      </c>
      <c r="CJ10" s="59">
        <f t="shared" si="31"/>
        <v>6555.0974999999999</v>
      </c>
      <c r="CK10" s="59">
        <f t="shared" si="31"/>
        <v>7146.5656999999992</v>
      </c>
      <c r="CL10" s="59">
        <f t="shared" si="31"/>
        <v>7290.2429000000002</v>
      </c>
      <c r="CM10" s="59">
        <f t="shared" si="31"/>
        <v>7039.596199999999</v>
      </c>
      <c r="CN10" s="59">
        <f t="shared" si="31"/>
        <v>6514.3111000000008</v>
      </c>
      <c r="CO10" s="59">
        <f t="shared" si="31"/>
        <v>6517.6976999999988</v>
      </c>
      <c r="CP10" s="59">
        <f t="shared" si="31"/>
        <v>6205.366399999999</v>
      </c>
      <c r="CQ10" s="59">
        <f t="shared" si="31"/>
        <v>6040.4338999999991</v>
      </c>
      <c r="CR10" s="59">
        <f t="shared" si="31"/>
        <v>5400.8887999999997</v>
      </c>
      <c r="CS10" s="59">
        <f t="shared" si="31"/>
        <v>6913.3203000000003</v>
      </c>
      <c r="CT10" s="59">
        <f t="shared" si="31"/>
        <v>6857.9867999999988</v>
      </c>
      <c r="CU10" s="59">
        <f t="shared" si="31"/>
        <v>7150.9404000000013</v>
      </c>
      <c r="CV10" s="59">
        <f t="shared" si="31"/>
        <v>6912.3243000000002</v>
      </c>
      <c r="CW10" s="59">
        <f t="shared" si="31"/>
        <v>4987.3923999999997</v>
      </c>
      <c r="CX10" s="59">
        <f t="shared" si="31"/>
        <v>4759.2546999999995</v>
      </c>
      <c r="CY10" s="59">
        <f t="shared" si="31"/>
        <v>5852.8621999999996</v>
      </c>
      <c r="CZ10" s="59">
        <f t="shared" si="31"/>
        <v>6832.0520000000006</v>
      </c>
      <c r="DA10" s="59">
        <f t="shared" si="31"/>
        <v>7181.1040000000012</v>
      </c>
      <c r="DB10" s="59">
        <f t="shared" si="31"/>
        <v>7488.8548000000001</v>
      </c>
      <c r="DC10" s="59">
        <f t="shared" si="31"/>
        <v>6527.9386000000013</v>
      </c>
      <c r="DD10" s="59">
        <f t="shared" si="31"/>
        <v>7216.7714000000014</v>
      </c>
      <c r="DE10" s="59">
        <f t="shared" si="31"/>
        <v>6924.1785</v>
      </c>
      <c r="DF10" s="59">
        <f t="shared" si="31"/>
        <v>7492.9176000000016</v>
      </c>
      <c r="DG10" s="59">
        <f t="shared" si="31"/>
        <v>9377.2890765350803</v>
      </c>
      <c r="DH10" s="59">
        <f t="shared" si="31"/>
        <v>8047.3383270000004</v>
      </c>
      <c r="DI10" s="59">
        <f t="shared" si="31"/>
        <v>11462.111899999998</v>
      </c>
      <c r="DJ10" s="59">
        <f t="shared" si="31"/>
        <v>11933.469000000001</v>
      </c>
      <c r="DK10" s="59">
        <f t="shared" si="31"/>
        <v>10196.968200000003</v>
      </c>
      <c r="DL10" s="59">
        <f t="shared" si="31"/>
        <v>11858.491099999997</v>
      </c>
      <c r="DM10" s="59">
        <f t="shared" si="31"/>
        <v>10614.8233</v>
      </c>
      <c r="DN10" s="59">
        <f t="shared" si="31"/>
        <v>7515.1399000000001</v>
      </c>
      <c r="DO10" s="59">
        <f t="shared" si="31"/>
        <v>8050.6587000000009</v>
      </c>
      <c r="DP10" s="59">
        <f t="shared" si="31"/>
        <v>7048.2992000000004</v>
      </c>
      <c r="DQ10" s="59">
        <f t="shared" si="31"/>
        <v>8370.3701999999994</v>
      </c>
      <c r="DR10" s="59">
        <f t="shared" si="31"/>
        <v>7191.4337999999998</v>
      </c>
      <c r="DS10" s="59">
        <f t="shared" si="31"/>
        <v>8094.201</v>
      </c>
      <c r="DT10" s="59">
        <f t="shared" si="31"/>
        <v>8170.7434000000021</v>
      </c>
      <c r="DU10" s="59">
        <f t="shared" si="31"/>
        <v>8133.6459000000004</v>
      </c>
      <c r="DV10" s="59">
        <f t="shared" si="31"/>
        <v>9005.6690000000017</v>
      </c>
      <c r="DW10" s="59">
        <f t="shared" si="31"/>
        <v>9459.9788000000008</v>
      </c>
      <c r="DX10" s="59">
        <f t="shared" si="31"/>
        <v>9507.6949999999997</v>
      </c>
      <c r="DY10" s="59">
        <f t="shared" si="31"/>
        <v>8427.8490999999995</v>
      </c>
      <c r="DZ10" s="59">
        <f t="shared" si="31"/>
        <v>6581.8070999999991</v>
      </c>
      <c r="EA10" s="59">
        <f t="shared" ref="EA10:GL10" si="32">+SUM(EA11:EA15)</f>
        <v>7340.4950999999992</v>
      </c>
      <c r="EB10" s="59">
        <f t="shared" si="32"/>
        <v>9606.4129200000007</v>
      </c>
      <c r="EC10" s="59">
        <f t="shared" si="32"/>
        <v>7210.0853000000006</v>
      </c>
      <c r="ED10" s="59">
        <f t="shared" si="32"/>
        <v>6117.1832800930788</v>
      </c>
      <c r="EE10" s="59">
        <f t="shared" si="32"/>
        <v>6349.204999999999</v>
      </c>
      <c r="EF10" s="59">
        <f t="shared" si="32"/>
        <v>9078.0290000000005</v>
      </c>
      <c r="EG10" s="59">
        <f t="shared" si="32"/>
        <v>6340.0824000000002</v>
      </c>
      <c r="EH10" s="59">
        <f t="shared" si="32"/>
        <v>8761.1919999999991</v>
      </c>
      <c r="EI10" s="59">
        <f t="shared" si="32"/>
        <v>8867.1823999999997</v>
      </c>
      <c r="EJ10" s="59">
        <f t="shared" si="32"/>
        <v>7761.0634</v>
      </c>
      <c r="EK10" s="59">
        <f t="shared" si="32"/>
        <v>8249.3361999999997</v>
      </c>
      <c r="EL10" s="59">
        <f t="shared" si="32"/>
        <v>7534.7006000000001</v>
      </c>
      <c r="EM10" s="59">
        <f t="shared" si="32"/>
        <v>7798.6706999999979</v>
      </c>
      <c r="EN10" s="59">
        <f t="shared" si="32"/>
        <v>8139.3352999999997</v>
      </c>
      <c r="EO10" s="59">
        <f t="shared" si="32"/>
        <v>7510.8909999999996</v>
      </c>
      <c r="EP10" s="59">
        <f t="shared" si="32"/>
        <v>10601.608599999998</v>
      </c>
      <c r="EQ10" s="59">
        <f t="shared" si="32"/>
        <v>10773.766100000001</v>
      </c>
      <c r="ER10" s="59">
        <f t="shared" si="32"/>
        <v>12179.067800000001</v>
      </c>
      <c r="ES10" s="59">
        <f t="shared" si="32"/>
        <v>11685.1741</v>
      </c>
      <c r="ET10" s="59">
        <f t="shared" si="32"/>
        <v>10488.943000000001</v>
      </c>
      <c r="EU10" s="59">
        <f t="shared" si="32"/>
        <v>11298.523499999999</v>
      </c>
      <c r="EV10" s="59">
        <f t="shared" si="32"/>
        <v>10796.420099999999</v>
      </c>
      <c r="EW10" s="59">
        <f t="shared" si="32"/>
        <v>9364.6278999999995</v>
      </c>
      <c r="EX10" s="59">
        <f t="shared" si="32"/>
        <v>9069.7435999999998</v>
      </c>
      <c r="EY10" s="59">
        <f t="shared" si="32"/>
        <v>9360.1931000000004</v>
      </c>
      <c r="EZ10" s="59">
        <f t="shared" si="32"/>
        <v>11322.932500000001</v>
      </c>
      <c r="FA10" s="59">
        <f t="shared" si="32"/>
        <v>15255.531799999997</v>
      </c>
      <c r="FB10" s="59">
        <f t="shared" si="32"/>
        <v>14475.862200000001</v>
      </c>
      <c r="FC10" s="59">
        <f t="shared" si="32"/>
        <v>14911.760900000001</v>
      </c>
      <c r="FD10" s="59">
        <f t="shared" si="32"/>
        <v>16641.281700000003</v>
      </c>
      <c r="FE10" s="59">
        <f t="shared" si="32"/>
        <v>13631.927899999997</v>
      </c>
      <c r="FF10" s="59">
        <f t="shared" si="32"/>
        <v>16301.756299999997</v>
      </c>
      <c r="FG10" s="59">
        <f t="shared" si="32"/>
        <v>13345.3688</v>
      </c>
      <c r="FH10" s="59">
        <f t="shared" si="32"/>
        <v>15010.9341</v>
      </c>
      <c r="FI10" s="59">
        <f t="shared" si="32"/>
        <v>12211.396100000004</v>
      </c>
      <c r="FJ10" s="59">
        <f t="shared" si="32"/>
        <v>10376.3133</v>
      </c>
      <c r="FK10" s="59">
        <f t="shared" si="32"/>
        <v>10494.7865</v>
      </c>
      <c r="FL10" s="59">
        <f t="shared" si="32"/>
        <v>9441.1731000000018</v>
      </c>
      <c r="FM10" s="59">
        <f t="shared" si="32"/>
        <v>12137.505599999999</v>
      </c>
      <c r="FN10" s="59">
        <f t="shared" si="32"/>
        <v>10349.6963</v>
      </c>
      <c r="FO10" s="59">
        <f t="shared" si="32"/>
        <v>10998.0301</v>
      </c>
      <c r="FP10" s="59">
        <f t="shared" si="32"/>
        <v>10857.0524</v>
      </c>
      <c r="FQ10" s="59">
        <f t="shared" si="32"/>
        <v>9727.3562000000002</v>
      </c>
      <c r="FR10" s="59">
        <f t="shared" si="32"/>
        <v>9921.1014000000014</v>
      </c>
      <c r="FS10" s="59">
        <f t="shared" si="32"/>
        <v>12112.489799999999</v>
      </c>
      <c r="FT10" s="59">
        <f t="shared" si="32"/>
        <v>12538.130199999998</v>
      </c>
      <c r="FU10" s="59">
        <f t="shared" si="32"/>
        <v>12330.123900000001</v>
      </c>
      <c r="FV10" s="59">
        <f t="shared" si="32"/>
        <v>13022.2626</v>
      </c>
      <c r="FW10" s="59">
        <f t="shared" si="32"/>
        <v>11853.014700000002</v>
      </c>
      <c r="FX10" s="59">
        <f t="shared" si="32"/>
        <v>10806.459099999998</v>
      </c>
      <c r="FY10" s="59">
        <f t="shared" si="32"/>
        <v>12853.663999999997</v>
      </c>
      <c r="FZ10" s="59">
        <f t="shared" si="32"/>
        <v>12533.682899999998</v>
      </c>
      <c r="GA10" s="59">
        <f t="shared" si="32"/>
        <v>12645.5389</v>
      </c>
      <c r="GB10" s="59">
        <f t="shared" si="32"/>
        <v>12642.827800000001</v>
      </c>
      <c r="GC10" s="59">
        <f t="shared" si="32"/>
        <v>12913.541200000001</v>
      </c>
      <c r="GD10" s="59">
        <f t="shared" si="32"/>
        <v>11760.088300000001</v>
      </c>
      <c r="GE10" s="59">
        <f t="shared" si="32"/>
        <v>12338.305899999999</v>
      </c>
      <c r="GF10" s="59">
        <f t="shared" si="32"/>
        <v>12284.0173</v>
      </c>
      <c r="GG10" s="59">
        <f t="shared" si="32"/>
        <v>10992.002199999999</v>
      </c>
      <c r="GH10" s="59">
        <f t="shared" si="32"/>
        <v>10890.41</v>
      </c>
      <c r="GI10" s="59">
        <f t="shared" si="32"/>
        <v>10799.204699999998</v>
      </c>
      <c r="GJ10" s="59">
        <f t="shared" si="32"/>
        <v>10744.3487</v>
      </c>
      <c r="GK10" s="59">
        <f t="shared" si="32"/>
        <v>11879.921799999998</v>
      </c>
      <c r="GL10" s="59">
        <f t="shared" si="32"/>
        <v>9287.7069999999985</v>
      </c>
      <c r="GM10" s="59">
        <f t="shared" ref="GM10:HI10" si="33">+SUM(GM11:GM15)</f>
        <v>9853.1548000000003</v>
      </c>
      <c r="GN10" s="59">
        <f t="shared" si="33"/>
        <v>12772.495800000001</v>
      </c>
      <c r="GO10" s="59">
        <f t="shared" si="33"/>
        <v>12922.9422</v>
      </c>
      <c r="GP10" s="59">
        <f t="shared" si="33"/>
        <v>12314.701900000002</v>
      </c>
      <c r="GQ10" s="59">
        <f t="shared" si="33"/>
        <v>13677.099099999999</v>
      </c>
      <c r="GR10" s="59">
        <f t="shared" si="33"/>
        <v>12057.503199999999</v>
      </c>
      <c r="GS10" s="59">
        <f t="shared" si="33"/>
        <v>10433.456699999997</v>
      </c>
      <c r="GT10" s="59">
        <f t="shared" si="33"/>
        <v>12020.3881</v>
      </c>
      <c r="GU10" s="59">
        <f t="shared" si="33"/>
        <v>10390.746300000001</v>
      </c>
      <c r="GV10" s="59">
        <f t="shared" si="33"/>
        <v>10107.2287</v>
      </c>
      <c r="GW10" s="59">
        <f t="shared" si="33"/>
        <v>12471.6558</v>
      </c>
      <c r="GX10" s="59">
        <f t="shared" si="33"/>
        <v>9487.4375999999993</v>
      </c>
      <c r="GY10" s="59">
        <f t="shared" si="33"/>
        <v>11144.149399999998</v>
      </c>
      <c r="GZ10" s="59">
        <f t="shared" si="33"/>
        <v>11969.629000000003</v>
      </c>
      <c r="HA10" s="59">
        <f t="shared" si="33"/>
        <v>12588.437400000001</v>
      </c>
      <c r="HB10" s="59">
        <f t="shared" si="33"/>
        <v>12644.83539</v>
      </c>
      <c r="HC10" s="59">
        <f t="shared" si="33"/>
        <v>12377.6443</v>
      </c>
      <c r="HD10" s="59">
        <f t="shared" si="33"/>
        <v>11019.248999999998</v>
      </c>
      <c r="HE10" s="59">
        <f t="shared" si="33"/>
        <v>11919.5234</v>
      </c>
      <c r="HF10" s="59">
        <f t="shared" si="33"/>
        <v>11610.547866000001</v>
      </c>
      <c r="HG10" s="59">
        <f t="shared" si="33"/>
        <v>11087.920638</v>
      </c>
      <c r="HH10" s="59">
        <f t="shared" si="33"/>
        <v>12043.842393000001</v>
      </c>
      <c r="HI10" s="59">
        <f t="shared" si="33"/>
        <v>15408.815137000001</v>
      </c>
      <c r="HJ10" s="59">
        <f t="shared" ref="HJ10:HP10" si="34">+SUM(HJ11:HJ15)</f>
        <v>12351.693006000001</v>
      </c>
      <c r="HK10" s="59">
        <f t="shared" si="34"/>
        <v>13144.426522</v>
      </c>
      <c r="HL10" s="59">
        <f t="shared" si="34"/>
        <v>13618.002720999997</v>
      </c>
      <c r="HM10" s="59">
        <f t="shared" si="34"/>
        <v>13787.277098</v>
      </c>
      <c r="HN10" s="59">
        <f t="shared" si="34"/>
        <v>13654.185181000001</v>
      </c>
      <c r="HO10" s="59">
        <f t="shared" si="34"/>
        <v>14000.135772000001</v>
      </c>
      <c r="HP10" s="59">
        <f t="shared" si="34"/>
        <v>12859.573438000001</v>
      </c>
      <c r="HQ10" s="59">
        <f t="shared" ref="HQ10:HV10" si="35">+SUM(HQ11:HQ15)</f>
        <v>13923.162769999999</v>
      </c>
      <c r="HR10" s="59">
        <f t="shared" si="35"/>
        <v>12748.382643999999</v>
      </c>
      <c r="HS10" s="59">
        <f t="shared" si="35"/>
        <v>12919.714646</v>
      </c>
      <c r="HT10" s="59">
        <f t="shared" si="35"/>
        <v>13800.215760999999</v>
      </c>
      <c r="HU10" s="59">
        <f t="shared" si="35"/>
        <v>16587.400948000002</v>
      </c>
      <c r="HV10" s="59">
        <f t="shared" si="35"/>
        <v>13451.456348000002</v>
      </c>
      <c r="HW10" s="59">
        <f t="shared" ref="HW10:IB10" si="36">+SUM(HW11:HW15)</f>
        <v>13960.322750000001</v>
      </c>
      <c r="HX10" s="59">
        <f t="shared" si="36"/>
        <v>14144.461545999999</v>
      </c>
      <c r="HY10" s="59">
        <f t="shared" si="36"/>
        <v>16703.800082000002</v>
      </c>
      <c r="HZ10" s="59">
        <f t="shared" si="36"/>
        <v>14787.642377</v>
      </c>
      <c r="IA10" s="59">
        <f t="shared" si="36"/>
        <v>16433.002797000001</v>
      </c>
      <c r="IB10" s="59">
        <f t="shared" si="36"/>
        <v>15944.797971</v>
      </c>
      <c r="IC10" s="59">
        <f t="shared" ref="IC10:IH10" si="37">+SUM(IC11:IC15)</f>
        <v>16016.301791</v>
      </c>
      <c r="ID10" s="59">
        <f t="shared" si="37"/>
        <v>15726.585224999999</v>
      </c>
      <c r="IE10" s="59">
        <f t="shared" si="37"/>
        <v>16256.144251</v>
      </c>
      <c r="IF10" s="59">
        <f t="shared" si="37"/>
        <v>13895.680468</v>
      </c>
      <c r="IG10" s="59">
        <f t="shared" si="37"/>
        <v>16337.247680999999</v>
      </c>
      <c r="IH10" s="59">
        <f t="shared" si="37"/>
        <v>14934.449388999999</v>
      </c>
      <c r="II10" s="59">
        <f t="shared" ref="II10:IN10" si="38">+SUM(II11:II15)</f>
        <v>14589.542361</v>
      </c>
      <c r="IJ10" s="59">
        <f t="shared" si="38"/>
        <v>15683.530301999999</v>
      </c>
      <c r="IK10" s="59">
        <f t="shared" si="38"/>
        <v>16369.360935000002</v>
      </c>
      <c r="IL10" s="59">
        <f t="shared" si="38"/>
        <v>16021.205410999999</v>
      </c>
      <c r="IM10" s="59">
        <f t="shared" si="38"/>
        <v>16610.067396000002</v>
      </c>
      <c r="IN10" s="59">
        <f t="shared" si="38"/>
        <v>15898.960353000002</v>
      </c>
      <c r="IO10" s="59">
        <f t="shared" ref="IO10:IS10" si="39">+SUM(IO11:IO15)</f>
        <v>14896.073773999999</v>
      </c>
      <c r="IP10" s="59">
        <f t="shared" si="39"/>
        <v>17197.841408000004</v>
      </c>
      <c r="IQ10" s="59">
        <f t="shared" si="39"/>
        <v>16635.054169999999</v>
      </c>
      <c r="IR10" s="59">
        <f t="shared" si="39"/>
        <v>15872.318344000003</v>
      </c>
      <c r="IS10" s="59">
        <f t="shared" si="39"/>
        <v>19020.648652</v>
      </c>
      <c r="IT10" s="59">
        <f t="shared" ref="IT10:IV10" si="40">+SUM(IT11:IT15)</f>
        <v>16362.584343394861</v>
      </c>
      <c r="IU10" s="59">
        <f t="shared" si="40"/>
        <v>15596.570952</v>
      </c>
      <c r="IV10" s="59">
        <f t="shared" si="40"/>
        <v>16501.843651000003</v>
      </c>
      <c r="IW10" s="59">
        <f t="shared" ref="IW10:IX10" si="41">+SUM(IW11:IW15)</f>
        <v>15216.725290800003</v>
      </c>
      <c r="IX10" s="59">
        <f t="shared" si="41"/>
        <v>13237.544605999998</v>
      </c>
      <c r="IY10" s="59">
        <f t="shared" ref="IY10:IZ10" si="42">+SUM(IY11:IY15)</f>
        <v>14673.76605</v>
      </c>
      <c r="IZ10" s="59">
        <f t="shared" si="42"/>
        <v>15973.45973</v>
      </c>
      <c r="JA10" s="59">
        <f t="shared" ref="JA10" si="43">+SUM(JA11:JA15)</f>
        <v>16557.917836000001</v>
      </c>
      <c r="JB10" s="59">
        <f t="shared" ref="JB10" si="44">+SUM(JB11:JB15)</f>
        <v>17190.001317999995</v>
      </c>
    </row>
    <row r="11" spans="1:262" x14ac:dyDescent="0.25">
      <c r="A11" s="56" t="s">
        <v>17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>
        <f>+AFE!Z11+ANCAP!B11+ANP!Z11+ANTEL!Z11+OSE!Z11+UTE!Z11</f>
        <v>378.22019999999998</v>
      </c>
      <c r="AA11" s="57">
        <f>+AFE!AA11+ANCAP!C11+ANP!AA11+ANTEL!AA11+OSE!AA11+UTE!AA11</f>
        <v>281.86870000000005</v>
      </c>
      <c r="AB11" s="57">
        <f>+AFE!AB11+ANCAP!D11+ANP!AB11+ANTEL!AB11+OSE!AB11+UTE!AB11</f>
        <v>410.13469999999995</v>
      </c>
      <c r="AC11" s="57">
        <f>+AFE!AC11+ANCAP!E11+ANP!AC11+ANTEL!AC11+OSE!AC11+UTE!AC11</f>
        <v>288.8999</v>
      </c>
      <c r="AD11" s="57">
        <f>+AFE!AD11+ANCAP!F11+ANP!AD11+ANTEL!AD11+OSE!AD11+UTE!AD11</f>
        <v>356.33940000000001</v>
      </c>
      <c r="AE11" s="57">
        <f>+AFE!AE11+ANCAP!G11+ANP!AE11+ANTEL!AE11+OSE!AE11+UTE!AE11</f>
        <v>426.98829999999998</v>
      </c>
      <c r="AF11" s="57">
        <f>+AFE!AF11+ANCAP!H11+ANP!AF11+ANTEL!AF11+OSE!AF11+UTE!AF11</f>
        <v>316.13679999999999</v>
      </c>
      <c r="AG11" s="57">
        <f>+AFE!AG11+ANCAP!I11+ANP!AG11+ANTEL!AG11+OSE!AG11+UTE!AG11</f>
        <v>246.87870000000001</v>
      </c>
      <c r="AH11" s="57">
        <f>+AFE!AH11+ANCAP!J11+ANP!AH11+ANTEL!AH11+OSE!AH11+UTE!AH11</f>
        <v>338.14490000000001</v>
      </c>
      <c r="AI11" s="57">
        <f>+AFE!AI11+ANCAP!K11+ANP!AI11+ANTEL!AI11+OSE!AI11+UTE!AI11</f>
        <v>337.00669999999997</v>
      </c>
      <c r="AJ11" s="57">
        <f>+AFE!AJ11+ANCAP!L11+ANP!AJ11+ANTEL!AJ11+OSE!AJ11+UTE!AJ11</f>
        <v>289.12120000000004</v>
      </c>
      <c r="AK11" s="57">
        <f>+AFE!AK11+ANCAP!M11+ANP!AK11+ANTEL!AK11+OSE!AK11+UTE!AK11</f>
        <v>419.69529999999997</v>
      </c>
      <c r="AL11" s="57">
        <f>+AFE!AL11+ANCAP!N11+ANP!AL11+ANTEL!AL11+OSE!AL11+UTE!AL11</f>
        <v>428.81869999999992</v>
      </c>
      <c r="AM11" s="57">
        <f>+AFE!AM11+ANCAP!O11+ANP!AM11+ANTEL!AM11+OSE!AM11+UTE!AM11</f>
        <v>309.67399999999998</v>
      </c>
      <c r="AN11" s="57">
        <f>+AFE!AN11+ANCAP!P11+ANP!AN11+ANTEL!AN11+OSE!AN11+UTE!AN11</f>
        <v>276.19910000000004</v>
      </c>
      <c r="AO11" s="57">
        <f>+AFE!AO11+ANCAP!Q11+ANP!AO11+ANTEL!AO11+OSE!AO11+UTE!AO11</f>
        <v>278.35569999999996</v>
      </c>
      <c r="AP11" s="57">
        <f>+AFE!AP11+ANCAP!R11+ANP!AP11+ANTEL!AP11+OSE!AP11+UTE!AP11</f>
        <v>324.89949999999999</v>
      </c>
      <c r="AQ11" s="57">
        <f>+AFE!AQ11+ANCAP!S11+ANP!AQ11+ANTEL!AQ11+OSE!AQ11+UTE!AQ11</f>
        <v>292.80740000000003</v>
      </c>
      <c r="AR11" s="57">
        <f>+AFE!AR11+ANCAP!T11+ANP!AR11+ANTEL!AR11+OSE!AR11+UTE!AR11</f>
        <v>385.83109999999999</v>
      </c>
      <c r="AS11" s="57">
        <f>+AFE!AS11+ANCAP!U11+ANP!AS11+ANTEL!AS11+OSE!AS11+UTE!AS11</f>
        <v>388.83789999999999</v>
      </c>
      <c r="AT11" s="57">
        <f>+AFE!AT11+ANCAP!V11+ANP!AT11+ANTEL!AT11+OSE!AT11+UTE!AT11</f>
        <v>291.69540000000001</v>
      </c>
      <c r="AU11" s="57">
        <f>+AFE!AU11+ANCAP!W11+ANP!AU11+ANTEL!AU11+OSE!AU11+UTE!AU11</f>
        <v>455.79900000000004</v>
      </c>
      <c r="AV11" s="57">
        <f>+AFE!AV11+ANCAP!X11+ANP!AV11+ANTEL!AV11+OSE!AV11+UTE!AV11</f>
        <v>259.32259999999997</v>
      </c>
      <c r="AW11" s="57">
        <f>+AFE!AW11+ANCAP!Y11+ANP!AW11+ANTEL!AW11+OSE!AW11+UTE!AW11</f>
        <v>444.0222</v>
      </c>
      <c r="AX11" s="57">
        <f>+AFE!AX11+ANCAP!Z11+ANP!AX11+ANTEL!AX11+OSE!AX11+UTE!AX11</f>
        <v>308.84749999999997</v>
      </c>
      <c r="AY11" s="57">
        <f>+AFE!AY11+ANCAP!AA11+ANP!AY11+ANTEL!AY11+OSE!AY11+UTE!AY11</f>
        <v>454.41809999999998</v>
      </c>
      <c r="AZ11" s="57">
        <f>+AFE!AZ11+ANCAP!AB11+ANP!AZ11+ANTEL!AZ11+OSE!AZ11+UTE!AZ11</f>
        <v>193.16329999999999</v>
      </c>
      <c r="BA11" s="57">
        <f>+AFE!BA11+ANCAP!AC11+ANP!BA11+ANTEL!BA11+OSE!BA11+UTE!BA11</f>
        <v>436.03989999999999</v>
      </c>
      <c r="BB11" s="57">
        <f>+AFE!BB11+ANCAP!AD11+ANP!BB11+ANTEL!BB11+OSE!BB11+UTE!BB11</f>
        <v>239.08599999999998</v>
      </c>
      <c r="BC11" s="57">
        <f>+AFE!BC11+ANCAP!AE11+ANP!BC11+ANTEL!BC11+OSE!BC11+UTE!BC11</f>
        <v>441.74239999999998</v>
      </c>
      <c r="BD11" s="57">
        <f>+AFE!BD11+ANCAP!AF11+ANP!BD11+ANTEL!BD11+OSE!BD11+UTE!BD11</f>
        <v>351.82380000000001</v>
      </c>
      <c r="BE11" s="57">
        <f>+AFE!BE11+ANCAP!AG11+ANP!BE11+ANTEL!BE11+OSE!BE11+UTE!BE11</f>
        <v>267.75040000000001</v>
      </c>
      <c r="BF11" s="57">
        <f>+AFE!BF11+ANCAP!AH11+ANP!BF11+ANTEL!BF11+OSE!BF11+UTE!BF11</f>
        <v>290.77520000000004</v>
      </c>
      <c r="BG11" s="57">
        <f>+AFE!BG11+ANCAP!AI11+ANP!BG11+ANTEL!BG11+OSE!BG11+UTE!BG11</f>
        <v>403.70870000000002</v>
      </c>
      <c r="BH11" s="57">
        <f>+AFE!BH11+ANCAP!AJ11+ANP!BH11+ANTEL!BH11+OSE!BH11+UTE!BH11</f>
        <v>278.48153077079996</v>
      </c>
      <c r="BI11" s="57">
        <f>+AFE!BI11+ANCAP!AK11+ANP!BI11+ANTEL!BI11+OSE!BI11+UTE!BI11</f>
        <v>451.15471393080003</v>
      </c>
      <c r="BJ11" s="57">
        <f>+AFE!BJ11+ANCAP!AL11+ANP!BJ11+ANTEL!BJ11+OSE!BJ11+UTE!BJ11</f>
        <v>353.54079999999999</v>
      </c>
      <c r="BK11" s="57">
        <f>+AFE!BK11+ANCAP!AM11+ANP!BK11+ANTEL!BK11+OSE!BK11+UTE!BK11</f>
        <v>286.45299999999997</v>
      </c>
      <c r="BL11" s="57">
        <f>+AFE!BL11+ANCAP!AN11+ANP!BL11+ANTEL!BL11+OSE!BL11+UTE!BL11</f>
        <v>393.01429999999993</v>
      </c>
      <c r="BM11" s="57">
        <f>+AFE!BM11+ANCAP!AO11+ANP!BM11+ANTEL!BM11+OSE!BM11+UTE!BM11</f>
        <v>349.9957</v>
      </c>
      <c r="BN11" s="57">
        <f>+AFE!BN11+ANCAP!AP11+ANP!BN11+ANTEL!BN11+OSE!BN11+UTE!BN11</f>
        <v>245.42860000000002</v>
      </c>
      <c r="BO11" s="57">
        <f>+AFE!BO11+ANCAP!AQ11+ANP!BO11+ANTEL!BO11+OSE!BO11+UTE!BO11</f>
        <v>435.16180000000003</v>
      </c>
      <c r="BP11" s="57">
        <f>+AFE!BP11+ANCAP!AR11+ANP!BP11+ANTEL!BP11+OSE!BP11+UTE!BP11</f>
        <v>364.20680000000004</v>
      </c>
      <c r="BQ11" s="57">
        <f>+AFE!BQ11+ANCAP!AS11+ANP!BQ11+ANTEL!BQ11+OSE!BQ11+UTE!BQ11</f>
        <v>301.00139999999999</v>
      </c>
      <c r="BR11" s="57">
        <f>+AFE!BR11+ANCAP!AT11+ANP!BR11+ANTEL!BR11+OSE!BR11+UTE!BR11</f>
        <v>300.39530000000002</v>
      </c>
      <c r="BS11" s="57">
        <f>+AFE!BS11+ANCAP!AU11+ANP!BS11+ANTEL!BS11+OSE!BS11+UTE!BS11</f>
        <v>473.41579999999999</v>
      </c>
      <c r="BT11" s="57">
        <f>+AFE!BT11+ANCAP!AV11+ANP!BT11+ANTEL!BT11+OSE!BT11+UTE!BT11</f>
        <v>238.69409999999999</v>
      </c>
      <c r="BU11" s="57">
        <f>+AFE!BU11+ANCAP!AW11+ANP!BU11+ANTEL!BU11+OSE!BU11+UTE!BU11</f>
        <v>508.37450000000001</v>
      </c>
      <c r="BV11" s="57">
        <f>+AFE!BV11+ANCAP!AX11+ANP!BV11+ANTEL!BV11+OSE!BV11+UTE!BV11</f>
        <v>311.30459999999999</v>
      </c>
      <c r="BW11" s="57">
        <f>+AFE!BW11+ANCAP!AY11+ANP!BW11+ANTEL!BW11+OSE!BW11+UTE!BW11</f>
        <v>409.22550000000001</v>
      </c>
      <c r="BX11" s="57">
        <f>+AFE!BX11+ANCAP!AZ11+ANP!BX11+ANTEL!BX11+OSE!BX11+UTE!BX11</f>
        <v>383.16399999999999</v>
      </c>
      <c r="BY11" s="57">
        <f>+AFE!BY11+ANCAP!BA11+ANP!BY11+ANTEL!BY11+OSE!BY11+UTE!BY11</f>
        <v>350.60209999999995</v>
      </c>
      <c r="BZ11" s="57">
        <f>+AFE!BZ11+ANCAP!BB11+ANP!BZ11+ANTEL!BZ11+OSE!BZ11+UTE!BZ11</f>
        <v>323.06510000000003</v>
      </c>
      <c r="CA11" s="57">
        <f>+AFE!CA11+ANCAP!BC11+ANP!CA11+ANTEL!CA11+OSE!CA11+UTE!CA11</f>
        <v>487.20080000000007</v>
      </c>
      <c r="CB11" s="57">
        <f>+AFE!CB11+ANCAP!BD11+ANP!CB11+ANTEL!CB11+OSE!CB11+UTE!CB11</f>
        <v>402.55680000000001</v>
      </c>
      <c r="CC11" s="57">
        <f>+AFE!CC11+ANCAP!BE11+ANP!CC11+ANTEL!CC11+OSE!CC11+UTE!CC11</f>
        <v>321.2946</v>
      </c>
      <c r="CD11" s="57">
        <f>+AFE!CD11+ANCAP!BF11+ANP!CD11+ANTEL!CD11+OSE!CD11+UTE!CD11</f>
        <v>381.77379999999994</v>
      </c>
      <c r="CE11" s="57">
        <f>+AFE!CE11+ANCAP!BG11+ANP!CE11+ANTEL!CE11+OSE!CE11+UTE!CE11</f>
        <v>420.94089999999994</v>
      </c>
      <c r="CF11" s="57">
        <f>+AFE!CF11+ANCAP!BH11+ANP!CF11+ANTEL!CF11+OSE!CF11+UTE!CF11</f>
        <v>318.61450000000002</v>
      </c>
      <c r="CG11" s="57">
        <f>+AFE!CG11+ANCAP!BI11+ANP!CG11+ANTEL!CG11+OSE!CG11+UTE!CG11</f>
        <v>502.83609999999999</v>
      </c>
      <c r="CH11" s="57">
        <f>+AFE!CH11+ANCAP!BJ11+ANP!CH11+ANTEL!CH11+OSE!CH11+UTE!CH11</f>
        <v>428.19820000000004</v>
      </c>
      <c r="CI11" s="57">
        <f>+AFE!CI11+ANCAP!BK11+ANP!CI11+ANTEL!CI11+OSE!CI11+UTE!CI11</f>
        <v>351.91339999999997</v>
      </c>
      <c r="CJ11" s="57">
        <f>+AFE!CJ11+ANCAP!BL11+ANP!CJ11+ANTEL!CJ11+OSE!CJ11+UTE!CJ11</f>
        <v>483.80229999999995</v>
      </c>
      <c r="CK11" s="57">
        <f>+AFE!CK11+ANCAP!BM11+ANP!CK11+ANTEL!CK11+OSE!CK11+UTE!CK11</f>
        <v>357.65870000000001</v>
      </c>
      <c r="CL11" s="57">
        <f>+AFE!CL11+ANCAP!BN11+ANP!CL11+ANTEL!CL11+OSE!CL11+UTE!CL11</f>
        <v>362.87019999999995</v>
      </c>
      <c r="CM11" s="57">
        <f>+AFE!CM11+ANCAP!BO11+ANP!CM11+ANTEL!CM11+OSE!CM11+UTE!CM11</f>
        <v>550.70219999999995</v>
      </c>
      <c r="CN11" s="57">
        <f>+AFE!CN11+ANCAP!BP11+ANP!CN11+ANTEL!CN11+OSE!CN11+UTE!CN11</f>
        <v>440.0881</v>
      </c>
      <c r="CO11" s="57">
        <f>+AFE!CO11+ANCAP!BQ11+ANP!CO11+ANTEL!CO11+OSE!CO11+UTE!CO11</f>
        <v>360.23099999999999</v>
      </c>
      <c r="CP11" s="57">
        <f>+AFE!CP11+ANCAP!BR11+ANP!CP11+ANTEL!CP11+OSE!CP11+UTE!CP11</f>
        <v>401.84829999999999</v>
      </c>
      <c r="CQ11" s="57">
        <f>+AFE!CQ11+ANCAP!BS11+ANP!CQ11+ANTEL!CQ11+OSE!CQ11+UTE!CQ11</f>
        <v>427.33849999999995</v>
      </c>
      <c r="CR11" s="57">
        <f>+AFE!CR11+ANCAP!BT11+ANP!CR11+ANTEL!CR11+OSE!CR11+UTE!CR11</f>
        <v>354.18150000000003</v>
      </c>
      <c r="CS11" s="57">
        <f>+AFE!CS11+ANCAP!BU11+ANP!CS11+ANTEL!CS11+OSE!CS11+UTE!CS11</f>
        <v>578.47570000000007</v>
      </c>
      <c r="CT11" s="57">
        <f>+AFE!CT11+ANCAP!BV11+ANP!CT11+ANTEL!CT11+OSE!CT11+UTE!CT11</f>
        <v>463.63469999999995</v>
      </c>
      <c r="CU11" s="57">
        <f>+AFE!CU11+ANCAP!BW11+ANP!CU11+ANTEL!CU11+OSE!CU11+UTE!CU11</f>
        <v>411.97190000000001</v>
      </c>
      <c r="CV11" s="57">
        <f>+AFE!CV11+ANCAP!BX11+ANP!CV11+ANTEL!CV11+OSE!CV11+UTE!CV11</f>
        <v>818.94870000000003</v>
      </c>
      <c r="CW11" s="57">
        <f>+AFE!CW11+ANCAP!BY11+ANP!CW11+ANTEL!CW11+OSE!CW11+UTE!CW11</f>
        <v>166.48140000000001</v>
      </c>
      <c r="CX11" s="57">
        <f>+AFE!CX11+ANCAP!BZ11+ANP!CX11+ANTEL!CX11+OSE!CX11+UTE!CX11</f>
        <v>356.01650000000001</v>
      </c>
      <c r="CY11" s="57">
        <f>+AFE!CY11+ANCAP!CA11+ANP!CY11+ANTEL!CY11+OSE!CY11+UTE!CY11</f>
        <v>635.50350000000003</v>
      </c>
      <c r="CZ11" s="57">
        <f>+AFE!CZ11+ANCAP!CB11+ANP!CZ11+ANTEL!CZ11+OSE!CZ11+UTE!CZ11</f>
        <v>519.07259999999997</v>
      </c>
      <c r="DA11" s="57">
        <f>+AFE!DA11+ANCAP!CC11+ANP!DA11+ANTEL!DA11+OSE!DA11+UTE!DA11</f>
        <v>392.31290000000001</v>
      </c>
      <c r="DB11" s="57">
        <f>+AFE!DB11+ANCAP!CD11+ANP!DB11+ANTEL!DB11+OSE!DB11+UTE!DB11</f>
        <v>451.46789999999999</v>
      </c>
      <c r="DC11" s="57">
        <f>+AFE!DC11+ANCAP!CE11+ANP!DC11+ANTEL!DC11+OSE!DC11+UTE!DC11</f>
        <v>495.12970000000001</v>
      </c>
      <c r="DD11" s="57">
        <f>+AFE!DD11+ANCAP!CF11+ANP!DD11+ANTEL!DD11+OSE!DD11+UTE!DD11</f>
        <v>418.49779999999998</v>
      </c>
      <c r="DE11" s="57">
        <f>+AFE!DE11+ANCAP!CG11+ANP!DE11+ANTEL!DE11+OSE!DE11+UTE!DE11</f>
        <v>601.68790000000001</v>
      </c>
      <c r="DF11" s="57">
        <f>+AFE!DF11+ANCAP!CH11+ANP!DF11+ANTEL!DF11+OSE!DF11+UTE!DF11+ANV!B11</f>
        <v>521.09680000000003</v>
      </c>
      <c r="DG11" s="57">
        <f>+AFE!DG11+ANCAP!CI11+ANP!DG11+ANTEL!DG11+OSE!DG11+UTE!DG11+ANV!C11</f>
        <v>453.18861216000005</v>
      </c>
      <c r="DH11" s="57">
        <f>+AFE!DH11+ANCAP!CJ11+ANP!DH11+ANTEL!DH11+OSE!DH11+UTE!DH11+ANV!D11</f>
        <v>599.31669999999997</v>
      </c>
      <c r="DI11" s="57">
        <f>+AFE!DI11+ANCAP!CK11+ANP!DI11+ANTEL!DI11+OSE!DI11+UTE!DI11+ANV!E11</f>
        <v>417.82979999999998</v>
      </c>
      <c r="DJ11" s="57">
        <f>+AFE!DJ11+ANCAP!CL11+ANP!DJ11+ANTEL!DJ11+OSE!DJ11+UTE!DJ11+ANV!F11</f>
        <v>455.90110000000004</v>
      </c>
      <c r="DK11" s="57">
        <f>+AFE!DK11+ANCAP!CM11+ANP!DK11+ANTEL!DK11+OSE!DK11+UTE!DK11+ANV!G11</f>
        <v>660.85649999999998</v>
      </c>
      <c r="DL11" s="57">
        <f>+AFE!DL11+ANCAP!CN11+ANP!DL11+ANTEL!DL11+OSE!DL11+UTE!DL11+ANV!H11</f>
        <v>496.73869999999994</v>
      </c>
      <c r="DM11" s="57">
        <f>+AFE!DM11+ANCAP!CO11+ANP!DM11+ANTEL!DM11+OSE!DM11+UTE!DM11+ANV!I11</f>
        <v>425.89249999999993</v>
      </c>
      <c r="DN11" s="57">
        <f>+AFE!DN11+ANCAP!CP11+ANP!DN11+ANTEL!DN11+OSE!DN11+UTE!DN11+ANV!J11</f>
        <v>490.76730000000003</v>
      </c>
      <c r="DO11" s="57">
        <f>+AFE!DO11+ANCAP!CQ11+ANP!DO11+ANTEL!DO11+OSE!DO11+UTE!DO11+ANV!K11</f>
        <v>527.53910000000008</v>
      </c>
      <c r="DP11" s="57">
        <f>+AFE!DP11+ANCAP!CR11+ANP!DP11+ANTEL!DP11+OSE!DP11+UTE!DP11+ANV!L11</f>
        <v>452.52779999999996</v>
      </c>
      <c r="DQ11" s="57">
        <f>+AFE!DQ11+ANCAP!CS11+ANP!DQ11+ANTEL!DQ11+OSE!DQ11+UTE!DQ11+ANV!M11</f>
        <v>726.94110000000001</v>
      </c>
      <c r="DR11" s="57">
        <f>+AFE!DR11+ANCAP!CT11+ANP!DR11+ANTEL!DR11+OSE!DR11+UTE!DR11+ANV!N11</f>
        <v>564.88550000000009</v>
      </c>
      <c r="DS11" s="57">
        <f>+AFE!DS11+ANCAP!CU11+ANP!DS11+ANTEL!DS11+OSE!DS11+UTE!DS11+ANV!O11</f>
        <v>513.8904</v>
      </c>
      <c r="DT11" s="57">
        <f>+AFE!DT11+ANCAP!CV11+ANP!DT11+ANTEL!DT11+OSE!DT11+UTE!DT11+ANV!P11</f>
        <v>652.81090000000006</v>
      </c>
      <c r="DU11" s="57">
        <f>+AFE!DU11+ANCAP!CW11+ANP!DU11+ANTEL!DU11+OSE!DU11+UTE!DU11+ANV!Q11</f>
        <v>581.09359999999992</v>
      </c>
      <c r="DV11" s="57">
        <f>+AFE!DV11+ANCAP!CX11+ANP!DV11+ANTEL!DV11+OSE!DV11+UTE!DV11+ANV!R11</f>
        <v>468.60380000000004</v>
      </c>
      <c r="DW11" s="57">
        <f>+AFE!DW11+ANCAP!CY11+ANP!DW11+ANTEL!DW11+OSE!DW11+UTE!DW11+ANV!S11</f>
        <v>825.38640000000009</v>
      </c>
      <c r="DX11" s="57">
        <f>+AFE!DX11+ANCAP!CZ11+ANP!DX11+ANTEL!DX11+OSE!DX11+UTE!DX11+ANV!T11</f>
        <v>644.73559999999998</v>
      </c>
      <c r="DY11" s="57">
        <f>+AFE!DY11+ANCAP!DA11+ANP!DY11+ANTEL!DY11+OSE!DY11+UTE!DY11+ANV!U11</f>
        <v>520.55110000000002</v>
      </c>
      <c r="DZ11" s="57">
        <f>+AFE!DZ11+ANCAP!DB11+ANP!DZ11+ANTEL!DZ11+OSE!DZ11+UTE!DZ11+ANV!V11</f>
        <v>573.94050000000004</v>
      </c>
      <c r="EA11" s="57">
        <f>+AFE!EA11+ANCAP!DC11+ANP!EA11+ANTEL!EA11+OSE!EA11+UTE!EA11+ANV!W11</f>
        <v>647.19069999999999</v>
      </c>
      <c r="EB11" s="57">
        <f>+AFE!EB11+ANCAP!DD11+ANP!EB11+ANTEL!EB11+OSE!EB11+UTE!EB11+ANV!X11</f>
        <v>511.43220000000002</v>
      </c>
      <c r="EC11" s="57">
        <f>+AFE!EC11+ANCAP!DE11+ANP!EC11+ANTEL!EC11+OSE!EC11+UTE!EC11+ANV!Y11</f>
        <v>896.95159999999987</v>
      </c>
      <c r="ED11" s="57">
        <f>+AFE!ED11+ANCAP!DF11+ANP!ED11+ANTEL!ED11+OSE!ED11+UTE!ED11+ANV!Z11</f>
        <v>563.80649927707987</v>
      </c>
      <c r="EE11" s="57">
        <f>+AFE!EE11+ANCAP!DG11+ANP!EE11+ANTEL!EE11+OSE!EE11+UTE!EE11+ANV!AA11</f>
        <v>594.35749999999996</v>
      </c>
      <c r="EF11" s="57">
        <f>+AFE!EF11+ANCAP!DH11+ANP!EF11+ANTEL!EF11+OSE!EF11+UTE!EF11+ANV!AB11</f>
        <v>1174.268</v>
      </c>
      <c r="EG11" s="57">
        <f>+AFE!EG11+ANCAP!DI11+ANP!EG11+ANTEL!EG11+OSE!EG11+UTE!EG11+ANV!AC11</f>
        <v>238.34639999999999</v>
      </c>
      <c r="EH11" s="57">
        <f>+AFE!EH11+ANCAP!DJ11+ANP!EH11+ANTEL!EH11+OSE!EH11+UTE!EH11+ANV!AD11</f>
        <v>511.32080000000002</v>
      </c>
      <c r="EI11" s="57">
        <f>+AFE!EI11+ANCAP!DK11+ANP!EI11+ANTEL!EI11+OSE!EI11+UTE!EI11+ANV!AE11</f>
        <v>890.99719999999991</v>
      </c>
      <c r="EJ11" s="57">
        <f>+AFE!EJ11+ANCAP!DL11+ANP!EJ11+ANTEL!EJ11+OSE!EJ11+UTE!EJ11+ANV!AF11</f>
        <v>711.48900000000003</v>
      </c>
      <c r="EK11" s="57">
        <f>+AFE!EK11+ANCAP!DM11+ANP!EK11+ANTEL!EK11+OSE!EK11+UTE!EK11+ANV!AG11</f>
        <v>589.14780000000007</v>
      </c>
      <c r="EL11" s="57">
        <f>+AFE!EL11+ANCAP!DN11+ANP!EL11+ANTEL!EL11+OSE!EL11+UTE!EL11+ANV!AH11</f>
        <v>643.21309999999994</v>
      </c>
      <c r="EM11" s="57">
        <f>+AFE!EM11+ANCAP!DO11+ANP!EM11+ANTEL!EM11+OSE!EM11+UTE!EM11+ANV!AI11</f>
        <v>707.4778</v>
      </c>
      <c r="EN11" s="57">
        <f>+AFE!EN11+ANCAP!DP11+ANP!EN11+ANTEL!EN11+OSE!EN11+UTE!EN11+ANV!AJ11</f>
        <v>583.82809999999995</v>
      </c>
      <c r="EO11" s="57">
        <f>+AFE!EO11+ANCAP!DQ11+ANP!EO11+ANTEL!EO11+OSE!EO11+UTE!EO11+ANV!AK11</f>
        <v>974.02099999999996</v>
      </c>
      <c r="EP11" s="57">
        <f>+AFE!EP11+ANCAP!DR11+ANP!EP11+ANTEL!EP11+OSE!EP11+UTE!EP11+ANV!AL11</f>
        <v>605.29300000000001</v>
      </c>
      <c r="EQ11" s="57">
        <f>+AFE!EQ11+ANCAP!DS11+ANP!EQ11+ANTEL!EQ11+OSE!EQ11+UTE!EQ11+ANV!AM11</f>
        <v>645.13440000000003</v>
      </c>
      <c r="ER11" s="57">
        <f>+AFE!ER11+ANCAP!DT11+ANP!ER11+ANTEL!ER11+OSE!ER11+UTE!ER11+ANV!AN11</f>
        <v>810.52509999999995</v>
      </c>
      <c r="ES11" s="57">
        <f>+AFE!ES11+ANCAP!DU11+ANP!ES11+ANTEL!ES11+OSE!ES11+UTE!ES11+ANV!AO11</f>
        <v>692.08819999999992</v>
      </c>
      <c r="ET11" s="57">
        <f>+AFE!ET11+ANCAP!DV11+ANP!ET11+ANTEL!ET11+OSE!ET11+UTE!ET11+ANV!AP11</f>
        <v>571.26310000000001</v>
      </c>
      <c r="EU11" s="57">
        <f>+AFE!EU11+ANCAP!DW11+ANP!EU11+ANTEL!EU11+OSE!EU11+UTE!EU11+ANV!AQ11</f>
        <v>983.41160000000002</v>
      </c>
      <c r="EV11" s="57">
        <f>+AFE!EV11+ANCAP!DX11+ANP!EV11+ANTEL!EV11+OSE!EV11+UTE!EV11+ANV!AR11</f>
        <v>757.65430000000003</v>
      </c>
      <c r="EW11" s="57">
        <f>+AFE!EW11+ANCAP!DY11+ANP!EW11+ANTEL!EW11+OSE!EW11+UTE!EW11+ANV!AS11</f>
        <v>647.56640000000004</v>
      </c>
      <c r="EX11" s="57">
        <f>+AFE!EX11+ANCAP!DZ11+ANP!EX11+ANTEL!EX11+OSE!EX11+UTE!EX11+ANV!AT11</f>
        <v>687.8184</v>
      </c>
      <c r="EY11" s="57">
        <f>+AFE!EY11+ANCAP!EA11+ANP!EY11+ANTEL!EY11+OSE!EY11+UTE!EY11+ANV!AU11</f>
        <v>786.20849999999996</v>
      </c>
      <c r="EZ11" s="57">
        <f>+AFE!EZ11+ANCAP!EB11+ANP!EZ11+ANTEL!EZ11+OSE!EZ11+UTE!EZ11+ANV!AV11</f>
        <v>619.60500000000002</v>
      </c>
      <c r="FA11" s="57">
        <f>+AFE!FA11+ANCAP!EC11+ANP!FA11+ANTEL!FA11+OSE!FA11+UTE!FA11+ANV!AW11</f>
        <v>1023.6207000000001</v>
      </c>
      <c r="FB11" s="57">
        <f>+AFE!FB11+ANCAP!ED11+ANP!FB11+ANTEL!FB11+OSE!FB11+UTE!FB11+ANV!AX11</f>
        <v>786.39839999999992</v>
      </c>
      <c r="FC11" s="57">
        <f>+AFE!FC11+ANCAP!EE11+ANP!FC11+ANTEL!FC11+OSE!FC11+UTE!FC11+ANV!AY11</f>
        <v>698.59590000000003</v>
      </c>
      <c r="FD11" s="57">
        <f>+AFE!FD11+ANCAP!EF11+ANP!FD11+ANTEL!FD11+OSE!FD11+UTE!FD11+ANV!AZ11</f>
        <v>1399.0978</v>
      </c>
      <c r="FE11" s="57">
        <f>+AFE!FE11+ANCAP!EG11+ANP!FE11+ANTEL!FE11+OSE!FE11+UTE!FE11+ANV!BA11</f>
        <v>182.096</v>
      </c>
      <c r="FF11" s="57">
        <f>+AFE!FF11+ANCAP!EH11+ANP!FF11+ANTEL!FF11+OSE!FF11+UTE!FF11+ANV!BB11</f>
        <v>751.26470000000006</v>
      </c>
      <c r="FG11" s="57">
        <f>+AFE!FG11+ANCAP!EI11+ANP!FG11+ANTEL!FG11+OSE!FG11+UTE!FG11+ANV!BC11</f>
        <v>1196.4503</v>
      </c>
      <c r="FH11" s="57">
        <f>+AFE!FH11+ANCAP!EJ11+ANP!FH11+ANTEL!FH11+OSE!FH11+UTE!FH11+ANV!BD11</f>
        <v>872.05230000000006</v>
      </c>
      <c r="FI11" s="57">
        <f>+AFE!FI11+ANCAP!EK11+ANP!FI11+ANTEL!FI11+OSE!FI11+UTE!FI11+ANV!BE11</f>
        <v>701.84619999999995</v>
      </c>
      <c r="FJ11" s="57">
        <f>+AFE!FJ11+ANCAP!EL11+ANP!FJ11+ANTEL!FJ11+OSE!FJ11+UTE!FJ11+ANV!BF11</f>
        <v>790.73839999999996</v>
      </c>
      <c r="FK11" s="57">
        <f>+AFE!FK11+ANCAP!EM11+ANP!FK11+ANTEL!FK11+OSE!FK11+UTE!FK11+ANV!BG11</f>
        <v>870.15429999999981</v>
      </c>
      <c r="FL11" s="57">
        <f>+AFE!FL11+ANCAP!EN11+ANP!FL11+ANTEL!FL11+OSE!FL11+UTE!FL11+ANV!BH11</f>
        <v>704.08920000000012</v>
      </c>
      <c r="FM11" s="57">
        <f>+AFE!FM11+ANCAP!EO11+ANP!FM11+ANTEL!FM11+OSE!FM11+UTE!FM11+ANV!BI11</f>
        <v>1170.2802999999999</v>
      </c>
      <c r="FN11" s="57">
        <f>+AFE!FN11+ANCAP!EP11+ANP!FN11+ANTEL!FN11+OSE!FN11+UTE!FN11+ANV!BJ11</f>
        <v>878.68469999999979</v>
      </c>
      <c r="FO11" s="57">
        <f>+AFE!FO11+ANCAP!EQ11+ANP!FO11+ANTEL!FO11+OSE!FO11+UTE!FO11+ANV!BK11</f>
        <v>797.245</v>
      </c>
      <c r="FP11" s="57">
        <f>+AFE!FP11+ANCAP!ER11+ANP!FP11+ANTEL!FP11+OSE!FP11+UTE!FP11+ANV!BL11</f>
        <v>1017.5983</v>
      </c>
      <c r="FQ11" s="57">
        <f>+AFE!FQ11+ANCAP!ES11+ANP!FQ11+ANTEL!FQ11+OSE!FQ11+UTE!FQ11+ANV!BM11</f>
        <v>887.346</v>
      </c>
      <c r="FR11" s="57">
        <f>+AFE!FR11+ANCAP!ET11+ANP!FR11+ANTEL!FR11+OSE!FR11+UTE!FR11+ANV!BN11</f>
        <v>745.19470000000001</v>
      </c>
      <c r="FS11" s="57">
        <f>+AFE!FS11+ANCAP!EU11+ANP!FS11+ANTEL!FS11+OSE!FS11+UTE!FS11+ANV!BO11</f>
        <v>1287.1086</v>
      </c>
      <c r="FT11" s="57">
        <f>+AFE!FT11+ANCAP!EV11+ANP!FT11+ANTEL!FT11+OSE!FT11+UTE!FT11+ANV!BP11</f>
        <v>966.94860000000006</v>
      </c>
      <c r="FU11" s="57">
        <f>+AFE!FU11+ANCAP!EW11+ANP!FU11+ANTEL!FU11+OSE!FU11+UTE!FU11+ANV!BQ11</f>
        <v>778.34830000000011</v>
      </c>
      <c r="FV11" s="57">
        <f>+AFE!FV11+ANCAP!EX11+ANP!FV11+ANTEL!FV11+OSE!FV11+UTE!FV11+ANV!BR11</f>
        <v>882.23270000000002</v>
      </c>
      <c r="FW11" s="57">
        <f>+AFE!FW11+ANCAP!EY11+ANP!FW11+ANTEL!FW11+OSE!FW11+UTE!FW11+ANV!BS11</f>
        <v>982.01930000000016</v>
      </c>
      <c r="FX11" s="57">
        <f>+AFE!FX11+ANCAP!EZ11+ANP!FX11+ANTEL!FX11+OSE!FX11+UTE!FX11+ANV!BT11</f>
        <v>1006.4159000000001</v>
      </c>
      <c r="FY11" s="57">
        <f>+AFE!FY11+ANCAP!FA11+ANP!FY11+ANTEL!FY11+OSE!FY11+UTE!FY11+ANV!BU11</f>
        <v>1305.8888999999999</v>
      </c>
      <c r="FZ11" s="57">
        <f>+AFE!FZ11+ANCAP!FB11+ANP!FZ11+ANTEL!FZ11+OSE!FZ11+UTE!FZ11+ANV!BV11</f>
        <v>860.55200000000002</v>
      </c>
      <c r="GA11" s="57">
        <f>+AFE!GA11+ANCAP!FC11+ANP!GA11+ANTEL!GA11+OSE!GA11+UTE!GA11+ANV!BW11</f>
        <v>948.43020000000001</v>
      </c>
      <c r="GB11" s="57">
        <f>+AFE!GB11+ANCAP!FD11+ANP!GB11+ANTEL!GB11+OSE!GB11+UTE!GB11+ANV!BX11</f>
        <v>1119.6921</v>
      </c>
      <c r="GC11" s="57">
        <f>+AFE!GC11+ANCAP!FE11+ANP!GC11+ANTEL!GC11+OSE!GC11+UTE!GC11+ANV!BY11</f>
        <v>1125.7907</v>
      </c>
      <c r="GD11" s="57">
        <f>+AFE!GD11+ANCAP!FF11+ANP!GD11+ANTEL!GD11+OSE!GD11+UTE!GD11+ANV!BZ11</f>
        <v>1048.9233999999999</v>
      </c>
      <c r="GE11" s="57">
        <f>+AFE!GE11+ANCAP!FG11+ANP!GE11+ANTEL!GE11+OSE!GE11+UTE!GE11+ANV!CA11</f>
        <v>1506.4346</v>
      </c>
      <c r="GF11" s="57">
        <f>+AFE!GF11+ANCAP!FH11+ANP!GF11+ANTEL!GF11+OSE!GF11+UTE!GF11+ANV!CB11</f>
        <v>1000.4327</v>
      </c>
      <c r="GG11" s="57">
        <f>+AFE!GG11+ANCAP!FI11+ANP!GG11+ANTEL!GG11+OSE!GG11+UTE!GG11+ANV!CC11</f>
        <v>921.75249999999994</v>
      </c>
      <c r="GH11" s="57">
        <f>+AFE!GH11+ANCAP!FJ11+ANP!GH11+ANTEL!GH11+OSE!GH11+UTE!GH11+ANV!CD11</f>
        <v>956.38009999999997</v>
      </c>
      <c r="GI11" s="57">
        <f>+AFE!GI11+ANCAP!FK11+ANP!GI11+ANTEL!GI11+OSE!GI11+UTE!GI11+ANV!CE11</f>
        <v>1048.8790999999999</v>
      </c>
      <c r="GJ11" s="57">
        <f>+AFE!GJ11+ANCAP!FL11+ANP!GJ11+ANTEL!GJ11+OSE!GJ11+UTE!GJ11+ANV!CF11</f>
        <v>965.92549999999994</v>
      </c>
      <c r="GK11" s="57">
        <f>+AFE!GK11+ANCAP!FM11+ANP!GK11+ANTEL!GK11+OSE!GK11+UTE!GK11+ANV!CG11</f>
        <v>1517.0974000000001</v>
      </c>
      <c r="GL11" s="57">
        <f>+AFE!GL11+ANCAP!FN11+ANP!GL11+ANTEL!GL11+OSE!GL11+UTE!GL11+ANV!CH11</f>
        <v>1018.1813999999999</v>
      </c>
      <c r="GM11" s="57">
        <f>+AFE!GM11+ANCAP!FO11+ANP!GM11+ANTEL!GM11+OSE!GM11+UTE!GM11+ANV!CI11</f>
        <v>1060.7952</v>
      </c>
      <c r="GN11" s="57">
        <f>+AFE!GN11+ANCAP!FP11+ANP!GN11+ANTEL!GN11+OSE!GN11+UTE!GN11+ANV!CJ11</f>
        <v>2218.6757000000002</v>
      </c>
      <c r="GO11" s="57">
        <f>+AFE!GO11+ANCAP!FQ11+ANP!GO11+ANTEL!GO11+OSE!GO11+UTE!GO11+ANV!CK11</f>
        <v>438.15919999999994</v>
      </c>
      <c r="GP11" s="57">
        <f>+AFE!GP11+ANCAP!FR11+ANP!GP11+ANTEL!GP11+OSE!GP11+UTE!GP11+ANV!CL11</f>
        <v>1162.758</v>
      </c>
      <c r="GQ11" s="57">
        <f>+AFE!GQ11+ANCAP!FS11+ANP!GQ11+ANTEL!GQ11+OSE!GQ11+UTE!GQ11+ANV!CM11</f>
        <v>1669.3242999999998</v>
      </c>
      <c r="GR11" s="57">
        <f>+AFE!GR11+ANCAP!FT11+ANP!GR11+ANTEL!GR11+OSE!GR11+UTE!GR11+ANV!CN11</f>
        <v>1139.204</v>
      </c>
      <c r="GS11" s="57">
        <f>+AFE!GS11+ANCAP!FU11+ANP!GS11+ANTEL!GS11+OSE!GS11+UTE!GS11+ANV!CO11</f>
        <v>1016.2515999999998</v>
      </c>
      <c r="GT11" s="57">
        <f>+AFE!GT11+ANCAP!FV11+ANP!GT11+ANTEL!GT11+OSE!GT11+UTE!GT11+ANV!CP11</f>
        <v>1063.8267999999998</v>
      </c>
      <c r="GU11" s="57">
        <f>+AFE!GU11+ANCAP!FW11+ANP!GU11+ANTEL!GU11+OSE!GU11+UTE!GU11+ANV!CQ11</f>
        <v>1113.3466000000001</v>
      </c>
      <c r="GV11" s="57">
        <f>+AFE!GV11+ANCAP!FX11+ANP!GV11+ANTEL!GV11+OSE!GV11+UTE!GV11+ANV!CR11</f>
        <v>1020.5925</v>
      </c>
      <c r="GW11" s="57">
        <f>+AFE!GW11+ANCAP!FY11+ANP!GW11+ANTEL!GW11+OSE!GW11+UTE!GW11+ANV!CS11</f>
        <v>1615.8732</v>
      </c>
      <c r="GX11" s="57">
        <f>+AFE!GX11+ANCAP!FZ11+ANP!GX11+ANTEL!GX11+OSE!GX11+UTE!GX11+ANV!CT11</f>
        <v>1102.7492000000002</v>
      </c>
      <c r="GY11" s="57">
        <f>+AFE!GY11+ANCAP!GA11+ANP!GY11+ANTEL!GY11+OSE!GY11+UTE!GY11+ANV!CU11</f>
        <v>1091.7410000000002</v>
      </c>
      <c r="GZ11" s="57">
        <f>+AFE!GZ11+ANCAP!GB11+ANP!GZ11+ANTEL!GZ11+OSE!GZ11+UTE!GZ11+ANV!CV11</f>
        <v>1633.0445</v>
      </c>
      <c r="HA11" s="57">
        <f>+AFE!HA11+ANCAP!GC11+ANP!HA11+ANTEL!HA11+OSE!HA11+UTE!HA11+ANV!CW11</f>
        <v>1588.4179999999999</v>
      </c>
      <c r="HB11" s="57">
        <f>+AFE!HB11+ANCAP!GD11+ANP!HB11+ANTEL!HB11+OSE!HB11+UTE!HB11+ANV!CX11</f>
        <v>1146.037</v>
      </c>
      <c r="HC11" s="57">
        <f>+AFE!HC11+ANCAP!GE11+ANP!HC11+ANTEL!HC11+OSE!HC11+UTE!HC11+ANV!CY11</f>
        <v>1835.5062</v>
      </c>
      <c r="HD11" s="57">
        <f>+AFE!HD11+ANCAP!GF11+ANP!HD11+ANTEL!HD11+OSE!HD11+UTE!HD11+ANV!CZ11</f>
        <v>1108.2701999999999</v>
      </c>
      <c r="HE11" s="57">
        <f>+AFE!HE11+ANCAP!GG11+ANP!HE11+ANTEL!HE11+OSE!HE11+UTE!HE11+ANV!DA11</f>
        <v>1104.0937000000001</v>
      </c>
      <c r="HF11" s="57">
        <f>+AFE!HF11+ANCAP!GH11+ANP!HF11+ANTEL!HF11+OSE!HF11+UTE!HF11+ANV!DB11</f>
        <v>1141.92002</v>
      </c>
      <c r="HG11" s="57">
        <f>+AFE!HG11+ANCAP!GI11+ANP!HG11+ANTEL!HG11+OSE!HG11+UTE!HG11+ANV!DC11</f>
        <v>1124.9596179999999</v>
      </c>
      <c r="HH11" s="57">
        <f>+AFE!HH11+ANCAP!GJ11+ANP!HH11+ANTEL!HH11+OSE!HH11+UTE!HH11+ANV!DD11</f>
        <v>1094.443264</v>
      </c>
      <c r="HI11" s="57">
        <f>+AFE!HI11+ANCAP!GK11+ANP!HI11+ANTEL!HI11+OSE!HI11+UTE!HI11+ANV!DE11</f>
        <v>1702.4508910000004</v>
      </c>
      <c r="HJ11" s="57">
        <f>+AFE!HJ11+ANCAP!GL11+ANP!HJ11+ANTEL!HJ11+OSE!HJ11+UTE!HJ11+ANV!DF11</f>
        <v>1204.296904</v>
      </c>
      <c r="HK11" s="57">
        <f>+AFE!HK11+ANCAP!GM11+ANP!HK11+ANTEL!HK11+OSE!HK11+UTE!HK11+ANV!DG11</f>
        <v>1159.1895159999999</v>
      </c>
      <c r="HL11" s="57">
        <f>+AFE!HL11+ANCAP!GN11+ANP!HL11+ANTEL!HL11+OSE!HL11+UTE!HL11+ANV!DH11</f>
        <v>1665.5194140000001</v>
      </c>
      <c r="HM11" s="57">
        <f>+AFE!HM11+ANCAP!GO11+ANP!HM11+ANTEL!HM11+OSE!HM11+UTE!HM11+ANV!DI11</f>
        <v>1546.2267140000001</v>
      </c>
      <c r="HN11" s="57">
        <f>+AFE!HN11+ANCAP!GP11+ANP!HN11+ANTEL!HN11+OSE!HN11+UTE!HN11+ANV!DJ11</f>
        <v>1189.2348910000001</v>
      </c>
      <c r="HO11" s="57">
        <f>+AFE!HO11+ANCAP!GQ11+ANP!HO11+ANTEL!HO11+OSE!HO11+UTE!HO11+ANV!DK11</f>
        <v>1973.5680039999997</v>
      </c>
      <c r="HP11" s="57">
        <f>+AFE!HP11+ANCAP!GR11+ANP!HP11+ANTEL!HP11+OSE!HP11+UTE!HP11+ANV!DL11</f>
        <v>1184.8543560000003</v>
      </c>
      <c r="HQ11" s="57">
        <f>+AFE!HQ11+ANCAP!GS11+ANP!HQ11+ANTEL!HQ11+OSE!HQ11+UTE!HQ11+ANV!DM11</f>
        <v>1149.2685610000001</v>
      </c>
      <c r="HR11" s="57">
        <f>+AFE!HR11+ANCAP!GT11+ANP!HR11+ANTEL!HR11+OSE!HR11+UTE!HR11+ANV!DN11</f>
        <v>1198.3872180000001</v>
      </c>
      <c r="HS11" s="57">
        <f>+AFE!HS11+ANCAP!GU11+ANP!HS11+ANTEL!HS11+OSE!HS11+UTE!HS11+ANV!DO11</f>
        <v>1159.353942</v>
      </c>
      <c r="HT11" s="57">
        <f>+AFE!HT11+ANCAP!GV11+ANP!HT11+ANTEL!HT11+OSE!HT11+UTE!HT11+ANV!DP11</f>
        <v>1163.8017150000001</v>
      </c>
      <c r="HU11" s="57">
        <f>+AFE!HU11+ANCAP!GW11+ANP!HU11+ANTEL!HU11+OSE!HU11+UTE!HU11+ANV!DQ11</f>
        <v>1835.4998030000002</v>
      </c>
      <c r="HV11" s="57">
        <f>+AFE!HV11+ANCAP!GX11+ANP!HV11+ANTEL!HV11+OSE!HV11+UTE!HV11+ANV!DR11</f>
        <v>1224.6030510000001</v>
      </c>
      <c r="HW11" s="57">
        <f>+AFE!HW11+ANCAP!GY11+ANP!HW11+ANTEL!HW11+OSE!HW11+UTE!HW11+ANV!DS11</f>
        <v>1219.4555120000002</v>
      </c>
      <c r="HX11" s="57">
        <f>+AFE!HX11+ANCAP!GZ11+ANP!HX11+ANTEL!HX11+OSE!HX11+UTE!HX11+ANV!DT11</f>
        <v>1716.523715</v>
      </c>
      <c r="HY11" s="57">
        <f>+AFE!HY11+ANCAP!HA11+ANP!HY11+ANTEL!HY11+OSE!HY11+UTE!HY11+ANV!DU11</f>
        <v>1672.1519619999999</v>
      </c>
      <c r="HZ11" s="57">
        <f>+AFE!HZ11+ANCAP!HB11+ANP!HZ11+ANTEL!HZ11+OSE!HZ11+UTE!HZ11+ANV!DV11</f>
        <v>1287.0109660000001</v>
      </c>
      <c r="IA11" s="57">
        <f>+AFE!IA11+ANCAP!HC11+ANP!IA11+ANTEL!IA11+OSE!IA11+UTE!IA11+ANV!DW11</f>
        <v>2018.278176</v>
      </c>
      <c r="IB11" s="57">
        <f>+AFE!IB11+ANCAP!HD11+ANP!IB11+ANTEL!IB11+OSE!IB11+UTE!IB11+ANV!DX11</f>
        <v>1198.9684399999999</v>
      </c>
      <c r="IC11" s="57">
        <f>+AFE!IC11+ANCAP!HE11+ANP!IC11+ANTEL!IC11+OSE!IC11+UTE!IC11+ANV!DY11</f>
        <v>1193.460988</v>
      </c>
      <c r="ID11" s="57">
        <f>+AFE!ID11+ANCAP!HF11+ANP!ID11+ANTEL!ID11+OSE!ID11+UTE!ID11+ANV!DZ11</f>
        <v>1248.2876659999999</v>
      </c>
      <c r="IE11" s="57">
        <f>+AFE!IE11+ANCAP!HG11+ANP!IE11+ANTEL!IE11+OSE!IE11+UTE!IE11+ANV!EA11</f>
        <v>1235.8915</v>
      </c>
      <c r="IF11" s="57">
        <f>+AFE!IF11+ANCAP!HH11+ANP!IF11+ANTEL!IF11+OSE!IF11+UTE!IF11+ANV!EB11</f>
        <v>1205.401226</v>
      </c>
      <c r="IG11" s="57">
        <f>+AFE!IG11+ANCAP!HI11+ANP!IG11+ANTEL!IG11+OSE!IG11+UTE!IG11+ANV!EC11</f>
        <v>1917.6280939999999</v>
      </c>
      <c r="IH11" s="57">
        <f>+AFE!IH11+ANCAP!HJ11+ANP!IH11+ANTEL!IH11+OSE!IH11+UTE!IH11+ANV!ED11</f>
        <v>1260.5643430000002</v>
      </c>
      <c r="II11" s="57">
        <f>+AFE!II11+ANCAP!HK11+ANP!II11+ANTEL!II11+OSE!II11+UTE!II11+ANV!EE11</f>
        <v>1328.5422379999998</v>
      </c>
      <c r="IJ11" s="57">
        <f>+AFE!IJ11+ANCAP!HL11+ANP!IJ11+ANTEL!IJ11+OSE!IJ11+UTE!IJ11+ANV!EF11</f>
        <v>1926.5307850000002</v>
      </c>
      <c r="IK11" s="57">
        <f>+AFE!IK11+ANCAP!HM11+ANP!IK11+ANTEL!IK11+OSE!IK11+UTE!IK11+ANV!EG11</f>
        <v>1711.468308</v>
      </c>
      <c r="IL11" s="57">
        <f>+AFE!IL11+ANCAP!HN11+ANP!IL11+ANTEL!IL11+OSE!IL11+UTE!IL11+ANV!EH11</f>
        <v>1381.4152009999998</v>
      </c>
      <c r="IM11" s="57">
        <f>+AFE!IM11+ANCAP!HO11+ANP!IM11+ANTEL!IM11+OSE!IM11+UTE!IM11+ANV!EI11</f>
        <v>2285.7505580000002</v>
      </c>
      <c r="IN11" s="57">
        <f>+AFE!IN11+ANCAP!HP11+ANP!IN11+ANTEL!IN11+OSE!IN11+UTE!IN11+ANV!EJ11</f>
        <v>1301.7778250000001</v>
      </c>
      <c r="IO11" s="57">
        <f>+AFE!IO11+ANCAP!HQ11+ANP!IO11+ANTEL!IO11+OSE!IO11+UTE!IO11+ANV!EK11</f>
        <v>1295.7143609999998</v>
      </c>
      <c r="IP11" s="57">
        <f>+AFE!IP11+ANCAP!HR11+ANP!IP11+ANTEL!IP11+OSE!IP11+UTE!IP11+ANV!EL11</f>
        <v>1372.3289969999998</v>
      </c>
      <c r="IQ11" s="57">
        <f>+AFE!IQ11+ANCAP!HS11+ANP!IQ11+ANTEL!IQ11+OSE!IQ11+UTE!IQ11+ANV!EM11</f>
        <v>1300.241415</v>
      </c>
      <c r="IR11" s="57">
        <f>+AFE!IR11+ANCAP!HT11+ANP!IR11+ANTEL!IR11+OSE!IR11+UTE!IR11+ANV!EN11</f>
        <v>1283.0180320000002</v>
      </c>
      <c r="IS11" s="57">
        <f>+AFE!IS11+ANCAP!HU11+ANP!IS11+ANTEL!IS11+OSE!IS11+UTE!IS11+ANV!EO11</f>
        <v>2145.2675859999999</v>
      </c>
      <c r="IT11" s="57">
        <f>+AFE!IT11+ANCAP!HV11+ANP!IT11+ANTEL!IT11+OSE!IT11+UTE!IT11+ANV!EP11</f>
        <v>1268.8298500000001</v>
      </c>
      <c r="IU11" s="57">
        <f>+AFE!IU11+ANCAP!HW11+ANP!IU11+ANTEL!IU11+OSE!IU11+UTE!IU11+ANV!EQ11</f>
        <v>1416.324402</v>
      </c>
      <c r="IV11" s="57">
        <f>+AFE!IV11+ANCAP!HX11+ANP!IV11+ANTEL!IV11+OSE!IV11+UTE!IV11+ANV!ER11</f>
        <v>2129.3463659999998</v>
      </c>
      <c r="IW11" s="57">
        <f>+AFE!IW11+ANCAP!HY11+ANP!IW11+ANTEL!IW11+OSE!IW11+UTE!IW11+ANV!ES11</f>
        <v>1873.5728280000001</v>
      </c>
      <c r="IX11" s="57">
        <f>+AFE!IX11+ANCAP!HZ11+ANP!IX11+ANTEL!IX11+OSE!IX11+UTE!IX11+ANV!ET11</f>
        <v>1284.1503299999999</v>
      </c>
      <c r="IY11" s="57">
        <f>+AFE!IY11+ANCAP!IA11+ANP!IY11+ANTEL!IY11+OSE!IY11+UTE!IY11+ANV!EU11</f>
        <v>2214.6033790000001</v>
      </c>
      <c r="IZ11" s="57">
        <f>+AFE!IZ11+ANCAP!IB11+ANP!IZ11+ANTEL!IZ11+OSE!IZ11+UTE!IZ11+ANV!EV11</f>
        <v>1352.924565</v>
      </c>
      <c r="JA11" s="57">
        <f>+AFE!JA11+ANCAP!IC11+ANP!JA11+ANTEL!JA11+OSE!JA11+UTE!JA11+ANV!EW11</f>
        <v>1337.434898</v>
      </c>
      <c r="JB11" s="57">
        <f>+AFE!JB11+ANCAP!ID11+ANP!JB11+ANTEL!JB11+OSE!JB11+UTE!JB11+ANV!EX11</f>
        <v>1422.659236</v>
      </c>
    </row>
    <row r="12" spans="1:262" x14ac:dyDescent="0.25">
      <c r="A12" s="56" t="s">
        <v>86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>
        <f>+AFE!Z12+ANCAP!B12+ANP!Z12+ANTEL!Z12+OSE!Z12+UTE!Z12</f>
        <v>917.17149999999992</v>
      </c>
      <c r="AA12" s="57">
        <f>+AFE!AA12+ANCAP!C12+ANP!AA12+ANTEL!AA12+OSE!AA12+UTE!AA12</f>
        <v>941.38560000000007</v>
      </c>
      <c r="AB12" s="57">
        <f>+AFE!AB12+ANCAP!D12+ANP!AB12+ANTEL!AB12+OSE!AB12+UTE!AB12</f>
        <v>917.50819999999999</v>
      </c>
      <c r="AC12" s="57">
        <f>+AFE!AC12+ANCAP!E12+ANP!AC12+ANTEL!AC12+OSE!AC12+UTE!AC12</f>
        <v>904.61869999999999</v>
      </c>
      <c r="AD12" s="57">
        <f>+AFE!AD12+ANCAP!F12+ANP!AD12+ANTEL!AD12+OSE!AD12+UTE!AD12</f>
        <v>1064.8365999999999</v>
      </c>
      <c r="AE12" s="57">
        <f>+AFE!AE12+ANCAP!G12+ANP!AE12+ANTEL!AE12+OSE!AE12+UTE!AE12</f>
        <v>1006.2706999999999</v>
      </c>
      <c r="AF12" s="57">
        <f>+AFE!AF12+ANCAP!H12+ANP!AF12+ANTEL!AF12+OSE!AF12+UTE!AF12</f>
        <v>986.89215999999988</v>
      </c>
      <c r="AG12" s="57">
        <f>+AFE!AG12+ANCAP!I12+ANP!AG12+ANTEL!AG12+OSE!AG12+UTE!AG12</f>
        <v>979.96100000000001</v>
      </c>
      <c r="AH12" s="57">
        <f>+AFE!AH12+ANCAP!J12+ANP!AH12+ANTEL!AH12+OSE!AH12+UTE!AH12</f>
        <v>870.6228000000001</v>
      </c>
      <c r="AI12" s="57">
        <f>+AFE!AI12+ANCAP!K12+ANP!AI12+ANTEL!AI12+OSE!AI12+UTE!AI12</f>
        <v>817.54330000000004</v>
      </c>
      <c r="AJ12" s="57">
        <f>+AFE!AJ12+ANCAP!L12+ANP!AJ12+ANTEL!AJ12+OSE!AJ12+UTE!AJ12</f>
        <v>829.8605</v>
      </c>
      <c r="AK12" s="57">
        <f>+AFE!AK12+ANCAP!M12+ANP!AK12+ANTEL!AK12+OSE!AK12+UTE!AK12</f>
        <v>745.84339999999997</v>
      </c>
      <c r="AL12" s="57">
        <f>+AFE!AL12+ANCAP!N12+ANP!AL12+ANTEL!AL12+OSE!AL12+UTE!AL12</f>
        <v>815.74319999999989</v>
      </c>
      <c r="AM12" s="57">
        <f>+AFE!AM12+ANCAP!O12+ANP!AM12+ANTEL!AM12+OSE!AM12+UTE!AM12</f>
        <v>795.71490000000006</v>
      </c>
      <c r="AN12" s="57">
        <f>+AFE!AN12+ANCAP!P12+ANP!AN12+ANTEL!AN12+OSE!AN12+UTE!AN12</f>
        <v>837.1427000000001</v>
      </c>
      <c r="AO12" s="57">
        <f>+AFE!AO12+ANCAP!Q12+ANP!AO12+ANTEL!AO12+OSE!AO12+UTE!AO12</f>
        <v>1091.9621999999999</v>
      </c>
      <c r="AP12" s="57">
        <f>+AFE!AP12+ANCAP!R12+ANP!AP12+ANTEL!AP12+OSE!AP12+UTE!AP12</f>
        <v>914.1957000000001</v>
      </c>
      <c r="AQ12" s="57">
        <f>+AFE!AQ12+ANCAP!S12+ANP!AQ12+ANTEL!AQ12+OSE!AQ12+UTE!AQ12</f>
        <v>1068.4605000000001</v>
      </c>
      <c r="AR12" s="57">
        <f>+AFE!AR12+ANCAP!T12+ANP!AR12+ANTEL!AR12+OSE!AR12+UTE!AR12</f>
        <v>1193.2345000000003</v>
      </c>
      <c r="AS12" s="57">
        <f>+AFE!AS12+ANCAP!U12+ANP!AS12+ANTEL!AS12+OSE!AS12+UTE!AS12</f>
        <v>1288.0867000000001</v>
      </c>
      <c r="AT12" s="57">
        <f>+AFE!AT12+ANCAP!V12+ANP!AT12+ANTEL!AT12+OSE!AT12+UTE!AT12</f>
        <v>1111.0664999999999</v>
      </c>
      <c r="AU12" s="57">
        <f>+AFE!AU12+ANCAP!W12+ANP!AU12+ANTEL!AU12+OSE!AU12+UTE!AU12</f>
        <v>1467.3339000000003</v>
      </c>
      <c r="AV12" s="57">
        <f>+AFE!AV12+ANCAP!X12+ANP!AV12+ANTEL!AV12+OSE!AV12+UTE!AV12</f>
        <v>1274.9531999999999</v>
      </c>
      <c r="AW12" s="57">
        <f>+AFE!AW12+ANCAP!Y12+ANP!AW12+ANTEL!AW12+OSE!AW12+UTE!AW12</f>
        <v>1428.1073999999999</v>
      </c>
      <c r="AX12" s="57">
        <f>+AFE!AX12+ANCAP!Z12+ANP!AX12+ANTEL!AX12+OSE!AX12+UTE!AX12</f>
        <v>1550.5225</v>
      </c>
      <c r="AY12" s="57">
        <f>+AFE!AY12+ANCAP!AA12+ANP!AY12+ANTEL!AY12+OSE!AY12+UTE!AY12</f>
        <v>1436.3294000000001</v>
      </c>
      <c r="AZ12" s="57">
        <f>+AFE!AZ12+ANCAP!AB12+ANP!AZ12+ANTEL!AZ12+OSE!AZ12+UTE!AZ12</f>
        <v>1494.0625</v>
      </c>
      <c r="BA12" s="57">
        <f>+AFE!BA12+ANCAP!AC12+ANP!BA12+ANTEL!BA12+OSE!BA12+UTE!BA12</f>
        <v>1555.1164000000003</v>
      </c>
      <c r="BB12" s="57">
        <f>+AFE!BB12+ANCAP!AD12+ANP!BB12+ANTEL!BB12+OSE!BB12+UTE!BB12</f>
        <v>1270.7777000000001</v>
      </c>
      <c r="BC12" s="57">
        <f>+AFE!BC12+ANCAP!AE12+ANP!BC12+ANTEL!BC12+OSE!BC12+UTE!BC12</f>
        <v>1910.7617999999998</v>
      </c>
      <c r="BD12" s="57">
        <f>+AFE!BD12+ANCAP!AF12+ANP!BD12+ANTEL!BD12+OSE!BD12+UTE!BD12</f>
        <v>1554.9901000000002</v>
      </c>
      <c r="BE12" s="57">
        <f>+AFE!BE12+ANCAP!AG12+ANP!BE12+ANTEL!BE12+OSE!BE12+UTE!BE12</f>
        <v>1379.4482999999998</v>
      </c>
      <c r="BF12" s="57">
        <f>+AFE!BF12+ANCAP!AH12+ANP!BF12+ANTEL!BF12+OSE!BF12+UTE!BF12</f>
        <v>1530.5713000000001</v>
      </c>
      <c r="BG12" s="57">
        <f>+AFE!BG12+ANCAP!AI12+ANP!BG12+ANTEL!BG12+OSE!BG12+UTE!BG12</f>
        <v>1697.2334999999998</v>
      </c>
      <c r="BH12" s="57">
        <f>+AFE!BH12+ANCAP!AJ12+ANP!BH12+ANTEL!BH12+OSE!BH12+UTE!BH12</f>
        <v>1708.2293098374373</v>
      </c>
      <c r="BI12" s="57">
        <f>+AFE!BI12+ANCAP!AK12+ANP!BI12+ANTEL!BI12+OSE!BI12+UTE!BI12</f>
        <v>2040.2869008367202</v>
      </c>
      <c r="BJ12" s="57">
        <f>+AFE!BJ12+ANCAP!AL12+ANP!BJ12+ANTEL!BJ12+OSE!BJ12+UTE!BJ12</f>
        <v>1982.0253</v>
      </c>
      <c r="BK12" s="57">
        <f>+AFE!BK12+ANCAP!AM12+ANP!BK12+ANTEL!BK12+OSE!BK12+UTE!BK12</f>
        <v>1699.3989999999999</v>
      </c>
      <c r="BL12" s="57">
        <f>+AFE!BL12+ANCAP!AN12+ANP!BL12+ANTEL!BL12+OSE!BL12+UTE!BL12</f>
        <v>2095.3343</v>
      </c>
      <c r="BM12" s="57">
        <f>+AFE!BM12+ANCAP!AO12+ANP!BM12+ANTEL!BM12+OSE!BM12+UTE!BM12</f>
        <v>1939.1984999999997</v>
      </c>
      <c r="BN12" s="57">
        <f>+AFE!BN12+ANCAP!AP12+ANP!BN12+ANTEL!BN12+OSE!BN12+UTE!BN12</f>
        <v>2813.5579000000002</v>
      </c>
      <c r="BO12" s="57">
        <f>+AFE!BO12+ANCAP!AQ12+ANP!BO12+ANTEL!BO12+OSE!BO12+UTE!BO12</f>
        <v>3497.2316000000001</v>
      </c>
      <c r="BP12" s="57">
        <f>+AFE!BP12+ANCAP!AR12+ANP!BP12+ANTEL!BP12+OSE!BP12+UTE!BP12</f>
        <v>3478.8264999999997</v>
      </c>
      <c r="BQ12" s="57">
        <f>+AFE!BQ12+ANCAP!AS12+ANP!BQ12+ANTEL!BQ12+OSE!BQ12+UTE!BQ12</f>
        <v>2110.7569000000003</v>
      </c>
      <c r="BR12" s="57">
        <f>+AFE!BR12+ANCAP!AT12+ANP!BR12+ANTEL!BR12+OSE!BR12+UTE!BR12</f>
        <v>2668.9813000000004</v>
      </c>
      <c r="BS12" s="57">
        <f>+AFE!BS12+ANCAP!AU12+ANP!BS12+ANTEL!BS12+OSE!BS12+UTE!BS12</f>
        <v>2841.2150000000001</v>
      </c>
      <c r="BT12" s="57">
        <f>+AFE!BT12+ANCAP!AV12+ANP!BT12+ANTEL!BT12+OSE!BT12+UTE!BT12</f>
        <v>1877.4286</v>
      </c>
      <c r="BU12" s="57">
        <f>+AFE!BU12+ANCAP!AW12+ANP!BU12+ANTEL!BU12+OSE!BU12+UTE!BU12</f>
        <v>2899.9537999999998</v>
      </c>
      <c r="BV12" s="57">
        <f>+AFE!BV12+ANCAP!AX12+ANP!BV12+ANTEL!BV12+OSE!BV12+UTE!BV12</f>
        <v>2223.4759000000004</v>
      </c>
      <c r="BW12" s="57">
        <f>+AFE!BW12+ANCAP!AY12+ANP!BW12+ANTEL!BW12+OSE!BW12+UTE!BW12</f>
        <v>2865.3041999999996</v>
      </c>
      <c r="BX12" s="57">
        <f>+AFE!BX12+ANCAP!AZ12+ANP!BX12+ANTEL!BX12+OSE!BX12+UTE!BX12</f>
        <v>3565.6386000000007</v>
      </c>
      <c r="BY12" s="57">
        <f>+AFE!BY12+ANCAP!BA12+ANP!BY12+ANTEL!BY12+OSE!BY12+UTE!BY12</f>
        <v>3032.4027999999998</v>
      </c>
      <c r="BZ12" s="57">
        <f>+AFE!BZ12+ANCAP!BB12+ANP!BZ12+ANTEL!BZ12+OSE!BZ12+UTE!BZ12</f>
        <v>2878.1997999999994</v>
      </c>
      <c r="CA12" s="57">
        <f>+AFE!CA12+ANCAP!BC12+ANP!CA12+ANTEL!CA12+OSE!CA12+UTE!CA12</f>
        <v>3340.2927000000004</v>
      </c>
      <c r="CB12" s="57">
        <f>+AFE!CB12+ANCAP!BD12+ANP!CB12+ANTEL!CB12+OSE!CB12+UTE!CB12</f>
        <v>3121.5781999999999</v>
      </c>
      <c r="CC12" s="57">
        <f>+AFE!CC12+ANCAP!BE12+ANP!CC12+ANTEL!CC12+OSE!CC12+UTE!CC12</f>
        <v>3024.9448000000002</v>
      </c>
      <c r="CD12" s="57">
        <f>+AFE!CD12+ANCAP!BF12+ANP!CD12+ANTEL!CD12+OSE!CD12+UTE!CD12</f>
        <v>3391.4719999999998</v>
      </c>
      <c r="CE12" s="57">
        <f>+AFE!CE12+ANCAP!BG12+ANP!CE12+ANTEL!CE12+OSE!CE12+UTE!CE12</f>
        <v>2328.6875</v>
      </c>
      <c r="CF12" s="57">
        <f>+AFE!CF12+ANCAP!BH12+ANP!CF12+ANTEL!CF12+OSE!CF12+UTE!CF12</f>
        <v>2442.7618000000002</v>
      </c>
      <c r="CG12" s="57">
        <f>+AFE!CG12+ANCAP!BI12+ANP!CG12+ANTEL!CG12+OSE!CG12+UTE!CG12</f>
        <v>3221.0469000000003</v>
      </c>
      <c r="CH12" s="57">
        <f>+AFE!CH12+ANCAP!BJ12+ANP!CH12+ANTEL!CH12+OSE!CH12+UTE!CH12</f>
        <v>3418.6745999999994</v>
      </c>
      <c r="CI12" s="57">
        <f>+AFE!CI12+ANCAP!BK12+ANP!CI12+ANTEL!CI12+OSE!CI12+UTE!CI12</f>
        <v>2323.6884000000005</v>
      </c>
      <c r="CJ12" s="57">
        <f>+AFE!CJ12+ANCAP!BL12+ANP!CJ12+ANTEL!CJ12+OSE!CJ12+UTE!CJ12</f>
        <v>4004.5433999999996</v>
      </c>
      <c r="CK12" s="57">
        <f>+AFE!CK12+ANCAP!BM12+ANP!CK12+ANTEL!CK12+OSE!CK12+UTE!CK12</f>
        <v>4111.8638000000001</v>
      </c>
      <c r="CL12" s="57">
        <f>+AFE!CL12+ANCAP!BN12+ANP!CL12+ANTEL!CL12+OSE!CL12+UTE!CL12</f>
        <v>4911.9133000000002</v>
      </c>
      <c r="CM12" s="57">
        <f>+AFE!CM12+ANCAP!BO12+ANP!CM12+ANTEL!CM12+OSE!CM12+UTE!CM12</f>
        <v>4347.1484999999993</v>
      </c>
      <c r="CN12" s="57">
        <f>+AFE!CN12+ANCAP!BP12+ANP!CN12+ANTEL!CN12+OSE!CN12+UTE!CN12</f>
        <v>4111.5304000000006</v>
      </c>
      <c r="CO12" s="57">
        <f>+AFE!CO12+ANCAP!BQ12+ANP!CO12+ANTEL!CO12+OSE!CO12+UTE!CO12</f>
        <v>4314.8165999999992</v>
      </c>
      <c r="CP12" s="57">
        <f>+AFE!CP12+ANCAP!BR12+ANP!CP12+ANTEL!CP12+OSE!CP12+UTE!CP12</f>
        <v>3693.7856000000002</v>
      </c>
      <c r="CQ12" s="57">
        <f>+AFE!CQ12+ANCAP!BS12+ANP!CQ12+ANTEL!CQ12+OSE!CQ12+UTE!CQ12</f>
        <v>3624.0855999999994</v>
      </c>
      <c r="CR12" s="57">
        <f>+AFE!CR12+ANCAP!BT12+ANP!CR12+ANTEL!CR12+OSE!CR12+UTE!CR12</f>
        <v>3135.5508</v>
      </c>
      <c r="CS12" s="57">
        <f>+AFE!CS12+ANCAP!BU12+ANP!CS12+ANTEL!CS12+OSE!CS12+UTE!CS12</f>
        <v>4058.2210999999998</v>
      </c>
      <c r="CT12" s="57">
        <f>+AFE!CT12+ANCAP!BV12+ANP!CT12+ANTEL!CT12+OSE!CT12+UTE!CT12</f>
        <v>4297.8458999999993</v>
      </c>
      <c r="CU12" s="57">
        <f>+AFE!CU12+ANCAP!BW12+ANP!CU12+ANTEL!CU12+OSE!CU12+UTE!CU12</f>
        <v>4373.417300000001</v>
      </c>
      <c r="CV12" s="57">
        <f>+AFE!CV12+ANCAP!BX12+ANP!CV12+ANTEL!CV12+OSE!CV12+UTE!CV12</f>
        <v>3686.6315999999997</v>
      </c>
      <c r="CW12" s="57">
        <f>+AFE!CW12+ANCAP!BY12+ANP!CW12+ANTEL!CW12+OSE!CW12+UTE!CW12</f>
        <v>3163.9964000000004</v>
      </c>
      <c r="CX12" s="57">
        <f>+AFE!CX12+ANCAP!BZ12+ANP!CX12+ANTEL!CX12+OSE!CX12+UTE!CX12</f>
        <v>2974.9864000000002</v>
      </c>
      <c r="CY12" s="57">
        <f>+AFE!CY12+ANCAP!CA12+ANP!CY12+ANTEL!CY12+OSE!CY12+UTE!CY12</f>
        <v>3114.2063999999996</v>
      </c>
      <c r="CZ12" s="57">
        <f>+AFE!CZ12+ANCAP!CB12+ANP!CZ12+ANTEL!CZ12+OSE!CZ12+UTE!CZ12</f>
        <v>4267.4282000000003</v>
      </c>
      <c r="DA12" s="57">
        <f>+AFE!DA12+ANCAP!CC12+ANP!DA12+ANTEL!DA12+OSE!DA12+UTE!DA12</f>
        <v>4693.3847000000005</v>
      </c>
      <c r="DB12" s="57">
        <f>+AFE!DB12+ANCAP!CD12+ANP!DB12+ANTEL!DB12+OSE!DB12+UTE!DB12</f>
        <v>5001.6217999999999</v>
      </c>
      <c r="DC12" s="57">
        <f>+AFE!DC12+ANCAP!CE12+ANP!DC12+ANTEL!DC12+OSE!DC12+UTE!DC12</f>
        <v>4123.6496000000006</v>
      </c>
      <c r="DD12" s="57">
        <f>+AFE!DD12+ANCAP!CF12+ANP!DD12+ANTEL!DD12+OSE!DD12+UTE!DD12</f>
        <v>4928.9900000000007</v>
      </c>
      <c r="DE12" s="57">
        <f>+AFE!DE12+ANCAP!CG12+ANP!DE12+ANTEL!DE12+OSE!DE12+UTE!DE12</f>
        <v>4117.2891</v>
      </c>
      <c r="DF12" s="57">
        <f>+AFE!DF12+ANCAP!CH12+ANP!DF12+ANTEL!DF12+OSE!DF12+UTE!DF12+ANV!B12</f>
        <v>5405.5424000000003</v>
      </c>
      <c r="DG12" s="57">
        <f>+AFE!DG12+ANCAP!CI12+ANP!DG12+ANTEL!DG12+OSE!DG12+UTE!DG12+ANV!C12</f>
        <v>7049.5273588440796</v>
      </c>
      <c r="DH12" s="57">
        <f>+AFE!DH12+ANCAP!CJ12+ANP!DH12+ANTEL!DH12+OSE!DH12+UTE!DH12+ANV!D12</f>
        <v>5344.1079</v>
      </c>
      <c r="DI12" s="57">
        <f>+AFE!DI12+ANCAP!CK12+ANP!DI12+ANTEL!DI12+OSE!DI12+UTE!DI12+ANV!E12</f>
        <v>8431.6014999999989</v>
      </c>
      <c r="DJ12" s="57">
        <f>+AFE!DJ12+ANCAP!CL12+ANP!DJ12+ANTEL!DJ12+OSE!DJ12+UTE!DJ12+ANV!F12</f>
        <v>9711.4707000000017</v>
      </c>
      <c r="DK12" s="57">
        <f>+AFE!DK12+ANCAP!CM12+ANP!DK12+ANTEL!DK12+OSE!DK12+UTE!DK12+ANV!G12</f>
        <v>7926.4017000000013</v>
      </c>
      <c r="DL12" s="57">
        <f>+AFE!DL12+ANCAP!CN12+ANP!DL12+ANTEL!DL12+OSE!DL12+UTE!DL12+ANV!H12</f>
        <v>9750.1620999999977</v>
      </c>
      <c r="DM12" s="57">
        <f>+AFE!DM12+ANCAP!CO12+ANP!DM12+ANTEL!DM12+OSE!DM12+UTE!DM12+ANV!I12</f>
        <v>8242.6900999999998</v>
      </c>
      <c r="DN12" s="57">
        <f>+AFE!DN12+ANCAP!CP12+ANP!DN12+ANTEL!DN12+OSE!DN12+UTE!DN12+ANV!J12</f>
        <v>4970.1477999999997</v>
      </c>
      <c r="DO12" s="57">
        <f>+AFE!DO12+ANCAP!CQ12+ANP!DO12+ANTEL!DO12+OSE!DO12+UTE!DO12+ANV!K12</f>
        <v>5271.3663999999999</v>
      </c>
      <c r="DP12" s="57">
        <f>+AFE!DP12+ANCAP!CR12+ANP!DP12+ANTEL!DP12+OSE!DP12+UTE!DP12+ANV!L12</f>
        <v>4517.0730000000003</v>
      </c>
      <c r="DQ12" s="57">
        <f>+AFE!DQ12+ANCAP!CS12+ANP!DQ12+ANTEL!DQ12+OSE!DQ12+UTE!DQ12+ANV!M12</f>
        <v>5602.7052999999996</v>
      </c>
      <c r="DR12" s="57">
        <f>+AFE!DR12+ANCAP!CT12+ANP!DR12+ANTEL!DR12+OSE!DR12+UTE!DR12+ANV!N12</f>
        <v>4673.0230999999994</v>
      </c>
      <c r="DS12" s="57">
        <f>+AFE!DS12+ANCAP!CU12+ANP!DS12+ANTEL!DS12+OSE!DS12+UTE!DS12+ANV!O12</f>
        <v>5456.4481999999998</v>
      </c>
      <c r="DT12" s="57">
        <f>+AFE!DT12+ANCAP!CV12+ANP!DT12+ANTEL!DT12+OSE!DT12+UTE!DT12+ANV!P12</f>
        <v>5256.265800000001</v>
      </c>
      <c r="DU12" s="57">
        <f>+AFE!DU12+ANCAP!CW12+ANP!DU12+ANTEL!DU12+OSE!DU12+UTE!DU12+ANV!Q12</f>
        <v>6009.3636999999999</v>
      </c>
      <c r="DV12" s="57">
        <f>+AFE!DV12+ANCAP!CX12+ANP!DV12+ANTEL!DV12+OSE!DV12+UTE!DV12+ANV!R12</f>
        <v>6455.586400000001</v>
      </c>
      <c r="DW12" s="57">
        <f>+AFE!DW12+ANCAP!CY12+ANP!DW12+ANTEL!DW12+OSE!DW12+UTE!DW12+ANV!S12</f>
        <v>6727.7477000000008</v>
      </c>
      <c r="DX12" s="57">
        <f>+AFE!DX12+ANCAP!CZ12+ANP!DX12+ANTEL!DX12+OSE!DX12+UTE!DX12+ANV!T12</f>
        <v>6924.4282999999996</v>
      </c>
      <c r="DY12" s="57">
        <f>+AFE!DY12+ANCAP!DA12+ANP!DY12+ANTEL!DY12+OSE!DY12+UTE!DY12+ANV!U12</f>
        <v>5766.9922999999999</v>
      </c>
      <c r="DZ12" s="57">
        <f>+AFE!DZ12+ANCAP!DB12+ANP!DZ12+ANTEL!DZ12+OSE!DZ12+UTE!DZ12+ANV!V12</f>
        <v>4415.5657000000001</v>
      </c>
      <c r="EA12" s="57">
        <f>+AFE!EA12+ANCAP!DC12+ANP!EA12+ANTEL!EA12+OSE!EA12+UTE!EA12+ANV!W12</f>
        <v>4609.2180999999991</v>
      </c>
      <c r="EB12" s="57">
        <f>+AFE!EB12+ANCAP!DD12+ANP!EB12+ANTEL!EB12+OSE!EB12+UTE!EB12+ANV!X12</f>
        <v>6776.4883000000009</v>
      </c>
      <c r="EC12" s="57">
        <f>+AFE!EC12+ANCAP!DE12+ANP!EC12+ANTEL!EC12+OSE!EC12+UTE!EC12+ANV!Y12</f>
        <v>3917.5886</v>
      </c>
      <c r="ED12" s="57">
        <f>+AFE!ED12+ANCAP!DF12+ANP!ED12+ANTEL!ED12+OSE!ED12+UTE!ED12+ANV!Z12</f>
        <v>3666.5110315399997</v>
      </c>
      <c r="EE12" s="57">
        <f>+AFE!EE12+ANCAP!DG12+ANP!EE12+ANTEL!EE12+OSE!EE12+UTE!EE12+ANV!AA12</f>
        <v>3202.4462999999996</v>
      </c>
      <c r="EF12" s="57">
        <f>+AFE!EF12+ANCAP!DH12+ANP!EF12+ANTEL!EF12+OSE!EF12+UTE!EF12+ANV!AB12</f>
        <v>4002.7743</v>
      </c>
      <c r="EG12" s="57">
        <f>+AFE!EG12+ANCAP!DI12+ANP!EG12+ANTEL!EG12+OSE!EG12+UTE!EG12+ANV!AC12</f>
        <v>4000.9713000000002</v>
      </c>
      <c r="EH12" s="57">
        <f>+AFE!EH12+ANCAP!DJ12+ANP!EH12+ANTEL!EH12+OSE!EH12+UTE!EH12+ANV!AD12</f>
        <v>5530.8936999999996</v>
      </c>
      <c r="EI12" s="57">
        <f>+AFE!EI12+ANCAP!DK12+ANP!EI12+ANTEL!EI12+OSE!EI12+UTE!EI12+ANV!AE12</f>
        <v>5612.4796999999999</v>
      </c>
      <c r="EJ12" s="57">
        <f>+AFE!EJ12+ANCAP!DL12+ANP!EJ12+ANTEL!EJ12+OSE!EJ12+UTE!EJ12+ANV!AF12</f>
        <v>5061.0258999999996</v>
      </c>
      <c r="EK12" s="57">
        <f>+AFE!EK12+ANCAP!DM12+ANP!EK12+ANTEL!EK12+OSE!EK12+UTE!EK12+ANV!AG12</f>
        <v>5089.7764999999999</v>
      </c>
      <c r="EL12" s="57">
        <f>+AFE!EL12+ANCAP!DN12+ANP!EL12+ANTEL!EL12+OSE!EL12+UTE!EL12+ANV!AH12</f>
        <v>4449.3764999999994</v>
      </c>
      <c r="EM12" s="57">
        <f>+AFE!EM12+ANCAP!DO12+ANP!EM12+ANTEL!EM12+OSE!EM12+UTE!EM12+ANV!AI12</f>
        <v>4743.6231999999991</v>
      </c>
      <c r="EN12" s="57">
        <f>+AFE!EN12+ANCAP!DP12+ANP!EN12+ANTEL!EN12+OSE!EN12+UTE!EN12+ANV!AJ12</f>
        <v>4862.4182000000001</v>
      </c>
      <c r="EO12" s="57">
        <f>+AFE!EO12+ANCAP!DQ12+ANP!EO12+ANTEL!EO12+OSE!EO12+UTE!EO12+ANV!AK12</f>
        <v>4040.9486999999995</v>
      </c>
      <c r="EP12" s="57">
        <f>+AFE!EP12+ANCAP!DR12+ANP!EP12+ANTEL!EP12+OSE!EP12+UTE!EP12+ANV!AL12</f>
        <v>7162.6953999999987</v>
      </c>
      <c r="EQ12" s="57">
        <f>+AFE!EQ12+ANCAP!DS12+ANP!EQ12+ANTEL!EQ12+OSE!EQ12+UTE!EQ12+ANV!AM12</f>
        <v>7457.3815000000004</v>
      </c>
      <c r="ER12" s="57">
        <f>+AFE!ER12+ANCAP!DT12+ANP!ER12+ANTEL!ER12+OSE!ER12+UTE!ER12+ANV!AN12</f>
        <v>8585.6768000000011</v>
      </c>
      <c r="ES12" s="57">
        <f>+AFE!ES12+ANCAP!DU12+ANP!ES12+ANTEL!ES12+OSE!ES12+UTE!ES12+ANV!AO12</f>
        <v>7859.5017000000007</v>
      </c>
      <c r="ET12" s="57">
        <f>+AFE!ET12+ANCAP!DV12+ANP!ET12+ANTEL!ET12+OSE!ET12+UTE!ET12+ANV!AP12</f>
        <v>7137.0765000000001</v>
      </c>
      <c r="EU12" s="57">
        <f>+AFE!EU12+ANCAP!DW12+ANP!EU12+ANTEL!EU12+OSE!EU12+UTE!EU12+ANV!AQ12</f>
        <v>7759.0182000000004</v>
      </c>
      <c r="EV12" s="57">
        <f>+AFE!EV12+ANCAP!DX12+ANP!EV12+ANTEL!EV12+OSE!EV12+UTE!EV12+ANV!AR12</f>
        <v>7229.357</v>
      </c>
      <c r="EW12" s="57">
        <f>+AFE!EW12+ANCAP!DY12+ANP!EW12+ANTEL!EW12+OSE!EW12+UTE!EW12+ANV!AS12</f>
        <v>5906.4782000000005</v>
      </c>
      <c r="EX12" s="57">
        <f>+AFE!EX12+ANCAP!DZ12+ANP!EX12+ANTEL!EX12+OSE!EX12+UTE!EX12+ANV!AT12</f>
        <v>5126.7856000000002</v>
      </c>
      <c r="EY12" s="57">
        <f>+AFE!EY12+ANCAP!EA12+ANP!EY12+ANTEL!EY12+OSE!EY12+UTE!EY12+ANV!AU12</f>
        <v>5880.5764000000008</v>
      </c>
      <c r="EZ12" s="57">
        <f>+AFE!EZ12+ANCAP!EB12+ANP!EZ12+ANTEL!EZ12+OSE!EZ12+UTE!EZ12+ANV!AV12</f>
        <v>7836.5329000000002</v>
      </c>
      <c r="FA12" s="57">
        <f>+AFE!FA12+ANCAP!EC12+ANP!FA12+ANTEL!FA12+OSE!FA12+UTE!FA12+ANV!AW12</f>
        <v>11330.749799999998</v>
      </c>
      <c r="FB12" s="57">
        <f>+AFE!FB12+ANCAP!ED12+ANP!FB12+ANTEL!FB12+OSE!FB12+UTE!FB12+ANV!AX12</f>
        <v>10786.9632</v>
      </c>
      <c r="FC12" s="57">
        <f>+AFE!FC12+ANCAP!EE12+ANP!FC12+ANTEL!FC12+OSE!FC12+UTE!FC12+ANV!AY12</f>
        <v>11362.276900000001</v>
      </c>
      <c r="FD12" s="57">
        <f>+AFE!FD12+ANCAP!EF12+ANP!FD12+ANTEL!FD12+OSE!FD12+UTE!FD12+ANV!AZ12</f>
        <v>12138.803500000002</v>
      </c>
      <c r="FE12" s="57">
        <f>+AFE!FE12+ANCAP!EG12+ANP!FE12+ANTEL!FE12+OSE!FE12+UTE!FE12+ANV!BA12</f>
        <v>10821.537399999999</v>
      </c>
      <c r="FF12" s="57">
        <f>+AFE!FF12+ANCAP!EH12+ANP!FF12+ANTEL!FF12+OSE!FF12+UTE!FF12+ANV!BB12</f>
        <v>12075.5227</v>
      </c>
      <c r="FG12" s="57">
        <f>+AFE!FG12+ANCAP!EI12+ANP!FG12+ANTEL!FG12+OSE!FG12+UTE!FG12+ANV!BC12</f>
        <v>9249.0671000000002</v>
      </c>
      <c r="FH12" s="57">
        <f>+AFE!FH12+ANCAP!EJ12+ANP!FH12+ANTEL!FH12+OSE!FH12+UTE!FH12+ANV!BD12</f>
        <v>11288.535300000001</v>
      </c>
      <c r="FI12" s="57">
        <f>+AFE!FI12+ANCAP!EK12+ANP!FI12+ANTEL!FI12+OSE!FI12+UTE!FI12+ANV!BE12</f>
        <v>8911.8354000000018</v>
      </c>
      <c r="FJ12" s="57">
        <f>+AFE!FJ12+ANCAP!EL12+ANP!FJ12+ANTEL!FJ12+OSE!FJ12+UTE!FJ12+ANV!BF12</f>
        <v>6654.6653999999999</v>
      </c>
      <c r="FK12" s="57">
        <f>+AFE!FK12+ANCAP!EM12+ANP!FK12+ANTEL!FK12+OSE!FK12+UTE!FK12+ANV!BG12</f>
        <v>6809.1960000000008</v>
      </c>
      <c r="FL12" s="57">
        <f>+AFE!FL12+ANCAP!EN12+ANP!FL12+ANTEL!FL12+OSE!FL12+UTE!FL12+ANV!BH12</f>
        <v>6088.6160000000009</v>
      </c>
      <c r="FM12" s="57">
        <f>+AFE!FM12+ANCAP!EO12+ANP!FM12+ANTEL!FM12+OSE!FM12+UTE!FM12+ANV!BI12</f>
        <v>7413.3727999999992</v>
      </c>
      <c r="FN12" s="57">
        <f>+AFE!FN12+ANCAP!EP12+ANP!FN12+ANTEL!FN12+OSE!FN12+UTE!FN12+ANV!BJ12</f>
        <v>6411.0906000000004</v>
      </c>
      <c r="FO12" s="57">
        <f>+AFE!FO12+ANCAP!EQ12+ANP!FO12+ANTEL!FO12+OSE!FO12+UTE!FO12+ANV!BK12</f>
        <v>7115.018500000001</v>
      </c>
      <c r="FP12" s="57">
        <f>+AFE!FP12+ANCAP!ER12+ANP!FP12+ANTEL!FP12+OSE!FP12+UTE!FP12+ANV!BL12</f>
        <v>6792.3975999999993</v>
      </c>
      <c r="FQ12" s="57">
        <f>+AFE!FQ12+ANCAP!ES12+ANP!FQ12+ANTEL!FQ12+OSE!FQ12+UTE!FQ12+ANV!BM12</f>
        <v>5721.044100000001</v>
      </c>
      <c r="FR12" s="57">
        <f>+AFE!FR12+ANCAP!ET12+ANP!FR12+ANTEL!FR12+OSE!FR12+UTE!FR12+ANV!BN12</f>
        <v>6105.14</v>
      </c>
      <c r="FS12" s="57">
        <f>+AFE!FS12+ANCAP!EU12+ANP!FS12+ANTEL!FS12+OSE!FS12+UTE!FS12+ANV!BO12</f>
        <v>7602.6489999999994</v>
      </c>
      <c r="FT12" s="57">
        <f>+AFE!FT12+ANCAP!EV12+ANP!FT12+ANTEL!FT12+OSE!FT12+UTE!FT12+ANV!BP12</f>
        <v>8061.6607000000004</v>
      </c>
      <c r="FU12" s="57">
        <f>+AFE!FU12+ANCAP!EW12+ANP!FU12+ANTEL!FU12+OSE!FU12+UTE!FU12+ANV!BQ12</f>
        <v>8657.3513999999996</v>
      </c>
      <c r="FV12" s="57">
        <f>+AFE!FV12+ANCAP!EX12+ANP!FV12+ANTEL!FV12+OSE!FV12+UTE!FV12+ANV!BR12</f>
        <v>9141.0537999999997</v>
      </c>
      <c r="FW12" s="57">
        <f>+AFE!FW12+ANCAP!EY12+ANP!FW12+ANTEL!FW12+OSE!FW12+UTE!FW12+ANV!BS12</f>
        <v>7423.1491000000005</v>
      </c>
      <c r="FX12" s="57">
        <f>+AFE!FX12+ANCAP!EZ12+ANP!FX12+ANTEL!FX12+OSE!FX12+UTE!FX12+ANV!BT12</f>
        <v>6738.3352999999988</v>
      </c>
      <c r="FY12" s="57">
        <f>+AFE!FY12+ANCAP!FA12+ANP!FY12+ANTEL!FY12+OSE!FY12+UTE!FY12+ANV!BU12</f>
        <v>8294.3115999999973</v>
      </c>
      <c r="FZ12" s="57">
        <f>+AFE!FZ12+ANCAP!FB12+ANP!FZ12+ANTEL!FZ12+OSE!FZ12+UTE!FZ12+ANV!BV12</f>
        <v>8172.6032999999989</v>
      </c>
      <c r="GA12" s="57">
        <f>+AFE!GA12+ANCAP!FC12+ANP!GA12+ANTEL!GA12+OSE!GA12+UTE!GA12+ANV!BW12</f>
        <v>8131.0866999999998</v>
      </c>
      <c r="GB12" s="57">
        <f>+AFE!GB12+ANCAP!FD12+ANP!GB12+ANTEL!GB12+OSE!GB12+UTE!GB12+ANV!BX12</f>
        <v>8014.7646000000013</v>
      </c>
      <c r="GC12" s="57">
        <f>+AFE!GC12+ANCAP!FE12+ANP!GC12+ANTEL!GC12+OSE!GC12+UTE!GC12+ANV!BY12</f>
        <v>8795.2165000000005</v>
      </c>
      <c r="GD12" s="57">
        <f>+AFE!GD12+ANCAP!FF12+ANP!GD12+ANTEL!GD12+OSE!GD12+UTE!GD12+ANV!BZ12</f>
        <v>7420.5212000000001</v>
      </c>
      <c r="GE12" s="57">
        <f>+AFE!GE12+ANCAP!FG12+ANP!GE12+ANTEL!GE12+OSE!GE12+UTE!GE12+ANV!CA12</f>
        <v>7355.0160999999989</v>
      </c>
      <c r="GF12" s="57">
        <f>+AFE!GF12+ANCAP!FH12+ANP!GF12+ANTEL!GF12+OSE!GF12+UTE!GF12+ANV!CB12</f>
        <v>7727.2561999999989</v>
      </c>
      <c r="GG12" s="57">
        <f>+AFE!GG12+ANCAP!FI12+ANP!GG12+ANTEL!GG12+OSE!GG12+UTE!GG12+ANV!CC12</f>
        <v>7060.9014999999999</v>
      </c>
      <c r="GH12" s="57">
        <f>+AFE!GH12+ANCAP!FJ12+ANP!GH12+ANTEL!GH12+OSE!GH12+UTE!GH12+ANV!CD12</f>
        <v>6914.8598000000002</v>
      </c>
      <c r="GI12" s="57">
        <f>+AFE!GI12+ANCAP!FK12+ANP!GI12+ANTEL!GI12+OSE!GI12+UTE!GI12+ANV!CE12</f>
        <v>6574.4955999999993</v>
      </c>
      <c r="GJ12" s="57">
        <f>+AFE!GJ12+ANCAP!FL12+ANP!GJ12+ANTEL!GJ12+OSE!GJ12+UTE!GJ12+ANV!CF12</f>
        <v>6364.9193999999998</v>
      </c>
      <c r="GK12" s="57">
        <f>+AFE!GK12+ANCAP!FM12+ANP!GK12+ANTEL!GK12+OSE!GK12+UTE!GK12+ANV!CG12</f>
        <v>6502.9090999999999</v>
      </c>
      <c r="GL12" s="57">
        <f>+AFE!GL12+ANCAP!FN12+ANP!GL12+ANTEL!GL12+OSE!GL12+UTE!GL12+ANV!CH12</f>
        <v>5204.1111000000001</v>
      </c>
      <c r="GM12" s="57">
        <f>+AFE!GM12+ANCAP!FO12+ANP!GM12+ANTEL!GM12+OSE!GM12+UTE!GM12+ANV!CI12</f>
        <v>4889.2723000000005</v>
      </c>
      <c r="GN12" s="57">
        <f>+AFE!GN12+ANCAP!FP12+ANP!GN12+ANTEL!GN12+OSE!GN12+UTE!GN12+ANV!CJ12</f>
        <v>6477.6246000000001</v>
      </c>
      <c r="GO12" s="57">
        <f>+AFE!GO12+ANCAP!FQ12+ANP!GO12+ANTEL!GO12+OSE!GO12+UTE!GO12+ANV!CK12</f>
        <v>7743.5083999999997</v>
      </c>
      <c r="GP12" s="57">
        <f>+AFE!GP12+ANCAP!FR12+ANP!GP12+ANTEL!GP12+OSE!GP12+UTE!GP12+ANV!CL12</f>
        <v>7280.8250000000007</v>
      </c>
      <c r="GQ12" s="57">
        <f>+AFE!GQ12+ANCAP!FS12+ANP!GQ12+ANTEL!GQ12+OSE!GQ12+UTE!GQ12+ANV!CM12</f>
        <v>8243.5589999999993</v>
      </c>
      <c r="GR12" s="57">
        <f>+AFE!GR12+ANCAP!FT12+ANP!GR12+ANTEL!GR12+OSE!GR12+UTE!GR12+ANV!CN12</f>
        <v>7199.4529000000002</v>
      </c>
      <c r="GS12" s="57">
        <f>+AFE!GS12+ANCAP!FU12+ANP!GS12+ANTEL!GS12+OSE!GS12+UTE!GS12+ANV!CO12</f>
        <v>6066.6583999999993</v>
      </c>
      <c r="GT12" s="57">
        <f>+AFE!GT12+ANCAP!FV12+ANP!GT12+ANTEL!GT12+OSE!GT12+UTE!GT12+ANV!CP12</f>
        <v>6493.9636</v>
      </c>
      <c r="GU12" s="57">
        <f>+AFE!GU12+ANCAP!FW12+ANP!GU12+ANTEL!GU12+OSE!GU12+UTE!GU12+ANV!CQ12</f>
        <v>5973.5744000000004</v>
      </c>
      <c r="GV12" s="57">
        <f>+AFE!GV12+ANCAP!FX12+ANP!GV12+ANTEL!GV12+OSE!GV12+UTE!GV12+ANV!CR12</f>
        <v>5441.1362999999992</v>
      </c>
      <c r="GW12" s="57">
        <f>+AFE!GW12+ANCAP!FY12+ANP!GW12+ANTEL!GW12+OSE!GW12+UTE!GW12+ANV!CS12</f>
        <v>6633.6000999999997</v>
      </c>
      <c r="GX12" s="57">
        <f>+AFE!GX12+ANCAP!FZ12+ANP!GX12+ANTEL!GX12+OSE!GX12+UTE!GX12+ANV!CT12</f>
        <v>4840.8689999999997</v>
      </c>
      <c r="GY12" s="57">
        <f>+AFE!GY12+ANCAP!GA12+ANP!GY12+ANTEL!GY12+OSE!GY12+UTE!GY12+ANV!CU12</f>
        <v>5116.3198999999995</v>
      </c>
      <c r="GZ12" s="57">
        <f>+AFE!GZ12+ANCAP!GB12+ANP!GZ12+ANTEL!GZ12+OSE!GZ12+UTE!GZ12+ANV!CV12</f>
        <v>6337.5035000000007</v>
      </c>
      <c r="HA12" s="57">
        <f>+AFE!HA12+ANCAP!GC12+ANP!HA12+ANTEL!HA12+OSE!HA12+UTE!HA12+ANV!CW12</f>
        <v>5892.2642000000005</v>
      </c>
      <c r="HB12" s="57">
        <f>+AFE!HB12+ANCAP!GD12+ANP!HB12+ANTEL!HB12+OSE!HB12+UTE!HB12+ANV!CX12</f>
        <v>7271.9125900000008</v>
      </c>
      <c r="HC12" s="57">
        <f>+AFE!HC12+ANCAP!GE12+ANP!HC12+ANTEL!HC12+OSE!HC12+UTE!HC12+ANV!CY12</f>
        <v>6439.1890000000003</v>
      </c>
      <c r="HD12" s="57">
        <f>+AFE!HD12+ANCAP!GF12+ANP!HD12+ANTEL!HD12+OSE!HD12+UTE!HD12+ANV!CZ12</f>
        <v>5565.3122999999996</v>
      </c>
      <c r="HE12" s="57">
        <f>+AFE!HE12+ANCAP!GG12+ANP!HE12+ANTEL!HE12+OSE!HE12+UTE!HE12+ANV!DA12</f>
        <v>6600.1422999999995</v>
      </c>
      <c r="HF12" s="57">
        <f>+AFE!HF12+ANCAP!GH12+ANP!HF12+ANTEL!HF12+OSE!HF12+UTE!HF12+ANV!DB12</f>
        <v>5861.1402790000002</v>
      </c>
      <c r="HG12" s="57">
        <f>+AFE!HG12+ANCAP!GI12+ANP!HG12+ANTEL!HG12+OSE!HG12+UTE!HG12+ANV!DC12</f>
        <v>5918.9731520000005</v>
      </c>
      <c r="HH12" s="57">
        <f>+AFE!HH12+ANCAP!GJ12+ANP!HH12+ANTEL!HH12+OSE!HH12+UTE!HH12+ANV!DD12</f>
        <v>6519.5873760000004</v>
      </c>
      <c r="HI12" s="57">
        <f>+AFE!HI12+ANCAP!GK12+ANP!HI12+ANTEL!HI12+OSE!HI12+UTE!HI12+ANV!DE12</f>
        <v>9199.8278520000003</v>
      </c>
      <c r="HJ12" s="57">
        <f>+AFE!HJ12+ANCAP!GL12+ANP!HJ12+ANTEL!HJ12+OSE!HJ12+UTE!HJ12+ANV!DF12</f>
        <v>6925.4810999999991</v>
      </c>
      <c r="HK12" s="57">
        <f>+AFE!HK12+ANCAP!GM12+ANP!HK12+ANTEL!HK12+OSE!HK12+UTE!HK12+ANV!DG12</f>
        <v>6487.6830230000005</v>
      </c>
      <c r="HL12" s="57">
        <f>+AFE!HL12+ANCAP!GN12+ANP!HL12+ANTEL!HL12+OSE!HL12+UTE!HL12+ANV!DH12</f>
        <v>7148.8676769999993</v>
      </c>
      <c r="HM12" s="57">
        <f>+AFE!HM12+ANCAP!GO12+ANP!HM12+ANTEL!HM12+OSE!HM12+UTE!HM12+ANV!DI12</f>
        <v>6265.2629530000004</v>
      </c>
      <c r="HN12" s="57">
        <f>+AFE!HN12+ANCAP!GP12+ANP!HN12+ANTEL!HN12+OSE!HN12+UTE!HN12+ANV!DJ12</f>
        <v>7179.1462609999999</v>
      </c>
      <c r="HO12" s="57">
        <f>+AFE!HO12+ANCAP!GQ12+ANP!HO12+ANTEL!HO12+OSE!HO12+UTE!HO12+ANV!DK12</f>
        <v>6771.4149639999996</v>
      </c>
      <c r="HP12" s="57">
        <f>+AFE!HP12+ANCAP!GR12+ANP!HP12+ANTEL!HP12+OSE!HP12+UTE!HP12+ANV!DL12</f>
        <v>7108.2003429999995</v>
      </c>
      <c r="HQ12" s="57">
        <f>+AFE!HQ12+ANCAP!GS12+ANP!HQ12+ANTEL!HQ12+OSE!HQ12+UTE!HQ12+ANV!DM12</f>
        <v>7665.5426259999995</v>
      </c>
      <c r="HR12" s="57">
        <f>+AFE!HR12+ANCAP!GT12+ANP!HR12+ANTEL!HR12+OSE!HR12+UTE!HR12+ANV!DN12</f>
        <v>7003.0411390000008</v>
      </c>
      <c r="HS12" s="57">
        <f>+AFE!HS12+ANCAP!GU12+ANP!HS12+ANTEL!HS12+OSE!HS12+UTE!HS12+ANV!DO12</f>
        <v>7369.2905940000001</v>
      </c>
      <c r="HT12" s="57">
        <f>+AFE!HT12+ANCAP!GV12+ANP!HT12+ANTEL!HT12+OSE!HT12+UTE!HT12+ANV!DP12</f>
        <v>7687.3856719999994</v>
      </c>
      <c r="HU12" s="57">
        <f>+AFE!HU12+ANCAP!GW12+ANP!HU12+ANTEL!HU12+OSE!HU12+UTE!HU12+ANV!DQ12</f>
        <v>9433.0630440000004</v>
      </c>
      <c r="HV12" s="57">
        <f>+AFE!HV12+ANCAP!GX12+ANP!HV12+ANTEL!HV12+OSE!HV12+UTE!HV12+ANV!DR12</f>
        <v>7611.9892409999993</v>
      </c>
      <c r="HW12" s="57">
        <f>+AFE!HW12+ANCAP!GY12+ANP!HW12+ANTEL!HW12+OSE!HW12+UTE!HW12+ANV!DS12</f>
        <v>7106.700237</v>
      </c>
      <c r="HX12" s="57">
        <f>+AFE!HX12+ANCAP!GZ12+ANP!HX12+ANTEL!HX12+OSE!HX12+UTE!HX12+ANV!DT12</f>
        <v>7145.3469319999995</v>
      </c>
      <c r="HY12" s="57">
        <f>+AFE!HY12+ANCAP!HA12+ANP!HY12+ANTEL!HY12+OSE!HY12+UTE!HY12+ANV!DU12</f>
        <v>7604.5978559999994</v>
      </c>
      <c r="HZ12" s="57">
        <f>+AFE!HZ12+ANCAP!HB12+ANP!HZ12+ANTEL!HZ12+OSE!HZ12+UTE!HZ12+ANV!DV12</f>
        <v>8188.8493529999987</v>
      </c>
      <c r="IA12" s="57">
        <f>+AFE!IA12+ANCAP!HC12+ANP!IA12+ANTEL!IA12+OSE!IA12+UTE!IA12+ANV!DW12</f>
        <v>8436.1275879999994</v>
      </c>
      <c r="IB12" s="57">
        <f>+AFE!IB12+ANCAP!HD12+ANP!IB12+ANTEL!IB12+OSE!IB12+UTE!IB12+ANV!DX12</f>
        <v>9193.5256200000003</v>
      </c>
      <c r="IC12" s="57">
        <f>+AFE!IC12+ANCAP!HE12+ANP!IC12+ANTEL!IC12+OSE!IC12+UTE!IC12+ANV!DY12</f>
        <v>9417.0239349999993</v>
      </c>
      <c r="ID12" s="57">
        <f>+AFE!ID12+ANCAP!HF12+ANP!ID12+ANTEL!ID12+OSE!ID12+UTE!ID12+ANV!DZ12</f>
        <v>9141.5801039999988</v>
      </c>
      <c r="IE12" s="57">
        <f>+AFE!IE12+ANCAP!HG12+ANP!IE12+ANTEL!IE12+OSE!IE12+UTE!IE12+ANV!EA12</f>
        <v>9730.0037799999991</v>
      </c>
      <c r="IF12" s="57">
        <f>+AFE!IF12+ANCAP!HH12+ANP!IF12+ANTEL!IF12+OSE!IF12+UTE!IF12+ANV!EB12</f>
        <v>7838.8799630000012</v>
      </c>
      <c r="IG12" s="57">
        <f>+AFE!IG12+ANCAP!HI12+ANP!IG12+ANTEL!IG12+OSE!IG12+UTE!IG12+ANV!EC12</f>
        <v>8787.7112710000001</v>
      </c>
      <c r="IH12" s="57">
        <f>+AFE!IH12+ANCAP!HJ12+ANP!IH12+ANTEL!IH12+OSE!IH12+UTE!IH12+ANV!ED12</f>
        <v>8296.8101389999993</v>
      </c>
      <c r="II12" s="57">
        <f>+AFE!II12+ANCAP!HK12+ANP!II12+ANTEL!II12+OSE!II12+UTE!II12+ANV!EE12</f>
        <v>7649.6525179999999</v>
      </c>
      <c r="IJ12" s="57">
        <f>+AFE!IJ12+ANCAP!HL12+ANP!IJ12+ANTEL!IJ12+OSE!IJ12+UTE!IJ12+ANV!EF12</f>
        <v>7582.6807709999994</v>
      </c>
      <c r="IK12" s="57">
        <f>+AFE!IK12+ANCAP!HM12+ANP!IK12+ANTEL!IK12+OSE!IK12+UTE!IK12+ANV!EG12</f>
        <v>8719.9792040000011</v>
      </c>
      <c r="IL12" s="57">
        <f>+AFE!IL12+ANCAP!HN12+ANP!IL12+ANTEL!IL12+OSE!IL12+UTE!IL12+ANV!EH12</f>
        <v>9153.2747749999999</v>
      </c>
      <c r="IM12" s="57">
        <f>+AFE!IM12+ANCAP!HO12+ANP!IM12+ANTEL!IM12+OSE!IM12+UTE!IM12+ANV!EI12</f>
        <v>8153.4498850000009</v>
      </c>
      <c r="IN12" s="57">
        <f>+AFE!IN12+ANCAP!HP12+ANP!IN12+ANTEL!IN12+OSE!IN12+UTE!IN12+ANV!EJ12</f>
        <v>9056.5945570000003</v>
      </c>
      <c r="IO12" s="57">
        <f>+AFE!IO12+ANCAP!HQ12+ANP!IO12+ANTEL!IO12+OSE!IO12+UTE!IO12+ANV!EK12</f>
        <v>8506.7554959999998</v>
      </c>
      <c r="IP12" s="57">
        <f>+AFE!IP12+ANCAP!HR12+ANP!IP12+ANTEL!IP12+OSE!IP12+UTE!IP12+ANV!EL12</f>
        <v>9808.4683130000012</v>
      </c>
      <c r="IQ12" s="57">
        <f>+AFE!IQ12+ANCAP!HS12+ANP!IQ12+ANTEL!IQ12+OSE!IQ12+UTE!IQ12+ANV!EM12</f>
        <v>9789.3767640000005</v>
      </c>
      <c r="IR12" s="57">
        <f>+AFE!IR12+ANCAP!HT12+ANP!IR12+ANTEL!IR12+OSE!IR12+UTE!IR12+ANV!EN12</f>
        <v>9655.8920950000011</v>
      </c>
      <c r="IS12" s="57">
        <f>+AFE!IS12+ANCAP!HU12+ANP!IS12+ANTEL!IS12+OSE!IS12+UTE!IS12+ANV!EO12</f>
        <v>11028.315496000001</v>
      </c>
      <c r="IT12" s="57">
        <f>+AFE!IT12+ANCAP!HV12+ANP!IT12+ANTEL!IT12+OSE!IT12+UTE!IT12+ANV!EP12</f>
        <v>9271.2774876747408</v>
      </c>
      <c r="IU12" s="57">
        <f>+AFE!IU12+ANCAP!HW12+ANP!IU12+ANTEL!IU12+OSE!IU12+UTE!IU12+ANV!EQ12</f>
        <v>8271.179451</v>
      </c>
      <c r="IV12" s="57">
        <f>+AFE!IV12+ANCAP!HX12+ANP!IV12+ANTEL!IV12+OSE!IV12+UTE!IV12+ANV!ER12</f>
        <v>7512.3778210000009</v>
      </c>
      <c r="IW12" s="57">
        <f>+AFE!IW12+ANCAP!HY12+ANP!IW12+ANTEL!IW12+OSE!IW12+UTE!IW12+ANV!ES12</f>
        <v>8579.7570038000013</v>
      </c>
      <c r="IX12" s="57">
        <f>+AFE!IX12+ANCAP!HZ12+ANP!IX12+ANTEL!IX12+OSE!IX12+UTE!IX12+ANV!ET12</f>
        <v>7925.6705549999997</v>
      </c>
      <c r="IY12" s="57">
        <f>+AFE!IY12+ANCAP!IA12+ANP!IY12+ANTEL!IY12+OSE!IY12+UTE!IY12+ANV!EU12</f>
        <v>7498.6166150000008</v>
      </c>
      <c r="IZ12" s="57">
        <f>+AFE!IZ12+ANCAP!IB12+ANP!IZ12+ANTEL!IZ12+OSE!IZ12+UTE!IZ12+ANV!EV12</f>
        <v>8999.0505700000012</v>
      </c>
      <c r="JA12" s="57">
        <f>+AFE!JA12+ANCAP!IC12+ANP!JA12+ANTEL!JA12+OSE!JA12+UTE!JA12+ANV!EW12</f>
        <v>9205.1281280000003</v>
      </c>
      <c r="JB12" s="57">
        <f>+AFE!JB12+ANCAP!ID12+ANP!JB12+ANTEL!JB12+OSE!JB12+UTE!JB12+ANV!EX12</f>
        <v>9348.5915229999991</v>
      </c>
    </row>
    <row r="13" spans="1:262" x14ac:dyDescent="0.25">
      <c r="A13" s="56" t="s">
        <v>87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>
        <f>+AFE!Z13+ANCAP!B13+ANP!Z13+ANTEL!Z13+OSE!Z13+UTE!Z13</f>
        <v>264.6909</v>
      </c>
      <c r="AA13" s="57">
        <f>+AFE!AA13+ANCAP!C13+ANP!AA13+ANTEL!AA13+OSE!AA13+UTE!AA13</f>
        <v>11.2209</v>
      </c>
      <c r="AB13" s="57">
        <f>+AFE!AB13+ANCAP!D13+ANP!AB13+ANTEL!AB13+OSE!AB13+UTE!AB13</f>
        <v>25.781299999999998</v>
      </c>
      <c r="AC13" s="57">
        <f>+AFE!AC13+ANCAP!E13+ANP!AC13+ANTEL!AC13+OSE!AC13+UTE!AC13</f>
        <v>32.515099999999997</v>
      </c>
      <c r="AD13" s="57">
        <f>+AFE!AD13+ANCAP!F13+ANP!AD13+ANTEL!AD13+OSE!AD13+UTE!AD13</f>
        <v>45.250100000000003</v>
      </c>
      <c r="AE13" s="57">
        <f>+AFE!AE13+ANCAP!G13+ANP!AE13+ANTEL!AE13+OSE!AE13+UTE!AE13</f>
        <v>59.585800000000006</v>
      </c>
      <c r="AF13" s="57">
        <f>+AFE!AF13+ANCAP!H13+ANP!AF13+ANTEL!AF13+OSE!AF13+UTE!AF13</f>
        <v>232.0908</v>
      </c>
      <c r="AG13" s="57">
        <f>+AFE!AG13+ANCAP!I13+ANP!AG13+ANTEL!AG13+OSE!AG13+UTE!AG13</f>
        <v>10.242000000000001</v>
      </c>
      <c r="AH13" s="57">
        <f>+AFE!AH13+ANCAP!J13+ANP!AH13+ANTEL!AH13+OSE!AH13+UTE!AH13</f>
        <v>25.190999999999999</v>
      </c>
      <c r="AI13" s="57">
        <f>+AFE!AI13+ANCAP!K13+ANP!AI13+ANTEL!AI13+OSE!AI13+UTE!AI13</f>
        <v>32.383899999999997</v>
      </c>
      <c r="AJ13" s="57">
        <f>+AFE!AJ13+ANCAP!L13+ANP!AJ13+ANTEL!AJ13+OSE!AJ13+UTE!AJ13</f>
        <v>28.130299999999998</v>
      </c>
      <c r="AK13" s="57">
        <f>+AFE!AK13+ANCAP!M13+ANP!AK13+ANTEL!AK13+OSE!AK13+UTE!AK13</f>
        <v>62.050799999999995</v>
      </c>
      <c r="AL13" s="57">
        <f>+AFE!AL13+ANCAP!N13+ANP!AL13+ANTEL!AL13+OSE!AL13+UTE!AL13</f>
        <v>153.31010000000003</v>
      </c>
      <c r="AM13" s="57">
        <f>+AFE!AM13+ANCAP!O13+ANP!AM13+ANTEL!AM13+OSE!AM13+UTE!AM13</f>
        <v>9.1437000000000008</v>
      </c>
      <c r="AN13" s="57">
        <f>+AFE!AN13+ANCAP!P13+ANP!AN13+ANTEL!AN13+OSE!AN13+UTE!AN13</f>
        <v>28.8706</v>
      </c>
      <c r="AO13" s="57">
        <f>+AFE!AO13+ANCAP!Q13+ANP!AO13+ANTEL!AO13+OSE!AO13+UTE!AO13</f>
        <v>26.0503</v>
      </c>
      <c r="AP13" s="57">
        <f>+AFE!AP13+ANCAP!R13+ANP!AP13+ANTEL!AP13+OSE!AP13+UTE!AP13</f>
        <v>33.558199999999999</v>
      </c>
      <c r="AQ13" s="57">
        <f>+AFE!AQ13+ANCAP!S13+ANP!AQ13+ANTEL!AQ13+OSE!AQ13+UTE!AQ13</f>
        <v>57.759099999999997</v>
      </c>
      <c r="AR13" s="57">
        <f>+AFE!AR13+ANCAP!T13+ANP!AR13+ANTEL!AR13+OSE!AR13+UTE!AR13</f>
        <v>129.82929999999999</v>
      </c>
      <c r="AS13" s="57">
        <f>+AFE!AS13+ANCAP!U13+ANP!AS13+ANTEL!AS13+OSE!AS13+UTE!AS13</f>
        <v>13.538599999999999</v>
      </c>
      <c r="AT13" s="57">
        <f>+AFE!AT13+ANCAP!V13+ANP!AT13+ANTEL!AT13+OSE!AT13+UTE!AT13</f>
        <v>58.273200000000003</v>
      </c>
      <c r="AU13" s="57">
        <f>+AFE!AU13+ANCAP!W13+ANP!AU13+ANTEL!AU13+OSE!AU13+UTE!AU13</f>
        <v>49.857299999999995</v>
      </c>
      <c r="AV13" s="57">
        <f>+AFE!AV13+ANCAP!X13+ANP!AV13+ANTEL!AV13+OSE!AV13+UTE!AV13</f>
        <v>43.798999999999992</v>
      </c>
      <c r="AW13" s="57">
        <f>+AFE!AW13+ANCAP!Y13+ANP!AW13+ANTEL!AW13+OSE!AW13+UTE!AW13</f>
        <v>135.99200000000002</v>
      </c>
      <c r="AX13" s="57">
        <f>+AFE!AX13+ANCAP!Z13+ANP!AX13+ANTEL!AX13+OSE!AX13+UTE!AX13</f>
        <v>164.2903</v>
      </c>
      <c r="AY13" s="57">
        <f>+AFE!AY13+ANCAP!AA13+ANP!AY13+ANTEL!AY13+OSE!AY13+UTE!AY13</f>
        <v>41.766400000000004</v>
      </c>
      <c r="AZ13" s="57">
        <f>+AFE!AZ13+ANCAP!AB13+ANP!AZ13+ANTEL!AZ13+OSE!AZ13+UTE!AZ13</f>
        <v>61.610100000000003</v>
      </c>
      <c r="BA13" s="57">
        <f>+AFE!BA13+ANCAP!AC13+ANP!BA13+ANTEL!BA13+OSE!BA13+UTE!BA13</f>
        <v>57.129100000000001</v>
      </c>
      <c r="BB13" s="57">
        <f>+AFE!BB13+ANCAP!AD13+ANP!BB13+ANTEL!BB13+OSE!BB13+UTE!BB13</f>
        <v>86.536299999999997</v>
      </c>
      <c r="BC13" s="57">
        <f>+AFE!BC13+ANCAP!AE13+ANP!BC13+ANTEL!BC13+OSE!BC13+UTE!BC13</f>
        <v>116.2445</v>
      </c>
      <c r="BD13" s="57">
        <f>+AFE!BD13+ANCAP!AF13+ANP!BD13+ANTEL!BD13+OSE!BD13+UTE!BD13</f>
        <v>161.9684</v>
      </c>
      <c r="BE13" s="57">
        <f>+AFE!BE13+ANCAP!AG13+ANP!BE13+ANTEL!BE13+OSE!BE13+UTE!BE13</f>
        <v>37.853000000000002</v>
      </c>
      <c r="BF13" s="57">
        <f>+AFE!BF13+ANCAP!AH13+ANP!BF13+ANTEL!BF13+OSE!BF13+UTE!BF13</f>
        <v>77.886199999999988</v>
      </c>
      <c r="BG13" s="57">
        <f>+AFE!BG13+ANCAP!AI13+ANP!BG13+ANTEL!BG13+OSE!BG13+UTE!BG13</f>
        <v>55.506300000000003</v>
      </c>
      <c r="BH13" s="57">
        <f>+AFE!BH13+ANCAP!AJ13+ANP!BH13+ANTEL!BH13+OSE!BH13+UTE!BH13</f>
        <v>40.737599999999993</v>
      </c>
      <c r="BI13" s="57">
        <f>+AFE!BI13+ANCAP!AK13+ANP!BI13+ANTEL!BI13+OSE!BI13+UTE!BI13</f>
        <v>113.07040000000001</v>
      </c>
      <c r="BJ13" s="57">
        <f>+AFE!BJ13+ANCAP!AL13+ANP!BJ13+ANTEL!BJ13+OSE!BJ13+UTE!BJ13</f>
        <v>98.604599999999991</v>
      </c>
      <c r="BK13" s="57">
        <f>+AFE!BK13+ANCAP!AM13+ANP!BK13+ANTEL!BK13+OSE!BK13+UTE!BK13</f>
        <v>33.405200000000001</v>
      </c>
      <c r="BL13" s="57">
        <f>+AFE!BL13+ANCAP!AN13+ANP!BL13+ANTEL!BL13+OSE!BL13+UTE!BL13</f>
        <v>67.436700000000002</v>
      </c>
      <c r="BM13" s="57">
        <f>+AFE!BM13+ANCAP!AO13+ANP!BM13+ANTEL!BM13+OSE!BM13+UTE!BM13</f>
        <v>37.201499999999996</v>
      </c>
      <c r="BN13" s="57">
        <f>+AFE!BN13+ANCAP!AP13+ANP!BN13+ANTEL!BN13+OSE!BN13+UTE!BN13</f>
        <v>35.876900000000006</v>
      </c>
      <c r="BO13" s="57">
        <f>+AFE!BO13+ANCAP!AQ13+ANP!BO13+ANTEL!BO13+OSE!BO13+UTE!BO13</f>
        <v>112.6759</v>
      </c>
      <c r="BP13" s="57">
        <f>+AFE!BP13+ANCAP!AR13+ANP!BP13+ANTEL!BP13+OSE!BP13+UTE!BP13</f>
        <v>79.8416</v>
      </c>
      <c r="BQ13" s="57">
        <f>+AFE!BQ13+ANCAP!AS13+ANP!BQ13+ANTEL!BQ13+OSE!BQ13+UTE!BQ13</f>
        <v>23.769300000000001</v>
      </c>
      <c r="BR13" s="57">
        <f>+AFE!BR13+ANCAP!AT13+ANP!BR13+ANTEL!BR13+OSE!BR13+UTE!BR13</f>
        <v>52.2</v>
      </c>
      <c r="BS13" s="57">
        <f>+AFE!BS13+ANCAP!AU13+ANP!BS13+ANTEL!BS13+OSE!BS13+UTE!BS13</f>
        <v>30.933900000000001</v>
      </c>
      <c r="BT13" s="57">
        <f>+AFE!BT13+ANCAP!AV13+ANP!BT13+ANTEL!BT13+OSE!BT13+UTE!BT13</f>
        <v>42.626999999999995</v>
      </c>
      <c r="BU13" s="57">
        <f>+AFE!BU13+ANCAP!AW13+ANP!BU13+ANTEL!BU13+OSE!BU13+UTE!BU13</f>
        <v>99.044499999999985</v>
      </c>
      <c r="BV13" s="57">
        <f>+AFE!BV13+ANCAP!AX13+ANP!BV13+ANTEL!BV13+OSE!BV13+UTE!BV13</f>
        <v>31.4054</v>
      </c>
      <c r="BW13" s="57">
        <f>+AFE!BW13+ANCAP!AY13+ANP!BW13+ANTEL!BW13+OSE!BW13+UTE!BW13</f>
        <v>19.496600000000001</v>
      </c>
      <c r="BX13" s="57">
        <f>+AFE!BX13+ANCAP!AZ13+ANP!BX13+ANTEL!BX13+OSE!BX13+UTE!BX13</f>
        <v>91.848200000000006</v>
      </c>
      <c r="BY13" s="57">
        <f>+AFE!BY13+ANCAP!BA13+ANP!BY13+ANTEL!BY13+OSE!BY13+UTE!BY13</f>
        <v>37.5747</v>
      </c>
      <c r="BZ13" s="57">
        <f>+AFE!BZ13+ANCAP!BB13+ANP!BZ13+ANTEL!BZ13+OSE!BZ13+UTE!BZ13</f>
        <v>21.3245</v>
      </c>
      <c r="CA13" s="57">
        <f>+AFE!CA13+ANCAP!BC13+ANP!CA13+ANTEL!CA13+OSE!CA13+UTE!CA13</f>
        <v>151.77429999999998</v>
      </c>
      <c r="CB13" s="57">
        <f>+AFE!CB13+ANCAP!BD13+ANP!CB13+ANTEL!CB13+OSE!CB13+UTE!CB13</f>
        <v>27.6633</v>
      </c>
      <c r="CC13" s="57">
        <f>+AFE!CC13+ANCAP!BE13+ANP!CC13+ANTEL!CC13+OSE!CC13+UTE!CC13</f>
        <v>18.056900000000002</v>
      </c>
      <c r="CD13" s="57">
        <f>+AFE!CD13+ANCAP!BF13+ANP!CD13+ANTEL!CD13+OSE!CD13+UTE!CD13</f>
        <v>87.383499999999998</v>
      </c>
      <c r="CE13" s="57">
        <f>+AFE!CE13+ANCAP!BG13+ANP!CE13+ANTEL!CE13+OSE!CE13+UTE!CE13</f>
        <v>40.460799999999999</v>
      </c>
      <c r="CF13" s="57">
        <f>+AFE!CF13+ANCAP!BH13+ANP!CF13+ANTEL!CF13+OSE!CF13+UTE!CF13</f>
        <v>26.448300000000003</v>
      </c>
      <c r="CG13" s="57">
        <f>+AFE!CG13+ANCAP!BI13+ANP!CG13+ANTEL!CG13+OSE!CG13+UTE!CG13</f>
        <v>130.52199999999999</v>
      </c>
      <c r="CH13" s="57">
        <f>+AFE!CH13+ANCAP!BJ13+ANP!CH13+ANTEL!CH13+OSE!CH13+UTE!CH13</f>
        <v>14.569699999999999</v>
      </c>
      <c r="CI13" s="57">
        <f>+AFE!CI13+ANCAP!BK13+ANP!CI13+ANTEL!CI13+OSE!CI13+UTE!CI13</f>
        <v>21.241799999999998</v>
      </c>
      <c r="CJ13" s="57">
        <f>+AFE!CJ13+ANCAP!BL13+ANP!CJ13+ANTEL!CJ13+OSE!CJ13+UTE!CJ13</f>
        <v>93.642099999999999</v>
      </c>
      <c r="CK13" s="57">
        <f>+AFE!CK13+ANCAP!BM13+ANP!CK13+ANTEL!CK13+OSE!CK13+UTE!CK13</f>
        <v>50.783699999999996</v>
      </c>
      <c r="CL13" s="57">
        <f>+AFE!CL13+ANCAP!BN13+ANP!CL13+ANTEL!CL13+OSE!CL13+UTE!CL13</f>
        <v>60.997199999999999</v>
      </c>
      <c r="CM13" s="57">
        <f>+AFE!CM13+ANCAP!BO13+ANP!CM13+ANTEL!CM13+OSE!CM13+UTE!CM13</f>
        <v>110.258</v>
      </c>
      <c r="CN13" s="57">
        <f>+AFE!CN13+ANCAP!BP13+ANP!CN13+ANTEL!CN13+OSE!CN13+UTE!CN13</f>
        <v>20.160899999999998</v>
      </c>
      <c r="CO13" s="57">
        <f>+AFE!CO13+ANCAP!BQ13+ANP!CO13+ANTEL!CO13+OSE!CO13+UTE!CO13</f>
        <v>25.588900000000002</v>
      </c>
      <c r="CP13" s="57">
        <f>+AFE!CP13+ANCAP!BR13+ANP!CP13+ANTEL!CP13+OSE!CP13+UTE!CP13</f>
        <v>199.5077</v>
      </c>
      <c r="CQ13" s="57">
        <f>+AFE!CQ13+ANCAP!BS13+ANP!CQ13+ANTEL!CQ13+OSE!CQ13+UTE!CQ13</f>
        <v>57.676200000000001</v>
      </c>
      <c r="CR13" s="57">
        <f>+AFE!CR13+ANCAP!BT13+ANP!CR13+ANTEL!CR13+OSE!CR13+UTE!CR13</f>
        <v>21.795400000000001</v>
      </c>
      <c r="CS13" s="57">
        <f>+AFE!CS13+ANCAP!BU13+ANP!CS13+ANTEL!CS13+OSE!CS13+UTE!CS13</f>
        <v>100.3374</v>
      </c>
      <c r="CT13" s="57">
        <f>+AFE!CT13+ANCAP!BV13+ANP!CT13+ANTEL!CT13+OSE!CT13+UTE!CT13</f>
        <v>8.2466000000000008</v>
      </c>
      <c r="CU13" s="57">
        <f>+AFE!CU13+ANCAP!BW13+ANP!CU13+ANTEL!CU13+OSE!CU13+UTE!CU13</f>
        <v>41.871099999999998</v>
      </c>
      <c r="CV13" s="57">
        <f>+AFE!CV13+ANCAP!BX13+ANP!CV13+ANTEL!CV13+OSE!CV13+UTE!CV13</f>
        <v>170.02340000000001</v>
      </c>
      <c r="CW13" s="57">
        <f>+AFE!CW13+ANCAP!BY13+ANP!CW13+ANTEL!CW13+OSE!CW13+UTE!CW13</f>
        <v>62.668100000000003</v>
      </c>
      <c r="CX13" s="57">
        <f>+AFE!CX13+ANCAP!BZ13+ANP!CX13+ANTEL!CX13+OSE!CX13+UTE!CX13</f>
        <v>10.901900000000001</v>
      </c>
      <c r="CY13" s="57">
        <f>+AFE!CY13+ANCAP!CA13+ANP!CY13+ANTEL!CY13+OSE!CY13+UTE!CY13</f>
        <v>95.22829999999999</v>
      </c>
      <c r="CZ13" s="57">
        <f>+AFE!CZ13+ANCAP!CB13+ANP!CZ13+ANTEL!CZ13+OSE!CZ13+UTE!CZ13</f>
        <v>7.1574</v>
      </c>
      <c r="DA13" s="57">
        <f>+AFE!DA13+ANCAP!CC13+ANP!DA13+ANTEL!DA13+OSE!DA13+UTE!DA13</f>
        <v>42.563599999999994</v>
      </c>
      <c r="DB13" s="57">
        <f>+AFE!DB13+ANCAP!CD13+ANP!DB13+ANTEL!DB13+OSE!DB13+UTE!DB13</f>
        <v>88.378</v>
      </c>
      <c r="DC13" s="57">
        <f>+AFE!DC13+ANCAP!CE13+ANP!DC13+ANTEL!DC13+OSE!DC13+UTE!DC13</f>
        <v>86.5672</v>
      </c>
      <c r="DD13" s="57">
        <f>+AFE!DD13+ANCAP!CF13+ANP!DD13+ANTEL!DD13+OSE!DD13+UTE!DD13</f>
        <v>10.448</v>
      </c>
      <c r="DE13" s="57">
        <f>+AFE!DE13+ANCAP!CG13+ANP!DE13+ANTEL!DE13+OSE!DE13+UTE!DE13</f>
        <v>101.0153</v>
      </c>
      <c r="DF13" s="57">
        <f>+AFE!DF13+ANCAP!CH13+ANP!DF13+ANTEL!DF13+OSE!DF13+UTE!DF13+ANV!B13</f>
        <v>5.2595000000000001</v>
      </c>
      <c r="DG13" s="57">
        <f>+AFE!DG13+ANCAP!CI13+ANP!DG13+ANTEL!DG13+OSE!DG13+UTE!DG13+ANV!C13</f>
        <v>34.889397530999993</v>
      </c>
      <c r="DH13" s="57">
        <f>+AFE!DH13+ANCAP!CJ13+ANP!DH13+ANTEL!DH13+OSE!DH13+UTE!DH13+ANV!D13</f>
        <v>82.659700000000001</v>
      </c>
      <c r="DI13" s="57">
        <f>+AFE!DI13+ANCAP!CK13+ANP!DI13+ANTEL!DI13+OSE!DI13+UTE!DI13+ANV!E13</f>
        <v>57.486400000000003</v>
      </c>
      <c r="DJ13" s="57">
        <f>+AFE!DJ13+ANCAP!CL13+ANP!DJ13+ANTEL!DJ13+OSE!DJ13+UTE!DJ13+ANV!F13</f>
        <v>6.5956000000000001</v>
      </c>
      <c r="DK13" s="57">
        <f>+AFE!DK13+ANCAP!CM13+ANP!DK13+ANTEL!DK13+OSE!DK13+UTE!DK13+ANV!G13</f>
        <v>47.102000000000004</v>
      </c>
      <c r="DL13" s="57">
        <f>+AFE!DL13+ANCAP!CN13+ANP!DL13+ANTEL!DL13+OSE!DL13+UTE!DL13+ANV!H13</f>
        <v>3.3723000000000001</v>
      </c>
      <c r="DM13" s="57">
        <f>+AFE!DM13+ANCAP!CO13+ANP!DM13+ANTEL!DM13+OSE!DM13+UTE!DM13+ANV!I13</f>
        <v>41.370100000000001</v>
      </c>
      <c r="DN13" s="57">
        <f>+AFE!DN13+ANCAP!CP13+ANP!DN13+ANTEL!DN13+OSE!DN13+UTE!DN13+ANV!J13</f>
        <v>94.377100000000013</v>
      </c>
      <c r="DO13" s="57">
        <f>+AFE!DO13+ANCAP!CQ13+ANP!DO13+ANTEL!DO13+OSE!DO13+UTE!DO13+ANV!K13</f>
        <v>70.183099999999996</v>
      </c>
      <c r="DP13" s="57">
        <f>+AFE!DP13+ANCAP!CR13+ANP!DP13+ANTEL!DP13+OSE!DP13+UTE!DP13+ANV!L13</f>
        <v>63.510100000000001</v>
      </c>
      <c r="DQ13" s="57">
        <f>+AFE!DQ13+ANCAP!CS13+ANP!DQ13+ANTEL!DQ13+OSE!DQ13+UTE!DQ13+ANV!M13</f>
        <v>113.2132</v>
      </c>
      <c r="DR13" s="57">
        <f>+AFE!DR13+ANCAP!CT13+ANP!DR13+ANTEL!DR13+OSE!DR13+UTE!DR13+ANV!N13</f>
        <v>98.857600000000005</v>
      </c>
      <c r="DS13" s="57">
        <f>+AFE!DS13+ANCAP!CU13+ANP!DS13+ANTEL!DS13+OSE!DS13+UTE!DS13+ANV!O13</f>
        <v>84.824100000000001</v>
      </c>
      <c r="DT13" s="57">
        <f>+AFE!DT13+ANCAP!CV13+ANP!DT13+ANTEL!DT13+OSE!DT13+UTE!DT13+ANV!P13</f>
        <v>74.075300000000013</v>
      </c>
      <c r="DU13" s="57">
        <f>+AFE!DU13+ANCAP!CW13+ANP!DU13+ANTEL!DU13+OSE!DU13+UTE!DU13+ANV!Q13</f>
        <v>73.837699999999998</v>
      </c>
      <c r="DV13" s="57">
        <f>+AFE!DV13+ANCAP!CX13+ANP!DV13+ANTEL!DV13+OSE!DV13+UTE!DV13+ANV!R13</f>
        <v>50.574600000000004</v>
      </c>
      <c r="DW13" s="57">
        <f>+AFE!DW13+ANCAP!CY13+ANP!DW13+ANTEL!DW13+OSE!DW13+UTE!DW13+ANV!S13</f>
        <v>104.58930000000001</v>
      </c>
      <c r="DX13" s="57">
        <f>+AFE!DX13+ANCAP!CZ13+ANP!DX13+ANTEL!DX13+OSE!DX13+UTE!DX13+ANV!T13</f>
        <v>51.800600000000003</v>
      </c>
      <c r="DY13" s="57">
        <f>+AFE!DY13+ANCAP!DA13+ANP!DY13+ANTEL!DY13+OSE!DY13+UTE!DY13+ANV!U13</f>
        <v>73.956299999999999</v>
      </c>
      <c r="DZ13" s="57">
        <f>+AFE!DZ13+ANCAP!DB13+ANP!DZ13+ANTEL!DZ13+OSE!DZ13+UTE!DZ13+ANV!V13</f>
        <v>87.263300000000001</v>
      </c>
      <c r="EA13" s="57">
        <f>+AFE!EA13+ANCAP!DC13+ANP!EA13+ANTEL!EA13+OSE!EA13+UTE!EA13+ANV!W13</f>
        <v>77.229399999999998</v>
      </c>
      <c r="EB13" s="57">
        <f>+AFE!EB13+ANCAP!DD13+ANP!EB13+ANTEL!EB13+OSE!EB13+UTE!EB13+ANV!X13</f>
        <v>65.803799999999995</v>
      </c>
      <c r="EC13" s="57">
        <f>+AFE!EC13+ANCAP!DE13+ANP!EC13+ANTEL!EC13+OSE!EC13+UTE!EC13+ANV!Y13</f>
        <v>130.48739999999998</v>
      </c>
      <c r="ED13" s="57">
        <f>+AFE!ED13+ANCAP!DF13+ANP!ED13+ANTEL!ED13+OSE!ED13+UTE!ED13+ANV!Z13</f>
        <v>24.878551276</v>
      </c>
      <c r="EE13" s="57">
        <f>+AFE!EE13+ANCAP!DG13+ANP!EE13+ANTEL!EE13+OSE!EE13+UTE!EE13+ANV!AA13</f>
        <v>101.62470000000002</v>
      </c>
      <c r="EF13" s="57">
        <f>+AFE!EF13+ANCAP!DH13+ANP!EF13+ANTEL!EF13+OSE!EF13+UTE!EF13+ANV!AB13</f>
        <v>109.0424</v>
      </c>
      <c r="EG13" s="57">
        <f>+AFE!EG13+ANCAP!DI13+ANP!EG13+ANTEL!EG13+OSE!EG13+UTE!EG13+ANV!AC13</f>
        <v>38.980499999999999</v>
      </c>
      <c r="EH13" s="57">
        <f>+AFE!EH13+ANCAP!DJ13+ANP!EH13+ANTEL!EH13+OSE!EH13+UTE!EH13+ANV!AD13</f>
        <v>226.35559999999998</v>
      </c>
      <c r="EI13" s="57">
        <f>+AFE!EI13+ANCAP!DK13+ANP!EI13+ANTEL!EI13+OSE!EI13+UTE!EI13+ANV!AE13</f>
        <v>173.79680000000002</v>
      </c>
      <c r="EJ13" s="57">
        <f>+AFE!EJ13+ANCAP!DL13+ANP!EJ13+ANTEL!EJ13+OSE!EJ13+UTE!EJ13+ANV!AF13</f>
        <v>62.717399999999998</v>
      </c>
      <c r="EK13" s="57">
        <f>+AFE!EK13+ANCAP!DM13+ANP!EK13+ANTEL!EK13+OSE!EK13+UTE!EK13+ANV!AG13</f>
        <v>44.681200000000004</v>
      </c>
      <c r="EL13" s="57">
        <f>+AFE!EL13+ANCAP!DN13+ANP!EL13+ANTEL!EL13+OSE!EL13+UTE!EL13+ANV!AH13</f>
        <v>76.66810000000001</v>
      </c>
      <c r="EM13" s="57">
        <f>+AFE!EM13+ANCAP!DO13+ANP!EM13+ANTEL!EM13+OSE!EM13+UTE!EM13+ANV!AI13</f>
        <v>57.880799999999994</v>
      </c>
      <c r="EN13" s="57">
        <f>+AFE!EN13+ANCAP!DP13+ANP!EN13+ANTEL!EN13+OSE!EN13+UTE!EN13+ANV!AJ13</f>
        <v>66.5304</v>
      </c>
      <c r="EO13" s="57">
        <f>+AFE!EO13+ANCAP!DQ13+ANP!EO13+ANTEL!EO13+OSE!EO13+UTE!EO13+ANV!AK13</f>
        <v>105.50890000000001</v>
      </c>
      <c r="EP13" s="57">
        <f>+AFE!EP13+ANCAP!DR13+ANP!EP13+ANTEL!EP13+OSE!EP13+UTE!EP13+ANV!AL13</f>
        <v>36.197600000000001</v>
      </c>
      <c r="EQ13" s="57">
        <f>+AFE!EQ13+ANCAP!DS13+ANP!EQ13+ANTEL!EQ13+OSE!EQ13+UTE!EQ13+ANV!AM13</f>
        <v>18.136300000000002</v>
      </c>
      <c r="ER13" s="57">
        <f>+AFE!ER13+ANCAP!DT13+ANP!ER13+ANTEL!ER13+OSE!ER13+UTE!ER13+ANV!AN13</f>
        <v>90.300600000000003</v>
      </c>
      <c r="ES13" s="57">
        <f>+AFE!ES13+ANCAP!DU13+ANP!ES13+ANTEL!ES13+OSE!ES13+UTE!ES13+ANV!AO13</f>
        <v>15.168299999999999</v>
      </c>
      <c r="ET13" s="57">
        <f>+AFE!ET13+ANCAP!DV13+ANP!ET13+ANTEL!ET13+OSE!ET13+UTE!ET13+ANV!AP13</f>
        <v>53.717600000000004</v>
      </c>
      <c r="EU13" s="57">
        <f>+AFE!EU13+ANCAP!DW13+ANP!EU13+ANTEL!EU13+OSE!EU13+UTE!EU13+ANV!AQ13</f>
        <v>90.033299999999997</v>
      </c>
      <c r="EV13" s="57">
        <f>+AFE!EV13+ANCAP!DX13+ANP!EV13+ANTEL!EV13+OSE!EV13+UTE!EV13+ANV!AR13</f>
        <v>50.907999999999994</v>
      </c>
      <c r="EW13" s="57">
        <f>+AFE!EW13+ANCAP!DY13+ANP!EW13+ANTEL!EW13+OSE!EW13+UTE!EW13+ANV!AS13</f>
        <v>49.333799999999997</v>
      </c>
      <c r="EX13" s="57">
        <f>+AFE!EX13+ANCAP!DZ13+ANP!EX13+ANTEL!EX13+OSE!EX13+UTE!EX13+ANV!AT13</f>
        <v>144.172</v>
      </c>
      <c r="EY13" s="57">
        <f>+AFE!EY13+ANCAP!EA13+ANP!EY13+ANTEL!EY13+OSE!EY13+UTE!EY13+ANV!AU13</f>
        <v>57.209600000000002</v>
      </c>
      <c r="EZ13" s="57">
        <f>+AFE!EZ13+ANCAP!EB13+ANP!EZ13+ANTEL!EZ13+OSE!EZ13+UTE!EZ13+ANV!AV13</f>
        <v>46.910899999999998</v>
      </c>
      <c r="FA13" s="57">
        <f>+AFE!FA13+ANCAP!EC13+ANP!FA13+ANTEL!FA13+OSE!FA13+UTE!FA13+ANV!AW13</f>
        <v>116.00020000000001</v>
      </c>
      <c r="FB13" s="57">
        <f>+AFE!FB13+ANCAP!ED13+ANP!FB13+ANTEL!FB13+OSE!FB13+UTE!FB13+ANV!AX13</f>
        <v>44.284100000000002</v>
      </c>
      <c r="FC13" s="57">
        <f>+AFE!FC13+ANCAP!EE13+ANP!FC13+ANTEL!FC13+OSE!FC13+UTE!FC13+ANV!AY13</f>
        <v>33.380900000000004</v>
      </c>
      <c r="FD13" s="57">
        <f>+AFE!FD13+ANCAP!EF13+ANP!FD13+ANTEL!FD13+OSE!FD13+UTE!FD13+ANV!AZ13</f>
        <v>68.9452</v>
      </c>
      <c r="FE13" s="57">
        <f>+AFE!FE13+ANCAP!EG13+ANP!FE13+ANTEL!FE13+OSE!FE13+UTE!FE13+ANV!BA13</f>
        <v>45.556700000000006</v>
      </c>
      <c r="FF13" s="57">
        <f>+AFE!FF13+ANCAP!EH13+ANP!FF13+ANTEL!FF13+OSE!FF13+UTE!FF13+ANV!BB13</f>
        <v>79.052800000000005</v>
      </c>
      <c r="FG13" s="57">
        <f>+AFE!FG13+ANCAP!EI13+ANP!FG13+ANTEL!FG13+OSE!FG13+UTE!FG13+ANV!BC13</f>
        <v>173.9221</v>
      </c>
      <c r="FH13" s="57">
        <f>+AFE!FH13+ANCAP!EJ13+ANP!FH13+ANTEL!FH13+OSE!FH13+UTE!FH13+ANV!BD13</f>
        <v>20.498200000000001</v>
      </c>
      <c r="FI13" s="57">
        <f>+AFE!FI13+ANCAP!EK13+ANP!FI13+ANTEL!FI13+OSE!FI13+UTE!FI13+ANV!BE13</f>
        <v>43.225699999999996</v>
      </c>
      <c r="FJ13" s="57">
        <f>+AFE!FJ13+ANCAP!EL13+ANP!FJ13+ANTEL!FJ13+OSE!FJ13+UTE!FJ13+ANV!BF13</f>
        <v>67.462800000000001</v>
      </c>
      <c r="FK13" s="57">
        <f>+AFE!FK13+ANCAP!EM13+ANP!FK13+ANTEL!FK13+OSE!FK13+UTE!FK13+ANV!BG13</f>
        <v>44.766099999999994</v>
      </c>
      <c r="FL13" s="57">
        <f>+AFE!FL13+ANCAP!EN13+ANP!FL13+ANTEL!FL13+OSE!FL13+UTE!FL13+ANV!BH13</f>
        <v>52.756799999999998</v>
      </c>
      <c r="FM13" s="57">
        <f>+AFE!FM13+ANCAP!EO13+ANP!FM13+ANTEL!FM13+OSE!FM13+UTE!FM13+ANV!BI13</f>
        <v>92.868899999999996</v>
      </c>
      <c r="FN13" s="57">
        <f>+AFE!FN13+ANCAP!EP13+ANP!FN13+ANTEL!FN13+OSE!FN13+UTE!FN13+ANV!BJ13</f>
        <v>182.54579999999999</v>
      </c>
      <c r="FO13" s="57">
        <f>+AFE!FO13+ANCAP!EQ13+ANP!FO13+ANTEL!FO13+OSE!FO13+UTE!FO13+ANV!BK13</f>
        <v>63.530999999999999</v>
      </c>
      <c r="FP13" s="57">
        <f>+AFE!FP13+ANCAP!ER13+ANP!FP13+ANTEL!FP13+OSE!FP13+UTE!FP13+ANV!BL13</f>
        <v>98.542900000000003</v>
      </c>
      <c r="FQ13" s="57">
        <f>+AFE!FQ13+ANCAP!ES13+ANP!FQ13+ANTEL!FQ13+OSE!FQ13+UTE!FQ13+ANV!BM13</f>
        <v>41.739800000000002</v>
      </c>
      <c r="FR13" s="57">
        <f>+AFE!FR13+ANCAP!ET13+ANP!FR13+ANTEL!FR13+OSE!FR13+UTE!FR13+ANV!BN13</f>
        <v>45.203900000000004</v>
      </c>
      <c r="FS13" s="57">
        <f>+AFE!FS13+ANCAP!EU13+ANP!FS13+ANTEL!FS13+OSE!FS13+UTE!FS13+ANV!BO13</f>
        <v>375.28750000000002</v>
      </c>
      <c r="FT13" s="57">
        <f>+AFE!FT13+ANCAP!EV13+ANP!FT13+ANTEL!FT13+OSE!FT13+UTE!FT13+ANV!BP13</f>
        <v>24.000900000000001</v>
      </c>
      <c r="FU13" s="57">
        <f>+AFE!FU13+ANCAP!EW13+ANP!FU13+ANTEL!FU13+OSE!FU13+UTE!FU13+ANV!BQ13</f>
        <v>67.782200000000003</v>
      </c>
      <c r="FV13" s="57">
        <f>+AFE!FV13+ANCAP!EX13+ANP!FV13+ANTEL!FV13+OSE!FV13+UTE!FV13+ANV!BR13</f>
        <v>122.63850000000001</v>
      </c>
      <c r="FW13" s="57">
        <f>+AFE!FW13+ANCAP!EY13+ANP!FW13+ANTEL!FW13+OSE!FW13+UTE!FW13+ANV!BS13</f>
        <v>24.978100000000001</v>
      </c>
      <c r="FX13" s="57">
        <f>+AFE!FX13+ANCAP!EZ13+ANP!FX13+ANTEL!FX13+OSE!FX13+UTE!FX13+ANV!BT13</f>
        <v>61.732399999999998</v>
      </c>
      <c r="FY13" s="57">
        <f>+AFE!FY13+ANCAP!FA13+ANP!FY13+ANTEL!FY13+OSE!FY13+UTE!FY13+ANV!BU13</f>
        <v>199.58940000000001</v>
      </c>
      <c r="FZ13" s="57">
        <f>+AFE!FZ13+ANCAP!FB13+ANP!FZ13+ANTEL!FZ13+OSE!FZ13+UTE!FZ13+ANV!BV13</f>
        <v>259.88150000000002</v>
      </c>
      <c r="GA13" s="57">
        <f>+AFE!GA13+ANCAP!FC13+ANP!GA13+ANTEL!GA13+OSE!GA13+UTE!GA13+ANV!BW13</f>
        <v>56.161299999999997</v>
      </c>
      <c r="GB13" s="57">
        <f>+AFE!GB13+ANCAP!FD13+ANP!GB13+ANTEL!GB13+OSE!GB13+UTE!GB13+ANV!BX13</f>
        <v>115.3372</v>
      </c>
      <c r="GC13" s="57">
        <f>+AFE!GC13+ANCAP!FE13+ANP!GC13+ANTEL!GC13+OSE!GC13+UTE!GC13+ANV!BY13</f>
        <v>46.828900000000004</v>
      </c>
      <c r="GD13" s="57">
        <f>+AFE!GD13+ANCAP!FF13+ANP!GD13+ANTEL!GD13+OSE!GD13+UTE!GD13+ANV!BZ13</f>
        <v>194.7175</v>
      </c>
      <c r="GE13" s="57">
        <f>+AFE!GE13+ANCAP!FG13+ANP!GE13+ANTEL!GE13+OSE!GE13+UTE!GE13+ANV!CA13</f>
        <v>239.7396</v>
      </c>
      <c r="GF13" s="57">
        <f>+AFE!GF13+ANCAP!FH13+ANP!GF13+ANTEL!GF13+OSE!GF13+UTE!GF13+ANV!CB13</f>
        <v>262.08850000000001</v>
      </c>
      <c r="GG13" s="57">
        <f>+AFE!GG13+ANCAP!FI13+ANP!GG13+ANTEL!GG13+OSE!GG13+UTE!GG13+ANV!CC13</f>
        <v>66.829700000000003</v>
      </c>
      <c r="GH13" s="57">
        <f>+AFE!GH13+ANCAP!FJ13+ANP!GH13+ANTEL!GH13+OSE!GH13+UTE!GH13+ANV!CD13</f>
        <v>96.596900000000005</v>
      </c>
      <c r="GI13" s="57">
        <f>+AFE!GI13+ANCAP!FK13+ANP!GI13+ANTEL!GI13+OSE!GI13+UTE!GI13+ANV!CE13</f>
        <v>50.055499999999995</v>
      </c>
      <c r="GJ13" s="57">
        <f>+AFE!GJ13+ANCAP!FL13+ANP!GJ13+ANTEL!GJ13+OSE!GJ13+UTE!GJ13+ANV!CF13</f>
        <v>169.5394</v>
      </c>
      <c r="GK13" s="57">
        <f>+AFE!GK13+ANCAP!FM13+ANP!GK13+ANTEL!GK13+OSE!GK13+UTE!GK13+ANV!CG13</f>
        <v>535.76599999999996</v>
      </c>
      <c r="GL13" s="57">
        <f>+AFE!GL13+ANCAP!FN13+ANP!GL13+ANTEL!GL13+OSE!GL13+UTE!GL13+ANV!CH13</f>
        <v>29.523800000000001</v>
      </c>
      <c r="GM13" s="57">
        <f>+AFE!GM13+ANCAP!FO13+ANP!GM13+ANTEL!GM13+OSE!GM13+UTE!GM13+ANV!CI13</f>
        <v>95.006100000000004</v>
      </c>
      <c r="GN13" s="57">
        <f>+AFE!GN13+ANCAP!FP13+ANP!GN13+ANTEL!GN13+OSE!GN13+UTE!GN13+ANV!CJ13</f>
        <v>94.688200000000009</v>
      </c>
      <c r="GO13" s="57">
        <f>+AFE!GO13+ANCAP!FQ13+ANP!GO13+ANTEL!GO13+OSE!GO13+UTE!GO13+ANV!CK13</f>
        <v>42.197200000000002</v>
      </c>
      <c r="GP13" s="57">
        <f>+AFE!GP13+ANCAP!FR13+ANP!GP13+ANTEL!GP13+OSE!GP13+UTE!GP13+ANV!CL13</f>
        <v>143.01429999999999</v>
      </c>
      <c r="GQ13" s="57">
        <f>+AFE!GQ13+ANCAP!FS13+ANP!GQ13+ANTEL!GQ13+OSE!GQ13+UTE!GQ13+ANV!CM13</f>
        <v>426.83030000000002</v>
      </c>
      <c r="GR13" s="57">
        <f>+AFE!GR13+ANCAP!FT13+ANP!GR13+ANTEL!GR13+OSE!GR13+UTE!GR13+ANV!CN13</f>
        <v>312.80269999999996</v>
      </c>
      <c r="GS13" s="57">
        <f>+AFE!GS13+ANCAP!FU13+ANP!GS13+ANTEL!GS13+OSE!GS13+UTE!GS13+ANV!CO13</f>
        <v>176.3775</v>
      </c>
      <c r="GT13" s="57">
        <f>+AFE!GT13+ANCAP!FV13+ANP!GT13+ANTEL!GT13+OSE!GT13+UTE!GT13+ANV!CP13</f>
        <v>494.78989999999993</v>
      </c>
      <c r="GU13" s="57">
        <f>+AFE!GU13+ANCAP!FW13+ANP!GU13+ANTEL!GU13+OSE!GU13+UTE!GU13+ANV!CQ13</f>
        <v>71.640699999999981</v>
      </c>
      <c r="GV13" s="57">
        <f>+AFE!GV13+ANCAP!FX13+ANP!GV13+ANTEL!GV13+OSE!GV13+UTE!GV13+ANV!CR13</f>
        <v>118.8813</v>
      </c>
      <c r="GW13" s="57">
        <f>+AFE!GW13+ANCAP!FY13+ANP!GW13+ANTEL!GW13+OSE!GW13+UTE!GW13+ANV!CS13</f>
        <v>491.97839999999997</v>
      </c>
      <c r="GX13" s="57">
        <f>+AFE!GX13+ANCAP!FZ13+ANP!GX13+ANTEL!GX13+OSE!GX13+UTE!GX13+ANV!CT13</f>
        <v>76.531599999999997</v>
      </c>
      <c r="GY13" s="57">
        <f>+AFE!GY13+ANCAP!GA13+ANP!GY13+ANTEL!GY13+OSE!GY13+UTE!GY13+ANV!CU13</f>
        <v>271.47159999999997</v>
      </c>
      <c r="GZ13" s="57">
        <f>+AFE!GZ13+ANCAP!GB13+ANP!GZ13+ANTEL!GZ13+OSE!GZ13+UTE!GZ13+ANV!CV13</f>
        <v>303.58580000000001</v>
      </c>
      <c r="HA13" s="57">
        <f>+AFE!HA13+ANCAP!GC13+ANP!HA13+ANTEL!HA13+OSE!HA13+UTE!HA13+ANV!CW13</f>
        <v>36.6068</v>
      </c>
      <c r="HB13" s="57">
        <f>+AFE!HB13+ANCAP!GD13+ANP!HB13+ANTEL!HB13+OSE!HB13+UTE!HB13+ANV!CX13</f>
        <v>205.42229999999998</v>
      </c>
      <c r="HC13" s="57">
        <f>+AFE!HC13+ANCAP!GE13+ANP!HC13+ANTEL!HC13+OSE!HC13+UTE!HC13+ANV!CY13</f>
        <v>487.67410000000001</v>
      </c>
      <c r="HD13" s="57">
        <f>+AFE!HD13+ANCAP!GF13+ANP!HD13+ANTEL!HD13+OSE!HD13+UTE!HD13+ANV!CZ13</f>
        <v>79.352899999999991</v>
      </c>
      <c r="HE13" s="57">
        <f>+AFE!HE13+ANCAP!GG13+ANP!HE13+ANTEL!HE13+OSE!HE13+UTE!HE13+ANV!DA13</f>
        <v>239.74610000000001</v>
      </c>
      <c r="HF13" s="57">
        <f>+AFE!HF13+ANCAP!GH13+ANP!HF13+ANTEL!HF13+OSE!HF13+UTE!HF13+ANV!DB13</f>
        <v>311.34011999999996</v>
      </c>
      <c r="HG13" s="57">
        <f>+AFE!HG13+ANCAP!GI13+ANP!HG13+ANTEL!HG13+OSE!HG13+UTE!HG13+ANV!DC13</f>
        <v>37.051645999999998</v>
      </c>
      <c r="HH13" s="57">
        <f>+AFE!HH13+ANCAP!GJ13+ANP!HH13+ANTEL!HH13+OSE!HH13+UTE!HH13+ANV!DD13</f>
        <v>150.581345</v>
      </c>
      <c r="HI13" s="57">
        <f>+AFE!HI13+ANCAP!GK13+ANP!HI13+ANTEL!HI13+OSE!HI13+UTE!HI13+ANV!DE13</f>
        <v>473.64743099999998</v>
      </c>
      <c r="HJ13" s="57">
        <f>+AFE!HJ13+ANCAP!GL13+ANP!HJ13+ANTEL!HJ13+OSE!HJ13+UTE!HJ13+ANV!DF13</f>
        <v>80.568275</v>
      </c>
      <c r="HK13" s="57">
        <f>+AFE!HK13+ANCAP!GM13+ANP!HK13+ANTEL!HK13+OSE!HK13+UTE!HK13+ANV!DG13</f>
        <v>187.196709</v>
      </c>
      <c r="HL13" s="57">
        <f>+AFE!HL13+ANCAP!GN13+ANP!HL13+ANTEL!HL13+OSE!HL13+UTE!HL13+ANV!DH13</f>
        <v>324.806083</v>
      </c>
      <c r="HM13" s="57">
        <f>+AFE!HM13+ANCAP!GO13+ANP!HM13+ANTEL!HM13+OSE!HM13+UTE!HM13+ANV!DI13</f>
        <v>81.783000000000001</v>
      </c>
      <c r="HN13" s="57">
        <f>+AFE!HN13+ANCAP!GP13+ANP!HN13+ANTEL!HN13+OSE!HN13+UTE!HN13+ANV!DJ13</f>
        <v>105.305125</v>
      </c>
      <c r="HO13" s="57">
        <f>+AFE!HO13+ANCAP!GQ13+ANP!HO13+ANTEL!HO13+OSE!HO13+UTE!HO13+ANV!DK13</f>
        <v>468.44008100000002</v>
      </c>
      <c r="HP13" s="57">
        <f>+AFE!HP13+ANCAP!GR13+ANP!HP13+ANTEL!HP13+OSE!HP13+UTE!HP13+ANV!DL13</f>
        <v>57.607619999999997</v>
      </c>
      <c r="HQ13" s="57">
        <f>+AFE!HQ13+ANCAP!GS13+ANP!HQ13+ANTEL!HQ13+OSE!HQ13+UTE!HQ13+ANV!DM13</f>
        <v>172.28916699999999</v>
      </c>
      <c r="HR13" s="57">
        <f>+AFE!HR13+ANCAP!GT13+ANP!HR13+ANTEL!HR13+OSE!HR13+UTE!HR13+ANV!DN13</f>
        <v>447.17543999999998</v>
      </c>
      <c r="HS13" s="57">
        <f>+AFE!HS13+ANCAP!GU13+ANP!HS13+ANTEL!HS13+OSE!HS13+UTE!HS13+ANV!DO13</f>
        <v>83.375921000000005</v>
      </c>
      <c r="HT13" s="57">
        <f>+AFE!HT13+ANCAP!GV13+ANP!HT13+ANTEL!HT13+OSE!HT13+UTE!HT13+ANV!DP13</f>
        <v>114.94877700000001</v>
      </c>
      <c r="HU13" s="57">
        <f>+AFE!HU13+ANCAP!GW13+ANP!HU13+ANTEL!HU13+OSE!HU13+UTE!HU13+ANV!DQ13</f>
        <v>492.54135999999994</v>
      </c>
      <c r="HV13" s="57">
        <f>+AFE!HV13+ANCAP!GX13+ANP!HV13+ANTEL!HV13+OSE!HV13+UTE!HV13+ANV!DR13</f>
        <v>60.660008000000005</v>
      </c>
      <c r="HW13" s="57">
        <f>+AFE!HW13+ANCAP!GY13+ANP!HW13+ANTEL!HW13+OSE!HW13+UTE!HW13+ANV!DS13</f>
        <v>164.13445100000001</v>
      </c>
      <c r="HX13" s="57">
        <f>+AFE!HX13+ANCAP!GZ13+ANP!HX13+ANTEL!HX13+OSE!HX13+UTE!HX13+ANV!DT13</f>
        <v>467.07763299999999</v>
      </c>
      <c r="HY13" s="57">
        <f>+AFE!HY13+ANCAP!HA13+ANP!HY13+ANTEL!HY13+OSE!HY13+UTE!HY13+ANV!DU13</f>
        <v>79.188899000000006</v>
      </c>
      <c r="HZ13" s="57">
        <f>+AFE!HZ13+ANCAP!HB13+ANP!HZ13+ANTEL!HZ13+OSE!HZ13+UTE!HZ13+ANV!DV13</f>
        <v>115.85632200000001</v>
      </c>
      <c r="IA13" s="57">
        <f>+AFE!IA13+ANCAP!HC13+ANP!IA13+ANTEL!IA13+OSE!IA13+UTE!IA13+ANV!DW13</f>
        <v>525.44830000000002</v>
      </c>
      <c r="IB13" s="57">
        <f>+AFE!IB13+ANCAP!HD13+ANP!IB13+ANTEL!IB13+OSE!IB13+UTE!IB13+ANV!DX13</f>
        <v>33.213699999999996</v>
      </c>
      <c r="IC13" s="57">
        <f>+AFE!IC13+ANCAP!HE13+ANP!IC13+ANTEL!IC13+OSE!IC13+UTE!IC13+ANV!DY13</f>
        <v>198.51482000000001</v>
      </c>
      <c r="ID13" s="57">
        <f>+AFE!ID13+ANCAP!HF13+ANP!ID13+ANTEL!ID13+OSE!ID13+UTE!ID13+ANV!DZ13</f>
        <v>539.46437200000003</v>
      </c>
      <c r="IE13" s="57">
        <f>+AFE!IE13+ANCAP!HG13+ANP!IE13+ANTEL!IE13+OSE!IE13+UTE!IE13+ANV!EA13</f>
        <v>58.796700000000001</v>
      </c>
      <c r="IF13" s="57">
        <f>+AFE!IF13+ANCAP!HH13+ANP!IF13+ANTEL!IF13+OSE!IF13+UTE!IF13+ANV!EB13</f>
        <v>135.16219599999999</v>
      </c>
      <c r="IG13" s="57">
        <f>+AFE!IG13+ANCAP!HI13+ANP!IG13+ANTEL!IG13+OSE!IG13+UTE!IG13+ANV!EC13</f>
        <v>542.39013</v>
      </c>
      <c r="IH13" s="57">
        <f>+AFE!IH13+ANCAP!HJ13+ANP!IH13+ANTEL!IH13+OSE!IH13+UTE!IH13+ANV!ED13</f>
        <v>158.123582</v>
      </c>
      <c r="II13" s="57">
        <f>+AFE!II13+ANCAP!HK13+ANP!II13+ANTEL!II13+OSE!II13+UTE!II13+ANV!EE13</f>
        <v>166.51123999999999</v>
      </c>
      <c r="IJ13" s="57">
        <f>+AFE!IJ13+ANCAP!HL13+ANP!IJ13+ANTEL!IJ13+OSE!IJ13+UTE!IJ13+ANV!EF13</f>
        <v>484.91204000000005</v>
      </c>
      <c r="IK13" s="57">
        <f>+AFE!IK13+ANCAP!HM13+ANP!IK13+ANTEL!IK13+OSE!IK13+UTE!IK13+ANV!EG13</f>
        <v>48.107199999999999</v>
      </c>
      <c r="IL13" s="57">
        <f>+AFE!IL13+ANCAP!HN13+ANP!IL13+ANTEL!IL13+OSE!IL13+UTE!IL13+ANV!EH13</f>
        <v>137.767729</v>
      </c>
      <c r="IM13" s="57">
        <f>+AFE!IM13+ANCAP!HO13+ANP!IM13+ANTEL!IM13+OSE!IM13+UTE!IM13+ANV!EI13</f>
        <v>592.84348000000011</v>
      </c>
      <c r="IN13" s="57">
        <f>+AFE!IN13+ANCAP!HP13+ANP!IN13+ANTEL!IN13+OSE!IN13+UTE!IN13+ANV!EJ13</f>
        <v>191.28260999999995</v>
      </c>
      <c r="IO13" s="57">
        <f>+AFE!IO13+ANCAP!HQ13+ANP!IO13+ANTEL!IO13+OSE!IO13+UTE!IO13+ANV!EK13</f>
        <v>174.09800000000001</v>
      </c>
      <c r="IP13" s="57">
        <f>+AFE!IP13+ANCAP!HR13+ANP!IP13+ANTEL!IP13+OSE!IP13+UTE!IP13+ANV!EL13</f>
        <v>622.79049400000008</v>
      </c>
      <c r="IQ13" s="57">
        <f>+AFE!IQ13+ANCAP!HS13+ANP!IQ13+ANTEL!IQ13+OSE!IQ13+UTE!IQ13+ANV!EM13</f>
        <v>71.238140999999999</v>
      </c>
      <c r="IR13" s="57">
        <f>+AFE!IR13+ANCAP!HT13+ANP!IR13+ANTEL!IR13+OSE!IR13+UTE!IR13+ANV!EN13</f>
        <v>98.121946999999992</v>
      </c>
      <c r="IS13" s="57">
        <f>+AFE!IS13+ANCAP!HU13+ANP!IS13+ANTEL!IS13+OSE!IS13+UTE!IS13+ANV!EO13</f>
        <v>614.53608099999997</v>
      </c>
      <c r="IT13" s="57">
        <f>+AFE!IT13+ANCAP!HV13+ANP!IT13+ANTEL!IT13+OSE!IT13+UTE!IT13+ANV!EP13</f>
        <v>187.71517199999997</v>
      </c>
      <c r="IU13" s="57">
        <f>+AFE!IU13+ANCAP!HW13+ANP!IU13+ANTEL!IU13+OSE!IU13+UTE!IU13+ANV!EQ13</f>
        <v>173.53154999999998</v>
      </c>
      <c r="IV13" s="57">
        <f>+AFE!IV13+ANCAP!HX13+ANP!IV13+ANTEL!IV13+OSE!IV13+UTE!IV13+ANV!ER13</f>
        <v>720.49751399999991</v>
      </c>
      <c r="IW13" s="57">
        <f>+AFE!IW13+ANCAP!HY13+ANP!IW13+ANTEL!IW13+OSE!IW13+UTE!IW13+ANV!ES13</f>
        <v>60.887298000000001</v>
      </c>
      <c r="IX13" s="57">
        <f>+AFE!IX13+ANCAP!HZ13+ANP!IX13+ANTEL!IX13+OSE!IX13+UTE!IX13+ANV!ET13</f>
        <v>96.34751</v>
      </c>
      <c r="IY13" s="57">
        <f>+AFE!IY13+ANCAP!IA13+ANP!IY13+ANTEL!IY13+OSE!IY13+UTE!IY13+ANV!EU13</f>
        <v>619.90353999999991</v>
      </c>
      <c r="IZ13" s="57">
        <f>+AFE!IZ13+ANCAP!IB13+ANP!IZ13+ANTEL!IZ13+OSE!IZ13+UTE!IZ13+ANV!EV13</f>
        <v>172.346137</v>
      </c>
      <c r="JA13" s="57">
        <f>+AFE!JA13+ANCAP!IC13+ANP!JA13+ANTEL!JA13+OSE!JA13+UTE!JA13+ANV!EW13</f>
        <v>182.01580999999999</v>
      </c>
      <c r="JB13" s="57">
        <f>+AFE!JB13+ANCAP!ID13+ANP!JB13+ANTEL!JB13+OSE!JB13+UTE!JB13+ANV!EX13</f>
        <v>557.17353300000002</v>
      </c>
    </row>
    <row r="14" spans="1:262" x14ac:dyDescent="0.25">
      <c r="A14" s="56" t="s">
        <v>88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>
        <f>+AFE!Z14+ANCAP!B14+ANP!Z14+ANTEL!Z14+OSE!Z14+UTE!Z14</f>
        <v>863.46269999999993</v>
      </c>
      <c r="AA14" s="57">
        <f>+AFE!AA14+ANCAP!C14+ANP!AA14+ANTEL!AA14+OSE!AA14+UTE!AA14</f>
        <v>973.89890000000003</v>
      </c>
      <c r="AB14" s="57">
        <f>+AFE!AB14+ANCAP!D14+ANP!AB14+ANTEL!AB14+OSE!AB14+UTE!AB14</f>
        <v>943.3524000000001</v>
      </c>
      <c r="AC14" s="57">
        <f>+AFE!AC14+ANCAP!E14+ANP!AC14+ANTEL!AC14+OSE!AC14+UTE!AC14</f>
        <v>1016.2305</v>
      </c>
      <c r="AD14" s="57">
        <f>+AFE!AD14+ANCAP!F14+ANP!AD14+ANTEL!AD14+OSE!AD14+UTE!AD14</f>
        <v>793.1123</v>
      </c>
      <c r="AE14" s="57">
        <f>+AFE!AE14+ANCAP!G14+ANP!AE14+ANTEL!AE14+OSE!AE14+UTE!AE14</f>
        <v>813.2340999999999</v>
      </c>
      <c r="AF14" s="57">
        <f>+AFE!AF14+ANCAP!H14+ANP!AF14+ANTEL!AF14+OSE!AF14+UTE!AF14</f>
        <v>776.14630000000011</v>
      </c>
      <c r="AG14" s="57">
        <f>+AFE!AG14+ANCAP!I14+ANP!AG14+ANTEL!AG14+OSE!AG14+UTE!AG14</f>
        <v>820.88739999999996</v>
      </c>
      <c r="AH14" s="57">
        <f>+AFE!AH14+ANCAP!J14+ANP!AH14+ANTEL!AH14+OSE!AH14+UTE!AH14</f>
        <v>831.40329999999994</v>
      </c>
      <c r="AI14" s="57">
        <f>+AFE!AI14+ANCAP!K14+ANP!AI14+ANTEL!AI14+OSE!AI14+UTE!AI14</f>
        <v>904.40449999999998</v>
      </c>
      <c r="AJ14" s="57">
        <f>+AFE!AJ14+ANCAP!L14+ANP!AJ14+ANTEL!AJ14+OSE!AJ14+UTE!AJ14</f>
        <v>777.83439999999996</v>
      </c>
      <c r="AK14" s="57">
        <f>+AFE!AK14+ANCAP!M14+ANP!AK14+ANTEL!AK14+OSE!AK14+UTE!AK14</f>
        <v>800.82590000000005</v>
      </c>
      <c r="AL14" s="57">
        <f>+AFE!AL14+ANCAP!N14+ANP!AL14+ANTEL!AL14+OSE!AL14+UTE!AL14</f>
        <v>868.37260000000003</v>
      </c>
      <c r="AM14" s="57">
        <f>+AFE!AM14+ANCAP!O14+ANP!AM14+ANTEL!AM14+OSE!AM14+UTE!AM14</f>
        <v>916.33409999999992</v>
      </c>
      <c r="AN14" s="57">
        <f>+AFE!AN14+ANCAP!P14+ANP!AN14+ANTEL!AN14+OSE!AN14+UTE!AN14</f>
        <v>980.16719999999998</v>
      </c>
      <c r="AO14" s="57">
        <f>+AFE!AO14+ANCAP!Q14+ANP!AO14+ANTEL!AO14+OSE!AO14+UTE!AO14</f>
        <v>855.59809999999993</v>
      </c>
      <c r="AP14" s="57">
        <f>+AFE!AP14+ANCAP!R14+ANP!AP14+ANTEL!AP14+OSE!AP14+UTE!AP14</f>
        <v>824.79579999999999</v>
      </c>
      <c r="AQ14" s="57">
        <f>+AFE!AQ14+ANCAP!S14+ANP!AQ14+ANTEL!AQ14+OSE!AQ14+UTE!AQ14</f>
        <v>994.78489999999988</v>
      </c>
      <c r="AR14" s="57">
        <f>+AFE!AR14+ANCAP!T14+ANP!AR14+ANTEL!AR14+OSE!AR14+UTE!AR14</f>
        <v>863.50539999999978</v>
      </c>
      <c r="AS14" s="57">
        <f>+AFE!AS14+ANCAP!U14+ANP!AS14+ANTEL!AS14+OSE!AS14+UTE!AS14</f>
        <v>803.24099999999999</v>
      </c>
      <c r="AT14" s="57">
        <f>+AFE!AT14+ANCAP!V14+ANP!AT14+ANTEL!AT14+OSE!AT14+UTE!AT14</f>
        <v>1008.922</v>
      </c>
      <c r="AU14" s="57">
        <f>+AFE!AU14+ANCAP!W14+ANP!AU14+ANTEL!AU14+OSE!AU14+UTE!AU14</f>
        <v>920.51460000000009</v>
      </c>
      <c r="AV14" s="57">
        <f>+AFE!AV14+ANCAP!X14+ANP!AV14+ANTEL!AV14+OSE!AV14+UTE!AV14</f>
        <v>895.60360000000014</v>
      </c>
      <c r="AW14" s="57">
        <f>+AFE!AW14+ANCAP!Y14+ANP!AW14+ANTEL!AW14+OSE!AW14+UTE!AW14</f>
        <v>1165.7954</v>
      </c>
      <c r="AX14" s="57">
        <f>+AFE!AX14+ANCAP!Z14+ANP!AX14+ANTEL!AX14+OSE!AX14+UTE!AX14</f>
        <v>1078.7398000000001</v>
      </c>
      <c r="AY14" s="57">
        <f>+AFE!AY14+ANCAP!AA14+ANP!AY14+ANTEL!AY14+OSE!AY14+UTE!AY14</f>
        <v>1299.4034000000001</v>
      </c>
      <c r="AZ14" s="57">
        <f>+AFE!AZ14+ANCAP!AB14+ANP!AZ14+ANTEL!AZ14+OSE!AZ14+UTE!AZ14</f>
        <v>1224.6062000000002</v>
      </c>
      <c r="BA14" s="57">
        <f>+AFE!BA14+ANCAP!AC14+ANP!BA14+ANTEL!BA14+OSE!BA14+UTE!BA14</f>
        <v>1059.6411000000001</v>
      </c>
      <c r="BB14" s="57">
        <f>+AFE!BB14+ANCAP!AD14+ANP!BB14+ANTEL!BB14+OSE!BB14+UTE!BB14</f>
        <v>1099.9870000000001</v>
      </c>
      <c r="BC14" s="57">
        <f>+AFE!BC14+ANCAP!AE14+ANP!BC14+ANTEL!BC14+OSE!BC14+UTE!BC14</f>
        <v>1169.0545999999999</v>
      </c>
      <c r="BD14" s="57">
        <f>+AFE!BD14+ANCAP!AF14+ANP!BD14+ANTEL!BD14+OSE!BD14+UTE!BD14</f>
        <v>1250.7614000000001</v>
      </c>
      <c r="BE14" s="57">
        <f>+AFE!BE14+ANCAP!AG14+ANP!BE14+ANTEL!BE14+OSE!BE14+UTE!BE14</f>
        <v>1223.4213</v>
      </c>
      <c r="BF14" s="57">
        <f>+AFE!BF14+ANCAP!AH14+ANP!BF14+ANTEL!BF14+OSE!BF14+UTE!BF14</f>
        <v>1325.0832</v>
      </c>
      <c r="BG14" s="57">
        <f>+AFE!BG14+ANCAP!AI14+ANP!BG14+ANTEL!BG14+OSE!BG14+UTE!BG14</f>
        <v>1327.2774999999999</v>
      </c>
      <c r="BH14" s="57">
        <f>+AFE!BH14+ANCAP!AJ14+ANP!BH14+ANTEL!BH14+OSE!BH14+UTE!BH14</f>
        <v>1228.2604999999999</v>
      </c>
      <c r="BI14" s="57">
        <f>+AFE!BI14+ANCAP!AK14+ANP!BI14+ANTEL!BI14+OSE!BI14+UTE!BI14</f>
        <v>1339.6031</v>
      </c>
      <c r="BJ14" s="57">
        <f>+AFE!BJ14+ANCAP!AL14+ANP!BJ14+ANTEL!BJ14+OSE!BJ14+UTE!BJ14</f>
        <v>1150.4971</v>
      </c>
      <c r="BK14" s="57">
        <f>+AFE!BK14+ANCAP!AM14+ANP!BK14+ANTEL!BK14+OSE!BK14+UTE!BK14</f>
        <v>1499.2683</v>
      </c>
      <c r="BL14" s="57">
        <f>+AFE!BL14+ANCAP!AN14+ANP!BL14+ANTEL!BL14+OSE!BL14+UTE!BL14</f>
        <v>1387.6913999999999</v>
      </c>
      <c r="BM14" s="57">
        <f>+AFE!BM14+ANCAP!AO14+ANP!BM14+ANTEL!BM14+OSE!BM14+UTE!BM14</f>
        <v>2635.4124999999999</v>
      </c>
      <c r="BN14" s="57">
        <f>+AFE!BN14+ANCAP!AP14+ANP!BN14+ANTEL!BN14+OSE!BN14+UTE!BN14</f>
        <v>1503.5873999999999</v>
      </c>
      <c r="BO14" s="57">
        <f>+AFE!BO14+ANCAP!AQ14+ANP!BO14+ANTEL!BO14+OSE!BO14+UTE!BO14</f>
        <v>1515.3727000000001</v>
      </c>
      <c r="BP14" s="57">
        <f>+AFE!BP14+ANCAP!AR14+ANP!BP14+ANTEL!BP14+OSE!BP14+UTE!BP14</f>
        <v>1342.6153000000002</v>
      </c>
      <c r="BQ14" s="57">
        <f>+AFE!BQ14+ANCAP!AS14+ANP!BQ14+ANTEL!BQ14+OSE!BQ14+UTE!BQ14</f>
        <v>1547.2782000000002</v>
      </c>
      <c r="BR14" s="57">
        <f>+AFE!BR14+ANCAP!AT14+ANP!BR14+ANTEL!BR14+OSE!BR14+UTE!BR14</f>
        <v>1344.3845000000001</v>
      </c>
      <c r="BS14" s="57">
        <f>+AFE!BS14+ANCAP!AU14+ANP!BS14+ANTEL!BS14+OSE!BS14+UTE!BS14</f>
        <v>1375.4260999999999</v>
      </c>
      <c r="BT14" s="57">
        <f>+AFE!BT14+ANCAP!AV14+ANP!BT14+ANTEL!BT14+OSE!BT14+UTE!BT14</f>
        <v>1553.6328000000001</v>
      </c>
      <c r="BU14" s="57">
        <f>+AFE!BU14+ANCAP!AW14+ANP!BU14+ANTEL!BU14+OSE!BU14+UTE!BU14</f>
        <v>1615.1653000000001</v>
      </c>
      <c r="BV14" s="57">
        <f>+AFE!BV14+ANCAP!AX14+ANP!BV14+ANTEL!BV14+OSE!BV14+UTE!BV14</f>
        <v>1364.2157000000002</v>
      </c>
      <c r="BW14" s="57">
        <f>+AFE!BW14+ANCAP!AY14+ANP!BW14+ANTEL!BW14+OSE!BW14+UTE!BW14</f>
        <v>1710.7965999999999</v>
      </c>
      <c r="BX14" s="57">
        <f>+AFE!BX14+ANCAP!AZ14+ANP!BX14+ANTEL!BX14+OSE!BX14+UTE!BX14</f>
        <v>1587.6901999999995</v>
      </c>
      <c r="BY14" s="57">
        <f>+AFE!BY14+ANCAP!BA14+ANP!BY14+ANTEL!BY14+OSE!BY14+UTE!BY14</f>
        <v>1959.3729000000001</v>
      </c>
      <c r="BZ14" s="57">
        <f>+AFE!BZ14+ANCAP!BB14+ANP!BZ14+ANTEL!BZ14+OSE!BZ14+UTE!BZ14</f>
        <v>1713.3746999999998</v>
      </c>
      <c r="CA14" s="57">
        <f>+AFE!CA14+ANCAP!BC14+ANP!CA14+ANTEL!CA14+OSE!CA14+UTE!CA14</f>
        <v>1324.4059999999999</v>
      </c>
      <c r="CB14" s="57">
        <f>+AFE!CB14+ANCAP!BD14+ANP!CB14+ANTEL!CB14+OSE!CB14+UTE!CB14</f>
        <v>1607.0708</v>
      </c>
      <c r="CC14" s="57">
        <f>+AFE!CC14+ANCAP!BE14+ANP!CC14+ANTEL!CC14+OSE!CC14+UTE!CC14</f>
        <v>1750.4182000000001</v>
      </c>
      <c r="CD14" s="57">
        <f>+AFE!CD14+ANCAP!BF14+ANP!CD14+ANTEL!CD14+OSE!CD14+UTE!CD14</f>
        <v>1540.6023999999998</v>
      </c>
      <c r="CE14" s="57">
        <f>+AFE!CE14+ANCAP!BG14+ANP!CE14+ANTEL!CE14+OSE!CE14+UTE!CE14</f>
        <v>1705.7597000000001</v>
      </c>
      <c r="CF14" s="57">
        <f>+AFE!CF14+ANCAP!BH14+ANP!CF14+ANTEL!CF14+OSE!CF14+UTE!CF14</f>
        <v>1697.2206999999999</v>
      </c>
      <c r="CG14" s="57">
        <f>+AFE!CG14+ANCAP!BI14+ANP!CG14+ANTEL!CG14+OSE!CG14+UTE!CG14</f>
        <v>1643.3695</v>
      </c>
      <c r="CH14" s="57">
        <f>+AFE!CH14+ANCAP!BJ14+ANP!CH14+ANTEL!CH14+OSE!CH14+UTE!CH14</f>
        <v>1895.7160000000001</v>
      </c>
      <c r="CI14" s="57">
        <f>+AFE!CI14+ANCAP!BK14+ANP!CI14+ANTEL!CI14+OSE!CI14+UTE!CI14</f>
        <v>1782.6455000000001</v>
      </c>
      <c r="CJ14" s="57">
        <f>+AFE!CJ14+ANCAP!BL14+ANP!CJ14+ANTEL!CJ14+OSE!CJ14+UTE!CJ14</f>
        <v>1781.701</v>
      </c>
      <c r="CK14" s="57">
        <f>+AFE!CK14+ANCAP!BM14+ANP!CK14+ANTEL!CK14+OSE!CK14+UTE!CK14</f>
        <v>2372.1877999999997</v>
      </c>
      <c r="CL14" s="57">
        <f>+AFE!CL14+ANCAP!BN14+ANP!CL14+ANTEL!CL14+OSE!CL14+UTE!CL14</f>
        <v>1757.3857</v>
      </c>
      <c r="CM14" s="57">
        <f>+AFE!CM14+ANCAP!BO14+ANP!CM14+ANTEL!CM14+OSE!CM14+UTE!CM14</f>
        <v>1833.6317000000001</v>
      </c>
      <c r="CN14" s="57">
        <f>+AFE!CN14+ANCAP!BP14+ANP!CN14+ANTEL!CN14+OSE!CN14+UTE!CN14</f>
        <v>1648.2823999999998</v>
      </c>
      <c r="CO14" s="57">
        <f>+AFE!CO14+ANCAP!BQ14+ANP!CO14+ANTEL!CO14+OSE!CO14+UTE!CO14</f>
        <v>1579.4555</v>
      </c>
      <c r="CP14" s="57">
        <f>+AFE!CP14+ANCAP!BR14+ANP!CP14+ANTEL!CP14+OSE!CP14+UTE!CP14</f>
        <v>1711.8723999999997</v>
      </c>
      <c r="CQ14" s="57">
        <f>+AFE!CQ14+ANCAP!BS14+ANP!CQ14+ANTEL!CQ14+OSE!CQ14+UTE!CQ14</f>
        <v>1718.0655999999999</v>
      </c>
      <c r="CR14" s="57">
        <f>+AFE!CR14+ANCAP!BT14+ANP!CR14+ANTEL!CR14+OSE!CR14+UTE!CR14</f>
        <v>1663.7563999999998</v>
      </c>
      <c r="CS14" s="57">
        <f>+AFE!CS14+ANCAP!BU14+ANP!CS14+ANTEL!CS14+OSE!CS14+UTE!CS14</f>
        <v>1971.2393999999999</v>
      </c>
      <c r="CT14" s="57">
        <f>+AFE!CT14+ANCAP!BV14+ANP!CT14+ANTEL!CT14+OSE!CT14+UTE!CT14</f>
        <v>1819.2318</v>
      </c>
      <c r="CU14" s="57">
        <f>+AFE!CU14+ANCAP!BW14+ANP!CU14+ANTEL!CU14+OSE!CU14+UTE!CU14</f>
        <v>2062.9243999999999</v>
      </c>
      <c r="CV14" s="57">
        <f>+AFE!CV14+ANCAP!BX14+ANP!CV14+ANTEL!CV14+OSE!CV14+UTE!CV14</f>
        <v>2015.4902000000002</v>
      </c>
      <c r="CW14" s="57">
        <f>+AFE!CW14+ANCAP!BY14+ANP!CW14+ANTEL!CW14+OSE!CW14+UTE!CW14</f>
        <v>1327.8842999999999</v>
      </c>
      <c r="CX14" s="57">
        <f>+AFE!CX14+ANCAP!BZ14+ANP!CX14+ANTEL!CX14+OSE!CX14+UTE!CX14</f>
        <v>1198.0155999999999</v>
      </c>
      <c r="CY14" s="57">
        <f>+AFE!CY14+ANCAP!CA14+ANP!CY14+ANTEL!CY14+OSE!CY14+UTE!CY14</f>
        <v>1784.3235</v>
      </c>
      <c r="CZ14" s="57">
        <f>+AFE!CZ14+ANCAP!CB14+ANP!CZ14+ANTEL!CZ14+OSE!CZ14+UTE!CZ14</f>
        <v>1699.0650000000001</v>
      </c>
      <c r="DA14" s="57">
        <f>+AFE!DA14+ANCAP!CC14+ANP!DA14+ANTEL!DA14+OSE!DA14+UTE!DA14</f>
        <v>1876.5774000000001</v>
      </c>
      <c r="DB14" s="57">
        <f>+AFE!DB14+ANCAP!CD14+ANP!DB14+ANTEL!DB14+OSE!DB14+UTE!DB14</f>
        <v>1796.2306000000003</v>
      </c>
      <c r="DC14" s="57">
        <f>+AFE!DC14+ANCAP!CE14+ANP!DC14+ANTEL!DC14+OSE!DC14+UTE!DC14</f>
        <v>1671.0403999999999</v>
      </c>
      <c r="DD14" s="57">
        <f>+AFE!DD14+ANCAP!CF14+ANP!DD14+ANTEL!DD14+OSE!DD14+UTE!DD14</f>
        <v>1690.2064</v>
      </c>
      <c r="DE14" s="57">
        <f>+AFE!DE14+ANCAP!CG14+ANP!DE14+ANTEL!DE14+OSE!DE14+UTE!DE14</f>
        <v>1949.6787999999999</v>
      </c>
      <c r="DF14" s="57">
        <f>+AFE!DF14+ANCAP!CH14+ANP!DF14+ANTEL!DF14+OSE!DF14+UTE!DF14+ANV!B14</f>
        <v>1363.9913000000001</v>
      </c>
      <c r="DG14" s="57">
        <f>+AFE!DG14+ANCAP!CI14+ANP!DG14+ANTEL!DG14+OSE!DG14+UTE!DG14+ANV!C14</f>
        <v>1677.151674</v>
      </c>
      <c r="DH14" s="57">
        <f>+AFE!DH14+ANCAP!CJ14+ANP!DH14+ANTEL!DH14+OSE!DH14+UTE!DH14+ANV!D14</f>
        <v>1874.9731860000002</v>
      </c>
      <c r="DI14" s="57">
        <f>+AFE!DI14+ANCAP!CK14+ANP!DI14+ANTEL!DI14+OSE!DI14+UTE!DI14+ANV!E14</f>
        <v>2312.6408999999999</v>
      </c>
      <c r="DJ14" s="57">
        <f>+AFE!DJ14+ANCAP!CL14+ANP!DJ14+ANTEL!DJ14+OSE!DJ14+UTE!DJ14+ANV!F14</f>
        <v>1553.6607000000001</v>
      </c>
      <c r="DK14" s="57">
        <f>+AFE!DK14+ANCAP!CM14+ANP!DK14+ANTEL!DK14+OSE!DK14+UTE!DK14+ANV!G14</f>
        <v>1364.4855000000005</v>
      </c>
      <c r="DL14" s="57">
        <f>+AFE!DL14+ANCAP!CN14+ANP!DL14+ANTEL!DL14+OSE!DL14+UTE!DL14+ANV!H14</f>
        <v>1329.3426999999999</v>
      </c>
      <c r="DM14" s="57">
        <f>+AFE!DM14+ANCAP!CO14+ANP!DM14+ANTEL!DM14+OSE!DM14+UTE!DM14+ANV!I14</f>
        <v>1673.6108999999997</v>
      </c>
      <c r="DN14" s="57">
        <f>+AFE!DN14+ANCAP!CP14+ANP!DN14+ANTEL!DN14+OSE!DN14+UTE!DN14+ANV!J14</f>
        <v>1751.0200000000002</v>
      </c>
      <c r="DO14" s="57">
        <f>+AFE!DO14+ANCAP!CQ14+ANP!DO14+ANTEL!DO14+OSE!DO14+UTE!DO14+ANV!K14</f>
        <v>1957.5862000000004</v>
      </c>
      <c r="DP14" s="57">
        <f>+AFE!DP14+ANCAP!CR14+ANP!DP14+ANTEL!DP14+OSE!DP14+UTE!DP14+ANV!L14</f>
        <v>1783.9393</v>
      </c>
      <c r="DQ14" s="57">
        <f>+AFE!DQ14+ANCAP!CS14+ANP!DQ14+ANTEL!DQ14+OSE!DQ14+UTE!DQ14+ANV!M14</f>
        <v>1727.9074000000001</v>
      </c>
      <c r="DR14" s="57">
        <f>+AFE!DR14+ANCAP!CT14+ANP!DR14+ANTEL!DR14+OSE!DR14+UTE!DR14+ANV!N14</f>
        <v>1548.0994000000003</v>
      </c>
      <c r="DS14" s="57">
        <f>+AFE!DS14+ANCAP!CU14+ANP!DS14+ANTEL!DS14+OSE!DS14+UTE!DS14+ANV!O14</f>
        <v>1771.7214000000001</v>
      </c>
      <c r="DT14" s="57">
        <f>+AFE!DT14+ANCAP!CV14+ANP!DT14+ANTEL!DT14+OSE!DT14+UTE!DT14+ANV!P14</f>
        <v>1948.8480000000002</v>
      </c>
      <c r="DU14" s="57">
        <f>+AFE!DU14+ANCAP!CW14+ANP!DU14+ANTEL!DU14+OSE!DU14+UTE!DU14+ANV!Q14</f>
        <v>1172.4613999999999</v>
      </c>
      <c r="DV14" s="57">
        <f>+AFE!DV14+ANCAP!CX14+ANP!DV14+ANTEL!DV14+OSE!DV14+UTE!DV14+ANV!R14</f>
        <v>1774.2594999999999</v>
      </c>
      <c r="DW14" s="57">
        <f>+AFE!DW14+ANCAP!CY14+ANP!DW14+ANTEL!DW14+OSE!DW14+UTE!DW14+ANV!S14</f>
        <v>1530.6500000000003</v>
      </c>
      <c r="DX14" s="57">
        <f>+AFE!DX14+ANCAP!CZ14+ANP!DX14+ANTEL!DX14+OSE!DX14+UTE!DX14+ANV!T14</f>
        <v>1535.9136999999998</v>
      </c>
      <c r="DY14" s="57">
        <f>+AFE!DY14+ANCAP!DA14+ANP!DY14+ANTEL!DY14+OSE!DY14+UTE!DY14+ANV!U14</f>
        <v>1777.2357999999997</v>
      </c>
      <c r="DZ14" s="57">
        <f>+AFE!DZ14+ANCAP!DB14+ANP!DZ14+ANTEL!DZ14+OSE!DZ14+UTE!DZ14+ANV!V14</f>
        <v>1252.6884999999997</v>
      </c>
      <c r="EA14" s="57">
        <f>+AFE!EA14+ANCAP!DC14+ANP!EA14+ANTEL!EA14+OSE!EA14+UTE!EA14+ANV!W14</f>
        <v>1739.0555999999999</v>
      </c>
      <c r="EB14" s="57">
        <f>+AFE!EB14+ANCAP!DD14+ANP!EB14+ANTEL!EB14+OSE!EB14+UTE!EB14+ANV!X14</f>
        <v>1961.3138200000001</v>
      </c>
      <c r="EC14" s="57">
        <f>+AFE!EC14+ANCAP!DE14+ANP!EC14+ANTEL!EC14+OSE!EC14+UTE!EC14+ANV!Y14</f>
        <v>2016.2236000000007</v>
      </c>
      <c r="ED14" s="57">
        <f>+AFE!ED14+ANCAP!DF14+ANP!ED14+ANTEL!ED14+OSE!ED14+UTE!ED14+ANV!Z14</f>
        <v>1501.518147</v>
      </c>
      <c r="EE14" s="57">
        <f>+AFE!EE14+ANCAP!DG14+ANP!EE14+ANTEL!EE14+OSE!EE14+UTE!EE14+ANV!AA14</f>
        <v>2131.0613999999996</v>
      </c>
      <c r="EF14" s="57">
        <f>+AFE!EF14+ANCAP!DH14+ANP!EF14+ANTEL!EF14+OSE!EF14+UTE!EF14+ANV!AB14</f>
        <v>3517.5224000000003</v>
      </c>
      <c r="EG14" s="57">
        <f>+AFE!EG14+ANCAP!DI14+ANP!EG14+ANTEL!EG14+OSE!EG14+UTE!EG14+ANV!AC14</f>
        <v>1722.5685000000001</v>
      </c>
      <c r="EH14" s="57">
        <f>+AFE!EH14+ANCAP!DJ14+ANP!EH14+ANTEL!EH14+OSE!EH14+UTE!EH14+ANV!AD14</f>
        <v>2199.5904</v>
      </c>
      <c r="EI14" s="57">
        <f>+AFE!EI14+ANCAP!DK14+ANP!EI14+ANTEL!EI14+OSE!EI14+UTE!EI14+ANV!AE14</f>
        <v>1904.3549</v>
      </c>
      <c r="EJ14" s="57">
        <f>+AFE!EJ14+ANCAP!DL14+ANP!EJ14+ANTEL!EJ14+OSE!EJ14+UTE!EJ14+ANV!AF14</f>
        <v>1524.3668999999998</v>
      </c>
      <c r="EK14" s="57">
        <f>+AFE!EK14+ANCAP!DM14+ANP!EK14+ANTEL!EK14+OSE!EK14+UTE!EK14+ANV!AG14</f>
        <v>2204.3566000000001</v>
      </c>
      <c r="EL14" s="57">
        <f>+AFE!EL14+ANCAP!DN14+ANP!EL14+ANTEL!EL14+OSE!EL14+UTE!EL14+ANV!AH14</f>
        <v>2080.7894000000006</v>
      </c>
      <c r="EM14" s="57">
        <f>+AFE!EM14+ANCAP!DO14+ANP!EM14+ANTEL!EM14+OSE!EM14+UTE!EM14+ANV!AI14</f>
        <v>1994.0554999999999</v>
      </c>
      <c r="EN14" s="57">
        <f>+AFE!EN14+ANCAP!DP14+ANP!EN14+ANTEL!EN14+OSE!EN14+UTE!EN14+ANV!AJ14</f>
        <v>2314.6803</v>
      </c>
      <c r="EO14" s="57">
        <f>+AFE!EO14+ANCAP!DQ14+ANP!EO14+ANTEL!EO14+OSE!EO14+UTE!EO14+ANV!AK14</f>
        <v>2104.1100000000006</v>
      </c>
      <c r="EP14" s="57">
        <f>+AFE!EP14+ANCAP!DR14+ANP!EP14+ANTEL!EP14+OSE!EP14+UTE!EP14+ANV!AL14</f>
        <v>2416.4403999999995</v>
      </c>
      <c r="EQ14" s="57">
        <f>+AFE!EQ14+ANCAP!DS14+ANP!EQ14+ANTEL!EQ14+OSE!EQ14+UTE!EQ14+ANV!AM14</f>
        <v>2302.6748999999995</v>
      </c>
      <c r="ER14" s="57">
        <f>+AFE!ER14+ANCAP!DT14+ANP!ER14+ANTEL!ER14+OSE!ER14+UTE!ER14+ANV!AN14</f>
        <v>2390.1788999999999</v>
      </c>
      <c r="ES14" s="57">
        <f>+AFE!ES14+ANCAP!DU14+ANP!ES14+ANTEL!ES14+OSE!ES14+UTE!ES14+ANV!AO14</f>
        <v>2754.0740999999998</v>
      </c>
      <c r="ET14" s="57">
        <f>+AFE!ET14+ANCAP!DV14+ANP!ET14+ANTEL!ET14+OSE!ET14+UTE!ET14+ANV!AP14</f>
        <v>2418.9690000000001</v>
      </c>
      <c r="EU14" s="57">
        <f>+AFE!EU14+ANCAP!DW14+ANP!EU14+ANTEL!EU14+OSE!EU14+UTE!EU14+ANV!AQ14</f>
        <v>2161.6884</v>
      </c>
      <c r="EV14" s="57">
        <f>+AFE!EV14+ANCAP!DX14+ANP!EV14+ANTEL!EV14+OSE!EV14+UTE!EV14+ANV!AR14</f>
        <v>2326.8797999999997</v>
      </c>
      <c r="EW14" s="57">
        <f>+AFE!EW14+ANCAP!DY14+ANP!EW14+ANTEL!EW14+OSE!EW14+UTE!EW14+ANV!AS14</f>
        <v>2413.7386999999999</v>
      </c>
      <c r="EX14" s="57">
        <f>+AFE!EX14+ANCAP!DZ14+ANP!EX14+ANTEL!EX14+OSE!EX14+UTE!EX14+ANV!AT14</f>
        <v>2789.6068</v>
      </c>
      <c r="EY14" s="57">
        <f>+AFE!EY14+ANCAP!EA14+ANP!EY14+ANTEL!EY14+OSE!EY14+UTE!EY14+ANV!AU14</f>
        <v>2310.5987999999998</v>
      </c>
      <c r="EZ14" s="57">
        <f>+AFE!EZ14+ANCAP!EB14+ANP!EZ14+ANTEL!EZ14+OSE!EZ14+UTE!EZ14+ANV!AV14</f>
        <v>2444.5918000000001</v>
      </c>
      <c r="FA14" s="57">
        <f>+AFE!FA14+ANCAP!EC14+ANP!FA14+ANTEL!FA14+OSE!FA14+UTE!FA14+ANV!AW14</f>
        <v>2477.4586999999997</v>
      </c>
      <c r="FB14" s="57">
        <f>+AFE!FB14+ANCAP!ED14+ANP!FB14+ANTEL!FB14+OSE!FB14+UTE!FB14+ANV!AX14</f>
        <v>2410.1214000000004</v>
      </c>
      <c r="FC14" s="57">
        <f>+AFE!FC14+ANCAP!EE14+ANP!FC14+ANTEL!FC14+OSE!FC14+UTE!FC14+ANV!AY14</f>
        <v>2428.1758000000004</v>
      </c>
      <c r="FD14" s="57">
        <f>+AFE!FD14+ANCAP!EF14+ANP!FD14+ANTEL!FD14+OSE!FD14+UTE!FD14+ANV!AZ14</f>
        <v>2706.3278</v>
      </c>
      <c r="FE14" s="57">
        <f>+AFE!FE14+ANCAP!EG14+ANP!FE14+ANTEL!FE14+OSE!FE14+UTE!FE14+ANV!BA14</f>
        <v>2161.6045000000004</v>
      </c>
      <c r="FF14" s="57">
        <f>+AFE!FF14+ANCAP!EH14+ANP!FF14+ANTEL!FF14+OSE!FF14+UTE!FF14+ANV!BB14</f>
        <v>3052.2365</v>
      </c>
      <c r="FG14" s="57">
        <f>+AFE!FG14+ANCAP!EI14+ANP!FG14+ANTEL!FG14+OSE!FG14+UTE!FG14+ANV!BC14</f>
        <v>2344.9385999999995</v>
      </c>
      <c r="FH14" s="57">
        <f>+AFE!FH14+ANCAP!EJ14+ANP!FH14+ANTEL!FH14+OSE!FH14+UTE!FH14+ANV!BD14</f>
        <v>2327.0510999999992</v>
      </c>
      <c r="FI14" s="57">
        <f>+AFE!FI14+ANCAP!EK14+ANP!FI14+ANTEL!FI14+OSE!FI14+UTE!FI14+ANV!BE14</f>
        <v>2184.0555000000004</v>
      </c>
      <c r="FJ14" s="57">
        <f>+AFE!FJ14+ANCAP!EL14+ANP!FJ14+ANTEL!FJ14+OSE!FJ14+UTE!FJ14+ANV!BF14</f>
        <v>2504.5896000000002</v>
      </c>
      <c r="FK14" s="57">
        <f>+AFE!FK14+ANCAP!EM14+ANP!FK14+ANTEL!FK14+OSE!FK14+UTE!FK14+ANV!BG14</f>
        <v>2388.7786000000001</v>
      </c>
      <c r="FL14" s="57">
        <f>+AFE!FL14+ANCAP!EN14+ANP!FL14+ANTEL!FL14+OSE!FL14+UTE!FL14+ANV!BH14</f>
        <v>2186.0693999999999</v>
      </c>
      <c r="FM14" s="57">
        <f>+AFE!FM14+ANCAP!EO14+ANP!FM14+ANTEL!FM14+OSE!FM14+UTE!FM14+ANV!BI14</f>
        <v>3105.4915000000001</v>
      </c>
      <c r="FN14" s="57">
        <f>+AFE!FN14+ANCAP!EP14+ANP!FN14+ANTEL!FN14+OSE!FN14+UTE!FN14+ANV!BJ14</f>
        <v>2367.3047999999994</v>
      </c>
      <c r="FO14" s="57">
        <f>+AFE!FO14+ANCAP!EQ14+ANP!FO14+ANTEL!FO14+OSE!FO14+UTE!FO14+ANV!BK14</f>
        <v>2574.8947000000003</v>
      </c>
      <c r="FP14" s="57">
        <f>+AFE!FP14+ANCAP!ER14+ANP!FP14+ANTEL!FP14+OSE!FP14+UTE!FP14+ANV!BL14</f>
        <v>2564.3370000000004</v>
      </c>
      <c r="FQ14" s="57">
        <f>+AFE!FQ14+ANCAP!ES14+ANP!FQ14+ANTEL!FQ14+OSE!FQ14+UTE!FQ14+ANV!BM14</f>
        <v>2607.9313000000002</v>
      </c>
      <c r="FR14" s="57">
        <f>+AFE!FR14+ANCAP!ET14+ANP!FR14+ANTEL!FR14+OSE!FR14+UTE!FR14+ANV!BN14</f>
        <v>2610.5044999999996</v>
      </c>
      <c r="FS14" s="57">
        <f>+AFE!FS14+ANCAP!EU14+ANP!FS14+ANTEL!FS14+OSE!FS14+UTE!FS14+ANV!BO14</f>
        <v>2449.1416999999997</v>
      </c>
      <c r="FT14" s="57">
        <f>+AFE!FT14+ANCAP!EV14+ANP!FT14+ANTEL!FT14+OSE!FT14+UTE!FT14+ANV!BP14</f>
        <v>2919.1176999999998</v>
      </c>
      <c r="FU14" s="57">
        <f>+AFE!FU14+ANCAP!EW14+ANP!FU14+ANTEL!FU14+OSE!FU14+UTE!FU14+ANV!BQ14</f>
        <v>2364.4867000000004</v>
      </c>
      <c r="FV14" s="57">
        <f>+AFE!FV14+ANCAP!EX14+ANP!FV14+ANTEL!FV14+OSE!FV14+UTE!FV14+ANV!BR14</f>
        <v>2480.4130000000005</v>
      </c>
      <c r="FW14" s="57">
        <f>+AFE!FW14+ANCAP!EY14+ANP!FW14+ANTEL!FW14+OSE!FW14+UTE!FW14+ANV!BS14</f>
        <v>2994.0684000000001</v>
      </c>
      <c r="FX14" s="57">
        <f>+AFE!FX14+ANCAP!EZ14+ANP!FX14+ANTEL!FX14+OSE!FX14+UTE!FX14+ANV!BT14</f>
        <v>2534.6969000000004</v>
      </c>
      <c r="FY14" s="57">
        <f>+AFE!FY14+ANCAP!FA14+ANP!FY14+ANTEL!FY14+OSE!FY14+UTE!FY14+ANV!BU14</f>
        <v>2661.1667000000002</v>
      </c>
      <c r="FZ14" s="57">
        <f>+AFE!FZ14+ANCAP!FB14+ANP!FZ14+ANTEL!FZ14+OSE!FZ14+UTE!FZ14+ANV!BV14</f>
        <v>2657.8898999999997</v>
      </c>
      <c r="GA14" s="57">
        <f>+AFE!GA14+ANCAP!FC14+ANP!GA14+ANTEL!GA14+OSE!GA14+UTE!GA14+ANV!BW14</f>
        <v>3026.2909999999993</v>
      </c>
      <c r="GB14" s="57">
        <f>+AFE!GB14+ANCAP!FD14+ANP!GB14+ANTEL!GB14+OSE!GB14+UTE!GB14+ANV!BX14</f>
        <v>2924.9866000000002</v>
      </c>
      <c r="GC14" s="57">
        <f>+AFE!GC14+ANCAP!FE14+ANP!GC14+ANTEL!GC14+OSE!GC14+UTE!GC14+ANV!BY14</f>
        <v>2327.6743000000001</v>
      </c>
      <c r="GD14" s="57">
        <f>+AFE!GD14+ANCAP!FF14+ANP!GD14+ANTEL!GD14+OSE!GD14+UTE!GD14+ANV!BZ14</f>
        <v>2616.6737000000003</v>
      </c>
      <c r="GE14" s="57">
        <f>+AFE!GE14+ANCAP!FG14+ANP!GE14+ANTEL!GE14+OSE!GE14+UTE!GE14+ANV!CA14</f>
        <v>2728.0720999999999</v>
      </c>
      <c r="GF14" s="57">
        <f>+AFE!GF14+ANCAP!FH14+ANP!GF14+ANTEL!GF14+OSE!GF14+UTE!GF14+ANV!CB14</f>
        <v>2647.3434000000002</v>
      </c>
      <c r="GG14" s="57">
        <f>+AFE!GG14+ANCAP!FI14+ANP!GG14+ANTEL!GG14+OSE!GG14+UTE!GG14+ANV!CC14</f>
        <v>2455.1956999999998</v>
      </c>
      <c r="GH14" s="57">
        <f>+AFE!GH14+ANCAP!FJ14+ANP!GH14+ANTEL!GH14+OSE!GH14+UTE!GH14+ANV!CD14</f>
        <v>2458.299</v>
      </c>
      <c r="GI14" s="57">
        <f>+AFE!GI14+ANCAP!FK14+ANP!GI14+ANTEL!GI14+OSE!GI14+UTE!GI14+ANV!CE14</f>
        <v>2625.8870999999999</v>
      </c>
      <c r="GJ14" s="57">
        <f>+AFE!GJ14+ANCAP!FL14+ANP!GJ14+ANTEL!GJ14+OSE!GJ14+UTE!GJ14+ANV!CF14</f>
        <v>2742.9030000000002</v>
      </c>
      <c r="GK14" s="57">
        <f>+AFE!GK14+ANCAP!FM14+ANP!GK14+ANTEL!GK14+OSE!GK14+UTE!GK14+ANV!CG14</f>
        <v>2831.5106999999998</v>
      </c>
      <c r="GL14" s="57">
        <f>+AFE!GL14+ANCAP!FN14+ANP!GL14+ANTEL!GL14+OSE!GL14+UTE!GL14+ANV!CH14</f>
        <v>2374.163</v>
      </c>
      <c r="GM14" s="57">
        <f>+AFE!GM14+ANCAP!FO14+ANP!GM14+ANTEL!GM14+OSE!GM14+UTE!GM14+ANV!CI14</f>
        <v>3261.5675000000006</v>
      </c>
      <c r="GN14" s="57">
        <f>+AFE!GN14+ANCAP!FP14+ANP!GN14+ANTEL!GN14+OSE!GN14+UTE!GN14+ANV!CJ14</f>
        <v>3452.2065999999995</v>
      </c>
      <c r="GO14" s="57">
        <f>+AFE!GO14+ANCAP!FQ14+ANP!GO14+ANTEL!GO14+OSE!GO14+UTE!GO14+ANV!CK14</f>
        <v>3881.6324999999997</v>
      </c>
      <c r="GP14" s="57">
        <f>+AFE!GP14+ANCAP!FR14+ANP!GP14+ANTEL!GP14+OSE!GP14+UTE!GP14+ANV!CL14</f>
        <v>3184.2134999999994</v>
      </c>
      <c r="GQ14" s="57">
        <f>+AFE!GQ14+ANCAP!FS14+ANP!GQ14+ANTEL!GQ14+OSE!GQ14+UTE!GQ14+ANV!CM14</f>
        <v>2771.4902999999999</v>
      </c>
      <c r="GR14" s="57">
        <f>+AFE!GR14+ANCAP!FT14+ANP!GR14+ANTEL!GR14+OSE!GR14+UTE!GR14+ANV!CN14</f>
        <v>2682.0877999999998</v>
      </c>
      <c r="GS14" s="57">
        <f>+AFE!GS14+ANCAP!FU14+ANP!GS14+ANTEL!GS14+OSE!GS14+UTE!GS14+ANV!CO14</f>
        <v>2592.7498999999998</v>
      </c>
      <c r="GT14" s="57">
        <f>+AFE!GT14+ANCAP!FV14+ANP!GT14+ANTEL!GT14+OSE!GT14+UTE!GT14+ANV!CP14</f>
        <v>3455.9984999999997</v>
      </c>
      <c r="GU14" s="57">
        <f>+AFE!GU14+ANCAP!FW14+ANP!GU14+ANTEL!GU14+OSE!GU14+UTE!GU14+ANV!CQ14</f>
        <v>2710.2432999999996</v>
      </c>
      <c r="GV14" s="57">
        <f>+AFE!GV14+ANCAP!FX14+ANP!GV14+ANTEL!GV14+OSE!GV14+UTE!GV14+ANV!CR14</f>
        <v>2978.7076999999995</v>
      </c>
      <c r="GW14" s="57">
        <f>+AFE!GW14+ANCAP!FY14+ANP!GW14+ANTEL!GW14+OSE!GW14+UTE!GW14+ANV!CS14</f>
        <v>3218.5087000000003</v>
      </c>
      <c r="GX14" s="57">
        <f>+AFE!GX14+ANCAP!FZ14+ANP!GX14+ANTEL!GX14+OSE!GX14+UTE!GX14+ANV!CT14</f>
        <v>2744.7082999999998</v>
      </c>
      <c r="GY14" s="57">
        <f>+AFE!GY14+ANCAP!GA14+ANP!GY14+ANTEL!GY14+OSE!GY14+UTE!GY14+ANV!CU14</f>
        <v>4076.0524999999998</v>
      </c>
      <c r="GZ14" s="57">
        <f>+AFE!GZ14+ANCAP!GB14+ANP!GZ14+ANTEL!GZ14+OSE!GZ14+UTE!GZ14+ANV!CV14</f>
        <v>3131.8856999999998</v>
      </c>
      <c r="HA14" s="57">
        <f>+AFE!HA14+ANCAP!GC14+ANP!HA14+ANTEL!HA14+OSE!HA14+UTE!HA14+ANV!CW14</f>
        <v>4192.1880999999994</v>
      </c>
      <c r="HB14" s="57">
        <f>+AFE!HB14+ANCAP!GD14+ANP!HB14+ANTEL!HB14+OSE!HB14+UTE!HB14+ANV!CX14</f>
        <v>3374.2535000000003</v>
      </c>
      <c r="HC14" s="57">
        <f>+AFE!HC14+ANCAP!GE14+ANP!HC14+ANTEL!HC14+OSE!HC14+UTE!HC14+ANV!CY14</f>
        <v>3062.2116000000001</v>
      </c>
      <c r="HD14" s="57">
        <f>+AFE!HD14+ANCAP!GF14+ANP!HD14+ANTEL!HD14+OSE!HD14+UTE!HD14+ANV!CZ14</f>
        <v>3447.2608</v>
      </c>
      <c r="HE14" s="57">
        <f>+AFE!HE14+ANCAP!GG14+ANP!HE14+ANTEL!HE14+OSE!HE14+UTE!HE14+ANV!DA14</f>
        <v>3434.1616000000004</v>
      </c>
      <c r="HF14" s="57">
        <f>+AFE!HF14+ANCAP!GH14+ANP!HF14+ANTEL!HF14+OSE!HF14+UTE!HF14+ANV!DB14</f>
        <v>3749.7330360000001</v>
      </c>
      <c r="HG14" s="57">
        <f>+AFE!HG14+ANCAP!GI14+ANP!HG14+ANTEL!HG14+OSE!HG14+UTE!HG14+ANV!DC14</f>
        <v>3440.939136</v>
      </c>
      <c r="HH14" s="57">
        <f>+AFE!HH14+ANCAP!GJ14+ANP!HH14+ANTEL!HH14+OSE!HH14+UTE!HH14+ANV!DD14</f>
        <v>3735.5244740000007</v>
      </c>
      <c r="HI14" s="57">
        <f>+AFE!HI14+ANCAP!GK14+ANP!HI14+ANTEL!HI14+OSE!HI14+UTE!HI14+ANV!DE14</f>
        <v>3486.6512769999999</v>
      </c>
      <c r="HJ14" s="57">
        <f>+AFE!HJ14+ANCAP!GL14+ANP!HJ14+ANTEL!HJ14+OSE!HJ14+UTE!HJ14+ANV!DF14</f>
        <v>3371.2912260000007</v>
      </c>
      <c r="HK14" s="57">
        <f>+AFE!HK14+ANCAP!GM14+ANP!HK14+ANTEL!HK14+OSE!HK14+UTE!HK14+ANV!DG14</f>
        <v>4673.5824759999987</v>
      </c>
      <c r="HL14" s="57">
        <f>+AFE!HL14+ANCAP!GN14+ANP!HL14+ANTEL!HL14+OSE!HL14+UTE!HL14+ANV!DH14</f>
        <v>3875.9365989999997</v>
      </c>
      <c r="HM14" s="57">
        <f>+AFE!HM14+ANCAP!GO14+ANP!HM14+ANTEL!HM14+OSE!HM14+UTE!HM14+ANV!DI14</f>
        <v>4954.234649</v>
      </c>
      <c r="HN14" s="57">
        <f>+AFE!HN14+ANCAP!GP14+ANP!HN14+ANTEL!HN14+OSE!HN14+UTE!HN14+ANV!DJ14</f>
        <v>4515.8694489999998</v>
      </c>
      <c r="HO14" s="57">
        <f>+AFE!HO14+ANCAP!GQ14+ANP!HO14+ANTEL!HO14+OSE!HO14+UTE!HO14+ANV!DK14</f>
        <v>4155.1856470000002</v>
      </c>
      <c r="HP14" s="57">
        <f>+AFE!HP14+ANCAP!GR14+ANP!HP14+ANTEL!HP14+OSE!HP14+UTE!HP14+ANV!DL14</f>
        <v>3645.6216640000002</v>
      </c>
      <c r="HQ14" s="57">
        <f>+AFE!HQ14+ANCAP!GS14+ANP!HQ14+ANTEL!HQ14+OSE!HQ14+UTE!HQ14+ANV!DM14</f>
        <v>4326.9762739999996</v>
      </c>
      <c r="HR14" s="57">
        <f>+AFE!HR14+ANCAP!GT14+ANP!HR14+ANTEL!HR14+OSE!HR14+UTE!HR14+ANV!DN14</f>
        <v>3507.528237</v>
      </c>
      <c r="HS14" s="57">
        <f>+AFE!HS14+ANCAP!GU14+ANP!HS14+ANTEL!HS14+OSE!HS14+UTE!HS14+ANV!DO14</f>
        <v>3690.6805600000002</v>
      </c>
      <c r="HT14" s="57">
        <f>+AFE!HT14+ANCAP!GV14+ANP!HT14+ANTEL!HT14+OSE!HT14+UTE!HT14+ANV!DP14</f>
        <v>4235.5596210000003</v>
      </c>
      <c r="HU14" s="57">
        <f>+AFE!HU14+ANCAP!GW14+ANP!HU14+ANTEL!HU14+OSE!HU14+UTE!HU14+ANV!DQ14</f>
        <v>4220.4592629999997</v>
      </c>
      <c r="HV14" s="57">
        <f>+AFE!HV14+ANCAP!GX14+ANP!HV14+ANTEL!HV14+OSE!HV14+UTE!HV14+ANV!DR14</f>
        <v>3726.5232350000001</v>
      </c>
      <c r="HW14" s="57">
        <f>+AFE!HW14+ANCAP!GY14+ANP!HW14+ANTEL!HW14+OSE!HW14+UTE!HW14+ANV!DS14</f>
        <v>4794.7022150000003</v>
      </c>
      <c r="HX14" s="57">
        <f>+AFE!HX14+ANCAP!GZ14+ANP!HX14+ANTEL!HX14+OSE!HX14+UTE!HX14+ANV!DT14</f>
        <v>4180.0198519999985</v>
      </c>
      <c r="HY14" s="57">
        <f>+AFE!HY14+ANCAP!HA14+ANP!HY14+ANTEL!HY14+OSE!HY14+UTE!HY14+ANV!DU14</f>
        <v>6336.6612940000005</v>
      </c>
      <c r="HZ14" s="57">
        <f>+AFE!HZ14+ANCAP!HB14+ANP!HZ14+ANTEL!HZ14+OSE!HZ14+UTE!HZ14+ANV!DV14</f>
        <v>4458.9893100000008</v>
      </c>
      <c r="IA14" s="57">
        <f>+AFE!IA14+ANCAP!HC14+ANP!IA14+ANTEL!IA14+OSE!IA14+UTE!IA14+ANV!DW14</f>
        <v>4802.4512009999999</v>
      </c>
      <c r="IB14" s="57">
        <f>+AFE!IB14+ANCAP!HD14+ANP!IB14+ANTEL!IB14+OSE!IB14+UTE!IB14+ANV!DX14</f>
        <v>4582.1670459999996</v>
      </c>
      <c r="IC14" s="57">
        <f>+AFE!IC14+ANCAP!HE14+ANP!IC14+ANTEL!IC14+OSE!IC14+UTE!IC14+ANV!DY14</f>
        <v>4567.5860809999995</v>
      </c>
      <c r="ID14" s="57">
        <f>+AFE!ID14+ANCAP!HF14+ANP!ID14+ANTEL!ID14+OSE!ID14+UTE!ID14+ANV!DZ14</f>
        <v>4158.7010140000002</v>
      </c>
      <c r="IE14" s="57">
        <f>+AFE!IE14+ANCAP!HG14+ANP!IE14+ANTEL!IE14+OSE!IE14+UTE!IE14+ANV!EA14</f>
        <v>4575.7944370000005</v>
      </c>
      <c r="IF14" s="57">
        <f>+AFE!IF14+ANCAP!HH14+ANP!IF14+ANTEL!IF14+OSE!IF14+UTE!IF14+ANV!EB14</f>
        <v>4086.7658470000001</v>
      </c>
      <c r="IG14" s="57">
        <f>+AFE!IG14+ANCAP!HI14+ANP!IG14+ANTEL!IG14+OSE!IG14+UTE!IG14+ANV!EC14</f>
        <v>4447.2069590000001</v>
      </c>
      <c r="IH14" s="57">
        <f>+AFE!IH14+ANCAP!HJ14+ANP!IH14+ANTEL!IH14+OSE!IH14+UTE!IH14+ANV!ED14</f>
        <v>4310.1070769999997</v>
      </c>
      <c r="II14" s="57">
        <f>+AFE!II14+ANCAP!HK14+ANP!II14+ANTEL!II14+OSE!II14+UTE!II14+ANV!EE14</f>
        <v>4752.6310850000009</v>
      </c>
      <c r="IJ14" s="57">
        <f>+AFE!IJ14+ANCAP!HL14+ANP!IJ14+ANTEL!IJ14+OSE!IJ14+UTE!IJ14+ANV!EF14</f>
        <v>4976.3203830000011</v>
      </c>
      <c r="IK14" s="57">
        <f>+AFE!IK14+ANCAP!HM14+ANP!IK14+ANTEL!IK14+OSE!IK14+UTE!IK14+ANV!EG14</f>
        <v>4808.5672360000008</v>
      </c>
      <c r="IL14" s="57">
        <f>+AFE!IL14+ANCAP!HN14+ANP!IL14+ANTEL!IL14+OSE!IL14+UTE!IL14+ANV!EH14</f>
        <v>4592.2008070000002</v>
      </c>
      <c r="IM14" s="57">
        <f>+AFE!IM14+ANCAP!HO14+ANP!IM14+ANTEL!IM14+OSE!IM14+UTE!IM14+ANV!EI14</f>
        <v>4852.6604239999997</v>
      </c>
      <c r="IN14" s="57">
        <f>+AFE!IN14+ANCAP!HP14+ANP!IN14+ANTEL!IN14+OSE!IN14+UTE!IN14+ANV!EJ14</f>
        <v>4341.9659470000006</v>
      </c>
      <c r="IO14" s="57">
        <f>+AFE!IO14+ANCAP!HQ14+ANP!IO14+ANTEL!IO14+OSE!IO14+UTE!IO14+ANV!EK14</f>
        <v>4243.0348409999997</v>
      </c>
      <c r="IP14" s="57">
        <f>+AFE!IP14+ANCAP!HR14+ANP!IP14+ANTEL!IP14+OSE!IP14+UTE!IP14+ANV!EL14</f>
        <v>4707.7359059999999</v>
      </c>
      <c r="IQ14" s="57">
        <f>+AFE!IQ14+ANCAP!HS14+ANP!IQ14+ANTEL!IQ14+OSE!IQ14+UTE!IQ14+ANV!EM14</f>
        <v>4770.3644359999998</v>
      </c>
      <c r="IR14" s="57">
        <f>+AFE!IR14+ANCAP!HT14+ANP!IR14+ANTEL!IR14+OSE!IR14+UTE!IR14+ANV!EN14</f>
        <v>4139.1762600000011</v>
      </c>
      <c r="IS14" s="57">
        <f>+AFE!IS14+ANCAP!HU14+ANP!IS14+ANTEL!IS14+OSE!IS14+UTE!IS14+ANV!EO14</f>
        <v>4549.4795829999994</v>
      </c>
      <c r="IT14" s="57">
        <f>+AFE!IT14+ANCAP!HV14+ANP!IT14+ANTEL!IT14+OSE!IT14+UTE!IT14+ANV!EP14</f>
        <v>4660.0489017201198</v>
      </c>
      <c r="IU14" s="57">
        <f>+AFE!IU14+ANCAP!HW14+ANP!IU14+ANTEL!IU14+OSE!IU14+UTE!IU14+ANV!EQ14</f>
        <v>4998.9992249999996</v>
      </c>
      <c r="IV14" s="57">
        <f>+AFE!IV14+ANCAP!HX14+ANP!IV14+ANTEL!IV14+OSE!IV14+UTE!IV14+ANV!ER14</f>
        <v>5406.5717180000001</v>
      </c>
      <c r="IW14" s="57">
        <f>+AFE!IW14+ANCAP!HY14+ANP!IW14+ANTEL!IW14+OSE!IW14+UTE!IW14+ANV!ES14</f>
        <v>3430.093973</v>
      </c>
      <c r="IX14" s="57">
        <f>+AFE!IX14+ANCAP!HZ14+ANP!IX14+ANTEL!IX14+OSE!IX14+UTE!IX14+ANV!ET14</f>
        <v>3019.9902990000001</v>
      </c>
      <c r="IY14" s="57">
        <f>+AFE!IY14+ANCAP!IA14+ANP!IY14+ANTEL!IY14+OSE!IY14+UTE!IY14+ANV!EU14</f>
        <v>3527.925608</v>
      </c>
      <c r="IZ14" s="57">
        <f>+AFE!IZ14+ANCAP!IB14+ANP!IZ14+ANTEL!IZ14+OSE!IZ14+UTE!IZ14+ANV!EV14</f>
        <v>4416.7643250000001</v>
      </c>
      <c r="JA14" s="57">
        <f>+AFE!JA14+ANCAP!IC14+ANP!JA14+ANTEL!JA14+OSE!JA14+UTE!JA14+ANV!EW14</f>
        <v>5133.1768569999995</v>
      </c>
      <c r="JB14" s="57">
        <f>+AFE!JB14+ANCAP!ID14+ANP!JB14+ANTEL!JB14+OSE!JB14+UTE!JB14+ANV!EX14</f>
        <v>5159.3260309999996</v>
      </c>
    </row>
    <row r="15" spans="1:262" x14ac:dyDescent="0.25">
      <c r="A15" s="56" t="s">
        <v>89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>
        <f>+AFE!Z15+ANCAP!B15+ANP!Z15+ANTEL!Z15+OSE!Z15+UTE!Z15</f>
        <v>224.7216</v>
      </c>
      <c r="AA15" s="57">
        <f>+AFE!AA15+ANCAP!C15+ANP!AA15+ANTEL!AA15+OSE!AA15+UTE!AA15</f>
        <v>196.33789999999999</v>
      </c>
      <c r="AB15" s="57">
        <f>+AFE!AB15+ANCAP!D15+ANP!AB15+ANTEL!AB15+OSE!AB15+UTE!AB15</f>
        <v>147.2381</v>
      </c>
      <c r="AC15" s="57">
        <f>+AFE!AC15+ANCAP!E15+ANP!AC15+ANTEL!AC15+OSE!AC15+UTE!AC15</f>
        <v>211.43310000000002</v>
      </c>
      <c r="AD15" s="57">
        <f>+AFE!AD15+ANCAP!F15+ANP!AD15+ANTEL!AD15+OSE!AD15+UTE!AD15</f>
        <v>151.88819999999998</v>
      </c>
      <c r="AE15" s="57">
        <f>+AFE!AE15+ANCAP!G15+ANP!AE15+ANTEL!AE15+OSE!AE15+UTE!AE15</f>
        <v>171.79740000000001</v>
      </c>
      <c r="AF15" s="57">
        <f>+AFE!AF15+ANCAP!H15+ANP!AF15+ANTEL!AF15+OSE!AF15+UTE!AF15</f>
        <v>215.91230000000002</v>
      </c>
      <c r="AG15" s="57">
        <f>+AFE!AG15+ANCAP!I15+ANP!AG15+ANTEL!AG15+OSE!AG15+UTE!AG15</f>
        <v>155.29560000000001</v>
      </c>
      <c r="AH15" s="57">
        <f>+AFE!AH15+ANCAP!J15+ANP!AH15+ANTEL!AH15+OSE!AH15+UTE!AH15</f>
        <v>148.59719999999999</v>
      </c>
      <c r="AI15" s="57">
        <f>+AFE!AI15+ANCAP!K15+ANP!AI15+ANTEL!AI15+OSE!AI15+UTE!AI15</f>
        <v>192.50699999999998</v>
      </c>
      <c r="AJ15" s="57">
        <f>+AFE!AJ15+ANCAP!L15+ANP!AJ15+ANTEL!AJ15+OSE!AJ15+UTE!AJ15</f>
        <v>180.0147</v>
      </c>
      <c r="AK15" s="57">
        <f>+AFE!AK15+ANCAP!M15+ANP!AK15+ANTEL!AK15+OSE!AK15+UTE!AK15</f>
        <v>145.9461</v>
      </c>
      <c r="AL15" s="57">
        <f>+AFE!AL15+ANCAP!N15+ANP!AL15+ANTEL!AL15+OSE!AL15+UTE!AL15</f>
        <v>227.4923</v>
      </c>
      <c r="AM15" s="57">
        <f>+AFE!AM15+ANCAP!O15+ANP!AM15+ANTEL!AM15+OSE!AM15+UTE!AM15</f>
        <v>197.98219999999998</v>
      </c>
      <c r="AN15" s="57">
        <f>+AFE!AN15+ANCAP!P15+ANP!AN15+ANTEL!AN15+OSE!AN15+UTE!AN15</f>
        <v>152.23880000000003</v>
      </c>
      <c r="AO15" s="57">
        <f>+AFE!AO15+ANCAP!Q15+ANP!AO15+ANTEL!AO15+OSE!AO15+UTE!AO15</f>
        <v>223.82230000000001</v>
      </c>
      <c r="AP15" s="57">
        <f>+AFE!AP15+ANCAP!R15+ANP!AP15+ANTEL!AP15+OSE!AP15+UTE!AP15</f>
        <v>157.92619999999999</v>
      </c>
      <c r="AQ15" s="57">
        <f>+AFE!AQ15+ANCAP!S15+ANP!AQ15+ANTEL!AQ15+OSE!AQ15+UTE!AQ15</f>
        <v>224.23780000000002</v>
      </c>
      <c r="AR15" s="57">
        <f>+AFE!AR15+ANCAP!T15+ANP!AR15+ANTEL!AR15+OSE!AR15+UTE!AR15</f>
        <v>165.49959999999999</v>
      </c>
      <c r="AS15" s="57">
        <f>+AFE!AS15+ANCAP!U15+ANP!AS15+ANTEL!AS15+OSE!AS15+UTE!AS15</f>
        <v>223.5333</v>
      </c>
      <c r="AT15" s="57">
        <f>+AFE!AT15+ANCAP!V15+ANP!AT15+ANTEL!AT15+OSE!AT15+UTE!AT15</f>
        <v>194.41050000000001</v>
      </c>
      <c r="AU15" s="57">
        <f>+AFE!AU15+ANCAP!W15+ANP!AU15+ANTEL!AU15+OSE!AU15+UTE!AU15</f>
        <v>155.1164</v>
      </c>
      <c r="AV15" s="57">
        <f>+AFE!AV15+ANCAP!X15+ANP!AV15+ANTEL!AV15+OSE!AV15+UTE!AV15</f>
        <v>284.55280000000005</v>
      </c>
      <c r="AW15" s="57">
        <f>+AFE!AW15+ANCAP!Y15+ANP!AW15+ANTEL!AW15+OSE!AW15+UTE!AW15</f>
        <v>154.661</v>
      </c>
      <c r="AX15" s="57">
        <f>+AFE!AX15+ANCAP!Z15+ANP!AX15+ANTEL!AX15+OSE!AX15+UTE!AX15</f>
        <v>235.74950000000001</v>
      </c>
      <c r="AY15" s="57">
        <f>+AFE!AY15+ANCAP!AA15+ANP!AY15+ANTEL!AY15+OSE!AY15+UTE!AY15</f>
        <v>160.83269999999999</v>
      </c>
      <c r="AZ15" s="57">
        <f>+AFE!AZ15+ANCAP!AB15+ANP!AZ15+ANTEL!AZ15+OSE!AZ15+UTE!AZ15</f>
        <v>184.97589999999997</v>
      </c>
      <c r="BA15" s="57">
        <f>+AFE!BA15+ANCAP!AC15+ANP!BA15+ANTEL!BA15+OSE!BA15+UTE!BA15</f>
        <v>149.64519999999999</v>
      </c>
      <c r="BB15" s="57">
        <f>+AFE!BB15+ANCAP!AD15+ANP!BB15+ANTEL!BB15+OSE!BB15+UTE!BB15</f>
        <v>223.42940000000002</v>
      </c>
      <c r="BC15" s="57">
        <f>+AFE!BC15+ANCAP!AE15+ANP!BC15+ANTEL!BC15+OSE!BC15+UTE!BC15</f>
        <v>158.60479999999998</v>
      </c>
      <c r="BD15" s="57">
        <f>+AFE!BD15+ANCAP!AF15+ANP!BD15+ANTEL!BD15+OSE!BD15+UTE!BD15</f>
        <v>238.73400000000004</v>
      </c>
      <c r="BE15" s="57">
        <f>+AFE!BE15+ANCAP!AG15+ANP!BE15+ANTEL!BE15+OSE!BE15+UTE!BE15</f>
        <v>202.81399999999999</v>
      </c>
      <c r="BF15" s="57">
        <f>+AFE!BF15+ANCAP!AH15+ANP!BF15+ANTEL!BF15+OSE!BF15+UTE!BF15</f>
        <v>158.28819999999999</v>
      </c>
      <c r="BG15" s="57">
        <f>+AFE!BG15+ANCAP!AI15+ANP!BG15+ANTEL!BG15+OSE!BG15+UTE!BG15</f>
        <v>156.06750000000002</v>
      </c>
      <c r="BH15" s="57">
        <f>+AFE!BH15+ANCAP!AJ15+ANP!BH15+ANTEL!BH15+OSE!BH15+UTE!BH15</f>
        <v>232.86280000000002</v>
      </c>
      <c r="BI15" s="57">
        <f>+AFE!BI15+ANCAP!AK15+ANP!BI15+ANTEL!BI15+OSE!BI15+UTE!BI15</f>
        <v>157.79079999999999</v>
      </c>
      <c r="BJ15" s="57">
        <f>+AFE!BJ15+ANCAP!AL15+ANP!BJ15+ANTEL!BJ15+OSE!BJ15+UTE!BJ15</f>
        <v>249.62119999999999</v>
      </c>
      <c r="BK15" s="57">
        <f>+AFE!BK15+ANCAP!AM15+ANP!BK15+ANTEL!BK15+OSE!BK15+UTE!BK15</f>
        <v>200.97879999999998</v>
      </c>
      <c r="BL15" s="57">
        <f>+AFE!BL15+ANCAP!AN15+ANP!BL15+ANTEL!BL15+OSE!BL15+UTE!BL15</f>
        <v>173.9838</v>
      </c>
      <c r="BM15" s="57">
        <f>+AFE!BM15+ANCAP!AO15+ANP!BM15+ANTEL!BM15+OSE!BM15+UTE!BM15</f>
        <v>224.33499999999998</v>
      </c>
      <c r="BN15" s="57">
        <f>+AFE!BN15+ANCAP!AP15+ANP!BN15+ANTEL!BN15+OSE!BN15+UTE!BN15</f>
        <v>205.98680000000002</v>
      </c>
      <c r="BO15" s="57">
        <f>+AFE!BO15+ANCAP!AQ15+ANP!BO15+ANTEL!BO15+OSE!BO15+UTE!BO15</f>
        <v>167.26029999999997</v>
      </c>
      <c r="BP15" s="57">
        <f>+AFE!BP15+ANCAP!AR15+ANP!BP15+ANTEL!BP15+OSE!BP15+UTE!BP15</f>
        <v>244.65359999999998</v>
      </c>
      <c r="BQ15" s="57">
        <f>+AFE!BQ15+ANCAP!AS15+ANP!BQ15+ANTEL!BQ15+OSE!BQ15+UTE!BQ15</f>
        <v>215.5522</v>
      </c>
      <c r="BR15" s="57">
        <f>+AFE!BR15+ANCAP!AT15+ANP!BR15+ANTEL!BR15+OSE!BR15+UTE!BR15</f>
        <v>162.5866</v>
      </c>
      <c r="BS15" s="57">
        <f>+AFE!BS15+ANCAP!AU15+ANP!BS15+ANTEL!BS15+OSE!BS15+UTE!BS15</f>
        <v>174.24090000000001</v>
      </c>
      <c r="BT15" s="57">
        <f>+AFE!BT15+ANCAP!AV15+ANP!BT15+ANTEL!BT15+OSE!BT15+UTE!BT15</f>
        <v>213.61089999999999</v>
      </c>
      <c r="BU15" s="57">
        <f>+AFE!BU15+ANCAP!AW15+ANP!BU15+ANTEL!BU15+OSE!BU15+UTE!BU15</f>
        <v>164.31830000000002</v>
      </c>
      <c r="BV15" s="57">
        <f>+AFE!BV15+ANCAP!AX15+ANP!BV15+ANTEL!BV15+OSE!BV15+UTE!BV15</f>
        <v>249.13369999999998</v>
      </c>
      <c r="BW15" s="57">
        <f>+AFE!BW15+ANCAP!AY15+ANP!BW15+ANTEL!BW15+OSE!BW15+UTE!BW15</f>
        <v>188.7131</v>
      </c>
      <c r="BX15" s="57">
        <f>+AFE!BX15+ANCAP!AZ15+ANP!BX15+ANTEL!BX15+OSE!BX15+UTE!BX15</f>
        <v>187.56620000000001</v>
      </c>
      <c r="BY15" s="57">
        <f>+AFE!BY15+ANCAP!BA15+ANP!BY15+ANTEL!BY15+OSE!BY15+UTE!BY15</f>
        <v>195.13619999999997</v>
      </c>
      <c r="BZ15" s="57">
        <f>+AFE!BZ15+ANCAP!BB15+ANP!BZ15+ANTEL!BZ15+OSE!BZ15+UTE!BZ15</f>
        <v>198.72969999999998</v>
      </c>
      <c r="CA15" s="57">
        <f>+AFE!CA15+ANCAP!BC15+ANP!CA15+ANTEL!CA15+OSE!CA15+UTE!CA15</f>
        <v>166.40390000000002</v>
      </c>
      <c r="CB15" s="57">
        <f>+AFE!CB15+ANCAP!BD15+ANP!CB15+ANTEL!CB15+OSE!CB15+UTE!CB15</f>
        <v>264.25389999999999</v>
      </c>
      <c r="CC15" s="57">
        <f>+AFE!CC15+ANCAP!BE15+ANP!CC15+ANTEL!CC15+OSE!CC15+UTE!CC15</f>
        <v>216.54650000000001</v>
      </c>
      <c r="CD15" s="57">
        <f>+AFE!CD15+ANCAP!BF15+ANP!CD15+ANTEL!CD15+OSE!CD15+UTE!CD15</f>
        <v>173.58420000000001</v>
      </c>
      <c r="CE15" s="57">
        <f>+AFE!CE15+ANCAP!BG15+ANP!CE15+ANTEL!CE15+OSE!CE15+UTE!CE15</f>
        <v>191.7807</v>
      </c>
      <c r="CF15" s="57">
        <f>+AFE!CF15+ANCAP!BH15+ANP!CF15+ANTEL!CF15+OSE!CF15+UTE!CF15</f>
        <v>230.98160000000001</v>
      </c>
      <c r="CG15" s="57">
        <f>+AFE!CG15+ANCAP!BI15+ANP!CG15+ANTEL!CG15+OSE!CG15+UTE!CG15</f>
        <v>174.4716</v>
      </c>
      <c r="CH15" s="57">
        <f>+AFE!CH15+ANCAP!BJ15+ANP!CH15+ANTEL!CH15+OSE!CH15+UTE!CH15</f>
        <v>275.76030000000003</v>
      </c>
      <c r="CI15" s="57">
        <f>+AFE!CI15+ANCAP!BK15+ANP!CI15+ANTEL!CI15+OSE!CI15+UTE!CI15</f>
        <v>239.59570000000002</v>
      </c>
      <c r="CJ15" s="57">
        <f>+AFE!CJ15+ANCAP!BL15+ANP!CJ15+ANTEL!CJ15+OSE!CJ15+UTE!CJ15</f>
        <v>191.40870000000001</v>
      </c>
      <c r="CK15" s="57">
        <f>+AFE!CK15+ANCAP!BM15+ANP!CK15+ANTEL!CK15+OSE!CK15+UTE!CK15</f>
        <v>254.07169999999996</v>
      </c>
      <c r="CL15" s="57">
        <f>+AFE!CL15+ANCAP!BN15+ANP!CL15+ANTEL!CL15+OSE!CL15+UTE!CL15</f>
        <v>197.07650000000001</v>
      </c>
      <c r="CM15" s="57">
        <f>+AFE!CM15+ANCAP!BO15+ANP!CM15+ANTEL!CM15+OSE!CM15+UTE!CM15</f>
        <v>197.85580000000002</v>
      </c>
      <c r="CN15" s="57">
        <f>+AFE!CN15+ANCAP!BP15+ANP!CN15+ANTEL!CN15+OSE!CN15+UTE!CN15</f>
        <v>294.24929999999995</v>
      </c>
      <c r="CO15" s="57">
        <f>+AFE!CO15+ANCAP!BQ15+ANP!CO15+ANTEL!CO15+OSE!CO15+UTE!CO15</f>
        <v>237.60570000000001</v>
      </c>
      <c r="CP15" s="57">
        <f>+AFE!CP15+ANCAP!BR15+ANP!CP15+ANTEL!CP15+OSE!CP15+UTE!CP15</f>
        <v>198.35239999999999</v>
      </c>
      <c r="CQ15" s="57">
        <f>+AFE!CQ15+ANCAP!BS15+ANP!CQ15+ANTEL!CQ15+OSE!CQ15+UTE!CQ15</f>
        <v>213.26800000000003</v>
      </c>
      <c r="CR15" s="57">
        <f>+AFE!CR15+ANCAP!BT15+ANP!CR15+ANTEL!CR15+OSE!CR15+UTE!CR15</f>
        <v>225.60469999999998</v>
      </c>
      <c r="CS15" s="57">
        <f>+AFE!CS15+ANCAP!BU15+ANP!CS15+ANTEL!CS15+OSE!CS15+UTE!CS15</f>
        <v>205.04670000000002</v>
      </c>
      <c r="CT15" s="57">
        <f>+AFE!CT15+ANCAP!BV15+ANP!CT15+ANTEL!CT15+OSE!CT15+UTE!CT15</f>
        <v>269.02780000000001</v>
      </c>
      <c r="CU15" s="57">
        <f>+AFE!CU15+ANCAP!BW15+ANP!CU15+ANTEL!CU15+OSE!CU15+UTE!CU15</f>
        <v>260.75569999999999</v>
      </c>
      <c r="CV15" s="57">
        <f>+AFE!CV15+ANCAP!BX15+ANP!CV15+ANTEL!CV15+OSE!CV15+UTE!CV15</f>
        <v>221.2304</v>
      </c>
      <c r="CW15" s="57">
        <f>+AFE!CW15+ANCAP!BY15+ANP!CW15+ANTEL!CW15+OSE!CW15+UTE!CW15</f>
        <v>266.36219999999997</v>
      </c>
      <c r="CX15" s="57">
        <f>+AFE!CX15+ANCAP!BZ15+ANP!CX15+ANTEL!CX15+OSE!CX15+UTE!CX15</f>
        <v>219.33429999999998</v>
      </c>
      <c r="CY15" s="57">
        <f>+AFE!CY15+ANCAP!CA15+ANP!CY15+ANTEL!CY15+OSE!CY15+UTE!CY15</f>
        <v>223.60050000000001</v>
      </c>
      <c r="CZ15" s="57">
        <f>+AFE!CZ15+ANCAP!CB15+ANP!CZ15+ANTEL!CZ15+OSE!CZ15+UTE!CZ15</f>
        <v>339.3288</v>
      </c>
      <c r="DA15" s="57">
        <f>+AFE!DA15+ANCAP!CC15+ANP!DA15+ANTEL!DA15+OSE!DA15+UTE!DA15</f>
        <v>176.2654</v>
      </c>
      <c r="DB15" s="57">
        <f>+AFE!DB15+ANCAP!CD15+ANP!DB15+ANTEL!DB15+OSE!DB15+UTE!DB15</f>
        <v>151.15649999999999</v>
      </c>
      <c r="DC15" s="57">
        <f>+AFE!DC15+ANCAP!CE15+ANP!DC15+ANTEL!DC15+OSE!DC15+UTE!DC15</f>
        <v>151.55169999999998</v>
      </c>
      <c r="DD15" s="57">
        <f>+AFE!DD15+ANCAP!CF15+ANP!DD15+ANTEL!DD15+OSE!DD15+UTE!DD15</f>
        <v>168.6292</v>
      </c>
      <c r="DE15" s="57">
        <f>+AFE!DE15+ANCAP!CG15+ANP!DE15+ANTEL!DE15+OSE!DE15+UTE!DE15</f>
        <v>154.50740000000002</v>
      </c>
      <c r="DF15" s="57">
        <f>+AFE!DF15+ANCAP!CH15+ANP!DF15+ANTEL!DF15+OSE!DF15+UTE!DF15+ANV!B15</f>
        <v>197.02760000000001</v>
      </c>
      <c r="DG15" s="57">
        <f>+AFE!DG15+ANCAP!CI15+ANP!DG15+ANTEL!DG15+OSE!DG15+UTE!DG15+ANV!C15</f>
        <v>162.53203399999998</v>
      </c>
      <c r="DH15" s="57">
        <f>+AFE!DH15+ANCAP!CJ15+ANP!DH15+ANTEL!DH15+OSE!DH15+UTE!DH15+ANV!D15</f>
        <v>146.28084100000004</v>
      </c>
      <c r="DI15" s="57">
        <f>+AFE!DI15+ANCAP!CK15+ANP!DI15+ANTEL!DI15+OSE!DI15+UTE!DI15+ANV!E15</f>
        <v>242.55330000000004</v>
      </c>
      <c r="DJ15" s="57">
        <f>+AFE!DJ15+ANCAP!CL15+ANP!DJ15+ANTEL!DJ15+OSE!DJ15+UTE!DJ15+ANV!F15</f>
        <v>205.8409</v>
      </c>
      <c r="DK15" s="57">
        <f>+AFE!DK15+ANCAP!CM15+ANP!DK15+ANTEL!DK15+OSE!DK15+UTE!DK15+ANV!G15</f>
        <v>198.1225</v>
      </c>
      <c r="DL15" s="57">
        <f>+AFE!DL15+ANCAP!CN15+ANP!DL15+ANTEL!DL15+OSE!DL15+UTE!DL15+ANV!H15</f>
        <v>278.87529999999998</v>
      </c>
      <c r="DM15" s="57">
        <f>+AFE!DM15+ANCAP!CO15+ANP!DM15+ANTEL!DM15+OSE!DM15+UTE!DM15+ANV!I15</f>
        <v>231.25970000000001</v>
      </c>
      <c r="DN15" s="57">
        <f>+AFE!DN15+ANCAP!CP15+ANP!DN15+ANTEL!DN15+OSE!DN15+UTE!DN15+ANV!J15</f>
        <v>208.82769999999999</v>
      </c>
      <c r="DO15" s="57">
        <f>+AFE!DO15+ANCAP!CQ15+ANP!DO15+ANTEL!DO15+OSE!DO15+UTE!DO15+ANV!K15</f>
        <v>223.98390000000001</v>
      </c>
      <c r="DP15" s="57">
        <f>+AFE!DP15+ANCAP!CR15+ANP!DP15+ANTEL!DP15+OSE!DP15+UTE!DP15+ANV!L15</f>
        <v>231.24899999999997</v>
      </c>
      <c r="DQ15" s="57">
        <f>+AFE!DQ15+ANCAP!CS15+ANP!DQ15+ANTEL!DQ15+OSE!DQ15+UTE!DQ15+ANV!M15</f>
        <v>199.60320000000002</v>
      </c>
      <c r="DR15" s="57">
        <f>+AFE!DR15+ANCAP!CT15+ANP!DR15+ANTEL!DR15+OSE!DR15+UTE!DR15+ANV!N15</f>
        <v>306.56820000000005</v>
      </c>
      <c r="DS15" s="57">
        <f>+AFE!DS15+ANCAP!CU15+ANP!DS15+ANTEL!DS15+OSE!DS15+UTE!DS15+ANV!O15</f>
        <v>267.31690000000003</v>
      </c>
      <c r="DT15" s="57">
        <f>+AFE!DT15+ANCAP!CV15+ANP!DT15+ANTEL!DT15+OSE!DT15+UTE!DT15+ANV!P15</f>
        <v>238.74340000000001</v>
      </c>
      <c r="DU15" s="57">
        <f>+AFE!DU15+ANCAP!CW15+ANP!DU15+ANTEL!DU15+OSE!DU15+UTE!DU15+ANV!Q15</f>
        <v>296.8895</v>
      </c>
      <c r="DV15" s="57">
        <f>+AFE!DV15+ANCAP!CX15+ANP!DV15+ANTEL!DV15+OSE!DV15+UTE!DV15+ANV!R15</f>
        <v>256.6447</v>
      </c>
      <c r="DW15" s="57">
        <f>+AFE!DW15+ANCAP!CY15+ANP!DW15+ANTEL!DW15+OSE!DW15+UTE!DW15+ANV!S15</f>
        <v>271.60540000000003</v>
      </c>
      <c r="DX15" s="57">
        <f>+AFE!DX15+ANCAP!CZ15+ANP!DX15+ANTEL!DX15+OSE!DX15+UTE!DX15+ANV!T15</f>
        <v>350.8168</v>
      </c>
      <c r="DY15" s="57">
        <f>+AFE!DY15+ANCAP!DA15+ANP!DY15+ANTEL!DY15+OSE!DY15+UTE!DY15+ANV!U15</f>
        <v>289.11360000000002</v>
      </c>
      <c r="DZ15" s="57">
        <f>+AFE!DZ15+ANCAP!DB15+ANP!DZ15+ANTEL!DZ15+OSE!DZ15+UTE!DZ15+ANV!V15</f>
        <v>252.34909999999999</v>
      </c>
      <c r="EA15" s="57">
        <f>+AFE!EA15+ANCAP!DC15+ANP!EA15+ANTEL!EA15+OSE!EA15+UTE!EA15+ANV!W15</f>
        <v>267.80130000000003</v>
      </c>
      <c r="EB15" s="57">
        <f>+AFE!EB15+ANCAP!DD15+ANP!EB15+ANTEL!EB15+OSE!EB15+UTE!EB15+ANV!X15</f>
        <v>291.37479999999999</v>
      </c>
      <c r="EC15" s="57">
        <f>+AFE!EC15+ANCAP!DE15+ANP!EC15+ANTEL!EC15+OSE!EC15+UTE!EC15+ANV!Y15</f>
        <v>248.83410000000001</v>
      </c>
      <c r="ED15" s="57">
        <f>+AFE!ED15+ANCAP!DF15+ANP!ED15+ANTEL!ED15+OSE!ED15+UTE!ED15+ANV!Z15</f>
        <v>360.46905100000004</v>
      </c>
      <c r="EE15" s="57">
        <f>+AFE!EE15+ANCAP!DG15+ANP!EE15+ANTEL!EE15+OSE!EE15+UTE!EE15+ANV!AA15</f>
        <v>319.71510000000001</v>
      </c>
      <c r="EF15" s="57">
        <f>+AFE!EF15+ANCAP!DH15+ANP!EF15+ANTEL!EF15+OSE!EF15+UTE!EF15+ANV!AB15</f>
        <v>274.42189999999999</v>
      </c>
      <c r="EG15" s="57">
        <f>+AFE!EG15+ANCAP!DI15+ANP!EG15+ANTEL!EG15+OSE!EG15+UTE!EG15+ANV!AC15</f>
        <v>339.21569999999997</v>
      </c>
      <c r="EH15" s="57">
        <f>+AFE!EH15+ANCAP!DJ15+ANP!EH15+ANTEL!EH15+OSE!EH15+UTE!EH15+ANV!AD15</f>
        <v>293.03149999999999</v>
      </c>
      <c r="EI15" s="57">
        <f>+AFE!EI15+ANCAP!DK15+ANP!EI15+ANTEL!EI15+OSE!EI15+UTE!EI15+ANV!AE15</f>
        <v>285.55379999999997</v>
      </c>
      <c r="EJ15" s="57">
        <f>+AFE!EJ15+ANCAP!DL15+ANP!EJ15+ANTEL!EJ15+OSE!EJ15+UTE!EJ15+ANV!AF15</f>
        <v>401.46420000000001</v>
      </c>
      <c r="EK15" s="57">
        <f>+AFE!EK15+ANCAP!DM15+ANP!EK15+ANTEL!EK15+OSE!EK15+UTE!EK15+ANV!AG15</f>
        <v>321.3741</v>
      </c>
      <c r="EL15" s="57">
        <f>+AFE!EL15+ANCAP!DN15+ANP!EL15+ANTEL!EL15+OSE!EL15+UTE!EL15+ANV!AH15</f>
        <v>284.65350000000001</v>
      </c>
      <c r="EM15" s="57">
        <f>+AFE!EM15+ANCAP!DO15+ANP!EM15+ANTEL!EM15+OSE!EM15+UTE!EM15+ANV!AI15</f>
        <v>295.63339999999999</v>
      </c>
      <c r="EN15" s="57">
        <f>+AFE!EN15+ANCAP!DP15+ANP!EN15+ANTEL!EN15+OSE!EN15+UTE!EN15+ANV!AJ15</f>
        <v>311.87829999999997</v>
      </c>
      <c r="EO15" s="57">
        <f>+AFE!EO15+ANCAP!DQ15+ANP!EO15+ANTEL!EO15+OSE!EO15+UTE!EO15+ANV!AK15</f>
        <v>286.30239999999998</v>
      </c>
      <c r="EP15" s="57">
        <f>+AFE!EP15+ANCAP!DR15+ANP!EP15+ANTEL!EP15+OSE!EP15+UTE!EP15+ANV!AL15</f>
        <v>380.98219999999998</v>
      </c>
      <c r="EQ15" s="57">
        <f>+AFE!EQ15+ANCAP!DS15+ANP!EQ15+ANTEL!EQ15+OSE!EQ15+UTE!EQ15+ANV!AM15</f>
        <v>350.43900000000002</v>
      </c>
      <c r="ER15" s="57">
        <f>+AFE!ER15+ANCAP!DT15+ANP!ER15+ANTEL!ER15+OSE!ER15+UTE!ER15+ANV!AN15</f>
        <v>302.38639999999998</v>
      </c>
      <c r="ES15" s="57">
        <f>+AFE!ES15+ANCAP!DU15+ANP!ES15+ANTEL!ES15+OSE!ES15+UTE!ES15+ANV!AO15</f>
        <v>364.34179999999998</v>
      </c>
      <c r="ET15" s="57">
        <f>+AFE!ET15+ANCAP!DV15+ANP!ET15+ANTEL!ET15+OSE!ET15+UTE!ET15+ANV!AP15</f>
        <v>307.91680000000002</v>
      </c>
      <c r="EU15" s="57">
        <f>+AFE!EU15+ANCAP!DW15+ANP!EU15+ANTEL!EU15+OSE!EU15+UTE!EU15+ANV!AQ15</f>
        <v>304.37199999999996</v>
      </c>
      <c r="EV15" s="57">
        <f>+AFE!EV15+ANCAP!DX15+ANP!EV15+ANTEL!EV15+OSE!EV15+UTE!EV15+ANV!AR15</f>
        <v>431.62100000000009</v>
      </c>
      <c r="EW15" s="57">
        <f>+AFE!EW15+ANCAP!DY15+ANP!EW15+ANTEL!EW15+OSE!EW15+UTE!EW15+ANV!AS15</f>
        <v>347.51079999999996</v>
      </c>
      <c r="EX15" s="57">
        <f>+AFE!EX15+ANCAP!DZ15+ANP!EX15+ANTEL!EX15+OSE!EX15+UTE!EX15+ANV!AT15</f>
        <v>321.36079999999998</v>
      </c>
      <c r="EY15" s="57">
        <f>+AFE!EY15+ANCAP!EA15+ANP!EY15+ANTEL!EY15+OSE!EY15+UTE!EY15+ANV!AU15</f>
        <v>325.59980000000002</v>
      </c>
      <c r="EZ15" s="57">
        <f>+AFE!EZ15+ANCAP!EB15+ANP!EZ15+ANTEL!EZ15+OSE!EZ15+UTE!EZ15+ANV!AV15</f>
        <v>375.29189999999994</v>
      </c>
      <c r="FA15" s="57">
        <f>+AFE!FA15+ANCAP!EC15+ANP!FA15+ANTEL!FA15+OSE!FA15+UTE!FA15+ANV!AW15</f>
        <v>307.70240000000001</v>
      </c>
      <c r="FB15" s="57">
        <f>+AFE!FB15+ANCAP!ED15+ANP!FB15+ANTEL!FB15+OSE!FB15+UTE!FB15+ANV!AX15</f>
        <v>448.09510000000006</v>
      </c>
      <c r="FC15" s="57">
        <f>+AFE!FC15+ANCAP!EE15+ANP!FC15+ANTEL!FC15+OSE!FC15+UTE!FC15+ANV!AY15</f>
        <v>389.33139999999997</v>
      </c>
      <c r="FD15" s="57">
        <f>+AFE!FD15+ANCAP!EF15+ANP!FD15+ANTEL!FD15+OSE!FD15+UTE!FD15+ANV!AZ15</f>
        <v>328.10739999999998</v>
      </c>
      <c r="FE15" s="57">
        <f>+AFE!FE15+ANCAP!EG15+ANP!FE15+ANTEL!FE15+OSE!FE15+UTE!FE15+ANV!BA15</f>
        <v>421.13329999999996</v>
      </c>
      <c r="FF15" s="57">
        <f>+AFE!FF15+ANCAP!EH15+ANP!FF15+ANTEL!FF15+OSE!FF15+UTE!FF15+ANV!BB15</f>
        <v>343.67959999999999</v>
      </c>
      <c r="FG15" s="57">
        <f>+AFE!FG15+ANCAP!EI15+ANP!FG15+ANTEL!FG15+OSE!FG15+UTE!FG15+ANV!BC15</f>
        <v>380.99070000000006</v>
      </c>
      <c r="FH15" s="57">
        <f>+AFE!FH15+ANCAP!EJ15+ANP!FH15+ANTEL!FH15+OSE!FH15+UTE!FH15+ANV!BD15</f>
        <v>502.79720000000003</v>
      </c>
      <c r="FI15" s="57">
        <f>+AFE!FI15+ANCAP!EK15+ANP!FI15+ANTEL!FI15+OSE!FI15+UTE!FI15+ANV!BE15</f>
        <v>370.43329999999997</v>
      </c>
      <c r="FJ15" s="57">
        <f>+AFE!FJ15+ANCAP!EL15+ANP!FJ15+ANTEL!FJ15+OSE!FJ15+UTE!FJ15+ANV!BF15</f>
        <v>358.8571</v>
      </c>
      <c r="FK15" s="57">
        <f>+AFE!FK15+ANCAP!EM15+ANP!FK15+ANTEL!FK15+OSE!FK15+UTE!FK15+ANV!BG15</f>
        <v>381.89150000000006</v>
      </c>
      <c r="FL15" s="57">
        <f>+AFE!FL15+ANCAP!EN15+ANP!FL15+ANTEL!FL15+OSE!FL15+UTE!FL15+ANV!BH15</f>
        <v>409.64169999999996</v>
      </c>
      <c r="FM15" s="57">
        <f>+AFE!FM15+ANCAP!EO15+ANP!FM15+ANTEL!FM15+OSE!FM15+UTE!FM15+ANV!BI15</f>
        <v>355.49209999999999</v>
      </c>
      <c r="FN15" s="57">
        <f>+AFE!FN15+ANCAP!EP15+ANP!FN15+ANTEL!FN15+OSE!FN15+UTE!FN15+ANV!BJ15</f>
        <v>510.07040000000001</v>
      </c>
      <c r="FO15" s="57">
        <f>+AFE!FO15+ANCAP!EQ15+ANP!FO15+ANTEL!FO15+OSE!FO15+UTE!FO15+ANV!BK15</f>
        <v>447.34089999999998</v>
      </c>
      <c r="FP15" s="57">
        <f>+AFE!FP15+ANCAP!ER15+ANP!FP15+ANTEL!FP15+OSE!FP15+UTE!FP15+ANV!BL15</f>
        <v>384.17660000000001</v>
      </c>
      <c r="FQ15" s="57">
        <f>+AFE!FQ15+ANCAP!ES15+ANP!FQ15+ANTEL!FQ15+OSE!FQ15+UTE!FQ15+ANV!BM15</f>
        <v>469.2949999999999</v>
      </c>
      <c r="FR15" s="57">
        <f>+AFE!FR15+ANCAP!ET15+ANP!FR15+ANTEL!FR15+OSE!FR15+UTE!FR15+ANV!BN15</f>
        <v>415.05830000000003</v>
      </c>
      <c r="FS15" s="57">
        <f>+AFE!FS15+ANCAP!EU15+ANP!FS15+ANTEL!FS15+OSE!FS15+UTE!FS15+ANV!BO15</f>
        <v>398.30300000000005</v>
      </c>
      <c r="FT15" s="57">
        <f>+AFE!FT15+ANCAP!EV15+ANP!FT15+ANTEL!FT15+OSE!FT15+UTE!FT15+ANV!BP15</f>
        <v>566.40229999999997</v>
      </c>
      <c r="FU15" s="57">
        <f>+AFE!FU15+ANCAP!EW15+ANP!FU15+ANTEL!FU15+OSE!FU15+UTE!FU15+ANV!BQ15</f>
        <v>462.15529999999995</v>
      </c>
      <c r="FV15" s="57">
        <f>+AFE!FV15+ANCAP!EX15+ANP!FV15+ANTEL!FV15+OSE!FV15+UTE!FV15+ANV!BR15</f>
        <v>395.92460000000005</v>
      </c>
      <c r="FW15" s="57">
        <f>+AFE!FW15+ANCAP!EY15+ANP!FW15+ANTEL!FW15+OSE!FW15+UTE!FW15+ANV!BS15</f>
        <v>428.7998</v>
      </c>
      <c r="FX15" s="57">
        <f>+AFE!FX15+ANCAP!EZ15+ANP!FX15+ANTEL!FX15+OSE!FX15+UTE!FX15+ANV!BT15</f>
        <v>465.27860000000004</v>
      </c>
      <c r="FY15" s="57">
        <f>+AFE!FY15+ANCAP!FA15+ANP!FY15+ANTEL!FY15+OSE!FY15+UTE!FY15+ANV!BU15</f>
        <v>392.70740000000001</v>
      </c>
      <c r="FZ15" s="57">
        <f>+AFE!FZ15+ANCAP!FB15+ANP!FZ15+ANTEL!FZ15+OSE!FZ15+UTE!FZ15+ANV!BV15</f>
        <v>582.75619999999992</v>
      </c>
      <c r="GA15" s="57">
        <f>+AFE!GA15+ANCAP!FC15+ANP!GA15+ANTEL!GA15+OSE!GA15+UTE!GA15+ANV!BW15</f>
        <v>483.56970000000001</v>
      </c>
      <c r="GB15" s="57">
        <f>+AFE!GB15+ANCAP!FD15+ANP!GB15+ANTEL!GB15+OSE!GB15+UTE!GB15+ANV!BX15</f>
        <v>468.04730000000006</v>
      </c>
      <c r="GC15" s="57">
        <f>+AFE!GC15+ANCAP!FE15+ANP!GC15+ANTEL!GC15+OSE!GC15+UTE!GC15+ANV!BY15</f>
        <v>618.03080000000011</v>
      </c>
      <c r="GD15" s="57">
        <f>+AFE!GD15+ANCAP!FF15+ANP!GD15+ANTEL!GD15+OSE!GD15+UTE!GD15+ANV!BZ15</f>
        <v>479.2525</v>
      </c>
      <c r="GE15" s="57">
        <f>+AFE!GE15+ANCAP!FG15+ANP!GE15+ANTEL!GE15+OSE!GE15+UTE!GE15+ANV!CA15</f>
        <v>509.04349999999994</v>
      </c>
      <c r="GF15" s="57">
        <f>+AFE!GF15+ANCAP!FH15+ANP!GF15+ANTEL!GF15+OSE!GF15+UTE!GF15+ANV!CB15</f>
        <v>646.89650000000006</v>
      </c>
      <c r="GG15" s="57">
        <f>+AFE!GG15+ANCAP!FI15+ANP!GG15+ANTEL!GG15+OSE!GG15+UTE!GG15+ANV!CC15</f>
        <v>487.32279999999997</v>
      </c>
      <c r="GH15" s="57">
        <f>+AFE!GH15+ANCAP!FJ15+ANP!GH15+ANTEL!GH15+OSE!GH15+UTE!GH15+ANV!CD15</f>
        <v>464.27419999999995</v>
      </c>
      <c r="GI15" s="57">
        <f>+AFE!GI15+ANCAP!FK15+ANP!GI15+ANTEL!GI15+OSE!GI15+UTE!GI15+ANV!CE15</f>
        <v>499.88740000000001</v>
      </c>
      <c r="GJ15" s="57">
        <f>+AFE!GJ15+ANCAP!FL15+ANP!GJ15+ANTEL!GJ15+OSE!GJ15+UTE!GJ15+ANV!CF15</f>
        <v>501.06140000000005</v>
      </c>
      <c r="GK15" s="57">
        <f>+AFE!GK15+ANCAP!FM15+ANP!GK15+ANTEL!GK15+OSE!GK15+UTE!GK15+ANV!CG15</f>
        <v>492.6386</v>
      </c>
      <c r="GL15" s="57">
        <f>+AFE!GL15+ANCAP!FN15+ANP!GL15+ANTEL!GL15+OSE!GL15+UTE!GL15+ANV!CH15</f>
        <v>661.72770000000003</v>
      </c>
      <c r="GM15" s="57">
        <f>+AFE!GM15+ANCAP!FO15+ANP!GM15+ANTEL!GM15+OSE!GM15+UTE!GM15+ANV!CI15</f>
        <v>546.51369999999997</v>
      </c>
      <c r="GN15" s="57">
        <f>+AFE!GN15+ANCAP!FP15+ANP!GN15+ANTEL!GN15+OSE!GN15+UTE!GN15+ANV!CJ15</f>
        <v>529.30070000000001</v>
      </c>
      <c r="GO15" s="57">
        <f>+AFE!GO15+ANCAP!FQ15+ANP!GO15+ANTEL!GO15+OSE!GO15+UTE!GO15+ANV!CK15</f>
        <v>817.44489999999996</v>
      </c>
      <c r="GP15" s="57">
        <f>+AFE!GP15+ANCAP!FR15+ANP!GP15+ANTEL!GP15+OSE!GP15+UTE!GP15+ANV!CL15</f>
        <v>543.89110000000005</v>
      </c>
      <c r="GQ15" s="57">
        <f>+AFE!GQ15+ANCAP!FS15+ANP!GQ15+ANTEL!GQ15+OSE!GQ15+UTE!GQ15+ANV!CM15</f>
        <v>565.89520000000005</v>
      </c>
      <c r="GR15" s="57">
        <f>+AFE!GR15+ANCAP!FT15+ANP!GR15+ANTEL!GR15+OSE!GR15+UTE!GR15+ANV!CN15</f>
        <v>723.95579999999995</v>
      </c>
      <c r="GS15" s="57">
        <f>+AFE!GS15+ANCAP!FU15+ANP!GS15+ANTEL!GS15+OSE!GS15+UTE!GS15+ANV!CO15</f>
        <v>581.41930000000002</v>
      </c>
      <c r="GT15" s="57">
        <f>+AFE!GT15+ANCAP!FV15+ANP!GT15+ANTEL!GT15+OSE!GT15+UTE!GT15+ANV!CP15</f>
        <v>511.80930000000001</v>
      </c>
      <c r="GU15" s="57">
        <f>+AFE!GU15+ANCAP!FW15+ANP!GU15+ANTEL!GU15+OSE!GU15+UTE!GU15+ANV!CQ15</f>
        <v>521.94129999999996</v>
      </c>
      <c r="GV15" s="57">
        <f>+AFE!GV15+ANCAP!FX15+ANP!GV15+ANTEL!GV15+OSE!GV15+UTE!GV15+ANV!CR15</f>
        <v>547.91089999999997</v>
      </c>
      <c r="GW15" s="57">
        <f>+AFE!GW15+ANCAP!FY15+ANP!GW15+ANTEL!GW15+OSE!GW15+UTE!GW15+ANV!CS15</f>
        <v>511.69539999999995</v>
      </c>
      <c r="GX15" s="57">
        <f>+AFE!GX15+ANCAP!FZ15+ANP!GX15+ANTEL!GX15+OSE!GX15+UTE!GX15+ANV!CT15</f>
        <v>722.57950000000005</v>
      </c>
      <c r="GY15" s="57">
        <f>+AFE!GY15+ANCAP!GA15+ANP!GY15+ANTEL!GY15+OSE!GY15+UTE!GY15+ANV!CU15</f>
        <v>588.56440000000009</v>
      </c>
      <c r="GZ15" s="57">
        <f>+AFE!GZ15+ANCAP!GB15+ANP!GZ15+ANTEL!GZ15+OSE!GZ15+UTE!GZ15+ANV!CV15</f>
        <v>563.60950000000003</v>
      </c>
      <c r="HA15" s="57">
        <f>+AFE!HA15+ANCAP!GC15+ANP!HA15+ANTEL!HA15+OSE!HA15+UTE!HA15+ANV!CW15</f>
        <v>878.96030000000007</v>
      </c>
      <c r="HB15" s="57">
        <f>+AFE!HB15+ANCAP!GD15+ANP!HB15+ANTEL!HB15+OSE!HB15+UTE!HB15+ANV!CX15</f>
        <v>647.20999999999992</v>
      </c>
      <c r="HC15" s="57">
        <f>+AFE!HC15+ANCAP!GE15+ANP!HC15+ANTEL!HC15+OSE!HC15+UTE!HC15+ANV!CY15</f>
        <v>553.0634</v>
      </c>
      <c r="HD15" s="57">
        <f>+AFE!HD15+ANCAP!GF15+ANP!HD15+ANTEL!HD15+OSE!HD15+UTE!HD15+ANV!CZ15</f>
        <v>819.05280000000005</v>
      </c>
      <c r="HE15" s="57">
        <f>+AFE!HE15+ANCAP!GG15+ANP!HE15+ANTEL!HE15+OSE!HE15+UTE!HE15+ANV!DA15</f>
        <v>541.37969999999996</v>
      </c>
      <c r="HF15" s="57">
        <f>+AFE!HF15+ANCAP!GH15+ANP!HF15+ANTEL!HF15+OSE!HF15+UTE!HF15+ANV!DB15</f>
        <v>546.41441099999997</v>
      </c>
      <c r="HG15" s="57">
        <f>+AFE!HG15+ANCAP!GI15+ANP!HG15+ANTEL!HG15+OSE!HG15+UTE!HG15+ANV!DC15</f>
        <v>565.99708600000008</v>
      </c>
      <c r="HH15" s="57">
        <f>+AFE!HH15+ANCAP!GJ15+ANP!HH15+ANTEL!HH15+OSE!HH15+UTE!HH15+ANV!DD15</f>
        <v>543.70593400000007</v>
      </c>
      <c r="HI15" s="57">
        <f>+AFE!HI15+ANCAP!GK15+ANP!HI15+ANTEL!HI15+OSE!HI15+UTE!HI15+ANV!DE15</f>
        <v>546.23768599999994</v>
      </c>
      <c r="HJ15" s="57">
        <f>+AFE!HJ15+ANCAP!GL15+ANP!HJ15+ANTEL!HJ15+OSE!HJ15+UTE!HJ15+ANV!DF15</f>
        <v>770.05550099999994</v>
      </c>
      <c r="HK15" s="57">
        <f>+AFE!HK15+ANCAP!GM15+ANP!HK15+ANTEL!HK15+OSE!HK15+UTE!HK15+ANV!DG15</f>
        <v>636.77479799999992</v>
      </c>
      <c r="HL15" s="57">
        <f>+AFE!HL15+ANCAP!GN15+ANP!HL15+ANTEL!HL15+OSE!HL15+UTE!HL15+ANV!DH15</f>
        <v>602.87294800000006</v>
      </c>
      <c r="HM15" s="57">
        <f>+AFE!HM15+ANCAP!GO15+ANP!HM15+ANTEL!HM15+OSE!HM15+UTE!HM15+ANV!DI15</f>
        <v>939.76978200000008</v>
      </c>
      <c r="HN15" s="57">
        <f>+AFE!HN15+ANCAP!GP15+ANP!HN15+ANTEL!HN15+OSE!HN15+UTE!HN15+ANV!DJ15</f>
        <v>664.62945500000012</v>
      </c>
      <c r="HO15" s="57">
        <f>+AFE!HO15+ANCAP!GQ15+ANP!HO15+ANTEL!HO15+OSE!HO15+UTE!HO15+ANV!DK15</f>
        <v>631.52707599999997</v>
      </c>
      <c r="HP15" s="57">
        <f>+AFE!HP15+ANCAP!GR15+ANP!HP15+ANTEL!HP15+OSE!HP15+UTE!HP15+ANV!DL15</f>
        <v>863.28945499999986</v>
      </c>
      <c r="HQ15" s="57">
        <f>+AFE!HQ15+ANCAP!GS15+ANP!HQ15+ANTEL!HQ15+OSE!HQ15+UTE!HQ15+ANV!DM15</f>
        <v>609.086142</v>
      </c>
      <c r="HR15" s="57">
        <f>+AFE!HR15+ANCAP!GT15+ANP!HR15+ANTEL!HR15+OSE!HR15+UTE!HR15+ANV!DN15</f>
        <v>592.25060999999994</v>
      </c>
      <c r="HS15" s="57">
        <f>+AFE!HS15+ANCAP!GU15+ANP!HS15+ANTEL!HS15+OSE!HS15+UTE!HS15+ANV!DO15</f>
        <v>617.01362900000004</v>
      </c>
      <c r="HT15" s="57">
        <f>+AFE!HT15+ANCAP!GV15+ANP!HT15+ANTEL!HT15+OSE!HT15+UTE!HT15+ANV!DP15</f>
        <v>598.51997599999993</v>
      </c>
      <c r="HU15" s="57">
        <f>+AFE!HU15+ANCAP!GW15+ANP!HU15+ANTEL!HU15+OSE!HU15+UTE!HU15+ANV!DQ15</f>
        <v>605.83747799999992</v>
      </c>
      <c r="HV15" s="57">
        <f>+AFE!HV15+ANCAP!GX15+ANP!HV15+ANTEL!HV15+OSE!HV15+UTE!HV15+ANV!DR15</f>
        <v>827.68081300000006</v>
      </c>
      <c r="HW15" s="57">
        <f>+AFE!HW15+ANCAP!GY15+ANP!HW15+ANTEL!HW15+OSE!HW15+UTE!HW15+ANV!DS15</f>
        <v>675.33033499999999</v>
      </c>
      <c r="HX15" s="57">
        <f>+AFE!HX15+ANCAP!GZ15+ANP!HX15+ANTEL!HX15+OSE!HX15+UTE!HX15+ANV!DT15</f>
        <v>635.49341400000014</v>
      </c>
      <c r="HY15" s="57">
        <f>+AFE!HY15+ANCAP!HA15+ANP!HY15+ANTEL!HY15+OSE!HY15+UTE!HY15+ANV!DU15</f>
        <v>1011.200071</v>
      </c>
      <c r="HZ15" s="57">
        <f>+AFE!HZ15+ANCAP!HB15+ANP!HZ15+ANTEL!HZ15+OSE!HZ15+UTE!HZ15+ANV!DV15</f>
        <v>736.9364260000001</v>
      </c>
      <c r="IA15" s="57">
        <f>+AFE!IA15+ANCAP!HC15+ANP!IA15+ANTEL!IA15+OSE!IA15+UTE!IA15+ANV!DW15</f>
        <v>650.69753200000014</v>
      </c>
      <c r="IB15" s="57">
        <f>+AFE!IB15+ANCAP!HD15+ANP!IB15+ANTEL!IB15+OSE!IB15+UTE!IB15+ANV!DX15</f>
        <v>936.92316499999993</v>
      </c>
      <c r="IC15" s="57">
        <f>+AFE!IC15+ANCAP!HE15+ANP!IC15+ANTEL!IC15+OSE!IC15+UTE!IC15+ANV!DY15</f>
        <v>639.71596699999998</v>
      </c>
      <c r="ID15" s="57">
        <f>+AFE!ID15+ANCAP!HF15+ANP!ID15+ANTEL!ID15+OSE!ID15+UTE!ID15+ANV!DZ15</f>
        <v>638.55206900000007</v>
      </c>
      <c r="IE15" s="57">
        <f>+AFE!IE15+ANCAP!HG15+ANP!IE15+ANTEL!IE15+OSE!IE15+UTE!IE15+ANV!EA15</f>
        <v>655.65783399999998</v>
      </c>
      <c r="IF15" s="57">
        <f>+AFE!IF15+ANCAP!HH15+ANP!IF15+ANTEL!IF15+OSE!IF15+UTE!IF15+ANV!EB15</f>
        <v>629.47123599999998</v>
      </c>
      <c r="IG15" s="57">
        <f>+AFE!IG15+ANCAP!HI15+ANP!IG15+ANTEL!IG15+OSE!IG15+UTE!IG15+ANV!EC15</f>
        <v>642.31122700000003</v>
      </c>
      <c r="IH15" s="57">
        <f>+AFE!IH15+ANCAP!HJ15+ANP!IH15+ANTEL!IH15+OSE!IH15+UTE!IH15+ANV!ED15</f>
        <v>908.84424799999999</v>
      </c>
      <c r="II15" s="57">
        <f>+AFE!II15+ANCAP!HK15+ANP!II15+ANTEL!II15+OSE!II15+UTE!II15+ANV!EE15</f>
        <v>692.2052799999999</v>
      </c>
      <c r="IJ15" s="57">
        <f>+AFE!IJ15+ANCAP!HL15+ANP!IJ15+ANTEL!IJ15+OSE!IJ15+UTE!IJ15+ANV!EF15</f>
        <v>713.08632299999988</v>
      </c>
      <c r="IK15" s="57">
        <f>+AFE!IK15+ANCAP!HM15+ANP!IK15+ANTEL!IK15+OSE!IK15+UTE!IK15+ANV!EG15</f>
        <v>1081.238987</v>
      </c>
      <c r="IL15" s="57">
        <f>+AFE!IL15+ANCAP!HN15+ANP!IL15+ANTEL!IL15+OSE!IL15+UTE!IL15+ANV!EH15</f>
        <v>756.54689900000005</v>
      </c>
      <c r="IM15" s="57">
        <f>+AFE!IM15+ANCAP!HO15+ANP!IM15+ANTEL!IM15+OSE!IM15+UTE!IM15+ANV!EI15</f>
        <v>725.36304899999993</v>
      </c>
      <c r="IN15" s="57">
        <f>+AFE!IN15+ANCAP!HP15+ANP!IN15+ANTEL!IN15+OSE!IN15+UTE!IN15+ANV!EJ15</f>
        <v>1007.339414</v>
      </c>
      <c r="IO15" s="57">
        <f>+AFE!IO15+ANCAP!HQ15+ANP!IO15+ANTEL!IO15+OSE!IO15+UTE!IO15+ANV!EK15</f>
        <v>676.47107599999993</v>
      </c>
      <c r="IP15" s="57">
        <f>+AFE!IP15+ANCAP!HR15+ANP!IP15+ANTEL!IP15+OSE!IP15+UTE!IP15+ANV!EL15</f>
        <v>686.517698</v>
      </c>
      <c r="IQ15" s="57">
        <f>+AFE!IQ15+ANCAP!HS15+ANP!IQ15+ANTEL!IQ15+OSE!IQ15+UTE!IQ15+ANV!EM15</f>
        <v>703.83341400000006</v>
      </c>
      <c r="IR15" s="57">
        <f>+AFE!IR15+ANCAP!HT15+ANP!IR15+ANTEL!IR15+OSE!IR15+UTE!IR15+ANV!EN15</f>
        <v>696.11000999999999</v>
      </c>
      <c r="IS15" s="57">
        <f>+AFE!IS15+ANCAP!HU15+ANP!IS15+ANTEL!IS15+OSE!IS15+UTE!IS15+ANV!EO15</f>
        <v>683.04990600000008</v>
      </c>
      <c r="IT15" s="57">
        <f>+AFE!IT15+ANCAP!HV15+ANP!IT15+ANTEL!IT15+OSE!IT15+UTE!IT15+ANV!EP15</f>
        <v>974.71293199999991</v>
      </c>
      <c r="IU15" s="57">
        <f>+AFE!IU15+ANCAP!HW15+ANP!IU15+ANTEL!IU15+OSE!IU15+UTE!IU15+ANV!EQ15</f>
        <v>736.53632400000004</v>
      </c>
      <c r="IV15" s="57">
        <f>+AFE!IV15+ANCAP!HX15+ANP!IV15+ANTEL!IV15+OSE!IV15+UTE!IV15+ANV!ER15</f>
        <v>733.05023200000005</v>
      </c>
      <c r="IW15" s="57">
        <f>+AFE!IW15+ANCAP!HY15+ANP!IW15+ANTEL!IW15+OSE!IW15+UTE!IW15+ANV!ES15</f>
        <v>1272.414188</v>
      </c>
      <c r="IX15" s="57">
        <f>+AFE!IX15+ANCAP!HZ15+ANP!IX15+ANTEL!IX15+OSE!IX15+UTE!IX15+ANV!ET15</f>
        <v>911.38591199999996</v>
      </c>
      <c r="IY15" s="57">
        <f>+AFE!IY15+ANCAP!IA15+ANP!IY15+ANTEL!IY15+OSE!IY15+UTE!IY15+ANV!EU15</f>
        <v>812.71690799999999</v>
      </c>
      <c r="IZ15" s="57">
        <f>+AFE!IZ15+ANCAP!IB15+ANP!IZ15+ANTEL!IZ15+OSE!IZ15+UTE!IZ15+ANV!EV15</f>
        <v>1032.374133</v>
      </c>
      <c r="JA15" s="57">
        <f>+AFE!JA15+ANCAP!IC15+ANP!JA15+ANTEL!JA15+OSE!JA15+UTE!JA15+ANV!EW15</f>
        <v>700.16214300000001</v>
      </c>
      <c r="JB15" s="57">
        <f>+AFE!JB15+ANCAP!ID15+ANP!JB15+ANTEL!JB15+OSE!JB15+UTE!JB15+ANV!EX15</f>
        <v>702.2509950000001</v>
      </c>
    </row>
    <row r="16" spans="1:262" x14ac:dyDescent="0.25">
      <c r="A16" s="58" t="s">
        <v>90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>
        <f t="shared" ref="Z16:BN16" si="45">+Z17</f>
        <v>386.91669999999999</v>
      </c>
      <c r="AA16" s="59">
        <f t="shared" si="45"/>
        <v>424.15440000000001</v>
      </c>
      <c r="AB16" s="59">
        <f t="shared" si="45"/>
        <v>387.21249999999998</v>
      </c>
      <c r="AC16" s="59">
        <f t="shared" si="45"/>
        <v>359.262</v>
      </c>
      <c r="AD16" s="59">
        <f t="shared" si="45"/>
        <v>404.24430000000007</v>
      </c>
      <c r="AE16" s="59">
        <f t="shared" si="45"/>
        <v>292.04160000000002</v>
      </c>
      <c r="AF16" s="59">
        <f t="shared" si="45"/>
        <v>333.9</v>
      </c>
      <c r="AG16" s="59">
        <f t="shared" si="45"/>
        <v>251.24240000000003</v>
      </c>
      <c r="AH16" s="59">
        <f t="shared" si="45"/>
        <v>368.6567</v>
      </c>
      <c r="AI16" s="59">
        <f t="shared" si="45"/>
        <v>217.63029999999998</v>
      </c>
      <c r="AJ16" s="59">
        <f t="shared" si="45"/>
        <v>516.75209999999993</v>
      </c>
      <c r="AK16" s="59">
        <f t="shared" si="45"/>
        <v>496.91460000000001</v>
      </c>
      <c r="AL16" s="59">
        <f t="shared" si="45"/>
        <v>548.30949999999996</v>
      </c>
      <c r="AM16" s="59">
        <f t="shared" si="45"/>
        <v>409.01689999999996</v>
      </c>
      <c r="AN16" s="59">
        <f t="shared" si="45"/>
        <v>179.52740000000003</v>
      </c>
      <c r="AO16" s="59">
        <f t="shared" si="45"/>
        <v>692.66779999999994</v>
      </c>
      <c r="AP16" s="59">
        <f t="shared" si="45"/>
        <v>210.44049999999999</v>
      </c>
      <c r="AQ16" s="59">
        <f t="shared" si="45"/>
        <v>-223.9975</v>
      </c>
      <c r="AR16" s="59">
        <f t="shared" si="45"/>
        <v>303.08109999999999</v>
      </c>
      <c r="AS16" s="59">
        <f t="shared" si="45"/>
        <v>258.43100000000004</v>
      </c>
      <c r="AT16" s="59">
        <f t="shared" si="45"/>
        <v>-423.67509999999993</v>
      </c>
      <c r="AU16" s="59">
        <f t="shared" si="45"/>
        <v>571.09450000000004</v>
      </c>
      <c r="AV16" s="59">
        <f t="shared" si="45"/>
        <v>223.39179999999999</v>
      </c>
      <c r="AW16" s="59">
        <f t="shared" si="45"/>
        <v>-32.169199999999904</v>
      </c>
      <c r="AX16" s="59">
        <f t="shared" si="45"/>
        <v>638.59029999999996</v>
      </c>
      <c r="AY16" s="59">
        <f t="shared" si="45"/>
        <v>1723.1728000000001</v>
      </c>
      <c r="AZ16" s="59">
        <f t="shared" si="45"/>
        <v>-537.60990000000015</v>
      </c>
      <c r="BA16" s="59">
        <f t="shared" si="45"/>
        <v>624.54270000000008</v>
      </c>
      <c r="BB16" s="59">
        <f t="shared" si="45"/>
        <v>1254.9848</v>
      </c>
      <c r="BC16" s="59">
        <f t="shared" si="45"/>
        <v>-988.93200000000013</v>
      </c>
      <c r="BD16" s="59">
        <f t="shared" si="45"/>
        <v>950.8728000000001</v>
      </c>
      <c r="BE16" s="59">
        <f t="shared" si="45"/>
        <v>217.80600000000001</v>
      </c>
      <c r="BF16" s="59">
        <f t="shared" si="45"/>
        <v>227.05759999999998</v>
      </c>
      <c r="BG16" s="59">
        <f t="shared" si="45"/>
        <v>807.97270000000003</v>
      </c>
      <c r="BH16" s="59">
        <f t="shared" si="45"/>
        <v>160.94230000000002</v>
      </c>
      <c r="BI16" s="59">
        <f t="shared" si="45"/>
        <v>-834.64840000000004</v>
      </c>
      <c r="BJ16" s="59">
        <f t="shared" si="45"/>
        <v>1228.7259000000001</v>
      </c>
      <c r="BK16" s="59">
        <f t="shared" si="45"/>
        <v>1128.8609999999999</v>
      </c>
      <c r="BL16" s="59">
        <f t="shared" si="45"/>
        <v>334.71789999999999</v>
      </c>
      <c r="BM16" s="59">
        <f t="shared" si="45"/>
        <v>1074.2703000000001</v>
      </c>
      <c r="BN16" s="59">
        <f t="shared" si="45"/>
        <v>263.31139999999999</v>
      </c>
      <c r="BO16" s="59">
        <f t="shared" ref="BO16:DZ16" si="46">+BO17</f>
        <v>-476.78450000000009</v>
      </c>
      <c r="BP16" s="59">
        <f t="shared" si="46"/>
        <v>770.69490000000008</v>
      </c>
      <c r="BQ16" s="59">
        <f t="shared" si="46"/>
        <v>218.50380000000001</v>
      </c>
      <c r="BR16" s="59">
        <f t="shared" si="46"/>
        <v>-1411.7362000000001</v>
      </c>
      <c r="BS16" s="59">
        <f t="shared" si="46"/>
        <v>2329.6243000000004</v>
      </c>
      <c r="BT16" s="59">
        <f t="shared" si="46"/>
        <v>145.55950000000001</v>
      </c>
      <c r="BU16" s="59">
        <f t="shared" si="46"/>
        <v>-1449.5109</v>
      </c>
      <c r="BV16" s="59">
        <f t="shared" si="46"/>
        <v>1292.2501999999999</v>
      </c>
      <c r="BW16" s="59">
        <f t="shared" si="46"/>
        <v>-33.264199999999988</v>
      </c>
      <c r="BX16" s="59">
        <f t="shared" si="46"/>
        <v>-89.0642</v>
      </c>
      <c r="BY16" s="59">
        <f t="shared" si="46"/>
        <v>2007.5418</v>
      </c>
      <c r="BZ16" s="59">
        <f t="shared" si="46"/>
        <v>-206.55430000000001</v>
      </c>
      <c r="CA16" s="59">
        <f t="shared" si="46"/>
        <v>-653.77890000000002</v>
      </c>
      <c r="CB16" s="59">
        <f t="shared" si="46"/>
        <v>-159.40879999999999</v>
      </c>
      <c r="CC16" s="59">
        <f t="shared" si="46"/>
        <v>1191.3391999999999</v>
      </c>
      <c r="CD16" s="59">
        <f t="shared" si="46"/>
        <v>-193.01490000000001</v>
      </c>
      <c r="CE16" s="59">
        <f t="shared" si="46"/>
        <v>675.21160000000009</v>
      </c>
      <c r="CF16" s="59">
        <f t="shared" si="46"/>
        <v>-60.815299999999993</v>
      </c>
      <c r="CG16" s="59">
        <f t="shared" si="46"/>
        <v>489.024</v>
      </c>
      <c r="CH16" s="59">
        <f t="shared" si="46"/>
        <v>1625.5268999999998</v>
      </c>
      <c r="CI16" s="59">
        <f t="shared" si="46"/>
        <v>629.32130000000006</v>
      </c>
      <c r="CJ16" s="59">
        <f t="shared" si="46"/>
        <v>908.99360000000001</v>
      </c>
      <c r="CK16" s="59">
        <f t="shared" si="46"/>
        <v>-27.858699999999985</v>
      </c>
      <c r="CL16" s="59">
        <f t="shared" si="46"/>
        <v>-328.31810000000007</v>
      </c>
      <c r="CM16" s="59">
        <f t="shared" si="46"/>
        <v>1492.1963000000001</v>
      </c>
      <c r="CN16" s="59">
        <f t="shared" si="46"/>
        <v>-1595.5533</v>
      </c>
      <c r="CO16" s="59">
        <f t="shared" si="46"/>
        <v>1275.7564</v>
      </c>
      <c r="CP16" s="59">
        <f t="shared" si="46"/>
        <v>1949.6158000000003</v>
      </c>
      <c r="CQ16" s="59">
        <f t="shared" si="46"/>
        <v>224.99600000000001</v>
      </c>
      <c r="CR16" s="59">
        <f t="shared" si="46"/>
        <v>-268.51369999999997</v>
      </c>
      <c r="CS16" s="59">
        <f t="shared" si="46"/>
        <v>-292.17649999999981</v>
      </c>
      <c r="CT16" s="59">
        <f t="shared" si="46"/>
        <v>1536.2802999999999</v>
      </c>
      <c r="CU16" s="59">
        <f t="shared" si="46"/>
        <v>-523.24659999999994</v>
      </c>
      <c r="CV16" s="59">
        <f t="shared" si="46"/>
        <v>557.30330000000004</v>
      </c>
      <c r="CW16" s="59">
        <f t="shared" si="46"/>
        <v>-784.07459999999992</v>
      </c>
      <c r="CX16" s="59">
        <f t="shared" si="46"/>
        <v>1610.8784000000001</v>
      </c>
      <c r="CY16" s="59">
        <f t="shared" si="46"/>
        <v>2415.9918000000007</v>
      </c>
      <c r="CZ16" s="59">
        <f t="shared" si="46"/>
        <v>540.46139999999991</v>
      </c>
      <c r="DA16" s="59">
        <f t="shared" si="46"/>
        <v>738.41610000000003</v>
      </c>
      <c r="DB16" s="59">
        <f t="shared" si="46"/>
        <v>-359.55289999999991</v>
      </c>
      <c r="DC16" s="59">
        <f t="shared" si="46"/>
        <v>-275.25329999999997</v>
      </c>
      <c r="DD16" s="59">
        <f t="shared" si="46"/>
        <v>-1337.9568000000002</v>
      </c>
      <c r="DE16" s="59">
        <f t="shared" si="46"/>
        <v>3484.5848999999998</v>
      </c>
      <c r="DF16" s="59">
        <f t="shared" si="46"/>
        <v>905.60050000000001</v>
      </c>
      <c r="DG16" s="59">
        <f t="shared" si="46"/>
        <v>-744.50531917015985</v>
      </c>
      <c r="DH16" s="59">
        <f t="shared" si="46"/>
        <v>3871.7158999999992</v>
      </c>
      <c r="DI16" s="59">
        <f t="shared" si="46"/>
        <v>872.2668000000001</v>
      </c>
      <c r="DJ16" s="59">
        <f t="shared" si="46"/>
        <v>-1411.2187000000001</v>
      </c>
      <c r="DK16" s="59">
        <f t="shared" si="46"/>
        <v>-2017.3268000000003</v>
      </c>
      <c r="DL16" s="59">
        <f t="shared" si="46"/>
        <v>1383.5038</v>
      </c>
      <c r="DM16" s="59">
        <f t="shared" si="46"/>
        <v>168.34089999999995</v>
      </c>
      <c r="DN16" s="59">
        <f t="shared" si="46"/>
        <v>1661.3160000000003</v>
      </c>
      <c r="DO16" s="59">
        <f t="shared" si="46"/>
        <v>278.08950000000004</v>
      </c>
      <c r="DP16" s="59">
        <f t="shared" si="46"/>
        <v>544.49990000000003</v>
      </c>
      <c r="DQ16" s="59">
        <f t="shared" si="46"/>
        <v>4106.6177000000007</v>
      </c>
      <c r="DR16" s="59">
        <f t="shared" si="46"/>
        <v>1693.8202999999999</v>
      </c>
      <c r="DS16" s="59">
        <f t="shared" si="46"/>
        <v>163.27409999999992</v>
      </c>
      <c r="DT16" s="59">
        <f t="shared" si="46"/>
        <v>1798.6972999999998</v>
      </c>
      <c r="DU16" s="59">
        <f t="shared" si="46"/>
        <v>-367.67959999999999</v>
      </c>
      <c r="DV16" s="59">
        <f t="shared" si="46"/>
        <v>-131.62309999999979</v>
      </c>
      <c r="DW16" s="59">
        <f t="shared" si="46"/>
        <v>-210.00640000000001</v>
      </c>
      <c r="DX16" s="59">
        <f t="shared" si="46"/>
        <v>2727.6655999999998</v>
      </c>
      <c r="DY16" s="59">
        <f t="shared" si="46"/>
        <v>831.2482</v>
      </c>
      <c r="DZ16" s="59">
        <f t="shared" si="46"/>
        <v>1087.451</v>
      </c>
      <c r="EA16" s="59">
        <f t="shared" ref="EA16:GL16" si="47">+EA17</f>
        <v>978.93680000000006</v>
      </c>
      <c r="EB16" s="59">
        <f t="shared" si="47"/>
        <v>-672.99260000000027</v>
      </c>
      <c r="EC16" s="59">
        <f t="shared" si="47"/>
        <v>5111.8346000000001</v>
      </c>
      <c r="ED16" s="59">
        <f t="shared" si="47"/>
        <v>-1187.5183999999999</v>
      </c>
      <c r="EE16" s="59">
        <f t="shared" si="47"/>
        <v>1069.2545</v>
      </c>
      <c r="EF16" s="59">
        <f t="shared" si="47"/>
        <v>1393.7729999999999</v>
      </c>
      <c r="EG16" s="59">
        <f t="shared" si="47"/>
        <v>144.51169999999993</v>
      </c>
      <c r="EH16" s="59">
        <f t="shared" si="47"/>
        <v>2910.4497999999999</v>
      </c>
      <c r="EI16" s="59">
        <f t="shared" si="47"/>
        <v>2526.1368000000002</v>
      </c>
      <c r="EJ16" s="59">
        <f t="shared" si="47"/>
        <v>540.31579999999997</v>
      </c>
      <c r="EK16" s="59">
        <f t="shared" si="47"/>
        <v>2759.6610999999998</v>
      </c>
      <c r="EL16" s="59">
        <f t="shared" si="47"/>
        <v>1370.8726000000001</v>
      </c>
      <c r="EM16" s="59">
        <f t="shared" si="47"/>
        <v>-1190.3676000000003</v>
      </c>
      <c r="EN16" s="59">
        <f t="shared" si="47"/>
        <v>357.22029999999995</v>
      </c>
      <c r="EO16" s="59">
        <f t="shared" si="47"/>
        <v>4409.277</v>
      </c>
      <c r="EP16" s="59">
        <f t="shared" si="47"/>
        <v>903.81719999999996</v>
      </c>
      <c r="EQ16" s="59">
        <f t="shared" si="47"/>
        <v>-1029.9040999999997</v>
      </c>
      <c r="ER16" s="59">
        <f t="shared" si="47"/>
        <v>2449.0436</v>
      </c>
      <c r="ES16" s="59">
        <f t="shared" si="47"/>
        <v>-1509.4329000000002</v>
      </c>
      <c r="ET16" s="59">
        <f t="shared" si="47"/>
        <v>3923.3005000000003</v>
      </c>
      <c r="EU16" s="59">
        <f t="shared" si="47"/>
        <v>704.18319999999994</v>
      </c>
      <c r="EV16" s="59">
        <f t="shared" si="47"/>
        <v>1178.1121000000001</v>
      </c>
      <c r="EW16" s="59">
        <f t="shared" si="47"/>
        <v>-850.96169999999984</v>
      </c>
      <c r="EX16" s="59">
        <f t="shared" si="47"/>
        <v>660.68439999999987</v>
      </c>
      <c r="EY16" s="59">
        <f t="shared" si="47"/>
        <v>1123.5838000000001</v>
      </c>
      <c r="EZ16" s="59">
        <f t="shared" si="47"/>
        <v>771.16099999999994</v>
      </c>
      <c r="FA16" s="59">
        <f t="shared" si="47"/>
        <v>2718.1749</v>
      </c>
      <c r="FB16" s="59">
        <f t="shared" si="47"/>
        <v>1565.5717</v>
      </c>
      <c r="FC16" s="59">
        <f t="shared" si="47"/>
        <v>698.12810000000002</v>
      </c>
      <c r="FD16" s="59">
        <f t="shared" si="47"/>
        <v>267.70229999999998</v>
      </c>
      <c r="FE16" s="59">
        <f t="shared" si="47"/>
        <v>-1005.7448000000002</v>
      </c>
      <c r="FF16" s="59">
        <f t="shared" si="47"/>
        <v>1859.7356</v>
      </c>
      <c r="FG16" s="59">
        <f t="shared" si="47"/>
        <v>3436.8451</v>
      </c>
      <c r="FH16" s="59">
        <f t="shared" si="47"/>
        <v>380.45330000000007</v>
      </c>
      <c r="FI16" s="59">
        <f t="shared" si="47"/>
        <v>383.53649999999999</v>
      </c>
      <c r="FJ16" s="59">
        <f t="shared" si="47"/>
        <v>3694.6004999999996</v>
      </c>
      <c r="FK16" s="59">
        <f t="shared" si="47"/>
        <v>956.65459999999985</v>
      </c>
      <c r="FL16" s="59">
        <f t="shared" si="47"/>
        <v>-97.012500000000017</v>
      </c>
      <c r="FM16" s="59">
        <f t="shared" si="47"/>
        <v>1912.7357000000002</v>
      </c>
      <c r="FN16" s="59">
        <f t="shared" si="47"/>
        <v>4690.3635000000004</v>
      </c>
      <c r="FO16" s="59">
        <f t="shared" si="47"/>
        <v>706.13319999999999</v>
      </c>
      <c r="FP16" s="59">
        <f t="shared" si="47"/>
        <v>-635.28100000000029</v>
      </c>
      <c r="FQ16" s="59">
        <f t="shared" si="47"/>
        <v>2632.7293999999997</v>
      </c>
      <c r="FR16" s="59">
        <f t="shared" si="47"/>
        <v>754.40589999999997</v>
      </c>
      <c r="FS16" s="59">
        <f t="shared" si="47"/>
        <v>842.65830000000005</v>
      </c>
      <c r="FT16" s="59">
        <f t="shared" si="47"/>
        <v>1198.9371999999998</v>
      </c>
      <c r="FU16" s="59">
        <f t="shared" si="47"/>
        <v>5455.7164999999995</v>
      </c>
      <c r="FV16" s="59">
        <f t="shared" si="47"/>
        <v>3344.8955999999998</v>
      </c>
      <c r="FW16" s="59">
        <f t="shared" si="47"/>
        <v>694.03480000000002</v>
      </c>
      <c r="FX16" s="59">
        <f t="shared" si="47"/>
        <v>-967.26159999999948</v>
      </c>
      <c r="FY16" s="59">
        <f t="shared" si="47"/>
        <v>5120.8598999999995</v>
      </c>
      <c r="FZ16" s="59">
        <f t="shared" si="47"/>
        <v>3911.0955999999992</v>
      </c>
      <c r="GA16" s="59">
        <f t="shared" si="47"/>
        <v>1629.6575</v>
      </c>
      <c r="GB16" s="59">
        <f t="shared" si="47"/>
        <v>1210.5798000000002</v>
      </c>
      <c r="GC16" s="59">
        <f t="shared" si="47"/>
        <v>634.0350000000002</v>
      </c>
      <c r="GD16" s="59">
        <f t="shared" si="47"/>
        <v>2887.6050500000001</v>
      </c>
      <c r="GE16" s="59">
        <f t="shared" si="47"/>
        <v>3474.1118000000001</v>
      </c>
      <c r="GF16" s="59">
        <f t="shared" si="47"/>
        <v>1302.3898000000002</v>
      </c>
      <c r="GG16" s="59">
        <f t="shared" si="47"/>
        <v>1900.4354000000001</v>
      </c>
      <c r="GH16" s="59">
        <f t="shared" si="47"/>
        <v>1266.0717999999999</v>
      </c>
      <c r="GI16" s="59">
        <f t="shared" si="47"/>
        <v>2733.5034999999998</v>
      </c>
      <c r="GJ16" s="59">
        <f t="shared" si="47"/>
        <v>1619.2556</v>
      </c>
      <c r="GK16" s="59">
        <f t="shared" si="47"/>
        <v>1999.4108000000001</v>
      </c>
      <c r="GL16" s="59">
        <f t="shared" si="47"/>
        <v>2425.0337</v>
      </c>
      <c r="GM16" s="59">
        <f t="shared" ref="GM16:JB16" si="48">+GM17</f>
        <v>868.3306</v>
      </c>
      <c r="GN16" s="59">
        <f t="shared" si="48"/>
        <v>3641.3370999999997</v>
      </c>
      <c r="GO16" s="59">
        <f t="shared" si="48"/>
        <v>-815.93200000000024</v>
      </c>
      <c r="GP16" s="59">
        <f t="shared" si="48"/>
        <v>299.46400000000011</v>
      </c>
      <c r="GQ16" s="59">
        <f t="shared" si="48"/>
        <v>4922.5280000000002</v>
      </c>
      <c r="GR16" s="59">
        <f t="shared" si="48"/>
        <v>1147.0201</v>
      </c>
      <c r="GS16" s="59">
        <f t="shared" si="48"/>
        <v>550.29470000000015</v>
      </c>
      <c r="GT16" s="59">
        <f t="shared" si="48"/>
        <v>951.24090000000001</v>
      </c>
      <c r="GU16" s="59">
        <f t="shared" si="48"/>
        <v>207.29609999999991</v>
      </c>
      <c r="GV16" s="59">
        <f t="shared" si="48"/>
        <v>1505.4552999999996</v>
      </c>
      <c r="GW16" s="59">
        <f t="shared" si="48"/>
        <v>49.530899999999974</v>
      </c>
      <c r="GX16" s="59">
        <f t="shared" si="48"/>
        <v>2686.8292000000001</v>
      </c>
      <c r="GY16" s="59">
        <f t="shared" si="48"/>
        <v>2014.7007000000003</v>
      </c>
      <c r="GZ16" s="59">
        <f t="shared" si="48"/>
        <v>604.54880000000026</v>
      </c>
      <c r="HA16" s="59">
        <f t="shared" si="48"/>
        <v>611.42340000000002</v>
      </c>
      <c r="HB16" s="59">
        <f t="shared" si="48"/>
        <v>-350.38839999999971</v>
      </c>
      <c r="HC16" s="59">
        <f t="shared" si="48"/>
        <v>2241.6273000000001</v>
      </c>
      <c r="HD16" s="59">
        <f t="shared" si="48"/>
        <v>1778.4549</v>
      </c>
      <c r="HE16" s="59">
        <f t="shared" si="48"/>
        <v>3537.9562999999998</v>
      </c>
      <c r="HF16" s="59">
        <f t="shared" si="48"/>
        <v>-589.79897900000037</v>
      </c>
      <c r="HG16" s="59">
        <f t="shared" si="48"/>
        <v>2080.2228522</v>
      </c>
      <c r="HH16" s="59">
        <f t="shared" si="48"/>
        <v>2017.2895190000002</v>
      </c>
      <c r="HI16" s="59">
        <f t="shared" si="48"/>
        <v>180.30188999999973</v>
      </c>
      <c r="HJ16" s="59">
        <f t="shared" si="48"/>
        <v>7.9119089999999233</v>
      </c>
      <c r="HK16" s="59">
        <f t="shared" si="48"/>
        <v>1160.6514529999999</v>
      </c>
      <c r="HL16" s="59">
        <f t="shared" si="48"/>
        <v>1367.5856140000001</v>
      </c>
      <c r="HM16" s="59">
        <f t="shared" si="48"/>
        <v>1203.1346140000001</v>
      </c>
      <c r="HN16" s="59">
        <f t="shared" si="48"/>
        <v>1.4505200000002674</v>
      </c>
      <c r="HO16" s="59">
        <f t="shared" si="48"/>
        <v>578.54778700000008</v>
      </c>
      <c r="HP16" s="59">
        <f t="shared" si="48"/>
        <v>1631.6444750000001</v>
      </c>
      <c r="HQ16" s="59">
        <f t="shared" si="48"/>
        <v>505.46461099999999</v>
      </c>
      <c r="HR16" s="59">
        <f t="shared" si="48"/>
        <v>3123.0763910000001</v>
      </c>
      <c r="HS16" s="59">
        <f t="shared" si="48"/>
        <v>-341.29687300000006</v>
      </c>
      <c r="HT16" s="59">
        <f t="shared" si="48"/>
        <v>1603.86267</v>
      </c>
      <c r="HU16" s="59">
        <f t="shared" si="48"/>
        <v>1987.414407</v>
      </c>
      <c r="HV16" s="59">
        <f t="shared" si="48"/>
        <v>3557.28352</v>
      </c>
      <c r="HW16" s="59">
        <f t="shared" si="48"/>
        <v>-412.02183200000002</v>
      </c>
      <c r="HX16" s="59">
        <f t="shared" si="48"/>
        <v>2017.9541669999996</v>
      </c>
      <c r="HY16" s="59">
        <f t="shared" si="48"/>
        <v>1056.617229</v>
      </c>
      <c r="HZ16" s="59">
        <f t="shared" si="48"/>
        <v>4942.7113389999995</v>
      </c>
      <c r="IA16" s="59">
        <f t="shared" si="48"/>
        <v>-2145.6794519999994</v>
      </c>
      <c r="IB16" s="59">
        <f t="shared" si="48"/>
        <v>-188.50492799999989</v>
      </c>
      <c r="IC16" s="59">
        <f t="shared" si="48"/>
        <v>2384.6841039999999</v>
      </c>
      <c r="ID16" s="59">
        <f t="shared" si="48"/>
        <v>209.93704000000002</v>
      </c>
      <c r="IE16" s="59">
        <f t="shared" si="48"/>
        <v>-98.569671999999969</v>
      </c>
      <c r="IF16" s="59">
        <f t="shared" si="48"/>
        <v>975.10022800000002</v>
      </c>
      <c r="IG16" s="59">
        <f t="shared" si="48"/>
        <v>1500.0177630000001</v>
      </c>
      <c r="IH16" s="59">
        <f t="shared" si="48"/>
        <v>3895.7600599999996</v>
      </c>
      <c r="II16" s="59">
        <f t="shared" si="48"/>
        <v>2579.4719579999996</v>
      </c>
      <c r="IJ16" s="59">
        <f t="shared" si="48"/>
        <v>269.72544100000016</v>
      </c>
      <c r="IK16" s="59">
        <f t="shared" si="48"/>
        <v>884.65725899999984</v>
      </c>
      <c r="IL16" s="59">
        <f t="shared" si="48"/>
        <v>45.165597999999989</v>
      </c>
      <c r="IM16" s="59">
        <f t="shared" si="48"/>
        <v>412.014408</v>
      </c>
      <c r="IN16" s="59">
        <f t="shared" si="48"/>
        <v>2216.4110329999999</v>
      </c>
      <c r="IO16" s="59">
        <f t="shared" si="48"/>
        <v>1947.4823779999999</v>
      </c>
      <c r="IP16" s="59">
        <f t="shared" si="48"/>
        <v>258.06795700000026</v>
      </c>
      <c r="IQ16" s="59">
        <f t="shared" si="48"/>
        <v>3816.0428320000005</v>
      </c>
      <c r="IR16" s="59">
        <f t="shared" si="48"/>
        <v>4531.0833849999999</v>
      </c>
      <c r="IS16" s="59">
        <f t="shared" si="48"/>
        <v>-649.51452000000018</v>
      </c>
      <c r="IT16" s="59">
        <f t="shared" si="48"/>
        <v>530.78636899999981</v>
      </c>
      <c r="IU16" s="59">
        <f t="shared" si="48"/>
        <v>1492.9774819999998</v>
      </c>
      <c r="IV16" s="59">
        <f t="shared" si="48"/>
        <v>3580.2792099999992</v>
      </c>
      <c r="IW16" s="59">
        <f t="shared" si="48"/>
        <v>1764.2953719999998</v>
      </c>
      <c r="IX16" s="59">
        <f t="shared" si="48"/>
        <v>1965.1460820000002</v>
      </c>
      <c r="IY16" s="59">
        <f t="shared" si="48"/>
        <v>-26.275655999999572</v>
      </c>
      <c r="IZ16" s="59">
        <f t="shared" si="48"/>
        <v>2738.4200469999996</v>
      </c>
      <c r="JA16" s="59">
        <f t="shared" si="48"/>
        <v>879.55200300000001</v>
      </c>
      <c r="JB16" s="59">
        <f t="shared" si="48"/>
        <v>1325.6344309999999</v>
      </c>
    </row>
    <row r="17" spans="1:262" x14ac:dyDescent="0.25">
      <c r="A17" s="56" t="s">
        <v>91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>
        <f>+AFE!Z17+ANCAP!B17+ANP!Z17+ANTEL!Z17+OSE!Z17+UTE!Z17</f>
        <v>386.91669999999999</v>
      </c>
      <c r="AA17" s="57">
        <f>+AFE!AA17+ANCAP!C17+ANP!AA17+ANTEL!AA17+OSE!AA17+UTE!AA17</f>
        <v>424.15440000000001</v>
      </c>
      <c r="AB17" s="57">
        <f>+AFE!AB17+ANCAP!D17+ANP!AB17+ANTEL!AB17+OSE!AB17+UTE!AB17</f>
        <v>387.21249999999998</v>
      </c>
      <c r="AC17" s="57">
        <f>+AFE!AC17+ANCAP!E17+ANP!AC17+ANTEL!AC17+OSE!AC17+UTE!AC17</f>
        <v>359.262</v>
      </c>
      <c r="AD17" s="57">
        <f>+AFE!AD17+ANCAP!F17+ANP!AD17+ANTEL!AD17+OSE!AD17+UTE!AD17</f>
        <v>404.24430000000007</v>
      </c>
      <c r="AE17" s="57">
        <f>+AFE!AE17+ANCAP!G17+ANP!AE17+ANTEL!AE17+OSE!AE17+UTE!AE17</f>
        <v>292.04160000000002</v>
      </c>
      <c r="AF17" s="57">
        <f>+AFE!AF17+ANCAP!H17+ANP!AF17+ANTEL!AF17+OSE!AF17+UTE!AF17</f>
        <v>333.9</v>
      </c>
      <c r="AG17" s="57">
        <f>+AFE!AG17+ANCAP!I17+ANP!AG17+ANTEL!AG17+OSE!AG17+UTE!AG17</f>
        <v>251.24240000000003</v>
      </c>
      <c r="AH17" s="57">
        <f>+AFE!AH17+ANCAP!J17+ANP!AH17+ANTEL!AH17+OSE!AH17+UTE!AH17</f>
        <v>368.6567</v>
      </c>
      <c r="AI17" s="57">
        <f>+AFE!AI17+ANCAP!K17+ANP!AI17+ANTEL!AI17+OSE!AI17+UTE!AI17</f>
        <v>217.63029999999998</v>
      </c>
      <c r="AJ17" s="57">
        <f>+AFE!AJ17+ANCAP!L17+ANP!AJ17+ANTEL!AJ17+OSE!AJ17+UTE!AJ17</f>
        <v>516.75209999999993</v>
      </c>
      <c r="AK17" s="57">
        <f>+AFE!AK17+ANCAP!M17+ANP!AK17+ANTEL!AK17+OSE!AK17+UTE!AK17</f>
        <v>496.91460000000001</v>
      </c>
      <c r="AL17" s="57">
        <f>+AFE!AL17+ANCAP!N17+ANP!AL17+ANTEL!AL17+OSE!AL17+UTE!AL17</f>
        <v>548.30949999999996</v>
      </c>
      <c r="AM17" s="57">
        <f>+AFE!AM17+ANCAP!O17+ANP!AM17+ANTEL!AM17+OSE!AM17+UTE!AM17</f>
        <v>409.01689999999996</v>
      </c>
      <c r="AN17" s="57">
        <f>+AFE!AN17+ANCAP!P17+ANP!AN17+ANTEL!AN17+OSE!AN17+UTE!AN17</f>
        <v>179.52740000000003</v>
      </c>
      <c r="AO17" s="57">
        <f>+AFE!AO17+ANCAP!Q17+ANP!AO17+ANTEL!AO17+OSE!AO17+UTE!AO17</f>
        <v>692.66779999999994</v>
      </c>
      <c r="AP17" s="57">
        <f>+AFE!AP17+ANCAP!R17+ANP!AP17+ANTEL!AP17+OSE!AP17+UTE!AP17</f>
        <v>210.44049999999999</v>
      </c>
      <c r="AQ17" s="57">
        <f>+AFE!AQ17+ANCAP!S17+ANP!AQ17+ANTEL!AQ17+OSE!AQ17+UTE!AQ17</f>
        <v>-223.9975</v>
      </c>
      <c r="AR17" s="57">
        <f>+AFE!AR17+ANCAP!T17+ANP!AR17+ANTEL!AR17+OSE!AR17+UTE!AR17</f>
        <v>303.08109999999999</v>
      </c>
      <c r="AS17" s="57">
        <f>+AFE!AS17+ANCAP!U17+ANP!AS17+ANTEL!AS17+OSE!AS17+UTE!AS17</f>
        <v>258.43100000000004</v>
      </c>
      <c r="AT17" s="57">
        <f>+AFE!AT17+ANCAP!V17+ANP!AT17+ANTEL!AT17+OSE!AT17+UTE!AT17</f>
        <v>-423.67509999999993</v>
      </c>
      <c r="AU17" s="57">
        <f>+AFE!AU17+ANCAP!W17+ANP!AU17+ANTEL!AU17+OSE!AU17+UTE!AU17</f>
        <v>571.09450000000004</v>
      </c>
      <c r="AV17" s="57">
        <f>+AFE!AV17+ANCAP!X17+ANP!AV17+ANTEL!AV17+OSE!AV17+UTE!AV17</f>
        <v>223.39179999999999</v>
      </c>
      <c r="AW17" s="57">
        <f>+AFE!AW17+ANCAP!Y17+ANP!AW17+ANTEL!AW17+OSE!AW17+UTE!AW17</f>
        <v>-32.169199999999904</v>
      </c>
      <c r="AX17" s="57">
        <f>+AFE!AX17+ANCAP!Z17+ANP!AX17+ANTEL!AX17+OSE!AX17+UTE!AX17</f>
        <v>638.59029999999996</v>
      </c>
      <c r="AY17" s="57">
        <f>+AFE!AY17+ANCAP!AA17+ANP!AY17+ANTEL!AY17+OSE!AY17+UTE!AY17</f>
        <v>1723.1728000000001</v>
      </c>
      <c r="AZ17" s="57">
        <f>+AFE!AZ17+ANCAP!AB17+ANP!AZ17+ANTEL!AZ17+OSE!AZ17+UTE!AZ17</f>
        <v>-537.60990000000015</v>
      </c>
      <c r="BA17" s="57">
        <f>+AFE!BA17+ANCAP!AC17+ANP!BA17+ANTEL!BA17+OSE!BA17+UTE!BA17</f>
        <v>624.54270000000008</v>
      </c>
      <c r="BB17" s="57">
        <f>+AFE!BB17+ANCAP!AD17+ANP!BB17+ANTEL!BB17+OSE!BB17+UTE!BB17</f>
        <v>1254.9848</v>
      </c>
      <c r="BC17" s="57">
        <f>+AFE!BC17+ANCAP!AE17+ANP!BC17+ANTEL!BC17+OSE!BC17+UTE!BC17</f>
        <v>-988.93200000000013</v>
      </c>
      <c r="BD17" s="57">
        <f>+AFE!BD17+ANCAP!AF17+ANP!BD17+ANTEL!BD17+OSE!BD17+UTE!BD17</f>
        <v>950.8728000000001</v>
      </c>
      <c r="BE17" s="57">
        <f>+AFE!BE17+ANCAP!AG17+ANP!BE17+ANTEL!BE17+OSE!BE17+UTE!BE17</f>
        <v>217.80600000000001</v>
      </c>
      <c r="BF17" s="57">
        <f>+AFE!BF17+ANCAP!AH17+ANP!BF17+ANTEL!BF17+OSE!BF17+UTE!BF17</f>
        <v>227.05759999999998</v>
      </c>
      <c r="BG17" s="57">
        <f>+AFE!BG17+ANCAP!AI17+ANP!BG17+ANTEL!BG17+OSE!BG17+UTE!BG17</f>
        <v>807.97270000000003</v>
      </c>
      <c r="BH17" s="57">
        <f>+AFE!BH17+ANCAP!AJ17+ANP!BH17+ANTEL!BH17+OSE!BH17+UTE!BH17</f>
        <v>160.94230000000002</v>
      </c>
      <c r="BI17" s="57">
        <f>+AFE!BI17+ANCAP!AK17+ANP!BI17+ANTEL!BI17+OSE!BI17+UTE!BI17</f>
        <v>-834.64840000000004</v>
      </c>
      <c r="BJ17" s="57">
        <f>+AFE!BJ17+ANCAP!AL17+ANP!BJ17+ANTEL!BJ17+OSE!BJ17+UTE!BJ17</f>
        <v>1228.7259000000001</v>
      </c>
      <c r="BK17" s="57">
        <f>+AFE!BK17+ANCAP!AM17+ANP!BK17+ANTEL!BK17+OSE!BK17+UTE!BK17</f>
        <v>1128.8609999999999</v>
      </c>
      <c r="BL17" s="57">
        <f>+AFE!BL17+ANCAP!AN17+ANP!BL17+ANTEL!BL17+OSE!BL17+UTE!BL17</f>
        <v>334.71789999999999</v>
      </c>
      <c r="BM17" s="57">
        <f>+AFE!BM17+ANCAP!AO17+ANP!BM17+ANTEL!BM17+OSE!BM17+UTE!BM17</f>
        <v>1074.2703000000001</v>
      </c>
      <c r="BN17" s="57">
        <f>+AFE!BN17+ANCAP!AP17+ANP!BN17+ANTEL!BN17+OSE!BN17+UTE!BN17</f>
        <v>263.31139999999999</v>
      </c>
      <c r="BO17" s="57">
        <f>+AFE!BO17+ANCAP!AQ17+ANP!BO17+ANTEL!BO17+OSE!BO17+UTE!BO17</f>
        <v>-476.78450000000009</v>
      </c>
      <c r="BP17" s="57">
        <f>+AFE!BP17+ANCAP!AR17+ANP!BP17+ANTEL!BP17+OSE!BP17+UTE!BP17</f>
        <v>770.69490000000008</v>
      </c>
      <c r="BQ17" s="57">
        <f>+AFE!BQ17+ANCAP!AS17+ANP!BQ17+ANTEL!BQ17+OSE!BQ17+UTE!BQ17</f>
        <v>218.50380000000001</v>
      </c>
      <c r="BR17" s="57">
        <f>+AFE!BR17+ANCAP!AT17+ANP!BR17+ANTEL!BR17+OSE!BR17+UTE!BR17</f>
        <v>-1411.7362000000001</v>
      </c>
      <c r="BS17" s="57">
        <f>+AFE!BS17+ANCAP!AU17+ANP!BS17+ANTEL!BS17+OSE!BS17+UTE!BS17</f>
        <v>2329.6243000000004</v>
      </c>
      <c r="BT17" s="57">
        <f>+AFE!BT17+ANCAP!AV17+ANP!BT17+ANTEL!BT17+OSE!BT17+UTE!BT17</f>
        <v>145.55950000000001</v>
      </c>
      <c r="BU17" s="57">
        <f>+AFE!BU17+ANCAP!AW17+ANP!BU17+ANTEL!BU17+OSE!BU17+UTE!BU17</f>
        <v>-1449.5109</v>
      </c>
      <c r="BV17" s="57">
        <f>+AFE!BV17+ANCAP!AX17+ANP!BV17+ANTEL!BV17+OSE!BV17+UTE!BV17</f>
        <v>1292.2501999999999</v>
      </c>
      <c r="BW17" s="57">
        <f>+AFE!BW17+ANCAP!AY17+ANP!BW17+ANTEL!BW17+OSE!BW17+UTE!BW17</f>
        <v>-33.264199999999988</v>
      </c>
      <c r="BX17" s="57">
        <f>+AFE!BX17+ANCAP!AZ17+ANP!BX17+ANTEL!BX17+OSE!BX17+UTE!BX17</f>
        <v>-89.0642</v>
      </c>
      <c r="BY17" s="57">
        <f>+AFE!BY17+ANCAP!BA17+ANP!BY17+ANTEL!BY17+OSE!BY17+UTE!BY17</f>
        <v>2007.5418</v>
      </c>
      <c r="BZ17" s="57">
        <f>+AFE!BZ17+ANCAP!BB17+ANP!BZ17+ANTEL!BZ17+OSE!BZ17+UTE!BZ17</f>
        <v>-206.55430000000001</v>
      </c>
      <c r="CA17" s="57">
        <f>+AFE!CA17+ANCAP!BC17+ANP!CA17+ANTEL!CA17+OSE!CA17+UTE!CA17</f>
        <v>-653.77890000000002</v>
      </c>
      <c r="CB17" s="57">
        <f>+AFE!CB17+ANCAP!BD17+ANP!CB17+ANTEL!CB17+OSE!CB17+UTE!CB17</f>
        <v>-159.40879999999999</v>
      </c>
      <c r="CC17" s="57">
        <f>+AFE!CC17+ANCAP!BE17+ANP!CC17+ANTEL!CC17+OSE!CC17+UTE!CC17</f>
        <v>1191.3391999999999</v>
      </c>
      <c r="CD17" s="57">
        <f>+AFE!CD17+ANCAP!BF17+ANP!CD17+ANTEL!CD17+OSE!CD17+UTE!CD17</f>
        <v>-193.01490000000001</v>
      </c>
      <c r="CE17" s="57">
        <f>+AFE!CE17+ANCAP!BG17+ANP!CE17+ANTEL!CE17+OSE!CE17+UTE!CE17</f>
        <v>675.21160000000009</v>
      </c>
      <c r="CF17" s="57">
        <f>+AFE!CF17+ANCAP!BH17+ANP!CF17+ANTEL!CF17+OSE!CF17+UTE!CF17</f>
        <v>-60.815299999999993</v>
      </c>
      <c r="CG17" s="57">
        <f>+AFE!CG17+ANCAP!BI17+ANP!CG17+ANTEL!CG17+OSE!CG17+UTE!CG17</f>
        <v>489.024</v>
      </c>
      <c r="CH17" s="57">
        <f>+AFE!CH17+ANCAP!BJ17+ANP!CH17+ANTEL!CH17+OSE!CH17+UTE!CH17</f>
        <v>1625.5268999999998</v>
      </c>
      <c r="CI17" s="57">
        <f>+AFE!CI17+ANCAP!BK17+ANP!CI17+ANTEL!CI17+OSE!CI17+UTE!CI17</f>
        <v>629.32130000000006</v>
      </c>
      <c r="CJ17" s="57">
        <f>+AFE!CJ17+ANCAP!BL17+ANP!CJ17+ANTEL!CJ17+OSE!CJ17+UTE!CJ17</f>
        <v>908.99360000000001</v>
      </c>
      <c r="CK17" s="57">
        <f>+AFE!CK17+ANCAP!BM17+ANP!CK17+ANTEL!CK17+OSE!CK17+UTE!CK17</f>
        <v>-27.858699999999985</v>
      </c>
      <c r="CL17" s="57">
        <f>+AFE!CL17+ANCAP!BN17+ANP!CL17+ANTEL!CL17+OSE!CL17+UTE!CL17</f>
        <v>-328.31810000000007</v>
      </c>
      <c r="CM17" s="57">
        <f>+AFE!CM17+ANCAP!BO17+ANP!CM17+ANTEL!CM17+OSE!CM17+UTE!CM17</f>
        <v>1492.1963000000001</v>
      </c>
      <c r="CN17" s="57">
        <f>+AFE!CN17+ANCAP!BP17+ANP!CN17+ANTEL!CN17+OSE!CN17+UTE!CN17</f>
        <v>-1595.5533</v>
      </c>
      <c r="CO17" s="57">
        <f>+AFE!CO17+ANCAP!BQ17+ANP!CO17+ANTEL!CO17+OSE!CO17+UTE!CO17</f>
        <v>1275.7564</v>
      </c>
      <c r="CP17" s="57">
        <f>+AFE!CP17+ANCAP!BR17+ANP!CP17+ANTEL!CP17+OSE!CP17+UTE!CP17</f>
        <v>1949.6158000000003</v>
      </c>
      <c r="CQ17" s="57">
        <f>+AFE!CQ17+ANCAP!BS17+ANP!CQ17+ANTEL!CQ17+OSE!CQ17+UTE!CQ17</f>
        <v>224.99600000000001</v>
      </c>
      <c r="CR17" s="57">
        <f>+AFE!CR17+ANCAP!BT17+ANP!CR17+ANTEL!CR17+OSE!CR17+UTE!CR17</f>
        <v>-268.51369999999997</v>
      </c>
      <c r="CS17" s="57">
        <f>+AFE!CS17+ANCAP!BU17+ANP!CS17+ANTEL!CS17+OSE!CS17+UTE!CS17</f>
        <v>-292.17649999999981</v>
      </c>
      <c r="CT17" s="57">
        <f>+AFE!CT17+ANCAP!BV17+ANP!CT17+ANTEL!CT17+OSE!CT17+UTE!CT17</f>
        <v>1536.2802999999999</v>
      </c>
      <c r="CU17" s="57">
        <f>+AFE!CU17+ANCAP!BW17+ANP!CU17+ANTEL!CU17+OSE!CU17+UTE!CU17</f>
        <v>-523.24659999999994</v>
      </c>
      <c r="CV17" s="57">
        <f>+AFE!CV17+ANCAP!BX17+ANP!CV17+ANTEL!CV17+OSE!CV17+UTE!CV17</f>
        <v>557.30330000000004</v>
      </c>
      <c r="CW17" s="57">
        <f>+AFE!CW17+ANCAP!BY17+ANP!CW17+ANTEL!CW17+OSE!CW17+UTE!CW17</f>
        <v>-784.07459999999992</v>
      </c>
      <c r="CX17" s="57">
        <f>+AFE!CX17+ANCAP!BZ17+ANP!CX17+ANTEL!CX17+OSE!CX17+UTE!CX17</f>
        <v>1610.8784000000001</v>
      </c>
      <c r="CY17" s="57">
        <f>+AFE!CY17+ANCAP!CA17+ANP!CY17+ANTEL!CY17+OSE!CY17+UTE!CY17</f>
        <v>2415.9918000000007</v>
      </c>
      <c r="CZ17" s="57">
        <f>+AFE!CZ17+ANCAP!CB17+ANP!CZ17+ANTEL!CZ17+OSE!CZ17+UTE!CZ17</f>
        <v>540.46139999999991</v>
      </c>
      <c r="DA17" s="57">
        <f>+AFE!DA17+ANCAP!CC17+ANP!DA17+ANTEL!DA17+OSE!DA17+UTE!DA17</f>
        <v>738.41610000000003</v>
      </c>
      <c r="DB17" s="57">
        <f>+AFE!DB17+ANCAP!CD17+ANP!DB17+ANTEL!DB17+OSE!DB17+UTE!DB17</f>
        <v>-359.55289999999991</v>
      </c>
      <c r="DC17" s="57">
        <f>+AFE!DC17+ANCAP!CE17+ANP!DC17+ANTEL!DC17+OSE!DC17+UTE!DC17</f>
        <v>-275.25329999999997</v>
      </c>
      <c r="DD17" s="57">
        <f>+AFE!DD17+ANCAP!CF17+ANP!DD17+ANTEL!DD17+OSE!DD17+UTE!DD17</f>
        <v>-1337.9568000000002</v>
      </c>
      <c r="DE17" s="57">
        <f>+AFE!DE17+ANCAP!CG17+ANP!DE17+ANTEL!DE17+OSE!DE17+UTE!DE17</f>
        <v>3484.5848999999998</v>
      </c>
      <c r="DF17" s="57">
        <f>+AFE!DF17+ANCAP!CH17+ANP!DF17+ANTEL!DF17+OSE!DF17+UTE!DF17+ANV!B17</f>
        <v>905.60050000000001</v>
      </c>
      <c r="DG17" s="57">
        <f>+AFE!DG17+ANCAP!CI17+ANP!DG17+ANTEL!DG17+OSE!DG17+UTE!DG17+ANV!C17</f>
        <v>-744.50531917015985</v>
      </c>
      <c r="DH17" s="57">
        <f>+AFE!DH17+ANCAP!CJ17+ANP!DH17+ANTEL!DH17+OSE!DH17+UTE!DH17+ANV!D17</f>
        <v>3871.7158999999992</v>
      </c>
      <c r="DI17" s="57">
        <f>+AFE!DI17+ANCAP!CK17+ANP!DI17+ANTEL!DI17+OSE!DI17+UTE!DI17+ANV!E17</f>
        <v>872.2668000000001</v>
      </c>
      <c r="DJ17" s="57">
        <f>+AFE!DJ17+ANCAP!CL17+ANP!DJ17+ANTEL!DJ17+OSE!DJ17+UTE!DJ17+ANV!F17</f>
        <v>-1411.2187000000001</v>
      </c>
      <c r="DK17" s="57">
        <f>+AFE!DK17+ANCAP!CM17+ANP!DK17+ANTEL!DK17+OSE!DK17+UTE!DK17+ANV!G17</f>
        <v>-2017.3268000000003</v>
      </c>
      <c r="DL17" s="57">
        <f>+AFE!DL17+ANCAP!CN17+ANP!DL17+ANTEL!DL17+OSE!DL17+UTE!DL17+ANV!H17</f>
        <v>1383.5038</v>
      </c>
      <c r="DM17" s="57">
        <f>+AFE!DM17+ANCAP!CO17+ANP!DM17+ANTEL!DM17+OSE!DM17+UTE!DM17+ANV!I17</f>
        <v>168.34089999999995</v>
      </c>
      <c r="DN17" s="57">
        <f>+AFE!DN17+ANCAP!CP17+ANP!DN17+ANTEL!DN17+OSE!DN17+UTE!DN17+ANV!J17</f>
        <v>1661.3160000000003</v>
      </c>
      <c r="DO17" s="57">
        <f>+AFE!DO17+ANCAP!CQ17+ANP!DO17+ANTEL!DO17+OSE!DO17+UTE!DO17+ANV!K17</f>
        <v>278.08950000000004</v>
      </c>
      <c r="DP17" s="57">
        <f>+AFE!DP17+ANCAP!CR17+ANP!DP17+ANTEL!DP17+OSE!DP17+UTE!DP17+ANV!L17</f>
        <v>544.49990000000003</v>
      </c>
      <c r="DQ17" s="57">
        <f>+AFE!DQ17+ANCAP!CS17+ANP!DQ17+ANTEL!DQ17+OSE!DQ17+UTE!DQ17+ANV!M17</f>
        <v>4106.6177000000007</v>
      </c>
      <c r="DR17" s="57">
        <f>+AFE!DR17+ANCAP!CT17+ANP!DR17+ANTEL!DR17+OSE!DR17+UTE!DR17+ANV!N17</f>
        <v>1693.8202999999999</v>
      </c>
      <c r="DS17" s="57">
        <f>+AFE!DS17+ANCAP!CU17+ANP!DS17+ANTEL!DS17+OSE!DS17+UTE!DS17+ANV!O17</f>
        <v>163.27409999999992</v>
      </c>
      <c r="DT17" s="57">
        <f>+AFE!DT17+ANCAP!CV17+ANP!DT17+ANTEL!DT17+OSE!DT17+UTE!DT17+ANV!P17</f>
        <v>1798.6972999999998</v>
      </c>
      <c r="DU17" s="57">
        <f>+AFE!DU17+ANCAP!CW17+ANP!DU17+ANTEL!DU17+OSE!DU17+UTE!DU17+ANV!Q17</f>
        <v>-367.67959999999999</v>
      </c>
      <c r="DV17" s="57">
        <f>+AFE!DV17+ANCAP!CX17+ANP!DV17+ANTEL!DV17+OSE!DV17+UTE!DV17+ANV!R17</f>
        <v>-131.62309999999979</v>
      </c>
      <c r="DW17" s="57">
        <f>+AFE!DW17+ANCAP!CY17+ANP!DW17+ANTEL!DW17+OSE!DW17+UTE!DW17+ANV!S17</f>
        <v>-210.00640000000001</v>
      </c>
      <c r="DX17" s="57">
        <f>+AFE!DX17+ANCAP!CZ17+ANP!DX17+ANTEL!DX17+OSE!DX17+UTE!DX17+ANV!T17</f>
        <v>2727.6655999999998</v>
      </c>
      <c r="DY17" s="57">
        <f>+AFE!DY17+ANCAP!DA17+ANP!DY17+ANTEL!DY17+OSE!DY17+UTE!DY17+ANV!U17</f>
        <v>831.2482</v>
      </c>
      <c r="DZ17" s="57">
        <f>+AFE!DZ17+ANCAP!DB17+ANP!DZ17+ANTEL!DZ17+OSE!DZ17+UTE!DZ17+ANV!V17</f>
        <v>1087.451</v>
      </c>
      <c r="EA17" s="57">
        <f>+AFE!EA17+ANCAP!DC17+ANP!EA17+ANTEL!EA17+OSE!EA17+UTE!EA17+ANV!W17</f>
        <v>978.93680000000006</v>
      </c>
      <c r="EB17" s="57">
        <f>+AFE!EB17+ANCAP!DD17+ANP!EB17+ANTEL!EB17+OSE!EB17+UTE!EB17+ANV!X17</f>
        <v>-672.99260000000027</v>
      </c>
      <c r="EC17" s="57">
        <f>+AFE!EC17+ANCAP!DE17+ANP!EC17+ANTEL!EC17+OSE!EC17+UTE!EC17+ANV!Y17</f>
        <v>5111.8346000000001</v>
      </c>
      <c r="ED17" s="57">
        <f>+AFE!ED17+ANCAP!DF17+ANP!ED17+ANTEL!ED17+OSE!ED17+UTE!ED17+ANV!Z17</f>
        <v>-1187.5183999999999</v>
      </c>
      <c r="EE17" s="57">
        <f>+AFE!EE17+ANCAP!DG17+ANP!EE17+ANTEL!EE17+OSE!EE17+UTE!EE17+ANV!AA17</f>
        <v>1069.2545</v>
      </c>
      <c r="EF17" s="57">
        <f>+AFE!EF17+ANCAP!DH17+ANP!EF17+ANTEL!EF17+OSE!EF17+UTE!EF17+ANV!AB17</f>
        <v>1393.7729999999999</v>
      </c>
      <c r="EG17" s="57">
        <f>+AFE!EG17+ANCAP!DI17+ANP!EG17+ANTEL!EG17+OSE!EG17+UTE!EG17+ANV!AC17</f>
        <v>144.51169999999993</v>
      </c>
      <c r="EH17" s="57">
        <f>+AFE!EH17+ANCAP!DJ17+ANP!EH17+ANTEL!EH17+OSE!EH17+UTE!EH17+ANV!AD17</f>
        <v>2910.4497999999999</v>
      </c>
      <c r="EI17" s="57">
        <f>+AFE!EI17+ANCAP!DK17+ANP!EI17+ANTEL!EI17+OSE!EI17+UTE!EI17+ANV!AE17</f>
        <v>2526.1368000000002</v>
      </c>
      <c r="EJ17" s="57">
        <f>+AFE!EJ17+ANCAP!DL17+ANP!EJ17+ANTEL!EJ17+OSE!EJ17+UTE!EJ17+ANV!AF17</f>
        <v>540.31579999999997</v>
      </c>
      <c r="EK17" s="57">
        <f>+AFE!EK17+ANCAP!DM17+ANP!EK17+ANTEL!EK17+OSE!EK17+UTE!EK17+ANV!AG17</f>
        <v>2759.6610999999998</v>
      </c>
      <c r="EL17" s="57">
        <f>+AFE!EL17+ANCAP!DN17+ANP!EL17+ANTEL!EL17+OSE!EL17+UTE!EL17+ANV!AH17</f>
        <v>1370.8726000000001</v>
      </c>
      <c r="EM17" s="57">
        <f>+AFE!EM17+ANCAP!DO17+ANP!EM17+ANTEL!EM17+OSE!EM17+UTE!EM17+ANV!AI17</f>
        <v>-1190.3676000000003</v>
      </c>
      <c r="EN17" s="57">
        <f>+AFE!EN17+ANCAP!DP17+ANP!EN17+ANTEL!EN17+OSE!EN17+UTE!EN17+ANV!AJ17</f>
        <v>357.22029999999995</v>
      </c>
      <c r="EO17" s="57">
        <f>+AFE!EO17+ANCAP!DQ17+ANP!EO17+ANTEL!EO17+OSE!EO17+UTE!EO17+ANV!AK17</f>
        <v>4409.277</v>
      </c>
      <c r="EP17" s="57">
        <f>+AFE!EP17+ANCAP!DR17+ANP!EP17+ANTEL!EP17+OSE!EP17+UTE!EP17+ANV!AL17</f>
        <v>903.81719999999996</v>
      </c>
      <c r="EQ17" s="57">
        <f>+AFE!EQ17+ANCAP!DS17+ANP!EQ17+ANTEL!EQ17+OSE!EQ17+UTE!EQ17+ANV!AM17</f>
        <v>-1029.9040999999997</v>
      </c>
      <c r="ER17" s="57">
        <f>+AFE!ER17+ANCAP!DT17+ANP!ER17+ANTEL!ER17+OSE!ER17+UTE!ER17+ANV!AN17</f>
        <v>2449.0436</v>
      </c>
      <c r="ES17" s="57">
        <f>+AFE!ES17+ANCAP!DU17+ANP!ES17+ANTEL!ES17+OSE!ES17+UTE!ES17+ANV!AO17</f>
        <v>-1509.4329000000002</v>
      </c>
      <c r="ET17" s="57">
        <f>+AFE!ET17+ANCAP!DV17+ANP!ET17+ANTEL!ET17+OSE!ET17+UTE!ET17+ANV!AP17</f>
        <v>3923.3005000000003</v>
      </c>
      <c r="EU17" s="57">
        <f>+AFE!EU17+ANCAP!DW17+ANP!EU17+ANTEL!EU17+OSE!EU17+UTE!EU17+ANV!AQ17</f>
        <v>704.18319999999994</v>
      </c>
      <c r="EV17" s="57">
        <f>+AFE!EV17+ANCAP!DX17+ANP!EV17+ANTEL!EV17+OSE!EV17+UTE!EV17+ANV!AR17</f>
        <v>1178.1121000000001</v>
      </c>
      <c r="EW17" s="57">
        <f>+AFE!EW17+ANCAP!DY17+ANP!EW17+ANTEL!EW17+OSE!EW17+UTE!EW17+ANV!AS17</f>
        <v>-850.96169999999984</v>
      </c>
      <c r="EX17" s="57">
        <f>+AFE!EX17+ANCAP!DZ17+ANP!EX17+ANTEL!EX17+OSE!EX17+UTE!EX17+ANV!AT17</f>
        <v>660.68439999999987</v>
      </c>
      <c r="EY17" s="57">
        <f>+AFE!EY17+ANCAP!EA17+ANP!EY17+ANTEL!EY17+OSE!EY17+UTE!EY17+ANV!AU17</f>
        <v>1123.5838000000001</v>
      </c>
      <c r="EZ17" s="57">
        <f>+AFE!EZ17+ANCAP!EB17+ANP!EZ17+ANTEL!EZ17+OSE!EZ17+UTE!EZ17+ANV!AV17</f>
        <v>771.16099999999994</v>
      </c>
      <c r="FA17" s="57">
        <f>+AFE!FA17+ANCAP!EC17+ANP!FA17+ANTEL!FA17+OSE!FA17+UTE!FA17+ANV!AW17</f>
        <v>2718.1749</v>
      </c>
      <c r="FB17" s="57">
        <f>+AFE!FB17+ANCAP!ED17+ANP!FB17+ANTEL!FB17+OSE!FB17+UTE!FB17+ANV!AX17</f>
        <v>1565.5717</v>
      </c>
      <c r="FC17" s="57">
        <f>+AFE!FC17+ANCAP!EE17+ANP!FC17+ANTEL!FC17+OSE!FC17+UTE!FC17+ANV!AY17</f>
        <v>698.12810000000002</v>
      </c>
      <c r="FD17" s="57">
        <f>+AFE!FD17+ANCAP!EF17+ANP!FD17+ANTEL!FD17+OSE!FD17+UTE!FD17+ANV!AZ17</f>
        <v>267.70229999999998</v>
      </c>
      <c r="FE17" s="57">
        <f>+AFE!FE17+ANCAP!EG17+ANP!FE17+ANTEL!FE17+OSE!FE17+UTE!FE17+ANV!BA17</f>
        <v>-1005.7448000000002</v>
      </c>
      <c r="FF17" s="57">
        <f>+AFE!FF17+ANCAP!EH17+ANP!FF17+ANTEL!FF17+OSE!FF17+UTE!FF17+ANV!BB17</f>
        <v>1859.7356</v>
      </c>
      <c r="FG17" s="57">
        <f>+AFE!FG17+ANCAP!EI17+ANP!FG17+ANTEL!FG17+OSE!FG17+UTE!FG17+ANV!BC17</f>
        <v>3436.8451</v>
      </c>
      <c r="FH17" s="57">
        <f>+AFE!FH17+ANCAP!EJ17+ANP!FH17+ANTEL!FH17+OSE!FH17+UTE!FH17+ANV!BD17</f>
        <v>380.45330000000007</v>
      </c>
      <c r="FI17" s="57">
        <f>+AFE!FI17+ANCAP!EK17+ANP!FI17+ANTEL!FI17+OSE!FI17+UTE!FI17+ANV!BE17</f>
        <v>383.53649999999999</v>
      </c>
      <c r="FJ17" s="57">
        <f>+AFE!FJ17+ANCAP!EL17+ANP!FJ17+ANTEL!FJ17+OSE!FJ17+UTE!FJ17+ANV!BF17</f>
        <v>3694.6004999999996</v>
      </c>
      <c r="FK17" s="57">
        <f>+AFE!FK17+ANCAP!EM17+ANP!FK17+ANTEL!FK17+OSE!FK17+UTE!FK17+ANV!BG17</f>
        <v>956.65459999999985</v>
      </c>
      <c r="FL17" s="57">
        <f>+AFE!FL17+ANCAP!EN17+ANP!FL17+ANTEL!FL17+OSE!FL17+UTE!FL17+ANV!BH17</f>
        <v>-97.012500000000017</v>
      </c>
      <c r="FM17" s="57">
        <f>+AFE!FM17+ANCAP!EO17+ANP!FM17+ANTEL!FM17+OSE!FM17+UTE!FM17+ANV!BI17</f>
        <v>1912.7357000000002</v>
      </c>
      <c r="FN17" s="57">
        <f>+AFE!FN17+ANCAP!EP17+ANP!FN17+ANTEL!FN17+OSE!FN17+UTE!FN17+ANV!BJ17</f>
        <v>4690.3635000000004</v>
      </c>
      <c r="FO17" s="57">
        <f>+AFE!FO17+ANCAP!EQ17+ANP!FO17+ANTEL!FO17+OSE!FO17+UTE!FO17+ANV!BK17</f>
        <v>706.13319999999999</v>
      </c>
      <c r="FP17" s="57">
        <f>+AFE!FP17+ANCAP!ER17+ANP!FP17+ANTEL!FP17+OSE!FP17+UTE!FP17+ANV!BL17</f>
        <v>-635.28100000000029</v>
      </c>
      <c r="FQ17" s="57">
        <f>+AFE!FQ17+ANCAP!ES17+ANP!FQ17+ANTEL!FQ17+OSE!FQ17+UTE!FQ17+ANV!BM17</f>
        <v>2632.7293999999997</v>
      </c>
      <c r="FR17" s="57">
        <f>+AFE!FR17+ANCAP!ET17+ANP!FR17+ANTEL!FR17+OSE!FR17+UTE!FR17+ANV!BN17</f>
        <v>754.40589999999997</v>
      </c>
      <c r="FS17" s="57">
        <f>+AFE!FS17+ANCAP!EU17+ANP!FS17+ANTEL!FS17+OSE!FS17+UTE!FS17+ANV!BO17</f>
        <v>842.65830000000005</v>
      </c>
      <c r="FT17" s="57">
        <f>+AFE!FT17+ANCAP!EV17+ANP!FT17+ANTEL!FT17+OSE!FT17+UTE!FT17+ANV!BP17</f>
        <v>1198.9371999999998</v>
      </c>
      <c r="FU17" s="57">
        <f>+AFE!FU17+ANCAP!EW17+ANP!FU17+ANTEL!FU17+OSE!FU17+UTE!FU17+ANV!BQ17</f>
        <v>5455.7164999999995</v>
      </c>
      <c r="FV17" s="57">
        <f>+AFE!FV17+ANCAP!EX17+ANP!FV17+ANTEL!FV17+OSE!FV17+UTE!FV17+ANV!BR17</f>
        <v>3344.8955999999998</v>
      </c>
      <c r="FW17" s="57">
        <f>+AFE!FW17+ANCAP!EY17+ANP!FW17+ANTEL!FW17+OSE!FW17+UTE!FW17+ANV!BS17</f>
        <v>694.03480000000002</v>
      </c>
      <c r="FX17" s="57">
        <f>+AFE!FX17+ANCAP!EZ17+ANP!FX17+ANTEL!FX17+OSE!FX17+UTE!FX17+ANV!BT17</f>
        <v>-967.26159999999948</v>
      </c>
      <c r="FY17" s="57">
        <f>+AFE!FY17+ANCAP!FA17+ANP!FY17+ANTEL!FY17+OSE!FY17+UTE!FY17+ANV!BU17</f>
        <v>5120.8598999999995</v>
      </c>
      <c r="FZ17" s="57">
        <f>+AFE!FZ17+ANCAP!FB17+ANP!FZ17+ANTEL!FZ17+OSE!FZ17+UTE!FZ17+ANV!BV17</f>
        <v>3911.0955999999992</v>
      </c>
      <c r="GA17" s="57">
        <f>+AFE!GA17+ANCAP!FC17+ANP!GA17+ANTEL!GA17+OSE!GA17+UTE!GA17+ANV!BW17</f>
        <v>1629.6575</v>
      </c>
      <c r="GB17" s="57">
        <f>+AFE!GB17+ANCAP!FD17+ANP!GB17+ANTEL!GB17+OSE!GB17+UTE!GB17+ANV!BX17</f>
        <v>1210.5798000000002</v>
      </c>
      <c r="GC17" s="57">
        <f>+AFE!GC17+ANCAP!FE17+ANP!GC17+ANTEL!GC17+OSE!GC17+UTE!GC17+ANV!BY17</f>
        <v>634.0350000000002</v>
      </c>
      <c r="GD17" s="57">
        <f>+AFE!GD17+ANCAP!FF17+ANP!GD17+ANTEL!GD17+OSE!GD17+UTE!GD17+ANV!BZ17</f>
        <v>2887.6050500000001</v>
      </c>
      <c r="GE17" s="57">
        <f>+AFE!GE17+ANCAP!FG17+ANP!GE17+ANTEL!GE17+OSE!GE17+UTE!GE17+ANV!CA17</f>
        <v>3474.1118000000001</v>
      </c>
      <c r="GF17" s="57">
        <f>+AFE!GF17+ANCAP!FH17+ANP!GF17+ANTEL!GF17+OSE!GF17+UTE!GF17+ANV!CB17</f>
        <v>1302.3898000000002</v>
      </c>
      <c r="GG17" s="57">
        <f>+AFE!GG17+ANCAP!FI17+ANP!GG17+ANTEL!GG17+OSE!GG17+UTE!GG17+ANV!CC17</f>
        <v>1900.4354000000001</v>
      </c>
      <c r="GH17" s="57">
        <f>+AFE!GH17+ANCAP!FJ17+ANP!GH17+ANTEL!GH17+OSE!GH17+UTE!GH17+ANV!CD17</f>
        <v>1266.0717999999999</v>
      </c>
      <c r="GI17" s="57">
        <f>+AFE!GI17+ANCAP!FK17+ANP!GI17+ANTEL!GI17+OSE!GI17+UTE!GI17+ANV!CE17</f>
        <v>2733.5034999999998</v>
      </c>
      <c r="GJ17" s="57">
        <f>+AFE!GJ17+ANCAP!FL17+ANP!GJ17+ANTEL!GJ17+OSE!GJ17+UTE!GJ17+ANV!CF17</f>
        <v>1619.2556</v>
      </c>
      <c r="GK17" s="57">
        <f>+AFE!GK17+ANCAP!FM17+ANP!GK17+ANTEL!GK17+OSE!GK17+UTE!GK17+ANV!CG17</f>
        <v>1999.4108000000001</v>
      </c>
      <c r="GL17" s="57">
        <f>+AFE!GL17+ANCAP!FN17+ANP!GL17+ANTEL!GL17+OSE!GL17+UTE!GL17+ANV!CH17</f>
        <v>2425.0337</v>
      </c>
      <c r="GM17" s="57">
        <f>+AFE!GM17+ANCAP!FO17+ANP!GM17+ANTEL!GM17+OSE!GM17+UTE!GM17+ANV!CI17</f>
        <v>868.3306</v>
      </c>
      <c r="GN17" s="57">
        <f>+AFE!GN17+ANCAP!FP17+ANP!GN17+ANTEL!GN17+OSE!GN17+UTE!GN17+ANV!CJ17</f>
        <v>3641.3370999999997</v>
      </c>
      <c r="GO17" s="57">
        <f>+AFE!GO17+ANCAP!FQ17+ANP!GO17+ANTEL!GO17+OSE!GO17+UTE!GO17+ANV!CK17</f>
        <v>-815.93200000000024</v>
      </c>
      <c r="GP17" s="57">
        <f>+AFE!GP17+ANCAP!FR17+ANP!GP17+ANTEL!GP17+OSE!GP17+UTE!GP17+ANV!CL17</f>
        <v>299.46400000000011</v>
      </c>
      <c r="GQ17" s="57">
        <f>+AFE!GQ17+ANCAP!FS17+ANP!GQ17+ANTEL!GQ17+OSE!GQ17+UTE!GQ17+ANV!CM17</f>
        <v>4922.5280000000002</v>
      </c>
      <c r="GR17" s="57">
        <f>+AFE!GR17+ANCAP!FT17+ANP!GR17+ANTEL!GR17+OSE!GR17+UTE!GR17+ANV!CN17</f>
        <v>1147.0201</v>
      </c>
      <c r="GS17" s="57">
        <f>+AFE!GS17+ANCAP!FU17+ANP!GS17+ANTEL!GS17+OSE!GS17+UTE!GS17+ANV!CO17</f>
        <v>550.29470000000015</v>
      </c>
      <c r="GT17" s="57">
        <f>+AFE!GT17+ANCAP!FV17+ANP!GT17+ANTEL!GT17+OSE!GT17+UTE!GT17+ANV!CP17</f>
        <v>951.24090000000001</v>
      </c>
      <c r="GU17" s="57">
        <f>+AFE!GU17+ANCAP!FW17+ANP!GU17+ANTEL!GU17+OSE!GU17+UTE!GU17+ANV!CQ17</f>
        <v>207.29609999999991</v>
      </c>
      <c r="GV17" s="57">
        <f>+AFE!GV17+ANCAP!FX17+ANP!GV17+ANTEL!GV17+OSE!GV17+UTE!GV17+ANV!CR17</f>
        <v>1505.4552999999996</v>
      </c>
      <c r="GW17" s="57">
        <f>+AFE!GW17+ANCAP!FY17+ANP!GW17+ANTEL!GW17+OSE!GW17+UTE!GW17+ANV!CS17</f>
        <v>49.530899999999974</v>
      </c>
      <c r="GX17" s="57">
        <f>+AFE!GX17+ANCAP!FZ17+ANP!GX17+ANTEL!GX17+OSE!GX17+UTE!GX17+ANV!CT17</f>
        <v>2686.8292000000001</v>
      </c>
      <c r="GY17" s="57">
        <f>+AFE!GY17+ANCAP!GA17+ANP!GY17+ANTEL!GY17+OSE!GY17+UTE!GY17+ANV!CU17</f>
        <v>2014.7007000000003</v>
      </c>
      <c r="GZ17" s="57">
        <f>+AFE!GZ17+ANCAP!GB17+ANP!GZ17+ANTEL!GZ17+OSE!GZ17+UTE!GZ17+ANV!CV17</f>
        <v>604.54880000000026</v>
      </c>
      <c r="HA17" s="57">
        <f>+AFE!HA17+ANCAP!GC17+ANP!HA17+ANTEL!HA17+OSE!HA17+UTE!HA17+ANV!CW17</f>
        <v>611.42340000000002</v>
      </c>
      <c r="HB17" s="57">
        <f>+AFE!HB17+ANCAP!GD17+ANP!HB17+ANTEL!HB17+OSE!HB17+UTE!HB17+ANV!CX17</f>
        <v>-350.38839999999971</v>
      </c>
      <c r="HC17" s="57">
        <f>+AFE!HC17+ANCAP!GE17+ANP!HC17+ANTEL!HC17+OSE!HC17+UTE!HC17+ANV!CY17</f>
        <v>2241.6273000000001</v>
      </c>
      <c r="HD17" s="57">
        <f>+AFE!HD17+ANCAP!GF17+ANP!HD17+ANTEL!HD17+OSE!HD17+UTE!HD17+ANV!CZ17</f>
        <v>1778.4549</v>
      </c>
      <c r="HE17" s="57">
        <f>+AFE!HE17+ANCAP!GG17+ANP!HE17+ANTEL!HE17+OSE!HE17+UTE!HE17+ANV!DA17</f>
        <v>3537.9562999999998</v>
      </c>
      <c r="HF17" s="57">
        <f>+AFE!HF17+ANCAP!GH17+ANP!HF17+ANTEL!HF17+OSE!HF17+UTE!HF17+ANV!DB17</f>
        <v>-589.79897900000037</v>
      </c>
      <c r="HG17" s="57">
        <f>+AFE!HG17+ANCAP!GI17+ANP!HG17+ANTEL!HG17+OSE!HG17+UTE!HG17+ANV!DC17</f>
        <v>2080.2228522</v>
      </c>
      <c r="HH17" s="57">
        <f>+AFE!HH17+ANCAP!GJ17+ANP!HH17+ANTEL!HH17+OSE!HH17+UTE!HH17+ANV!DD17</f>
        <v>2017.2895190000002</v>
      </c>
      <c r="HI17" s="57">
        <f>+AFE!HI17+ANCAP!GK17+ANP!HI17+ANTEL!HI17+OSE!HI17+UTE!HI17+ANV!DE17</f>
        <v>180.30188999999973</v>
      </c>
      <c r="HJ17" s="57">
        <f>+AFE!HJ17+ANCAP!GL17+ANP!HJ17+ANTEL!HJ17+OSE!HJ17+UTE!HJ17+ANV!DF17</f>
        <v>7.9119089999999233</v>
      </c>
      <c r="HK17" s="57">
        <f>+AFE!HK17+ANCAP!GM17+ANP!HK17+ANTEL!HK17+OSE!HK17+UTE!HK17+ANV!DG17</f>
        <v>1160.6514529999999</v>
      </c>
      <c r="HL17" s="57">
        <f>+AFE!HL17+ANCAP!GN17+ANP!HL17+ANTEL!HL17+OSE!HL17+UTE!HL17+ANV!DH17</f>
        <v>1367.5856140000001</v>
      </c>
      <c r="HM17" s="57">
        <f>+AFE!HM17+ANCAP!GO17+ANP!HM17+ANTEL!HM17+OSE!HM17+UTE!HM17+ANV!DI17</f>
        <v>1203.1346140000001</v>
      </c>
      <c r="HN17" s="57">
        <f>+AFE!HN17+ANCAP!GP17+ANP!HN17+ANTEL!HN17+OSE!HN17+UTE!HN17+ANV!DJ17</f>
        <v>1.4505200000002674</v>
      </c>
      <c r="HO17" s="57">
        <f>+AFE!HO17+ANCAP!GQ17+ANP!HO17+ANTEL!HO17+OSE!HO17+UTE!HO17+ANV!DK17</f>
        <v>578.54778700000008</v>
      </c>
      <c r="HP17" s="57">
        <f>+AFE!HP17+ANCAP!GR17+ANP!HP17+ANTEL!HP17+OSE!HP17+UTE!HP17+ANV!DL17</f>
        <v>1631.6444750000001</v>
      </c>
      <c r="HQ17" s="57">
        <f>+AFE!HQ17+ANCAP!GS17+ANP!HQ17+ANTEL!HQ17+OSE!HQ17+UTE!HQ17+ANV!DM17</f>
        <v>505.46461099999999</v>
      </c>
      <c r="HR17" s="57">
        <f>+AFE!HR17+ANCAP!GT17+ANP!HR17+ANTEL!HR17+OSE!HR17+UTE!HR17+ANV!DN17</f>
        <v>3123.0763910000001</v>
      </c>
      <c r="HS17" s="57">
        <f>+AFE!HS17+ANCAP!GU17+ANP!HS17+ANTEL!HS17+OSE!HS17+UTE!HS17+ANV!DO17</f>
        <v>-341.29687300000006</v>
      </c>
      <c r="HT17" s="57">
        <f>+AFE!HT17+ANCAP!GV17+ANP!HT17+ANTEL!HT17+OSE!HT17+UTE!HT17+ANV!DP17</f>
        <v>1603.86267</v>
      </c>
      <c r="HU17" s="57">
        <f>+AFE!HU17+ANCAP!GW17+ANP!HU17+ANTEL!HU17+OSE!HU17+UTE!HU17+ANV!DQ17</f>
        <v>1987.414407</v>
      </c>
      <c r="HV17" s="57">
        <f>+AFE!HV17+ANCAP!GX17+ANP!HV17+ANTEL!HV17+OSE!HV17+UTE!HV17+ANV!DR17</f>
        <v>3557.28352</v>
      </c>
      <c r="HW17" s="57">
        <f>+AFE!HW17+ANCAP!GY17+ANP!HW17+ANTEL!HW17+OSE!HW17+UTE!HW17+ANV!DS17</f>
        <v>-412.02183200000002</v>
      </c>
      <c r="HX17" s="57">
        <f>+AFE!HX17+ANCAP!GZ17+ANP!HX17+ANTEL!HX17+OSE!HX17+UTE!HX17+ANV!DT17</f>
        <v>2017.9541669999996</v>
      </c>
      <c r="HY17" s="57">
        <f>+AFE!HY17+ANCAP!HA17+ANP!HY17+ANTEL!HY17+OSE!HY17+UTE!HY17+ANV!DU17</f>
        <v>1056.617229</v>
      </c>
      <c r="HZ17" s="57">
        <f>+AFE!HZ17+ANCAP!HB17+ANP!HZ17+ANTEL!HZ17+OSE!HZ17+UTE!HZ17+ANV!DV17</f>
        <v>4942.7113389999995</v>
      </c>
      <c r="IA17" s="57">
        <f>+AFE!IA17+ANCAP!HC17+ANP!IA17+ANTEL!IA17+OSE!IA17+UTE!IA17+ANV!DW17</f>
        <v>-2145.6794519999994</v>
      </c>
      <c r="IB17" s="57">
        <f>+AFE!IB17+ANCAP!HD17+ANP!IB17+ANTEL!IB17+OSE!IB17+UTE!IB17+ANV!DX17</f>
        <v>-188.50492799999989</v>
      </c>
      <c r="IC17" s="57">
        <f>+AFE!IC17+ANCAP!HE17+ANP!IC17+ANTEL!IC17+OSE!IC17+UTE!IC17+ANV!DY17</f>
        <v>2384.6841039999999</v>
      </c>
      <c r="ID17" s="57">
        <f>+AFE!ID17+ANCAP!HF17+ANP!ID17+ANTEL!ID17+OSE!ID17+UTE!ID17+ANV!DZ17</f>
        <v>209.93704000000002</v>
      </c>
      <c r="IE17" s="57">
        <f>+AFE!IE17+ANCAP!HG17+ANP!IE17+ANTEL!IE17+OSE!IE17+UTE!IE17+ANV!EA17</f>
        <v>-98.569671999999969</v>
      </c>
      <c r="IF17" s="57">
        <f>+AFE!IF17+ANCAP!HH17+ANP!IF17+ANTEL!IF17+OSE!IF17+UTE!IF17+ANV!EB17</f>
        <v>975.10022800000002</v>
      </c>
      <c r="IG17" s="57">
        <f>+AFE!IG17+ANCAP!HI17+ANP!IG17+ANTEL!IG17+OSE!IG17+UTE!IG17+ANV!EC17</f>
        <v>1500.0177630000001</v>
      </c>
      <c r="IH17" s="57">
        <f>+AFE!IH17+ANCAP!HJ17+ANP!IH17+ANTEL!IH17+OSE!IH17+UTE!IH17+ANV!ED17</f>
        <v>3895.7600599999996</v>
      </c>
      <c r="II17" s="57">
        <f>+AFE!II17+ANCAP!HK17+ANP!II17+ANTEL!II17+OSE!II17+UTE!II17+ANV!EE17</f>
        <v>2579.4719579999996</v>
      </c>
      <c r="IJ17" s="57">
        <f>+AFE!IJ17+ANCAP!HL17+ANP!IJ17+ANTEL!IJ17+OSE!IJ17+UTE!IJ17+ANV!EF17</f>
        <v>269.72544100000016</v>
      </c>
      <c r="IK17" s="57">
        <f>+AFE!IK17+ANCAP!HM17+ANP!IK17+ANTEL!IK17+OSE!IK17+UTE!IK17+ANV!EG17</f>
        <v>884.65725899999984</v>
      </c>
      <c r="IL17" s="57">
        <f>+AFE!IL17+ANCAP!HN17+ANP!IL17+ANTEL!IL17+OSE!IL17+UTE!IL17+ANV!EH17</f>
        <v>45.165597999999989</v>
      </c>
      <c r="IM17" s="57">
        <f>+AFE!IM17+ANCAP!HO17+ANP!IM17+ANTEL!IM17+OSE!IM17+UTE!IM17+ANV!EI17</f>
        <v>412.014408</v>
      </c>
      <c r="IN17" s="57">
        <f>+AFE!IN17+ANCAP!HP17+ANP!IN17+ANTEL!IN17+OSE!IN17+UTE!IN17+ANV!EJ17</f>
        <v>2216.4110329999999</v>
      </c>
      <c r="IO17" s="57">
        <f>+AFE!IO17+ANCAP!HQ17+ANP!IO17+ANTEL!IO17+OSE!IO17+UTE!IO17+ANV!EK17</f>
        <v>1947.4823779999999</v>
      </c>
      <c r="IP17" s="57">
        <f>+AFE!IP17+ANCAP!HR17+ANP!IP17+ANTEL!IP17+OSE!IP17+UTE!IP17+ANV!EL17</f>
        <v>258.06795700000026</v>
      </c>
      <c r="IQ17" s="57">
        <f>+AFE!IQ17+ANCAP!HS17+ANP!IQ17+ANTEL!IQ17+OSE!IQ17+UTE!IQ17+ANV!EM17</f>
        <v>3816.0428320000005</v>
      </c>
      <c r="IR17" s="57">
        <f>+AFE!IR17+ANCAP!HT17+ANP!IR17+ANTEL!IR17+OSE!IR17+UTE!IR17+ANV!EN17</f>
        <v>4531.0833849999999</v>
      </c>
      <c r="IS17" s="57">
        <f>+AFE!IS17+ANCAP!HU17+ANP!IS17+ANTEL!IS17+OSE!IS17+UTE!IS17+ANV!EO17</f>
        <v>-649.51452000000018</v>
      </c>
      <c r="IT17" s="57">
        <f>+AFE!IT17+ANCAP!HV17+ANP!IT17+ANTEL!IT17+OSE!IT17+UTE!IT17+ANV!EP17</f>
        <v>530.78636899999981</v>
      </c>
      <c r="IU17" s="57">
        <f>+AFE!IU17+ANCAP!HW17+ANP!IU17+ANTEL!IU17+OSE!IU17+UTE!IU17+ANV!EQ17</f>
        <v>1492.9774819999998</v>
      </c>
      <c r="IV17" s="57">
        <f>+AFE!IV17+ANCAP!HX17+ANP!IV17+ANTEL!IV17+OSE!IV17+UTE!IV17+ANV!ER17</f>
        <v>3580.2792099999992</v>
      </c>
      <c r="IW17" s="57">
        <f>+AFE!IW17+ANCAP!HY17+ANP!IW17+ANTEL!IW17+OSE!IW17+UTE!IW17+ANV!ES17</f>
        <v>1764.2953719999998</v>
      </c>
      <c r="IX17" s="57">
        <f>+AFE!IX17+ANCAP!HZ17+ANP!IX17+ANTEL!IX17+OSE!IX17+UTE!IX17+ANV!ET17</f>
        <v>1965.1460820000002</v>
      </c>
      <c r="IY17" s="57">
        <f>+AFE!IY17+ANCAP!IA17+ANP!IY17+ANTEL!IY17+OSE!IY17+UTE!IY17+ANV!EU17</f>
        <v>-26.275655999999572</v>
      </c>
      <c r="IZ17" s="57">
        <f>+AFE!IZ17+ANCAP!IB17+ANP!IZ17+ANTEL!IZ17+OSE!IZ17+UTE!IZ17+ANV!EV17</f>
        <v>2738.4200469999996</v>
      </c>
      <c r="JA17" s="57">
        <f>+AFE!JA17+ANCAP!IC17+ANP!JA17+ANTEL!JA17+OSE!JA17+UTE!JA17+ANV!EW17</f>
        <v>879.55200300000001</v>
      </c>
      <c r="JB17" s="57">
        <f>+AFE!JB17+ANCAP!ID17+ANP!JB17+ANTEL!JB17+OSE!JB17+UTE!JB17+ANV!EX17</f>
        <v>1325.6344309999999</v>
      </c>
    </row>
    <row r="18" spans="1:262" ht="15.75" thickBot="1" x14ac:dyDescent="0.3">
      <c r="A18" s="60" t="s">
        <v>92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>
        <f>+AFE!Z18+ANCAP!B20+ANP!Z18+ANTEL!Z18+OSE!Z18+UTE!Z18</f>
        <v>-19.978999999999999</v>
      </c>
      <c r="AA18" s="61">
        <f>+AFE!AA18+ANCAP!C20+ANP!AA18+ANTEL!AA18+OSE!AA18+UTE!AA18</f>
        <v>-16.898700000000002</v>
      </c>
      <c r="AB18" s="61">
        <f>+AFE!AB18+ANCAP!D20+ANP!AB18+ANTEL!AB18+OSE!AB18+UTE!AB18</f>
        <v>784.98540000000003</v>
      </c>
      <c r="AC18" s="61">
        <f>+AFE!AC18+ANCAP!E20+ANP!AC18+ANTEL!AC18+OSE!AC18+UTE!AC18</f>
        <v>-18.017400000000002</v>
      </c>
      <c r="AD18" s="61">
        <f>+AFE!AD18+ANCAP!F20+ANP!AD18+ANTEL!AD18+OSE!AD18+UTE!AD18</f>
        <v>-7.8689999999999998</v>
      </c>
      <c r="AE18" s="61">
        <f>+AFE!AE18+ANCAP!G20+ANP!AE18+ANTEL!AE18+OSE!AE18+UTE!AE18</f>
        <v>751.12659999999994</v>
      </c>
      <c r="AF18" s="61">
        <f>+AFE!AF18+ANCAP!H20+ANP!AF18+ANTEL!AF18+OSE!AF18+UTE!AF18</f>
        <v>-16.663900000000002</v>
      </c>
      <c r="AG18" s="61">
        <f>+AFE!AG18+ANCAP!I20+ANP!AG18+ANTEL!AG18+OSE!AG18+UTE!AG18</f>
        <v>-16.357500000000002</v>
      </c>
      <c r="AH18" s="61">
        <f>+AFE!AH18+ANCAP!J20+ANP!AH18+ANTEL!AH18+OSE!AH18+UTE!AH18</f>
        <v>781.11640000000011</v>
      </c>
      <c r="AI18" s="61">
        <f>+AFE!AI18+ANCAP!K20+ANP!AI18+ANTEL!AI18+OSE!AI18+UTE!AI18</f>
        <v>-28.513200000000001</v>
      </c>
      <c r="AJ18" s="61">
        <f>+AFE!AJ18+ANCAP!L20+ANP!AJ18+ANTEL!AJ18+OSE!AJ18+UTE!AJ18</f>
        <v>-16.801299999999998</v>
      </c>
      <c r="AK18" s="61">
        <f>+AFE!AK18+ANCAP!M20+ANP!AK18+ANTEL!AK18+OSE!AK18+UTE!AK18</f>
        <v>800.98870000000011</v>
      </c>
      <c r="AL18" s="61">
        <f>+AFE!AL18+ANCAP!N20+ANP!AL18+ANTEL!AL18+OSE!AL18+UTE!AL18</f>
        <v>-23.509599999999999</v>
      </c>
      <c r="AM18" s="61">
        <f>+AFE!AM18+ANCAP!O20+ANP!AM18+ANTEL!AM18+OSE!AM18+UTE!AM18</f>
        <v>-17.079499999999999</v>
      </c>
      <c r="AN18" s="61">
        <f>+AFE!AN18+ANCAP!P20+ANP!AN18+ANTEL!AN18+OSE!AN18+UTE!AN18</f>
        <v>777.83640000000003</v>
      </c>
      <c r="AO18" s="61">
        <f>+AFE!AO18+ANCAP!Q20+ANP!AO18+ANTEL!AO18+OSE!AO18+UTE!AO18</f>
        <v>56.379700000000014</v>
      </c>
      <c r="AP18" s="61">
        <f>+AFE!AP18+ANCAP!R20+ANP!AP18+ANTEL!AP18+OSE!AP18+UTE!AP18</f>
        <v>1.2579999999999991</v>
      </c>
      <c r="AQ18" s="61">
        <f>+AFE!AQ18+ANCAP!S20+ANP!AQ18+ANTEL!AQ18+OSE!AQ18+UTE!AQ18</f>
        <v>1131.0273000000002</v>
      </c>
      <c r="AR18" s="61">
        <f>+AFE!AR18+ANCAP!T20+ANP!AR18+ANTEL!AR18+OSE!AR18+UTE!AR18</f>
        <v>-21.865599999999997</v>
      </c>
      <c r="AS18" s="61">
        <f>+AFE!AS18+ANCAP!U20+ANP!AS18+ANTEL!AS18+OSE!AS18+UTE!AS18</f>
        <v>-2.9338999999999977</v>
      </c>
      <c r="AT18" s="61">
        <f>+AFE!AT18+ANCAP!V20+ANP!AT18+ANTEL!AT18+OSE!AT18+UTE!AT18</f>
        <v>1057.2267000000002</v>
      </c>
      <c r="AU18" s="61">
        <f>+AFE!AU18+ANCAP!W20+ANP!AU18+ANTEL!AU18+OSE!AU18+UTE!AU18</f>
        <v>-41.334800000000001</v>
      </c>
      <c r="AV18" s="61">
        <f>+AFE!AV18+ANCAP!X20+ANP!AV18+ANTEL!AV18+OSE!AV18+UTE!AV18</f>
        <v>196.35849999999999</v>
      </c>
      <c r="AW18" s="61">
        <f>+AFE!AW18+ANCAP!Y20+ANP!AW18+ANTEL!AW18+OSE!AW18+UTE!AW18</f>
        <v>1149.6563999999998</v>
      </c>
      <c r="AX18" s="61">
        <f>+AFE!AX18+ANCAP!Z20+ANP!AX18+ANTEL!AX18+OSE!AX18+UTE!AX18</f>
        <v>-15.1092</v>
      </c>
      <c r="AY18" s="61">
        <f>+AFE!AY18+ANCAP!AA20+ANP!AY18+ANTEL!AY18+OSE!AY18+UTE!AY18</f>
        <v>-17.018599999999999</v>
      </c>
      <c r="AZ18" s="61">
        <f>+AFE!AZ18+ANCAP!AB20+ANP!AZ18+ANTEL!AZ18+OSE!AZ18+UTE!AZ18</f>
        <v>669.23479999999995</v>
      </c>
      <c r="BA18" s="61">
        <f>+AFE!BA18+ANCAP!AC20+ANP!BA18+ANTEL!BA18+OSE!BA18+UTE!BA18</f>
        <v>-24.225000000000009</v>
      </c>
      <c r="BB18" s="61">
        <f>+AFE!BB18+ANCAP!AD20+ANP!BB18+ANTEL!BB18+OSE!BB18+UTE!BB18</f>
        <v>4.2842999999999982</v>
      </c>
      <c r="BC18" s="61">
        <f>+AFE!BC18+ANCAP!AE20+ANP!BC18+ANTEL!BC18+OSE!BC18+UTE!BC18</f>
        <v>494.28730000000002</v>
      </c>
      <c r="BD18" s="61">
        <f>+AFE!BD18+ANCAP!AF20+ANP!BD18+ANTEL!BD18+OSE!BD18+UTE!BD18</f>
        <v>-10.730999999999998</v>
      </c>
      <c r="BE18" s="61">
        <f>+AFE!BE18+ANCAP!AG20+ANP!BE18+ANTEL!BE18+OSE!BE18+UTE!BE18</f>
        <v>16.2209</v>
      </c>
      <c r="BF18" s="61">
        <f>+AFE!BF18+ANCAP!AH20+ANP!BF18+ANTEL!BF18+OSE!BF18+UTE!BF18</f>
        <v>682.71690000000001</v>
      </c>
      <c r="BG18" s="61">
        <f>+AFE!BG18+ANCAP!AI20+ANP!BG18+ANTEL!BG18+OSE!BG18+UTE!BG18</f>
        <v>-37.660899999999998</v>
      </c>
      <c r="BH18" s="61">
        <f>+AFE!BH18+ANCAP!AJ20+ANP!BH18+ANTEL!BH18+OSE!BH18+UTE!BH18</f>
        <v>480.40054916925652</v>
      </c>
      <c r="BI18" s="61">
        <f>+AFE!BI18+ANCAP!AK20+ANP!BI18+ANTEL!BI18+OSE!BI18+UTE!BI18</f>
        <v>288.19169324647379</v>
      </c>
      <c r="BJ18" s="61">
        <f>+AFE!BJ18+ANCAP!AL20+ANP!BJ18+ANTEL!BJ18+OSE!BJ18+UTE!BJ18</f>
        <v>208.33369999999999</v>
      </c>
      <c r="BK18" s="61">
        <f>+AFE!BK18+ANCAP!AM20+ANP!BK18+ANTEL!BK18+OSE!BK18+UTE!BK18</f>
        <v>206.61150000000001</v>
      </c>
      <c r="BL18" s="61">
        <f>+AFE!BL18+ANCAP!AN20+ANP!BL18+ANTEL!BL18+OSE!BL18+UTE!BL18</f>
        <v>247.90190000000001</v>
      </c>
      <c r="BM18" s="61">
        <f>+AFE!BM18+ANCAP!AO20+ANP!BM18+ANTEL!BM18+OSE!BM18+UTE!BM18</f>
        <v>-20.717799999999997</v>
      </c>
      <c r="BN18" s="61">
        <f>+AFE!BN18+ANCAP!AP20+ANP!BN18+ANTEL!BN18+OSE!BN18+UTE!BN18</f>
        <v>427.01710000000003</v>
      </c>
      <c r="BO18" s="61">
        <f>+AFE!BO18+ANCAP!AQ20+ANP!BO18+ANTEL!BO18+OSE!BO18+UTE!BO18</f>
        <v>231.2131</v>
      </c>
      <c r="BP18" s="61">
        <f>+AFE!BP18+ANCAP!AR20+ANP!BP18+ANTEL!BP18+OSE!BP18+UTE!BP18</f>
        <v>240.43260000000001</v>
      </c>
      <c r="BQ18" s="61">
        <f>+AFE!BQ18+ANCAP!AS20+ANP!BQ18+ANTEL!BQ18+OSE!BQ18+UTE!BQ18</f>
        <v>247.60999999999999</v>
      </c>
      <c r="BR18" s="61">
        <f>+AFE!BR18+ANCAP!AT20+ANP!BR18+ANTEL!BR18+OSE!BR18+UTE!BR18</f>
        <v>247.6703</v>
      </c>
      <c r="BS18" s="61">
        <f>+AFE!BS18+ANCAP!AU20+ANP!BS18+ANTEL!BS18+OSE!BS18+UTE!BS18</f>
        <v>231.75139999999999</v>
      </c>
      <c r="BT18" s="61">
        <f>+AFE!BT18+ANCAP!AV20+ANP!BT18+ANTEL!BT18+OSE!BT18+UTE!BT18</f>
        <v>260.10169999999999</v>
      </c>
      <c r="BU18" s="61">
        <f>+AFE!BU18+ANCAP!AW20+ANP!BU18+ANTEL!BU18+OSE!BU18+UTE!BU18</f>
        <v>457.11410000000001</v>
      </c>
      <c r="BV18" s="61">
        <f>+AFE!BV18+ANCAP!AX20+ANP!BV18+ANTEL!BV18+OSE!BV18+UTE!BV18</f>
        <v>238.31569999999999</v>
      </c>
      <c r="BW18" s="61">
        <f>+AFE!BW18+ANCAP!AY20+ANP!BW18+ANTEL!BW18+OSE!BW18+UTE!BW18</f>
        <v>242.90610000000001</v>
      </c>
      <c r="BX18" s="61">
        <f>+AFE!BX18+ANCAP!AZ20+ANP!BX18+ANTEL!BX18+OSE!BX18+UTE!BX18</f>
        <v>238.846</v>
      </c>
      <c r="BY18" s="61">
        <f>+AFE!BY18+ANCAP!BA20+ANP!BY18+ANTEL!BY18+OSE!BY18+UTE!BY18</f>
        <v>255.12790000000001</v>
      </c>
      <c r="BZ18" s="61">
        <f>+AFE!BZ18+ANCAP!BB20+ANP!BZ18+ANTEL!BZ18+OSE!BZ18+UTE!BZ18</f>
        <v>278.20959999999997</v>
      </c>
      <c r="CA18" s="61">
        <f>+AFE!CA18+ANCAP!BC20+ANP!CA18+ANTEL!CA18+OSE!CA18+UTE!CA18</f>
        <v>426.2672</v>
      </c>
      <c r="CB18" s="61">
        <f>+AFE!CB18+ANCAP!BD20+ANP!CB18+ANTEL!CB18+OSE!CB18+UTE!CB18</f>
        <v>395.54179999999997</v>
      </c>
      <c r="CC18" s="61">
        <f>+AFE!CC18+ANCAP!BE20+ANP!CC18+ANTEL!CC18+OSE!CC18+UTE!CC18</f>
        <v>395.14920000000006</v>
      </c>
      <c r="CD18" s="61">
        <f>+AFE!CD18+ANCAP!BF20+ANP!CD18+ANTEL!CD18+OSE!CD18+UTE!CD18</f>
        <v>395.3648</v>
      </c>
      <c r="CE18" s="61">
        <f>+AFE!CE18+ANCAP!BG20+ANP!CE18+ANTEL!CE18+OSE!CE18+UTE!CE18</f>
        <v>377.52109999999993</v>
      </c>
      <c r="CF18" s="61">
        <f>+AFE!CF18+ANCAP!BH20+ANP!CF18+ANTEL!CF18+OSE!CF18+UTE!CF18</f>
        <v>395.04390000000001</v>
      </c>
      <c r="CG18" s="61">
        <f>+AFE!CG18+ANCAP!BI20+ANP!CG18+ANTEL!CG18+OSE!CG18+UTE!CG18</f>
        <v>253.74010000000001</v>
      </c>
      <c r="CH18" s="61">
        <f>+AFE!CH18+ANCAP!BJ20+ANP!CH18+ANTEL!CH18+OSE!CH18+UTE!CH18</f>
        <v>340.92099999999999</v>
      </c>
      <c r="CI18" s="61">
        <f>+AFE!CI18+ANCAP!BK20+ANP!CI18+ANTEL!CI18+OSE!CI18+UTE!CI18</f>
        <v>335.53920000000005</v>
      </c>
      <c r="CJ18" s="61">
        <f>+AFE!CJ18+ANCAP!BL20+ANP!CJ18+ANTEL!CJ18+OSE!CJ18+UTE!CJ18</f>
        <v>332.06</v>
      </c>
      <c r="CK18" s="61">
        <f>+AFE!CK18+ANCAP!BM20+ANP!CK18+ANTEL!CK18+OSE!CK18+UTE!CK18</f>
        <v>313.70550000000003</v>
      </c>
      <c r="CL18" s="61">
        <f>+AFE!CL18+ANCAP!BN20+ANP!CL18+ANTEL!CL18+OSE!CL18+UTE!CL18</f>
        <v>214.6405</v>
      </c>
      <c r="CM18" s="61">
        <f>+AFE!CM18+ANCAP!BO20+ANP!CM18+ANTEL!CM18+OSE!CM18+UTE!CM18</f>
        <v>200.40940000000001</v>
      </c>
      <c r="CN18" s="61">
        <f>+AFE!CN18+ANCAP!BP20+ANP!CN18+ANTEL!CN18+OSE!CN18+UTE!CN18</f>
        <v>199.80029999999999</v>
      </c>
      <c r="CO18" s="61">
        <f>+AFE!CO18+ANCAP!BQ20+ANP!CO18+ANTEL!CO18+OSE!CO18+UTE!CO18</f>
        <v>231.89189999999999</v>
      </c>
      <c r="CP18" s="61">
        <f>+AFE!CP18+ANCAP!BR20+ANP!CP18+ANTEL!CP18+OSE!CP18+UTE!CP18</f>
        <v>337.42060000000004</v>
      </c>
      <c r="CQ18" s="61">
        <f>+AFE!CQ18+ANCAP!BS20+ANP!CQ18+ANTEL!CQ18+OSE!CQ18+UTE!CQ18</f>
        <v>322.88070000000005</v>
      </c>
      <c r="CR18" s="61">
        <f>+AFE!CR18+ANCAP!BT20+ANP!CR18+ANTEL!CR18+OSE!CR18+UTE!CR18</f>
        <v>343.18130000000002</v>
      </c>
      <c r="CS18" s="61">
        <f>+AFE!CS18+ANCAP!BU20+ANP!CS18+ANTEL!CS18+OSE!CS18+UTE!CS18</f>
        <v>11.542899999999999</v>
      </c>
      <c r="CT18" s="61">
        <f>+AFE!CT18+ANCAP!BV20+ANP!CT18+ANTEL!CT18+OSE!CT18+UTE!CT18</f>
        <v>140.79400000000001</v>
      </c>
      <c r="CU18" s="61">
        <f>+AFE!CU18+ANCAP!BW20+ANP!CU18+ANTEL!CU18+OSE!CU18+UTE!CU18</f>
        <v>303.77280000000002</v>
      </c>
      <c r="CV18" s="61">
        <f>+AFE!CV18+ANCAP!BX20+ANP!CV18+ANTEL!CV18+OSE!CV18+UTE!CV18</f>
        <v>281.41430000000003</v>
      </c>
      <c r="CW18" s="61">
        <f>+AFE!CW18+ANCAP!BY20+ANP!CW18+ANTEL!CW18+OSE!CW18+UTE!CW18</f>
        <v>301.17610000000002</v>
      </c>
      <c r="CX18" s="61">
        <f>+AFE!CX18+ANCAP!BZ20+ANP!CX18+ANTEL!CX18+OSE!CX18+UTE!CX18</f>
        <v>334.02539999999999</v>
      </c>
      <c r="CY18" s="61">
        <f>+AFE!CY18+ANCAP!CA20+ANP!CY18+ANTEL!CY18+OSE!CY18+UTE!CY18</f>
        <v>179.46199999999999</v>
      </c>
      <c r="CZ18" s="61">
        <f>+AFE!CZ18+ANCAP!CB20+ANP!CZ18+ANTEL!CZ18+OSE!CZ18+UTE!CZ18</f>
        <v>310.43079999999998</v>
      </c>
      <c r="DA18" s="61">
        <f>+AFE!DA18+ANCAP!CC20+ANP!DA18+ANTEL!DA18+OSE!DA18+UTE!DA18</f>
        <v>436.14279999999997</v>
      </c>
      <c r="DB18" s="61">
        <f>+AFE!DB18+ANCAP!CD20+ANP!DB18+ANTEL!DB18+OSE!DB18+UTE!DB18</f>
        <v>349.95029999999997</v>
      </c>
      <c r="DC18" s="61">
        <f>+AFE!DC18+ANCAP!CE20+ANP!DC18+ANTEL!DC18+OSE!DC18+UTE!DC18</f>
        <v>341.32830000000001</v>
      </c>
      <c r="DD18" s="61">
        <f>+AFE!DD18+ANCAP!CF20+ANP!DD18+ANTEL!DD18+OSE!DD18+UTE!DD18</f>
        <v>326.37090000000001</v>
      </c>
      <c r="DE18" s="61">
        <f>+AFE!DE18+ANCAP!CG20+ANP!DE18+ANTEL!DE18+OSE!DE18+UTE!DE18</f>
        <v>226.5736</v>
      </c>
      <c r="DF18" s="61">
        <f>+AFE!DF18+ANCAP!CH20+ANP!DF18+ANTEL!DF18+OSE!DF18+UTE!DF18+ANV!B18</f>
        <v>285.01830000000001</v>
      </c>
      <c r="DG18" s="61">
        <f>+AFE!DG18+ANCAP!CI20+ANP!DG18+ANTEL!DG18+OSE!DG18+UTE!DG18+ANV!C18</f>
        <v>160.39080000000001</v>
      </c>
      <c r="DH18" s="61">
        <f>+AFE!DH18+ANCAP!CJ20+ANP!DH18+ANTEL!DH18+OSE!DH18+UTE!DH18+ANV!D18</f>
        <v>158.39510000000001</v>
      </c>
      <c r="DI18" s="61">
        <f>+AFE!DI18+ANCAP!CK20+ANP!DI18+ANTEL!DI18+OSE!DI18+UTE!DI18+ANV!E18</f>
        <v>105.34120000000001</v>
      </c>
      <c r="DJ18" s="61">
        <f>+AFE!DJ18+ANCAP!CL20+ANP!DJ18+ANTEL!DJ18+OSE!DJ18+UTE!DJ18+ANV!F18</f>
        <v>199.08610000000002</v>
      </c>
      <c r="DK18" s="61">
        <f>+AFE!DK18+ANCAP!CM20+ANP!DK18+ANTEL!DK18+OSE!DK18+UTE!DK18+ANV!G18</f>
        <v>105.35250000000002</v>
      </c>
      <c r="DL18" s="61">
        <f>+AFE!DL18+ANCAP!CN20+ANP!DL18+ANTEL!DL18+OSE!DL18+UTE!DL18+ANV!H18</f>
        <v>117.48700000000002</v>
      </c>
      <c r="DM18" s="61">
        <f>+AFE!DM18+ANCAP!CO20+ANP!DM18+ANTEL!DM18+OSE!DM18+UTE!DM18+ANV!I18</f>
        <v>122.02800000000002</v>
      </c>
      <c r="DN18" s="61">
        <f>+AFE!DN18+ANCAP!CP20+ANP!DN18+ANTEL!DN18+OSE!DN18+UTE!DN18+ANV!J18</f>
        <v>122.02810000000001</v>
      </c>
      <c r="DO18" s="61">
        <f>+AFE!DO18+ANCAP!CQ20+ANP!DO18+ANTEL!DO18+OSE!DO18+UTE!DO18+ANV!K18</f>
        <v>-39.61809999999997</v>
      </c>
      <c r="DP18" s="61">
        <f>+AFE!DP18+ANCAP!CR20+ANP!DP18+ANTEL!DP18+OSE!DP18+UTE!DP18+ANV!L18</f>
        <v>186.2817</v>
      </c>
      <c r="DQ18" s="61">
        <f>+AFE!DQ18+ANCAP!CS20+ANP!DQ18+ANTEL!DQ18+OSE!DQ18+UTE!DQ18+ANV!M18</f>
        <v>119.31</v>
      </c>
      <c r="DR18" s="61">
        <f>+AFE!DR18+ANCAP!CT20+ANP!DR18+ANTEL!DR18+OSE!DR18+UTE!DR18+ANV!N18</f>
        <v>31.620099999999979</v>
      </c>
      <c r="DS18" s="61">
        <f>+AFE!DS18+ANCAP!CU20+ANP!DS18+ANTEL!DS18+OSE!DS18+UTE!DS18+ANV!O18</f>
        <v>131.62219999999999</v>
      </c>
      <c r="DT18" s="61">
        <f>+AFE!DT18+ANCAP!CV20+ANP!DT18+ANTEL!DT18+OSE!DT18+UTE!DT18+ANV!P18</f>
        <v>131.62009999999998</v>
      </c>
      <c r="DU18" s="61">
        <f>+AFE!DU18+ANCAP!CW20+ANP!DU18+ANTEL!DU18+OSE!DU18+UTE!DU18+ANV!Q18</f>
        <v>189.81299999999999</v>
      </c>
      <c r="DV18" s="61">
        <f>+AFE!DV18+ANCAP!CX20+ANP!DV18+ANTEL!DV18+OSE!DV18+UTE!DV18+ANV!R18</f>
        <v>122.41359999999999</v>
      </c>
      <c r="DW18" s="61">
        <f>+AFE!DW18+ANCAP!CY20+ANP!DW18+ANTEL!DW18+OSE!DW18+UTE!DW18+ANV!S18</f>
        <v>134.23650000000001</v>
      </c>
      <c r="DX18" s="61">
        <f>+AFE!DX18+ANCAP!CZ20+ANP!DX18+ANTEL!DX18+OSE!DX18+UTE!DX18+ANV!T18</f>
        <v>96.594799999999992</v>
      </c>
      <c r="DY18" s="61">
        <f>+AFE!DY18+ANCAP!DA20+ANP!DY18+ANTEL!DY18+OSE!DY18+UTE!DY18+ANV!U18</f>
        <v>146.70599999999999</v>
      </c>
      <c r="DZ18" s="61">
        <f>+AFE!DZ18+ANCAP!DB20+ANP!DZ18+ANTEL!DZ18+OSE!DZ18+UTE!DZ18+ANV!V18</f>
        <v>146.88839999999999</v>
      </c>
      <c r="EA18" s="61">
        <f>+AFE!EA18+ANCAP!DC20+ANP!EA18+ANTEL!EA18+OSE!EA18+UTE!EA18+ANV!W18</f>
        <v>108.7675</v>
      </c>
      <c r="EB18" s="61">
        <f>+AFE!EB18+ANCAP!DD20+ANP!EB18+ANTEL!EB18+OSE!EB18+UTE!EB18+ANV!X18</f>
        <v>129.0077</v>
      </c>
      <c r="EC18" s="61">
        <f>+AFE!EC18+ANCAP!DE20+ANP!EC18+ANTEL!EC18+OSE!EC18+UTE!EC18+ANV!Y18</f>
        <v>-429.94070000000011</v>
      </c>
      <c r="ED18" s="61">
        <f>+AFE!ED18+ANCAP!DF20+ANP!ED18+ANTEL!ED18+OSE!ED18+UTE!ED18+ANV!Z18</f>
        <v>56.607399999999984</v>
      </c>
      <c r="EE18" s="61">
        <f>+AFE!EE18+ANCAP!DG20+ANP!EE18+ANTEL!EE18+OSE!EE18+UTE!EE18+ANV!AA18</f>
        <v>131.62090000000001</v>
      </c>
      <c r="EF18" s="61">
        <f>+AFE!EF18+ANCAP!DH20+ANP!EF18+ANTEL!EF18+OSE!EF18+UTE!EF18+ANV!AB18</f>
        <v>106.66489999999999</v>
      </c>
      <c r="EG18" s="61">
        <f>+AFE!EG18+ANCAP!DI20+ANP!EG18+ANTEL!EG18+OSE!EG18+UTE!EG18+ANV!AC18</f>
        <v>48.459900000000005</v>
      </c>
      <c r="EH18" s="61">
        <f>+AFE!EH18+ANCAP!DJ20+ANP!EH18+ANTEL!EH18+OSE!EH18+UTE!EH18+ANV!AD18</f>
        <v>266.9776</v>
      </c>
      <c r="EI18" s="61">
        <f>+AFE!EI18+ANCAP!DK20+ANP!EI18+ANTEL!EI18+OSE!EI18+UTE!EI18+ANV!AE18</f>
        <v>226.78960000000001</v>
      </c>
      <c r="EJ18" s="61">
        <f>+AFE!EJ18+ANCAP!DL20+ANP!EJ18+ANTEL!EJ18+OSE!EJ18+UTE!EJ18+ANV!AF18</f>
        <v>277.58260000000001</v>
      </c>
      <c r="EK18" s="61">
        <f>+AFE!EK18+ANCAP!DM20+ANP!EK18+ANTEL!EK18+OSE!EK18+UTE!EK18+ANV!AG18</f>
        <v>223.1121</v>
      </c>
      <c r="EL18" s="61">
        <f>+AFE!EL18+ANCAP!DN20+ANP!EL18+ANTEL!EL18+OSE!EL18+UTE!EL18+ANV!AH18</f>
        <v>262.94569999999999</v>
      </c>
      <c r="EM18" s="61">
        <f>+AFE!EM18+ANCAP!DO20+ANP!EM18+ANTEL!EM18+OSE!EM18+UTE!EM18+ANV!AI18</f>
        <v>276.36860000000001</v>
      </c>
      <c r="EN18" s="61">
        <f>+AFE!EN18+ANCAP!DP20+ANP!EN18+ANTEL!EN18+OSE!EN18+UTE!EN18+ANV!AJ18</f>
        <v>220.75699999999998</v>
      </c>
      <c r="EO18" s="61">
        <f>+AFE!EO18+ANCAP!DQ20+ANP!EO18+ANTEL!EO18+OSE!EO18+UTE!EO18+ANV!AK18</f>
        <v>3155.404</v>
      </c>
      <c r="EP18" s="61">
        <f>+AFE!EP18+ANCAP!DR20+ANP!EP18+ANTEL!EP18+OSE!EP18+UTE!EP18+ANV!AL18</f>
        <v>65.454099999999983</v>
      </c>
      <c r="EQ18" s="61">
        <f>+AFE!EQ18+ANCAP!DS20+ANP!EQ18+ANTEL!EQ18+OSE!EQ18+UTE!EQ18+ANV!AM18</f>
        <v>228.12109999999998</v>
      </c>
      <c r="ER18" s="61">
        <f>+AFE!ER18+ANCAP!DT20+ANP!ER18+ANTEL!ER18+OSE!ER18+UTE!ER18+ANV!AN18</f>
        <v>223.67920000000001</v>
      </c>
      <c r="ES18" s="61">
        <f>+AFE!ES18+ANCAP!DU20+ANP!ES18+ANTEL!ES18+OSE!ES18+UTE!ES18+ANV!AO18</f>
        <v>193.70910000000001</v>
      </c>
      <c r="ET18" s="61">
        <f>+AFE!ET18+ANCAP!DV20+ANP!ET18+ANTEL!ET18+OSE!ET18+UTE!ET18+ANV!AP18</f>
        <v>193.68629999999999</v>
      </c>
      <c r="EU18" s="61">
        <f>+AFE!EU18+ANCAP!DW20+ANP!EU18+ANTEL!EU18+OSE!EU18+UTE!EU18+ANV!AQ18</f>
        <v>132.01389999999998</v>
      </c>
      <c r="EV18" s="61">
        <f>+AFE!EV18+ANCAP!DX20+ANP!EV18+ANTEL!EV18+OSE!EV18+UTE!EV18+ANV!AR18</f>
        <v>243.27510000000001</v>
      </c>
      <c r="EW18" s="61">
        <f>+AFE!EW18+ANCAP!DY20+ANP!EW18+ANTEL!EW18+OSE!EW18+UTE!EW18+ANV!AS18</f>
        <v>193.63900000000001</v>
      </c>
      <c r="EX18" s="61">
        <f>+AFE!EX18+ANCAP!DZ20+ANP!EX18+ANTEL!EX18+OSE!EX18+UTE!EX18+ANV!AT18</f>
        <v>193.50540000000001</v>
      </c>
      <c r="EY18" s="61">
        <f>+AFE!EY18+ANCAP!EA20+ANP!EY18+ANTEL!EY18+OSE!EY18+UTE!EY18+ANV!AU18</f>
        <v>166.88480000000001</v>
      </c>
      <c r="EZ18" s="61">
        <f>+AFE!EZ18+ANCAP!EB20+ANP!EZ18+ANTEL!EZ18+OSE!EZ18+UTE!EZ18+ANV!AV18</f>
        <v>175.64109999999999</v>
      </c>
      <c r="FA18" s="61">
        <f>+AFE!FA18+ANCAP!EC20+ANP!FA18+ANTEL!FA18+OSE!FA18+UTE!FA18+ANV!AW18</f>
        <v>75.674699999999973</v>
      </c>
      <c r="FB18" s="61">
        <f>+AFE!FB18+ANCAP!ED20+ANP!FB18+ANTEL!FB18+OSE!FB18+UTE!FB18+ANV!AX18</f>
        <v>106.04419999999999</v>
      </c>
      <c r="FC18" s="61">
        <f>+AFE!FC18+ANCAP!EE20+ANP!FC18+ANTEL!FC18+OSE!FC18+UTE!FC18+ANV!AY18</f>
        <v>81.622199999999992</v>
      </c>
      <c r="FD18" s="61">
        <f>+AFE!FD18+ANCAP!EF20+ANP!FD18+ANTEL!FD18+OSE!FD18+UTE!FD18+ANV!AZ18</f>
        <v>203.90440000000001</v>
      </c>
      <c r="FE18" s="61">
        <f>+AFE!FE18+ANCAP!EG20+ANP!FE18+ANTEL!FE18+OSE!FE18+UTE!FE18+ANV!BA18</f>
        <v>191.09010000000001</v>
      </c>
      <c r="FF18" s="61">
        <f>+AFE!FF18+ANCAP!EH20+ANP!FF18+ANTEL!FF18+OSE!FF18+UTE!FF18+ANV!BB18</f>
        <v>63.239199999999997</v>
      </c>
      <c r="FG18" s="61">
        <f>+AFE!FG18+ANCAP!EI20+ANP!FG18+ANTEL!FG18+OSE!FG18+UTE!FG18+ANV!BC18</f>
        <v>71.401700000000005</v>
      </c>
      <c r="FH18" s="61">
        <f>+AFE!FH18+ANCAP!EJ20+ANP!FH18+ANTEL!FH18+OSE!FH18+UTE!FH18+ANV!BD18</f>
        <v>131.3767</v>
      </c>
      <c r="FI18" s="61">
        <f>+AFE!FI18+ANCAP!EK20+ANP!FI18+ANTEL!FI18+OSE!FI18+UTE!FI18+ANV!BE18</f>
        <v>140.8409</v>
      </c>
      <c r="FJ18" s="61">
        <f>+AFE!FJ18+ANCAP!EL20+ANP!FJ18+ANTEL!FJ18+OSE!FJ18+UTE!FJ18+ANV!BF18</f>
        <v>73.544900000000013</v>
      </c>
      <c r="FK18" s="61">
        <f>+AFE!FK18+ANCAP!EM20+ANP!FK18+ANTEL!FK18+OSE!FK18+UTE!FK18+ANV!BG18</f>
        <v>63.317199999999993</v>
      </c>
      <c r="FL18" s="61">
        <f>+AFE!FL18+ANCAP!EN20+ANP!FL18+ANTEL!FL18+OSE!FL18+UTE!FL18+ANV!BH18</f>
        <v>67.526399999999995</v>
      </c>
      <c r="FM18" s="61">
        <f>+AFE!FM18+ANCAP!EO20+ANP!FM18+ANTEL!FM18+OSE!FM18+UTE!FM18+ANV!BI18</f>
        <v>50.877499999999991</v>
      </c>
      <c r="FN18" s="61">
        <f>+AFE!FN18+ANCAP!EP20+ANP!FN18+ANTEL!FN18+OSE!FN18+UTE!FN18+ANV!BJ18</f>
        <v>51.389199999999995</v>
      </c>
      <c r="FO18" s="61">
        <f>+AFE!FO18+ANCAP!EQ20+ANP!FO18+ANTEL!FO18+OSE!FO18+UTE!FO18+ANV!BK18</f>
        <v>263.64800000000002</v>
      </c>
      <c r="FP18" s="61">
        <f>+AFE!FP18+ANCAP!ER20+ANP!FP18+ANTEL!FP18+OSE!FP18+UTE!FP18+ANV!BL18</f>
        <v>214.70159999999998</v>
      </c>
      <c r="FQ18" s="61">
        <f>+AFE!FQ18+ANCAP!ES20+ANP!FQ18+ANTEL!FQ18+OSE!FQ18+UTE!FQ18+ANV!BM18</f>
        <v>184.05950000000001</v>
      </c>
      <c r="FR18" s="61">
        <f>+AFE!FR18+ANCAP!ET20+ANP!FR18+ANTEL!FR18+OSE!FR18+UTE!FR18+ANV!BN18</f>
        <v>173.76839999999999</v>
      </c>
      <c r="FS18" s="61">
        <f>+AFE!FS18+ANCAP!EU20+ANP!FS18+ANTEL!FS18+OSE!FS18+UTE!FS18+ANV!BO18</f>
        <v>161.459</v>
      </c>
      <c r="FT18" s="61">
        <f>+AFE!FT18+ANCAP!EV20+ANP!FT18+ANTEL!FT18+OSE!FT18+UTE!FT18+ANV!BP18</f>
        <v>2305.5846999999999</v>
      </c>
      <c r="FU18" s="61">
        <f>+AFE!FU18+ANCAP!EW20+ANP!FU18+ANTEL!FU18+OSE!FU18+UTE!FU18+ANV!BQ18</f>
        <v>1299.4899</v>
      </c>
      <c r="FV18" s="61">
        <f>+AFE!FV18+ANCAP!EX20+ANP!FV18+ANTEL!FV18+OSE!FV18+UTE!FV18+ANV!BR18</f>
        <v>214</v>
      </c>
      <c r="FW18" s="61">
        <f>+AFE!FW18+ANCAP!EY20+ANP!FW18+ANTEL!FW18+OSE!FW18+UTE!FW18+ANV!BS18</f>
        <v>213.65049999999997</v>
      </c>
      <c r="FX18" s="61">
        <f>+AFE!FX18+ANCAP!EZ20+ANP!FX18+ANTEL!FX18+OSE!FX18+UTE!FX18+ANV!BT18</f>
        <v>189.1661</v>
      </c>
      <c r="FY18" s="61">
        <f>+AFE!FY18+ANCAP!FA20+ANP!FY18+ANTEL!FY18+OSE!FY18+UTE!FY18+ANV!BU18</f>
        <v>171.65370000000001</v>
      </c>
      <c r="FZ18" s="61">
        <f>+AFE!FZ18+ANCAP!FB20+ANP!FZ18+ANTEL!FZ18+OSE!FZ18+UTE!FZ18+ANV!BV18</f>
        <v>37.140599999999999</v>
      </c>
      <c r="GA18" s="61">
        <f>+AFE!GA18+ANCAP!FC20+ANP!GA18+ANTEL!GA18+OSE!GA18+UTE!GA18+ANV!BW18</f>
        <v>-11.721800000000002</v>
      </c>
      <c r="GB18" s="61">
        <f>+AFE!GB18+ANCAP!FD20+ANP!GB18+ANTEL!GB18+OSE!GB18+UTE!GB18+ANV!BX18</f>
        <v>400.83389999999997</v>
      </c>
      <c r="GC18" s="61">
        <f>+AFE!GC18+ANCAP!FE20+ANP!GC18+ANTEL!GC18+OSE!GC18+UTE!GC18+ANV!BY18</f>
        <v>160.024</v>
      </c>
      <c r="GD18" s="61">
        <f>+AFE!GD18+ANCAP!FF20+ANP!GD18+ANTEL!GD18+OSE!GD18+UTE!GD18+ANV!BZ18</f>
        <v>157.82150000000001</v>
      </c>
      <c r="GE18" s="61">
        <f>+AFE!GE18+ANCAP!FG20+ANP!GE18+ANTEL!GE18+OSE!GE18+UTE!GE18+ANV!CA18</f>
        <v>1045.9211</v>
      </c>
      <c r="GF18" s="61">
        <f>+AFE!GF18+ANCAP!FH20+ANP!GF18+ANTEL!GF18+OSE!GF18+UTE!GF18+ANV!CB18</f>
        <v>755.11459999999988</v>
      </c>
      <c r="GG18" s="61">
        <f>+AFE!GG18+ANCAP!FI20+ANP!GG18+ANTEL!GG18+OSE!GG18+UTE!GG18+ANV!CC18</f>
        <v>633.99180000000001</v>
      </c>
      <c r="GH18" s="61">
        <f>+AFE!GH18+ANCAP!FJ20+ANP!GH18+ANTEL!GH18+OSE!GH18+UTE!GH18+ANV!CD18</f>
        <v>705.67610000000002</v>
      </c>
      <c r="GI18" s="61">
        <f>+AFE!GI18+ANCAP!FK20+ANP!GI18+ANTEL!GI18+OSE!GI18+UTE!GI18+ANV!CE18</f>
        <v>699.7002</v>
      </c>
      <c r="GJ18" s="61">
        <f>+AFE!GJ18+ANCAP!FL20+ANP!GJ18+ANTEL!GJ18+OSE!GJ18+UTE!GJ18+ANV!CF18</f>
        <v>663.3913</v>
      </c>
      <c r="GK18" s="61">
        <f>+AFE!GK18+ANCAP!FM20+ANP!GK18+ANTEL!GK18+OSE!GK18+UTE!GK18+ANV!CG18</f>
        <v>603.34559999999999</v>
      </c>
      <c r="GL18" s="61">
        <f>+AFE!GL18+ANCAP!FN20+ANP!GL18+ANTEL!GL18+OSE!GL18+UTE!GL18+ANV!CH18</f>
        <v>93.073399999999992</v>
      </c>
      <c r="GM18" s="61">
        <f>+AFE!GM18+ANCAP!FO20+ANP!GM18+ANTEL!GM18+OSE!GM18+UTE!GM18+ANV!CI18</f>
        <v>64.965100000000007</v>
      </c>
      <c r="GN18" s="61">
        <f>+AFE!GN18+ANCAP!FP20+ANP!GN18+ANTEL!GN18+OSE!GN18+UTE!GN18+ANV!CJ18</f>
        <v>-57.189899999999994</v>
      </c>
      <c r="GO18" s="61">
        <f>+AFE!GO18+ANCAP!FQ20+ANP!GO18+ANTEL!GO18+OSE!GO18+UTE!GO18+ANV!CK18</f>
        <v>116.642</v>
      </c>
      <c r="GP18" s="61">
        <f>+AFE!GP18+ANCAP!FR20+ANP!GP18+ANTEL!GP18+OSE!GP18+UTE!GP18+ANV!CL18</f>
        <v>64.965100000000007</v>
      </c>
      <c r="GQ18" s="61">
        <f>+AFE!GQ18+ANCAP!FS20+ANP!GQ18+ANTEL!GQ18+OSE!GQ18+UTE!GQ18+ANV!CM18</f>
        <v>-13.0535</v>
      </c>
      <c r="GR18" s="61">
        <f>+AFE!GR18+ANCAP!FT20+ANP!GR18+ANTEL!GR18+OSE!GR18+UTE!GR18+ANV!CN18</f>
        <v>583.35079999999994</v>
      </c>
      <c r="GS18" s="61">
        <f>+AFE!GS18+ANCAP!FU20+ANP!GS18+ANTEL!GS18+OSE!GS18+UTE!GS18+ANV!CO18</f>
        <v>746.11539999999991</v>
      </c>
      <c r="GT18" s="61">
        <f>+AFE!GT18+ANCAP!FV20+ANP!GT18+ANTEL!GT18+OSE!GT18+UTE!GT18+ANV!CP18</f>
        <v>582.46069999999997</v>
      </c>
      <c r="GU18" s="61">
        <f>+AFE!GU18+ANCAP!FW20+ANP!GU18+ANTEL!GU18+OSE!GU18+UTE!GU18+ANV!CQ18</f>
        <v>138.49689999999998</v>
      </c>
      <c r="GV18" s="61">
        <f>+AFE!GV18+ANCAP!FX20+ANP!GV18+ANTEL!GV18+OSE!GV18+UTE!GV18+ANV!CR18</f>
        <v>319.14319999999998</v>
      </c>
      <c r="GW18" s="61">
        <f>+AFE!GW18+ANCAP!FY20+ANP!GW18+ANTEL!GW18+OSE!GW18+UTE!GW18+ANV!CS18</f>
        <v>1155.5051999999998</v>
      </c>
      <c r="GX18" s="61">
        <f>+AFE!GX18+ANCAP!FZ20+ANP!GX18+ANTEL!GX18+OSE!GX18+UTE!GX18+ANV!CT18</f>
        <v>121.97359999999998</v>
      </c>
      <c r="GY18" s="61">
        <f>+AFE!GY18+ANCAP!GA20+ANP!GY18+ANTEL!GY18+OSE!GY18+UTE!GY18+ANV!CU18</f>
        <v>534.26239999999996</v>
      </c>
      <c r="GZ18" s="61">
        <f>+AFE!GZ18+ANCAP!GB20+ANP!GZ18+ANTEL!GZ18+OSE!GZ18+UTE!GZ18+ANV!CV18</f>
        <v>349.50450000000001</v>
      </c>
      <c r="HA18" s="61">
        <f>+AFE!HA18+ANCAP!GC20+ANP!HA18+ANTEL!HA18+OSE!HA18+UTE!HA18+ANV!CW18</f>
        <v>353.58899999999994</v>
      </c>
      <c r="HB18" s="61">
        <f>+AFE!HB18+ANCAP!GD20+ANP!HB18+ANTEL!HB18+OSE!HB18+UTE!HB18+ANV!CX18</f>
        <v>286.70279999999997</v>
      </c>
      <c r="HC18" s="61">
        <f>+AFE!HC18+ANCAP!GE20+ANP!HC18+ANTEL!HC18+OSE!HC18+UTE!HC18+ANV!CY18</f>
        <v>338.75389999999999</v>
      </c>
      <c r="HD18" s="61">
        <f>+AFE!HD18+ANCAP!GF20+ANP!HD18+ANTEL!HD18+OSE!HD18+UTE!HD18+ANV!CZ18</f>
        <v>352.7448</v>
      </c>
      <c r="HE18" s="61">
        <f>+AFE!HE18+ANCAP!GG20+ANP!HE18+ANTEL!HE18+OSE!HE18+UTE!HE18+ANV!DA18</f>
        <v>337.94319999999999</v>
      </c>
      <c r="HF18" s="61">
        <f>+AFE!HF18+ANCAP!GH20+ANP!HF18+ANTEL!HF18+OSE!HF18+UTE!HF18+ANV!DB18</f>
        <v>353.80276999999995</v>
      </c>
      <c r="HG18" s="61">
        <f>+AFE!HG18+ANCAP!GI20+ANP!HG18+ANTEL!HG18+OSE!HG18+UTE!HG18+ANV!DC18</f>
        <v>340.11304000000001</v>
      </c>
      <c r="HH18" s="61">
        <f>+AFE!HH18+ANCAP!GJ20+ANP!HH18+ANTEL!HH18+OSE!HH18+UTE!HH18+ANV!DD18</f>
        <v>631.26639999999986</v>
      </c>
      <c r="HI18" s="61">
        <f>+AFE!HI18+ANCAP!GK20+ANP!HI18+ANTEL!HI18+OSE!HI18+UTE!HI18+ANV!DE18</f>
        <v>4892.248251</v>
      </c>
      <c r="HJ18" s="61">
        <f>+AFE!HJ18+ANCAP!GL20+ANP!HJ18+ANTEL!HJ18+OSE!HJ18+UTE!HJ18+ANV!DF18</f>
        <v>188.73248599999999</v>
      </c>
      <c r="HK18" s="61">
        <f>+AFE!HK18+ANCAP!GM20+ANP!HK18+ANTEL!HK18+OSE!HK18+UTE!HK18+ANV!DG18</f>
        <v>186.66786299999995</v>
      </c>
      <c r="HL18" s="61">
        <f>+AFE!HL18+ANCAP!GN20+ANP!HL18+ANTEL!HL18+OSE!HL18+UTE!HL18+ANV!DH18</f>
        <v>1125.3326999999999</v>
      </c>
      <c r="HM18" s="61">
        <f>+AFE!HM18+ANCAP!GO20+ANP!HM18+ANTEL!HM18+OSE!HM18+UTE!HM18+ANV!DI18</f>
        <v>679.64769999999999</v>
      </c>
      <c r="HN18" s="61">
        <f>+AFE!HN18+ANCAP!GP20+ANP!HN18+ANTEL!HN18+OSE!HN18+UTE!HN18+ANV!DJ18</f>
        <v>2466.0812000000001</v>
      </c>
      <c r="HO18" s="61">
        <f>+AFE!HO18+ANCAP!GQ20+ANP!HO18+ANTEL!HO18+OSE!HO18+UTE!HO18+ANV!DK18</f>
        <v>2012.4872</v>
      </c>
      <c r="HP18" s="61">
        <f>+AFE!HP18+ANCAP!GR20+ANP!HP18+ANTEL!HP18+OSE!HP18+UTE!HP18+ANV!DL18</f>
        <v>552.86060999999995</v>
      </c>
      <c r="HQ18" s="61">
        <f>+AFE!HQ18+ANCAP!GS20+ANP!HQ18+ANTEL!HQ18+OSE!HQ18+UTE!HQ18+ANV!DM18</f>
        <v>448.73130999999995</v>
      </c>
      <c r="HR18" s="61">
        <f>+AFE!HR18+ANCAP!GT20+ANP!HR18+ANTEL!HR18+OSE!HR18+UTE!HR18+ANV!DN18</f>
        <v>414.88290999999992</v>
      </c>
      <c r="HS18" s="61">
        <f>+AFE!HS18+ANCAP!GU20+ANP!HS18+ANTEL!HS18+OSE!HS18+UTE!HS18+ANV!DO18</f>
        <v>485.18308000000002</v>
      </c>
      <c r="HT18" s="61">
        <f>+AFE!HT18+ANCAP!GV20+ANP!HT18+ANTEL!HT18+OSE!HT18+UTE!HT18+ANV!DP18</f>
        <v>155.8749</v>
      </c>
      <c r="HU18" s="61">
        <f>+AFE!HU18+ANCAP!GW20+ANP!HU18+ANTEL!HU18+OSE!HU18+UTE!HU18+ANV!DQ18</f>
        <v>4465.1738100000002</v>
      </c>
      <c r="HV18" s="61">
        <f>+AFE!HV18+ANCAP!GX20+ANP!HV18+ANTEL!HV18+OSE!HV18+UTE!HV18+ANV!DR18</f>
        <v>-89.4833</v>
      </c>
      <c r="HW18" s="61">
        <f>+AFE!HW18+ANCAP!GY20+ANP!HW18+ANTEL!HW18+OSE!HW18+UTE!HW18+ANV!DS18</f>
        <v>37.332899999999995</v>
      </c>
      <c r="HX18" s="61">
        <f>+AFE!HX18+ANCAP!GZ20+ANP!HX18+ANTEL!HX18+OSE!HX18+UTE!HX18+ANV!DT18</f>
        <v>170.9203</v>
      </c>
      <c r="HY18" s="61">
        <f>+AFE!HY18+ANCAP!HA20+ANP!HY18+ANTEL!HY18+OSE!HY18+UTE!HY18+ANV!DU18</f>
        <v>1083.16102</v>
      </c>
      <c r="HZ18" s="61">
        <f>+AFE!HZ18+ANCAP!HB20+ANP!HZ18+ANTEL!HZ18+OSE!HZ18+UTE!HZ18+ANV!DV18</f>
        <v>2896.1923800000004</v>
      </c>
      <c r="IA18" s="61">
        <f>+AFE!IA18+ANCAP!HC20+ANP!IA18+ANTEL!IA18+OSE!IA18+UTE!IA18+ANV!DW18</f>
        <v>1769.0443999999998</v>
      </c>
      <c r="IB18" s="61">
        <f>+AFE!IB18+ANCAP!HD20+ANP!IB18+ANTEL!IB18+OSE!IB18+UTE!IB18+ANV!DX18</f>
        <v>904.36396999999999</v>
      </c>
      <c r="IC18" s="61">
        <f>+AFE!IC18+ANCAP!HE20+ANP!IC18+ANTEL!IC18+OSE!IC18+UTE!IC18+ANV!DY18</f>
        <v>522.09775999999999</v>
      </c>
      <c r="ID18" s="61">
        <f>+AFE!ID18+ANCAP!HF20+ANP!ID18+ANTEL!ID18+OSE!ID18+UTE!ID18+ANV!DZ18</f>
        <v>424.92766</v>
      </c>
      <c r="IE18" s="61">
        <f>+AFE!IE18+ANCAP!HG20+ANP!IE18+ANTEL!IE18+OSE!IE18+UTE!IE18+ANV!EA18</f>
        <v>465.69326000000001</v>
      </c>
      <c r="IF18" s="61">
        <f>+AFE!IF18+ANCAP!HH20+ANP!IF18+ANTEL!IF18+OSE!IF18+UTE!IF18+ANV!EB18</f>
        <v>494.45125999999993</v>
      </c>
      <c r="IG18" s="61">
        <f>+AFE!IG18+ANCAP!HI20+ANP!IG18+ANTEL!IG18+OSE!IG18+UTE!IG18+ANV!EC18</f>
        <v>4346.1996600000002</v>
      </c>
      <c r="IH18" s="61">
        <f>+AFE!IH18+ANCAP!HJ20+ANP!IH18+ANTEL!IH18+OSE!IH18+UTE!IH18+ANV!ED18</f>
        <v>226.96300000000002</v>
      </c>
      <c r="II18" s="61">
        <f>+AFE!II18+ANCAP!HK20+ANP!II18+ANTEL!II18+OSE!II18+UTE!II18+ANV!EE18</f>
        <v>202.01589999999999</v>
      </c>
      <c r="IJ18" s="61">
        <f>+AFE!IJ18+ANCAP!HL20+ANP!IJ18+ANTEL!IJ18+OSE!IJ18+UTE!IJ18+ANV!EF18</f>
        <v>817.58321000000001</v>
      </c>
      <c r="IK18" s="61">
        <f>+AFE!IK18+ANCAP!HM20+ANP!IK18+ANTEL!IK18+OSE!IK18+UTE!IK18+ANV!EG18</f>
        <v>433.21127000000001</v>
      </c>
      <c r="IL18" s="61">
        <f>+AFE!IL18+ANCAP!HN20+ANP!IL18+ANTEL!IL18+OSE!IL18+UTE!IL18+ANV!EH18</f>
        <v>427.30056999999999</v>
      </c>
      <c r="IM18" s="61">
        <f>+AFE!IM18+ANCAP!HO20+ANP!IM18+ANTEL!IM18+OSE!IM18+UTE!IM18+ANV!EI18</f>
        <v>4056.7039700000005</v>
      </c>
      <c r="IN18" s="61">
        <f>+AFE!IN18+ANCAP!HP20+ANP!IN18+ANTEL!IN18+OSE!IN18+UTE!IN18+ANV!EJ18</f>
        <v>446.59347000000002</v>
      </c>
      <c r="IO18" s="61">
        <f>+AFE!IO18+ANCAP!HQ20+ANP!IO18+ANTEL!IO18+OSE!IO18+UTE!IO18+ANV!EK18</f>
        <v>450.91377</v>
      </c>
      <c r="IP18" s="61">
        <f>+AFE!IP18+ANCAP!HR20+ANP!IP18+ANTEL!IP18+OSE!IP18+UTE!IP18+ANV!EL18</f>
        <v>452.70587</v>
      </c>
      <c r="IQ18" s="61">
        <f>+AFE!IQ18+ANCAP!HS20+ANP!IQ18+ANTEL!IQ18+OSE!IQ18+UTE!IQ18+ANV!EM18</f>
        <v>452.14206999999999</v>
      </c>
      <c r="IR18" s="61">
        <f>+AFE!IR18+ANCAP!HT20+ANP!IR18+ANTEL!IR18+OSE!IR18+UTE!IR18+ANV!EN18</f>
        <v>452.25369999999998</v>
      </c>
      <c r="IS18" s="61">
        <f>+AFE!IS18+ANCAP!HU20+ANP!IS18+ANTEL!IS18+OSE!IS18+UTE!IS18+ANV!EO18</f>
        <v>712.51369999999997</v>
      </c>
      <c r="IT18" s="61">
        <f>+AFE!IT18+ANCAP!HV20+ANP!IT18+ANTEL!IT18+OSE!IT18+UTE!IT18+ANV!EP18</f>
        <v>579.035887</v>
      </c>
      <c r="IU18" s="61">
        <f>+AFE!IU18+ANCAP!HW20+ANP!IU18+ANTEL!IU18+OSE!IU18+UTE!IU18+ANV!EQ18</f>
        <v>220.12389999999994</v>
      </c>
      <c r="IV18" s="61">
        <f>+AFE!IV18+ANCAP!HX20+ANP!IV18+ANTEL!IV18+OSE!IV18+UTE!IV18+ANV!ER18</f>
        <v>360.24763999999999</v>
      </c>
      <c r="IW18" s="61">
        <f>+AFE!IW18+ANCAP!HY20+ANP!IW18+ANTEL!IW18+OSE!IW18+UTE!IW18+ANV!ES18</f>
        <v>1203.6913399999999</v>
      </c>
      <c r="IX18" s="61">
        <f>+AFE!IX18+ANCAP!HZ20+ANP!IX18+ANTEL!IX18+OSE!IX18+UTE!IX18+ANV!ET18</f>
        <v>414.13576999999998</v>
      </c>
      <c r="IY18" s="61">
        <f>+AFE!IY18+ANCAP!IA20+ANP!IY18+ANTEL!IY18+OSE!IY18+UTE!IY18+ANV!EU18</f>
        <v>934.82056999999986</v>
      </c>
      <c r="IZ18" s="61">
        <f>+AFE!IZ18+ANCAP!IB20+ANP!IZ18+ANTEL!IZ18+OSE!IZ18+UTE!IZ18+ANV!EV18</f>
        <v>607.90037000000007</v>
      </c>
      <c r="JA18" s="61">
        <f>+AFE!JA18+ANCAP!IC20+ANP!JA18+ANTEL!JA18+OSE!JA18+UTE!JA18+ANV!EW18</f>
        <v>166.59197</v>
      </c>
      <c r="JB18" s="61">
        <f>+AFE!JB18+ANCAP!ID20+ANP!JB18+ANTEL!JB18+OSE!JB18+UTE!JB18+ANV!EX18</f>
        <v>1235.98153</v>
      </c>
    </row>
    <row r="19" spans="1:262" ht="15.75" thickBot="1" x14ac:dyDescent="0.3">
      <c r="A19" s="27" t="s">
        <v>93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>
        <f t="shared" ref="Z19:BN19" si="49">+Z5-Z9</f>
        <v>191.04340000000093</v>
      </c>
      <c r="AA19" s="27">
        <f t="shared" si="49"/>
        <v>59.607100000000173</v>
      </c>
      <c r="AB19" s="27">
        <f t="shared" si="49"/>
        <v>-216.89320000000043</v>
      </c>
      <c r="AC19" s="27">
        <f t="shared" si="49"/>
        <v>375.45260000000053</v>
      </c>
      <c r="AD19" s="27">
        <f t="shared" si="49"/>
        <v>390.04510000000028</v>
      </c>
      <c r="AE19" s="27">
        <f t="shared" si="49"/>
        <v>-550.52759999999989</v>
      </c>
      <c r="AF19" s="27">
        <f t="shared" si="49"/>
        <v>292.3481399999996</v>
      </c>
      <c r="AG19" s="27">
        <f t="shared" si="49"/>
        <v>770.15690000000041</v>
      </c>
      <c r="AH19" s="27">
        <f t="shared" si="49"/>
        <v>-476.03420000000051</v>
      </c>
      <c r="AI19" s="27">
        <f t="shared" si="49"/>
        <v>656.61689999999999</v>
      </c>
      <c r="AJ19" s="27">
        <f t="shared" si="49"/>
        <v>363.21369999999979</v>
      </c>
      <c r="AK19" s="27">
        <f t="shared" si="49"/>
        <v>267.11200000000008</v>
      </c>
      <c r="AL19" s="27">
        <f t="shared" si="49"/>
        <v>187.33650000000034</v>
      </c>
      <c r="AM19" s="27">
        <f t="shared" si="49"/>
        <v>183.14690000000019</v>
      </c>
      <c r="AN19" s="27">
        <f t="shared" si="49"/>
        <v>-184.20690000000059</v>
      </c>
      <c r="AO19" s="27">
        <f t="shared" si="49"/>
        <v>115.78769999999986</v>
      </c>
      <c r="AP19" s="27">
        <f t="shared" si="49"/>
        <v>783.78440000000001</v>
      </c>
      <c r="AQ19" s="27">
        <f t="shared" si="49"/>
        <v>-551.88700000000017</v>
      </c>
      <c r="AR19" s="27">
        <f t="shared" si="49"/>
        <v>568.91489999999976</v>
      </c>
      <c r="AS19" s="27">
        <f t="shared" si="49"/>
        <v>443.50103999999965</v>
      </c>
      <c r="AT19" s="27">
        <f t="shared" si="49"/>
        <v>653.09009999999989</v>
      </c>
      <c r="AU19" s="27">
        <f t="shared" si="49"/>
        <v>8.3317999999994754</v>
      </c>
      <c r="AV19" s="27">
        <f t="shared" si="49"/>
        <v>588.14460000000099</v>
      </c>
      <c r="AW19" s="27">
        <f t="shared" si="49"/>
        <v>108.75650000000041</v>
      </c>
      <c r="AX19" s="27">
        <f t="shared" si="49"/>
        <v>161.70240000000103</v>
      </c>
      <c r="AY19" s="27">
        <f t="shared" si="49"/>
        <v>-1202.0410000000006</v>
      </c>
      <c r="AZ19" s="27">
        <f t="shared" si="49"/>
        <v>2005.2988999999998</v>
      </c>
      <c r="BA19" s="27">
        <f t="shared" si="49"/>
        <v>406.49670000000015</v>
      </c>
      <c r="BB19" s="27">
        <f t="shared" si="49"/>
        <v>193.55479999999989</v>
      </c>
      <c r="BC19" s="27">
        <f t="shared" si="49"/>
        <v>1060.2492000000007</v>
      </c>
      <c r="BD19" s="27">
        <f t="shared" si="49"/>
        <v>192.92849999999999</v>
      </c>
      <c r="BE19" s="27">
        <f t="shared" si="49"/>
        <v>1051.2992000000008</v>
      </c>
      <c r="BF19" s="27">
        <f t="shared" si="49"/>
        <v>656.5680999999995</v>
      </c>
      <c r="BG19" s="27">
        <f t="shared" si="49"/>
        <v>356.62779999999839</v>
      </c>
      <c r="BH19" s="27">
        <f t="shared" si="49"/>
        <v>277.79957022250619</v>
      </c>
      <c r="BI19" s="27">
        <f t="shared" si="49"/>
        <v>1594.0222519860063</v>
      </c>
      <c r="BJ19" s="27">
        <f t="shared" si="49"/>
        <v>-229.45600000000104</v>
      </c>
      <c r="BK19" s="27">
        <f t="shared" si="49"/>
        <v>185.41320000000087</v>
      </c>
      <c r="BL19" s="27">
        <f t="shared" si="49"/>
        <v>1127.6291000000001</v>
      </c>
      <c r="BM19" s="27">
        <f t="shared" si="49"/>
        <v>-829.84619999999904</v>
      </c>
      <c r="BN19" s="27">
        <f t="shared" si="49"/>
        <v>333.35249999999996</v>
      </c>
      <c r="BO19" s="27">
        <f t="shared" ref="BO19:DZ19" si="50">+BO5-BO9</f>
        <v>409.12870000000021</v>
      </c>
      <c r="BP19" s="27">
        <f t="shared" si="50"/>
        <v>-337.64700000000084</v>
      </c>
      <c r="BQ19" s="27">
        <f t="shared" si="50"/>
        <v>1181.4102999999996</v>
      </c>
      <c r="BR19" s="27">
        <f t="shared" si="50"/>
        <v>2469.6406999999999</v>
      </c>
      <c r="BS19" s="27">
        <f t="shared" si="50"/>
        <v>-1642.5270999999993</v>
      </c>
      <c r="BT19" s="27">
        <f t="shared" si="50"/>
        <v>1058.6083000000008</v>
      </c>
      <c r="BU19" s="27">
        <f t="shared" si="50"/>
        <v>2059.0707000000002</v>
      </c>
      <c r="BV19" s="27">
        <f t="shared" si="50"/>
        <v>-6.9883000000008906</v>
      </c>
      <c r="BW19" s="27">
        <f t="shared" si="50"/>
        <v>301.2509</v>
      </c>
      <c r="BX19" s="27">
        <f t="shared" si="50"/>
        <v>-101.83110000000124</v>
      </c>
      <c r="BY19" s="27">
        <f t="shared" si="50"/>
        <v>-1901.7323000000024</v>
      </c>
      <c r="BZ19" s="27">
        <f t="shared" si="50"/>
        <v>1229.1468000000004</v>
      </c>
      <c r="CA19" s="27">
        <f t="shared" si="50"/>
        <v>1105.8915999999999</v>
      </c>
      <c r="CB19" s="27">
        <f t="shared" si="50"/>
        <v>678.38070000000062</v>
      </c>
      <c r="CC19" s="27">
        <f t="shared" si="50"/>
        <v>-165.90570000000025</v>
      </c>
      <c r="CD19" s="27">
        <f t="shared" si="50"/>
        <v>818.59340000000066</v>
      </c>
      <c r="CE19" s="27">
        <f t="shared" si="50"/>
        <v>388.79799999999977</v>
      </c>
      <c r="CF19" s="27">
        <f t="shared" si="50"/>
        <v>1019.3102000000008</v>
      </c>
      <c r="CG19" s="27">
        <f t="shared" si="50"/>
        <v>652.66489999999976</v>
      </c>
      <c r="CH19" s="27">
        <f t="shared" si="50"/>
        <v>-1383.3253999999997</v>
      </c>
      <c r="CI19" s="27">
        <f t="shared" si="50"/>
        <v>-108.10139999999956</v>
      </c>
      <c r="CJ19" s="27">
        <f t="shared" si="50"/>
        <v>42.583499999998821</v>
      </c>
      <c r="CK19" s="27">
        <f t="shared" si="50"/>
        <v>-596.17029999999977</v>
      </c>
      <c r="CL19" s="27">
        <f t="shared" si="50"/>
        <v>466.18570000000091</v>
      </c>
      <c r="CM19" s="27">
        <f t="shared" si="50"/>
        <v>-1471.0727999999999</v>
      </c>
      <c r="CN19" s="27">
        <f t="shared" si="50"/>
        <v>1677.5600999999979</v>
      </c>
      <c r="CO19" s="27">
        <f t="shared" si="50"/>
        <v>-379.54919999999947</v>
      </c>
      <c r="CP19" s="27">
        <f t="shared" si="50"/>
        <v>-1066.4119999999994</v>
      </c>
      <c r="CQ19" s="27">
        <f t="shared" si="50"/>
        <v>408.59800000000087</v>
      </c>
      <c r="CR19" s="27">
        <f t="shared" si="50"/>
        <v>1373.6880000000001</v>
      </c>
      <c r="CS19" s="27">
        <f t="shared" si="50"/>
        <v>542.93919999999889</v>
      </c>
      <c r="CT19" s="27">
        <f t="shared" si="50"/>
        <v>-723.38839999999982</v>
      </c>
      <c r="CU19" s="27">
        <f t="shared" si="50"/>
        <v>275.67239999999947</v>
      </c>
      <c r="CV19" s="27">
        <f t="shared" si="50"/>
        <v>-136.84820000000036</v>
      </c>
      <c r="CW19" s="27">
        <f t="shared" si="50"/>
        <v>2590.4927000000007</v>
      </c>
      <c r="CX19" s="27">
        <f t="shared" si="50"/>
        <v>728.33920000000035</v>
      </c>
      <c r="CY19" s="27">
        <f t="shared" si="50"/>
        <v>-1194.3760999999977</v>
      </c>
      <c r="CZ19" s="27">
        <f t="shared" si="50"/>
        <v>-169.29070000000047</v>
      </c>
      <c r="DA19" s="27">
        <f t="shared" si="50"/>
        <v>339.12439999999879</v>
      </c>
      <c r="DB19" s="27">
        <f t="shared" si="50"/>
        <v>683.55140000000029</v>
      </c>
      <c r="DC19" s="27">
        <f t="shared" si="50"/>
        <v>2373.1446999999998</v>
      </c>
      <c r="DD19" s="27">
        <f t="shared" si="50"/>
        <v>2562.5787999999975</v>
      </c>
      <c r="DE19" s="27">
        <f t="shared" si="50"/>
        <v>-2288.1354999999985</v>
      </c>
      <c r="DF19" s="27">
        <f t="shared" si="50"/>
        <v>135.50200000000041</v>
      </c>
      <c r="DG19" s="27">
        <f t="shared" si="50"/>
        <v>1848.3927104333179</v>
      </c>
      <c r="DH19" s="27">
        <f t="shared" si="50"/>
        <v>-2988.8217650000006</v>
      </c>
      <c r="DI19" s="27">
        <f t="shared" si="50"/>
        <v>-3561.3060699999987</v>
      </c>
      <c r="DJ19" s="27">
        <f t="shared" si="50"/>
        <v>-592.72880000000077</v>
      </c>
      <c r="DK19" s="27">
        <f t="shared" si="50"/>
        <v>1327.7307999999975</v>
      </c>
      <c r="DL19" s="27">
        <f t="shared" si="50"/>
        <v>-1775.3579999999984</v>
      </c>
      <c r="DM19" s="27">
        <f t="shared" si="50"/>
        <v>276.90100000000348</v>
      </c>
      <c r="DN19" s="27">
        <f t="shared" si="50"/>
        <v>-110.39380000000165</v>
      </c>
      <c r="DO19" s="27">
        <f t="shared" si="50"/>
        <v>1644.3802999999971</v>
      </c>
      <c r="DP19" s="27">
        <f t="shared" si="50"/>
        <v>1036.5163000000011</v>
      </c>
      <c r="DQ19" s="27">
        <f t="shared" si="50"/>
        <v>-2066.1857999999993</v>
      </c>
      <c r="DR19" s="27">
        <f t="shared" si="50"/>
        <v>-435.09740000000056</v>
      </c>
      <c r="DS19" s="27">
        <f t="shared" si="50"/>
        <v>-744.6913999999997</v>
      </c>
      <c r="DT19" s="27">
        <f t="shared" si="50"/>
        <v>-1908.8578000000034</v>
      </c>
      <c r="DU19" s="27">
        <f t="shared" si="50"/>
        <v>260.84139999999752</v>
      </c>
      <c r="DV19" s="27">
        <f t="shared" si="50"/>
        <v>-671.0525000000016</v>
      </c>
      <c r="DW19" s="27">
        <f t="shared" si="50"/>
        <v>-594.17328000000089</v>
      </c>
      <c r="DX19" s="27">
        <f t="shared" si="50"/>
        <v>-2794.3279999999995</v>
      </c>
      <c r="DY19" s="27">
        <f t="shared" si="50"/>
        <v>-53.885999999998603</v>
      </c>
      <c r="DZ19" s="27">
        <f t="shared" si="50"/>
        <v>1390.8036000000011</v>
      </c>
      <c r="EA19" s="27">
        <f t="shared" ref="EA19:GL19" si="51">+EA5-EA9</f>
        <v>1205.7462000000014</v>
      </c>
      <c r="EB19" s="27">
        <f t="shared" si="51"/>
        <v>2493.5317799999993</v>
      </c>
      <c r="EC19" s="27">
        <f t="shared" si="51"/>
        <v>-2048.5953000000027</v>
      </c>
      <c r="ED19" s="27">
        <f t="shared" si="51"/>
        <v>3736.2317868269201</v>
      </c>
      <c r="EE19" s="27">
        <f t="shared" si="51"/>
        <v>934.43569000000207</v>
      </c>
      <c r="EF19" s="27">
        <f t="shared" si="51"/>
        <v>-749.93379999999706</v>
      </c>
      <c r="EG19" s="27">
        <f t="shared" si="51"/>
        <v>2369.2376000000004</v>
      </c>
      <c r="EH19" s="27">
        <f t="shared" si="51"/>
        <v>-2962.7181999999975</v>
      </c>
      <c r="EI19" s="27">
        <f t="shared" si="51"/>
        <v>-1976.5074000000004</v>
      </c>
      <c r="EJ19" s="27">
        <f t="shared" si="51"/>
        <v>1398.0934000000034</v>
      </c>
      <c r="EK19" s="27">
        <f t="shared" si="51"/>
        <v>-263.47659999999996</v>
      </c>
      <c r="EL19" s="27">
        <f t="shared" si="51"/>
        <v>-99.227166666669291</v>
      </c>
      <c r="EM19" s="27">
        <f t="shared" si="51"/>
        <v>2134.8923333333332</v>
      </c>
      <c r="EN19" s="27">
        <f t="shared" si="51"/>
        <v>1650.6607333333322</v>
      </c>
      <c r="EO19" s="27">
        <f t="shared" si="51"/>
        <v>-4217.2027666666654</v>
      </c>
      <c r="EP19" s="27">
        <f t="shared" si="51"/>
        <v>-544.08839999999873</v>
      </c>
      <c r="EQ19" s="27">
        <f t="shared" si="51"/>
        <v>930.18999999999869</v>
      </c>
      <c r="ER19" s="27">
        <f t="shared" si="51"/>
        <v>-937.06450000000223</v>
      </c>
      <c r="ES19" s="27">
        <f t="shared" si="51"/>
        <v>1527.9753000000001</v>
      </c>
      <c r="ET19" s="27">
        <f t="shared" si="51"/>
        <v>-2988.6506000000008</v>
      </c>
      <c r="EU19" s="27">
        <f t="shared" si="51"/>
        <v>538.4364999999998</v>
      </c>
      <c r="EV19" s="27">
        <f t="shared" si="51"/>
        <v>-392.19540000000234</v>
      </c>
      <c r="EW19" s="27">
        <f t="shared" si="51"/>
        <v>2233.9821000000011</v>
      </c>
      <c r="EX19" s="27">
        <f t="shared" si="51"/>
        <v>892.58599999999933</v>
      </c>
      <c r="EY19" s="27">
        <f t="shared" si="51"/>
        <v>90.838200000000143</v>
      </c>
      <c r="EZ19" s="27">
        <f t="shared" si="51"/>
        <v>86.278399999999237</v>
      </c>
      <c r="FA19" s="27">
        <f t="shared" si="51"/>
        <v>-3441.3676999999916</v>
      </c>
      <c r="FB19" s="27">
        <f t="shared" si="51"/>
        <v>-482.02880000000187</v>
      </c>
      <c r="FC19" s="27">
        <f t="shared" si="51"/>
        <v>-934.25390000000152</v>
      </c>
      <c r="FD19" s="27">
        <f t="shared" si="51"/>
        <v>-2373.006000000003</v>
      </c>
      <c r="FE19" s="27">
        <f t="shared" si="51"/>
        <v>2603.1283000000039</v>
      </c>
      <c r="FF19" s="27">
        <f t="shared" si="51"/>
        <v>-1519.7384999999995</v>
      </c>
      <c r="FG19" s="27">
        <f t="shared" si="51"/>
        <v>-3354.7302999999974</v>
      </c>
      <c r="FH19" s="27">
        <f t="shared" si="51"/>
        <v>323.51849999999831</v>
      </c>
      <c r="FI19" s="27">
        <f t="shared" si="51"/>
        <v>481.35929999999644</v>
      </c>
      <c r="FJ19" s="27">
        <f t="shared" si="51"/>
        <v>-2496.2733000000007</v>
      </c>
      <c r="FK19" s="27">
        <f t="shared" si="51"/>
        <v>763.65949999999975</v>
      </c>
      <c r="FL19" s="27">
        <f t="shared" si="51"/>
        <v>2302.5023999999958</v>
      </c>
      <c r="FM19" s="27">
        <f t="shared" si="51"/>
        <v>-1613.6175999999978</v>
      </c>
      <c r="FN19" s="27">
        <f t="shared" si="51"/>
        <v>1715.6540000000005</v>
      </c>
      <c r="FO19" s="27">
        <f t="shared" si="51"/>
        <v>-62.317800000000716</v>
      </c>
      <c r="FP19" s="27">
        <f t="shared" si="51"/>
        <v>1927.6184999999969</v>
      </c>
      <c r="FQ19" s="27">
        <f t="shared" si="51"/>
        <v>105.6457999999966</v>
      </c>
      <c r="FR19" s="27">
        <f t="shared" si="51"/>
        <v>1706.0414000000001</v>
      </c>
      <c r="FS19" s="27">
        <f t="shared" si="51"/>
        <v>-802.48619999999937</v>
      </c>
      <c r="FT19" s="27">
        <f t="shared" si="51"/>
        <v>-2668.8431</v>
      </c>
      <c r="FU19" s="27">
        <f t="shared" si="51"/>
        <v>-5441.4401000000016</v>
      </c>
      <c r="FV19" s="27">
        <f t="shared" si="51"/>
        <v>-2892.4694</v>
      </c>
      <c r="FW19" s="27">
        <f t="shared" si="51"/>
        <v>992.38429999999789</v>
      </c>
      <c r="FX19" s="27">
        <f t="shared" si="51"/>
        <v>2426.8708000000024</v>
      </c>
      <c r="FY19" s="27">
        <f t="shared" si="51"/>
        <v>-4171.8982999999971</v>
      </c>
      <c r="FZ19" s="27">
        <f t="shared" si="51"/>
        <v>-1001.8417999999983</v>
      </c>
      <c r="GA19" s="27">
        <f t="shared" si="51"/>
        <v>-760.58339999999953</v>
      </c>
      <c r="GB19" s="27">
        <f t="shared" si="51"/>
        <v>-733.00909999999931</v>
      </c>
      <c r="GC19" s="27">
        <f t="shared" si="51"/>
        <v>2784.5279999999984</v>
      </c>
      <c r="GD19" s="27">
        <f t="shared" si="51"/>
        <v>-1519.9232500000016</v>
      </c>
      <c r="GE19" s="27">
        <f t="shared" si="51"/>
        <v>-3221.3292000000019</v>
      </c>
      <c r="GF19" s="27">
        <f t="shared" si="51"/>
        <v>-364.16450000000259</v>
      </c>
      <c r="GG19" s="27">
        <f t="shared" si="51"/>
        <v>-590.02059999999983</v>
      </c>
      <c r="GH19" s="27">
        <f t="shared" si="51"/>
        <v>161.22700000000077</v>
      </c>
      <c r="GI19" s="27">
        <f t="shared" si="51"/>
        <v>-1205.5648999999958</v>
      </c>
      <c r="GJ19" s="27">
        <f t="shared" si="51"/>
        <v>-427.33989999999903</v>
      </c>
      <c r="GK19" s="27">
        <f t="shared" si="51"/>
        <v>639.02620000000206</v>
      </c>
      <c r="GL19" s="27">
        <f t="shared" si="51"/>
        <v>881.6263799999997</v>
      </c>
      <c r="GM19" s="27">
        <f t="shared" ref="GM19:HI19" si="52">+GM5-GM9</f>
        <v>1837.4365999999991</v>
      </c>
      <c r="GN19" s="27">
        <f t="shared" si="52"/>
        <v>-2121.5512000000017</v>
      </c>
      <c r="GO19" s="27">
        <f t="shared" si="52"/>
        <v>1920.3020000000015</v>
      </c>
      <c r="GP19" s="27">
        <f t="shared" si="52"/>
        <v>852.21989999999823</v>
      </c>
      <c r="GQ19" s="27">
        <f t="shared" si="52"/>
        <v>-4759.8654999999962</v>
      </c>
      <c r="GR19" s="27">
        <f t="shared" si="52"/>
        <v>798.38310000000092</v>
      </c>
      <c r="GS19" s="27">
        <f t="shared" si="52"/>
        <v>1567.8044000000027</v>
      </c>
      <c r="GT19" s="27">
        <f t="shared" si="52"/>
        <v>4409.1936999999998</v>
      </c>
      <c r="GU19" s="27">
        <f t="shared" si="52"/>
        <v>2135.1620000000003</v>
      </c>
      <c r="GV19" s="27">
        <f t="shared" si="52"/>
        <v>1127.4043999999994</v>
      </c>
      <c r="GW19" s="27">
        <f t="shared" si="52"/>
        <v>-74.300300000000789</v>
      </c>
      <c r="GX19" s="27">
        <f t="shared" si="52"/>
        <v>605.15990000000238</v>
      </c>
      <c r="GY19" s="27">
        <f t="shared" si="52"/>
        <v>336.44020000000091</v>
      </c>
      <c r="GZ19" s="27">
        <f t="shared" si="52"/>
        <v>2203.2047999999977</v>
      </c>
      <c r="HA19" s="27">
        <f t="shared" si="52"/>
        <v>-918.16999999999825</v>
      </c>
      <c r="HB19" s="27">
        <f t="shared" si="52"/>
        <v>2257.0763100000022</v>
      </c>
      <c r="HC19" s="27">
        <f t="shared" si="52"/>
        <v>396.44650000000183</v>
      </c>
      <c r="HD19" s="27">
        <f t="shared" si="52"/>
        <v>421.22250000000167</v>
      </c>
      <c r="HE19" s="27">
        <f t="shared" si="52"/>
        <v>-663.15879999999925</v>
      </c>
      <c r="HF19" s="27">
        <f t="shared" si="52"/>
        <v>2687.9974549999988</v>
      </c>
      <c r="HG19" s="27">
        <f t="shared" si="52"/>
        <v>464.26960479999798</v>
      </c>
      <c r="HH19" s="27">
        <f t="shared" si="52"/>
        <v>-70.320637000002534</v>
      </c>
      <c r="HI19" s="27">
        <f t="shared" si="52"/>
        <v>-3356.0755619999982</v>
      </c>
      <c r="HJ19" s="27">
        <f t="shared" ref="HJ19:HO19" si="53">+HJ5-HJ9</f>
        <v>1978.0925139999999</v>
      </c>
      <c r="HK19" s="27">
        <f t="shared" si="53"/>
        <v>-640.32807300000059</v>
      </c>
      <c r="HL19" s="27">
        <f t="shared" si="53"/>
        <v>1895.4191050000045</v>
      </c>
      <c r="HM19" s="27">
        <f t="shared" si="53"/>
        <v>-345.8088020000032</v>
      </c>
      <c r="HN19" s="27">
        <f t="shared" si="53"/>
        <v>444.66086199999882</v>
      </c>
      <c r="HO19" s="27">
        <f t="shared" si="53"/>
        <v>-758.58637599999929</v>
      </c>
      <c r="HP19" s="27">
        <f t="shared" ref="HP19:HU19" si="54">+HP5-HP9</f>
        <v>-171.52202800000123</v>
      </c>
      <c r="HQ19" s="27">
        <f t="shared" si="54"/>
        <v>1076.0323850000023</v>
      </c>
      <c r="HR19" s="27">
        <f t="shared" si="54"/>
        <v>-1438.6988009999986</v>
      </c>
      <c r="HS19" s="27">
        <f t="shared" si="54"/>
        <v>2747.4328669999959</v>
      </c>
      <c r="HT19" s="27">
        <f t="shared" si="54"/>
        <v>2046.5193219999965</v>
      </c>
      <c r="HU19" s="27">
        <f t="shared" si="54"/>
        <v>-6515.739504000001</v>
      </c>
      <c r="HV19" s="27">
        <f t="shared" ref="HV19:IB19" si="55">+HV5-HV9</f>
        <v>459.31844299999648</v>
      </c>
      <c r="HW19" s="27">
        <f t="shared" si="55"/>
        <v>3283.1581470000001</v>
      </c>
      <c r="HX19" s="27">
        <f t="shared" si="55"/>
        <v>66.824445000000196</v>
      </c>
      <c r="HY19" s="27">
        <f t="shared" si="55"/>
        <v>-1393.423702</v>
      </c>
      <c r="HZ19" s="27">
        <f t="shared" si="55"/>
        <v>-6119.678600999996</v>
      </c>
      <c r="IA19" s="27">
        <f t="shared" si="55"/>
        <v>791.67216199999893</v>
      </c>
      <c r="IB19" s="27">
        <f t="shared" si="55"/>
        <v>558.50075900000229</v>
      </c>
      <c r="IC19" s="27">
        <f t="shared" ref="IC19:IH19" si="56">+IC5-IC9</f>
        <v>-48.727629999997589</v>
      </c>
      <c r="ID19" s="27">
        <f t="shared" si="56"/>
        <v>309.43663999999808</v>
      </c>
      <c r="IE19" s="27">
        <f t="shared" si="56"/>
        <v>1775.808173999998</v>
      </c>
      <c r="IF19" s="27">
        <f t="shared" si="56"/>
        <v>2730.2192839999989</v>
      </c>
      <c r="IG19" s="27">
        <f t="shared" si="56"/>
        <v>-5684.8987700000071</v>
      </c>
      <c r="IH19" s="27">
        <f t="shared" si="56"/>
        <v>-1423.8102879999969</v>
      </c>
      <c r="II19" s="27">
        <f t="shared" ref="II19:IN19" si="57">+II5-II9</f>
        <v>-466.40659399999277</v>
      </c>
      <c r="IJ19" s="27">
        <f t="shared" si="57"/>
        <v>1061.4982060000002</v>
      </c>
      <c r="IK19" s="27">
        <f t="shared" si="57"/>
        <v>-37.945708000006562</v>
      </c>
      <c r="IL19" s="27">
        <f t="shared" si="57"/>
        <v>2141.5209810000051</v>
      </c>
      <c r="IM19" s="27">
        <f t="shared" si="57"/>
        <v>-4254.6574260000016</v>
      </c>
      <c r="IN19" s="27">
        <f t="shared" si="57"/>
        <v>340.02628399999958</v>
      </c>
      <c r="IO19" s="27">
        <f t="shared" ref="IO19:IS19" si="58">+IO5-IO9</f>
        <v>1007.6340720000044</v>
      </c>
      <c r="IP19" s="27">
        <f t="shared" si="58"/>
        <v>-339.64070400000492</v>
      </c>
      <c r="IQ19" s="27">
        <f t="shared" si="58"/>
        <v>-2343.1282699999974</v>
      </c>
      <c r="IR19" s="27">
        <f t="shared" si="58"/>
        <v>-3322.0675770000089</v>
      </c>
      <c r="IS19" s="27">
        <f t="shared" si="58"/>
        <v>900.65680869999778</v>
      </c>
      <c r="IT19" s="27">
        <f t="shared" ref="IT19:IV19" si="59">+IT5-IT9</f>
        <v>634.51685665093828</v>
      </c>
      <c r="IU19" s="27">
        <f t="shared" si="59"/>
        <v>505.6962919999969</v>
      </c>
      <c r="IV19" s="27">
        <f t="shared" si="59"/>
        <v>-154.18599700000414</v>
      </c>
      <c r="IW19" s="27">
        <f t="shared" ref="IW19:IX19" si="60">+IW5-IW9</f>
        <v>-2129.5442968000043</v>
      </c>
      <c r="IX19" s="27">
        <f t="shared" si="60"/>
        <v>1147.0953690000024</v>
      </c>
      <c r="IY19" s="27">
        <f t="shared" ref="IY19:IZ19" si="61">+IY5-IY9</f>
        <v>4512.9324240000024</v>
      </c>
      <c r="IZ19" s="27">
        <f t="shared" si="61"/>
        <v>-310.21614800000316</v>
      </c>
      <c r="JA19" s="27">
        <f t="shared" ref="JA19" si="62">+JA5-JA9</f>
        <v>566.3477769999954</v>
      </c>
      <c r="JB19" s="27">
        <f t="shared" ref="JB19" si="63">+JB5-JB9</f>
        <v>-813.06991299999936</v>
      </c>
    </row>
    <row r="20" spans="1:262" x14ac:dyDescent="0.25">
      <c r="A20" s="40" t="s">
        <v>94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3"/>
    </row>
    <row r="21" spans="1:262" x14ac:dyDescent="0.25">
      <c r="A21" s="40" t="s">
        <v>95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L21" s="64"/>
      <c r="HM21" s="64"/>
      <c r="HN21" s="64"/>
    </row>
    <row r="22" spans="1:262" x14ac:dyDescent="0.25">
      <c r="HK22" s="64"/>
      <c r="HL22" s="64"/>
      <c r="HM22" s="64"/>
    </row>
    <row r="23" spans="1:262" x14ac:dyDescent="0.25">
      <c r="HK23" s="64"/>
      <c r="HL23" s="64"/>
      <c r="HM23" s="64"/>
    </row>
  </sheetData>
  <hyperlinks>
    <hyperlink ref="A3" location="Inicio!A1" display="Volver al inicio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B22"/>
  <sheetViews>
    <sheetView showGridLines="0" workbookViewId="0">
      <pane xSplit="1" ySplit="4" topLeftCell="IR10" activePane="bottomRight" state="frozen"/>
      <selection pane="topRight" activeCell="B1" sqref="B1"/>
      <selection pane="bottomLeft" activeCell="A5" sqref="A5"/>
      <selection pane="bottomRight" activeCell="JA1" sqref="JA1:JB19"/>
    </sheetView>
  </sheetViews>
  <sheetFormatPr baseColWidth="10" defaultRowHeight="15" x14ac:dyDescent="0.25"/>
  <cols>
    <col min="1" max="1" width="30.7109375" customWidth="1"/>
  </cols>
  <sheetData>
    <row r="1" spans="1:262" ht="24.75" customHeight="1" x14ac:dyDescent="0.25">
      <c r="A1" s="18" t="s">
        <v>206</v>
      </c>
      <c r="B1" s="17"/>
      <c r="C1" s="17"/>
      <c r="D1" s="17"/>
      <c r="E1" s="17"/>
      <c r="F1" s="17"/>
      <c r="G1" s="17"/>
      <c r="H1" s="17"/>
      <c r="I1" s="19"/>
      <c r="J1" s="19"/>
      <c r="K1" s="19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</row>
    <row r="2" spans="1:262" ht="18.75" customHeight="1" thickBot="1" x14ac:dyDescent="0.3">
      <c r="A2" s="95" t="s">
        <v>194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</row>
    <row r="3" spans="1:262" ht="18.75" customHeight="1" thickBot="1" x14ac:dyDescent="0.3">
      <c r="A3" s="99" t="s">
        <v>200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</row>
    <row r="4" spans="1:262" ht="15.75" thickBot="1" x14ac:dyDescent="0.3">
      <c r="A4" s="4"/>
      <c r="B4" s="22">
        <v>36161</v>
      </c>
      <c r="C4" s="22">
        <v>36192</v>
      </c>
      <c r="D4" s="22">
        <v>36220</v>
      </c>
      <c r="E4" s="22">
        <v>36251</v>
      </c>
      <c r="F4" s="22">
        <v>36281</v>
      </c>
      <c r="G4" s="22">
        <v>36312</v>
      </c>
      <c r="H4" s="22">
        <v>36342</v>
      </c>
      <c r="I4" s="22">
        <v>36373</v>
      </c>
      <c r="J4" s="22">
        <v>36404</v>
      </c>
      <c r="K4" s="22">
        <v>36434</v>
      </c>
      <c r="L4" s="22">
        <v>36465</v>
      </c>
      <c r="M4" s="22">
        <v>36495</v>
      </c>
      <c r="N4" s="22">
        <v>36526</v>
      </c>
      <c r="O4" s="22">
        <v>36557</v>
      </c>
      <c r="P4" s="22">
        <v>36586</v>
      </c>
      <c r="Q4" s="22">
        <v>36617</v>
      </c>
      <c r="R4" s="22">
        <v>36647</v>
      </c>
      <c r="S4" s="22">
        <v>36678</v>
      </c>
      <c r="T4" s="22">
        <v>36708</v>
      </c>
      <c r="U4" s="22">
        <v>36739</v>
      </c>
      <c r="V4" s="22">
        <v>36770</v>
      </c>
      <c r="W4" s="22">
        <v>36800</v>
      </c>
      <c r="X4" s="22">
        <v>36831</v>
      </c>
      <c r="Y4" s="22">
        <v>36861</v>
      </c>
      <c r="Z4" s="22">
        <v>36892</v>
      </c>
      <c r="AA4" s="22">
        <v>36923</v>
      </c>
      <c r="AB4" s="22">
        <v>36951</v>
      </c>
      <c r="AC4" s="22">
        <v>36982</v>
      </c>
      <c r="AD4" s="22">
        <v>37012</v>
      </c>
      <c r="AE4" s="22">
        <v>37043</v>
      </c>
      <c r="AF4" s="22">
        <v>37073</v>
      </c>
      <c r="AG4" s="22">
        <v>37104</v>
      </c>
      <c r="AH4" s="22">
        <v>37135</v>
      </c>
      <c r="AI4" s="22">
        <v>37165</v>
      </c>
      <c r="AJ4" s="22">
        <v>37196</v>
      </c>
      <c r="AK4" s="22">
        <v>37226</v>
      </c>
      <c r="AL4" s="22">
        <v>37257</v>
      </c>
      <c r="AM4" s="22">
        <v>37288</v>
      </c>
      <c r="AN4" s="22">
        <v>37316</v>
      </c>
      <c r="AO4" s="22">
        <v>37347</v>
      </c>
      <c r="AP4" s="22">
        <v>37377</v>
      </c>
      <c r="AQ4" s="22">
        <v>37408</v>
      </c>
      <c r="AR4" s="22">
        <v>37438</v>
      </c>
      <c r="AS4" s="22">
        <v>37469</v>
      </c>
      <c r="AT4" s="22">
        <v>37500</v>
      </c>
      <c r="AU4" s="22">
        <v>37530</v>
      </c>
      <c r="AV4" s="22">
        <v>37561</v>
      </c>
      <c r="AW4" s="22">
        <v>37591</v>
      </c>
      <c r="AX4" s="22">
        <v>37622</v>
      </c>
      <c r="AY4" s="22">
        <v>37653</v>
      </c>
      <c r="AZ4" s="22">
        <v>37681</v>
      </c>
      <c r="BA4" s="22">
        <v>37712</v>
      </c>
      <c r="BB4" s="22">
        <v>37742</v>
      </c>
      <c r="BC4" s="22">
        <v>37773</v>
      </c>
      <c r="BD4" s="22">
        <v>37803</v>
      </c>
      <c r="BE4" s="22">
        <v>37834</v>
      </c>
      <c r="BF4" s="22">
        <v>37865</v>
      </c>
      <c r="BG4" s="22">
        <v>37895</v>
      </c>
      <c r="BH4" s="22">
        <v>37926</v>
      </c>
      <c r="BI4" s="22">
        <v>37956</v>
      </c>
      <c r="BJ4" s="22">
        <v>37987</v>
      </c>
      <c r="BK4" s="22">
        <v>38018</v>
      </c>
      <c r="BL4" s="22">
        <v>38047</v>
      </c>
      <c r="BM4" s="22">
        <v>38078</v>
      </c>
      <c r="BN4" s="22">
        <v>38108</v>
      </c>
      <c r="BO4" s="22">
        <v>38139</v>
      </c>
      <c r="BP4" s="22">
        <v>38169</v>
      </c>
      <c r="BQ4" s="22">
        <v>38200</v>
      </c>
      <c r="BR4" s="22">
        <v>38231</v>
      </c>
      <c r="BS4" s="22">
        <v>38261</v>
      </c>
      <c r="BT4" s="22">
        <v>38292</v>
      </c>
      <c r="BU4" s="22">
        <v>38322</v>
      </c>
      <c r="BV4" s="22">
        <v>38353</v>
      </c>
      <c r="BW4" s="22">
        <v>38384</v>
      </c>
      <c r="BX4" s="22">
        <v>38412</v>
      </c>
      <c r="BY4" s="22">
        <v>38443</v>
      </c>
      <c r="BZ4" s="22">
        <v>38473</v>
      </c>
      <c r="CA4" s="22">
        <v>38504</v>
      </c>
      <c r="CB4" s="22">
        <v>38534</v>
      </c>
      <c r="CC4" s="22">
        <v>38565</v>
      </c>
      <c r="CD4" s="22">
        <v>38596</v>
      </c>
      <c r="CE4" s="22">
        <v>38626</v>
      </c>
      <c r="CF4" s="22">
        <v>38657</v>
      </c>
      <c r="CG4" s="22">
        <v>38687</v>
      </c>
      <c r="CH4" s="22">
        <v>38718</v>
      </c>
      <c r="CI4" s="22">
        <v>38749</v>
      </c>
      <c r="CJ4" s="22">
        <v>38777</v>
      </c>
      <c r="CK4" s="22">
        <v>38808</v>
      </c>
      <c r="CL4" s="22">
        <v>38838</v>
      </c>
      <c r="CM4" s="22">
        <v>38869</v>
      </c>
      <c r="CN4" s="22">
        <v>38899</v>
      </c>
      <c r="CO4" s="22">
        <v>38930</v>
      </c>
      <c r="CP4" s="22">
        <v>38961</v>
      </c>
      <c r="CQ4" s="22">
        <v>38991</v>
      </c>
      <c r="CR4" s="22">
        <v>39022</v>
      </c>
      <c r="CS4" s="22">
        <v>39052</v>
      </c>
      <c r="CT4" s="22">
        <v>39083</v>
      </c>
      <c r="CU4" s="22">
        <v>39114</v>
      </c>
      <c r="CV4" s="22">
        <v>39142</v>
      </c>
      <c r="CW4" s="22">
        <v>39173</v>
      </c>
      <c r="CX4" s="22">
        <v>39203</v>
      </c>
      <c r="CY4" s="22">
        <v>39234</v>
      </c>
      <c r="CZ4" s="22">
        <v>39264</v>
      </c>
      <c r="DA4" s="22">
        <v>39295</v>
      </c>
      <c r="DB4" s="22">
        <v>39326</v>
      </c>
      <c r="DC4" s="22">
        <v>39356</v>
      </c>
      <c r="DD4" s="22">
        <v>39387</v>
      </c>
      <c r="DE4" s="22">
        <v>39417</v>
      </c>
      <c r="DF4" s="22">
        <v>39448</v>
      </c>
      <c r="DG4" s="22">
        <v>39479</v>
      </c>
      <c r="DH4" s="22">
        <v>39508</v>
      </c>
      <c r="DI4" s="22">
        <v>39539</v>
      </c>
      <c r="DJ4" s="22">
        <v>39569</v>
      </c>
      <c r="DK4" s="22">
        <v>39600</v>
      </c>
      <c r="DL4" s="22">
        <v>39630</v>
      </c>
      <c r="DM4" s="22">
        <v>39661</v>
      </c>
      <c r="DN4" s="22">
        <v>39692</v>
      </c>
      <c r="DO4" s="22">
        <v>39722</v>
      </c>
      <c r="DP4" s="22">
        <v>39753</v>
      </c>
      <c r="DQ4" s="22">
        <v>39783</v>
      </c>
      <c r="DR4" s="22">
        <v>39814</v>
      </c>
      <c r="DS4" s="22">
        <v>39845</v>
      </c>
      <c r="DT4" s="22">
        <v>39873</v>
      </c>
      <c r="DU4" s="22">
        <v>39904</v>
      </c>
      <c r="DV4" s="22">
        <v>39934</v>
      </c>
      <c r="DW4" s="22">
        <v>39965</v>
      </c>
      <c r="DX4" s="22">
        <v>39995</v>
      </c>
      <c r="DY4" s="22">
        <v>40026</v>
      </c>
      <c r="DZ4" s="22">
        <v>40057</v>
      </c>
      <c r="EA4" s="22">
        <v>40087</v>
      </c>
      <c r="EB4" s="22">
        <v>40118</v>
      </c>
      <c r="EC4" s="22">
        <v>40148</v>
      </c>
      <c r="ED4" s="22">
        <v>40179</v>
      </c>
      <c r="EE4" s="22">
        <v>40210</v>
      </c>
      <c r="EF4" s="22">
        <v>40238</v>
      </c>
      <c r="EG4" s="22">
        <v>40269</v>
      </c>
      <c r="EH4" s="22">
        <v>40299</v>
      </c>
      <c r="EI4" s="22">
        <v>40330</v>
      </c>
      <c r="EJ4" s="22">
        <v>40360</v>
      </c>
      <c r="EK4" s="22">
        <v>40391</v>
      </c>
      <c r="EL4" s="22">
        <v>40422</v>
      </c>
      <c r="EM4" s="22">
        <v>40452</v>
      </c>
      <c r="EN4" s="22">
        <v>40483</v>
      </c>
      <c r="EO4" s="22">
        <v>40513</v>
      </c>
      <c r="EP4" s="22">
        <v>40544</v>
      </c>
      <c r="EQ4" s="22">
        <v>40575</v>
      </c>
      <c r="ER4" s="22">
        <v>40603</v>
      </c>
      <c r="ES4" s="22">
        <v>40634</v>
      </c>
      <c r="ET4" s="22">
        <v>40664</v>
      </c>
      <c r="EU4" s="22">
        <v>40695</v>
      </c>
      <c r="EV4" s="22">
        <v>40725</v>
      </c>
      <c r="EW4" s="22">
        <v>40756</v>
      </c>
      <c r="EX4" s="22">
        <v>40787</v>
      </c>
      <c r="EY4" s="22">
        <v>40817</v>
      </c>
      <c r="EZ4" s="22">
        <v>40848</v>
      </c>
      <c r="FA4" s="22">
        <v>40878</v>
      </c>
      <c r="FB4" s="22">
        <v>40909</v>
      </c>
      <c r="FC4" s="22">
        <v>40940</v>
      </c>
      <c r="FD4" s="22">
        <v>40969</v>
      </c>
      <c r="FE4" s="22">
        <v>41000</v>
      </c>
      <c r="FF4" s="22">
        <v>41030</v>
      </c>
      <c r="FG4" s="22">
        <v>41061</v>
      </c>
      <c r="FH4" s="22">
        <v>41091</v>
      </c>
      <c r="FI4" s="22">
        <v>41122</v>
      </c>
      <c r="FJ4" s="22">
        <v>41153</v>
      </c>
      <c r="FK4" s="22">
        <v>41183</v>
      </c>
      <c r="FL4" s="22">
        <v>41214</v>
      </c>
      <c r="FM4" s="22">
        <v>41244</v>
      </c>
      <c r="FN4" s="22">
        <v>41275</v>
      </c>
      <c r="FO4" s="22">
        <v>41306</v>
      </c>
      <c r="FP4" s="22">
        <v>41334</v>
      </c>
      <c r="FQ4" s="22">
        <v>41365</v>
      </c>
      <c r="FR4" s="22">
        <v>41395</v>
      </c>
      <c r="FS4" s="22">
        <v>41426</v>
      </c>
      <c r="FT4" s="22">
        <v>41456</v>
      </c>
      <c r="FU4" s="22">
        <v>41487</v>
      </c>
      <c r="FV4" s="22">
        <v>41518</v>
      </c>
      <c r="FW4" s="22">
        <v>41548</v>
      </c>
      <c r="FX4" s="22">
        <v>41579</v>
      </c>
      <c r="FY4" s="22">
        <v>41609</v>
      </c>
      <c r="FZ4" s="22">
        <v>41640</v>
      </c>
      <c r="GA4" s="22">
        <v>41671</v>
      </c>
      <c r="GB4" s="22">
        <v>41699</v>
      </c>
      <c r="GC4" s="22">
        <v>41730</v>
      </c>
      <c r="GD4" s="22">
        <v>41760</v>
      </c>
      <c r="GE4" s="22">
        <v>41791</v>
      </c>
      <c r="GF4" s="22">
        <v>41821</v>
      </c>
      <c r="GG4" s="22">
        <v>41852</v>
      </c>
      <c r="GH4" s="22">
        <v>41883</v>
      </c>
      <c r="GI4" s="22">
        <v>41913</v>
      </c>
      <c r="GJ4" s="22">
        <v>41944</v>
      </c>
      <c r="GK4" s="22">
        <v>41974</v>
      </c>
      <c r="GL4" s="22">
        <v>42005</v>
      </c>
      <c r="GM4" s="22">
        <v>42036</v>
      </c>
      <c r="GN4" s="22">
        <v>42064</v>
      </c>
      <c r="GO4" s="22">
        <v>42095</v>
      </c>
      <c r="GP4" s="22">
        <v>42125</v>
      </c>
      <c r="GQ4" s="22">
        <v>42156</v>
      </c>
      <c r="GR4" s="22">
        <v>42186</v>
      </c>
      <c r="GS4" s="22">
        <v>42217</v>
      </c>
      <c r="GT4" s="22">
        <v>42248</v>
      </c>
      <c r="GU4" s="22">
        <v>42278</v>
      </c>
      <c r="GV4" s="22">
        <v>42309</v>
      </c>
      <c r="GW4" s="22">
        <v>42339</v>
      </c>
      <c r="GX4" s="22">
        <v>42370</v>
      </c>
      <c r="GY4" s="22">
        <v>42401</v>
      </c>
      <c r="GZ4" s="22">
        <v>42430</v>
      </c>
      <c r="HA4" s="22">
        <v>42461</v>
      </c>
      <c r="HB4" s="22">
        <v>42491</v>
      </c>
      <c r="HC4" s="22">
        <v>42522</v>
      </c>
      <c r="HD4" s="22">
        <v>42552</v>
      </c>
      <c r="HE4" s="22">
        <v>42583</v>
      </c>
      <c r="HF4" s="22">
        <v>42614</v>
      </c>
      <c r="HG4" s="22">
        <v>42644</v>
      </c>
      <c r="HH4" s="22">
        <v>42675</v>
      </c>
      <c r="HI4" s="22">
        <v>42705</v>
      </c>
      <c r="HJ4" s="22">
        <v>42736</v>
      </c>
      <c r="HK4" s="22">
        <v>42767</v>
      </c>
      <c r="HL4" s="22">
        <v>42795</v>
      </c>
      <c r="HM4" s="22">
        <v>42826</v>
      </c>
      <c r="HN4" s="22">
        <v>42856</v>
      </c>
      <c r="HO4" s="22">
        <v>42887</v>
      </c>
      <c r="HP4" s="22">
        <v>42917</v>
      </c>
      <c r="HQ4" s="22">
        <v>42948</v>
      </c>
      <c r="HR4" s="22">
        <v>42979</v>
      </c>
      <c r="HS4" s="22">
        <v>43009</v>
      </c>
      <c r="HT4" s="22">
        <v>43040</v>
      </c>
      <c r="HU4" s="22">
        <v>43070</v>
      </c>
      <c r="HV4" s="22">
        <v>43101</v>
      </c>
      <c r="HW4" s="22">
        <v>43132</v>
      </c>
      <c r="HX4" s="22">
        <v>43160</v>
      </c>
      <c r="HY4" s="22">
        <v>43191</v>
      </c>
      <c r="HZ4" s="22">
        <v>43221</v>
      </c>
      <c r="IA4" s="22">
        <v>43252</v>
      </c>
      <c r="IB4" s="22">
        <v>43282</v>
      </c>
      <c r="IC4" s="22">
        <v>43313</v>
      </c>
      <c r="ID4" s="22">
        <v>43344</v>
      </c>
      <c r="IE4" s="22">
        <v>43374</v>
      </c>
      <c r="IF4" s="22">
        <v>43405</v>
      </c>
      <c r="IG4" s="22">
        <v>43435</v>
      </c>
      <c r="IH4" s="22">
        <v>43466</v>
      </c>
      <c r="II4" s="22">
        <v>43497</v>
      </c>
      <c r="IJ4" s="22">
        <v>43525</v>
      </c>
      <c r="IK4" s="22">
        <v>43556</v>
      </c>
      <c r="IL4" s="22">
        <v>43586</v>
      </c>
      <c r="IM4" s="22">
        <v>43617</v>
      </c>
      <c r="IN4" s="22">
        <v>43647</v>
      </c>
      <c r="IO4" s="22">
        <v>43678</v>
      </c>
      <c r="IP4" s="22">
        <v>43709</v>
      </c>
      <c r="IQ4" s="22">
        <v>43739</v>
      </c>
      <c r="IR4" s="22">
        <v>43770</v>
      </c>
      <c r="IS4" s="22">
        <v>43800</v>
      </c>
      <c r="IT4" s="22">
        <v>43831</v>
      </c>
      <c r="IU4" s="22">
        <v>43862</v>
      </c>
      <c r="IV4" s="22">
        <v>43891</v>
      </c>
      <c r="IW4" s="22">
        <v>43922</v>
      </c>
      <c r="IX4" s="22">
        <v>43952</v>
      </c>
      <c r="IY4" s="22">
        <v>43983</v>
      </c>
      <c r="IZ4" s="22">
        <v>44013</v>
      </c>
      <c r="JA4" s="22">
        <v>44044</v>
      </c>
      <c r="JB4" s="22">
        <v>44075</v>
      </c>
    </row>
    <row r="5" spans="1:262" x14ac:dyDescent="0.25">
      <c r="A5" s="54" t="s">
        <v>80</v>
      </c>
      <c r="B5" s="55">
        <f>+SUM(B6:B8)</f>
        <v>117.76220000000001</v>
      </c>
      <c r="C5" s="55">
        <f t="shared" ref="C5:BN5" si="0">+SUM(C6:C8)</f>
        <v>10.687099999999999</v>
      </c>
      <c r="D5" s="55">
        <f t="shared" si="0"/>
        <v>23.567399999999999</v>
      </c>
      <c r="E5" s="55">
        <f t="shared" si="0"/>
        <v>11.7552</v>
      </c>
      <c r="F5" s="55">
        <f t="shared" si="0"/>
        <v>11.426499999999999</v>
      </c>
      <c r="G5" s="55">
        <f t="shared" si="0"/>
        <v>17.1113</v>
      </c>
      <c r="H5" s="55">
        <f t="shared" si="0"/>
        <v>11.797699999999999</v>
      </c>
      <c r="I5" s="55">
        <f t="shared" si="0"/>
        <v>16.2698</v>
      </c>
      <c r="J5" s="55">
        <f t="shared" si="0"/>
        <v>11.1599</v>
      </c>
      <c r="K5" s="55">
        <f t="shared" si="0"/>
        <v>12.575199999999999</v>
      </c>
      <c r="L5" s="55">
        <f t="shared" si="0"/>
        <v>14.7751</v>
      </c>
      <c r="M5" s="55">
        <f t="shared" si="0"/>
        <v>11.887499999999999</v>
      </c>
      <c r="N5" s="55">
        <f t="shared" si="0"/>
        <v>12.902399999999998</v>
      </c>
      <c r="O5" s="55">
        <f t="shared" si="0"/>
        <v>13.1294</v>
      </c>
      <c r="P5" s="55">
        <f t="shared" si="0"/>
        <v>10.771000000000001</v>
      </c>
      <c r="Q5" s="55">
        <f t="shared" si="0"/>
        <v>8.399799999999999</v>
      </c>
      <c r="R5" s="55">
        <f t="shared" si="0"/>
        <v>15.724</v>
      </c>
      <c r="S5" s="55">
        <f t="shared" si="0"/>
        <v>10.453799999999999</v>
      </c>
      <c r="T5" s="55">
        <f t="shared" si="0"/>
        <v>10.453300000000002</v>
      </c>
      <c r="U5" s="55">
        <f t="shared" si="0"/>
        <v>9.2675000000000001</v>
      </c>
      <c r="V5" s="55">
        <f t="shared" si="0"/>
        <v>10.1958</v>
      </c>
      <c r="W5" s="55">
        <f t="shared" si="0"/>
        <v>9.9169999999999998</v>
      </c>
      <c r="X5" s="55">
        <f t="shared" si="0"/>
        <v>12.623999999999999</v>
      </c>
      <c r="Y5" s="55">
        <f t="shared" si="0"/>
        <v>4.4665999999999997</v>
      </c>
      <c r="Z5" s="55">
        <f t="shared" si="0"/>
        <v>21.384799999999998</v>
      </c>
      <c r="AA5" s="55">
        <f t="shared" si="0"/>
        <v>9.4451000000000001</v>
      </c>
      <c r="AB5" s="55">
        <f t="shared" si="0"/>
        <v>15.849299999999999</v>
      </c>
      <c r="AC5" s="55">
        <f t="shared" si="0"/>
        <v>19.582000000000001</v>
      </c>
      <c r="AD5" s="55">
        <f t="shared" si="0"/>
        <v>14.4643</v>
      </c>
      <c r="AE5" s="55">
        <f t="shared" si="0"/>
        <v>12.971</v>
      </c>
      <c r="AF5" s="55">
        <f t="shared" si="0"/>
        <v>12.814</v>
      </c>
      <c r="AG5" s="55">
        <f t="shared" si="0"/>
        <v>9.5911000000000008</v>
      </c>
      <c r="AH5" s="55">
        <f t="shared" si="0"/>
        <v>9.1749000000000009</v>
      </c>
      <c r="AI5" s="55">
        <f t="shared" si="0"/>
        <v>10.8871</v>
      </c>
      <c r="AJ5" s="55">
        <f t="shared" si="0"/>
        <v>12.9238</v>
      </c>
      <c r="AK5" s="55">
        <f t="shared" si="0"/>
        <v>10.163900000000002</v>
      </c>
      <c r="AL5" s="55">
        <f t="shared" si="0"/>
        <v>13.230099999999998</v>
      </c>
      <c r="AM5" s="55">
        <f t="shared" si="0"/>
        <v>12.696800000000001</v>
      </c>
      <c r="AN5" s="55">
        <f t="shared" si="0"/>
        <v>5.5074000000000005</v>
      </c>
      <c r="AO5" s="55">
        <f t="shared" si="0"/>
        <v>14.296800000000001</v>
      </c>
      <c r="AP5" s="55">
        <f t="shared" si="0"/>
        <v>11.7433</v>
      </c>
      <c r="AQ5" s="55">
        <f t="shared" si="0"/>
        <v>13.845700000000001</v>
      </c>
      <c r="AR5" s="55">
        <f t="shared" si="0"/>
        <v>7.8248999999999995</v>
      </c>
      <c r="AS5" s="55">
        <f t="shared" si="0"/>
        <v>11.010899999999999</v>
      </c>
      <c r="AT5" s="55">
        <f t="shared" si="0"/>
        <v>13.545799999999998</v>
      </c>
      <c r="AU5" s="55">
        <f t="shared" si="0"/>
        <v>10.8596</v>
      </c>
      <c r="AV5" s="55">
        <f t="shared" si="0"/>
        <v>14.146199999999999</v>
      </c>
      <c r="AW5" s="55">
        <f t="shared" si="0"/>
        <v>17.1999</v>
      </c>
      <c r="AX5" s="55">
        <f t="shared" si="0"/>
        <v>7.3437999999999999</v>
      </c>
      <c r="AY5" s="55">
        <f t="shared" si="0"/>
        <v>8.7331000000000003</v>
      </c>
      <c r="AZ5" s="55">
        <f t="shared" si="0"/>
        <v>6.9834999999999994</v>
      </c>
      <c r="BA5" s="55">
        <f t="shared" si="0"/>
        <v>16.212499999999999</v>
      </c>
      <c r="BB5" s="55">
        <f t="shared" si="0"/>
        <v>12.651700000000002</v>
      </c>
      <c r="BC5" s="55">
        <f t="shared" si="0"/>
        <v>18.070799999999998</v>
      </c>
      <c r="BD5" s="55">
        <f t="shared" si="0"/>
        <v>13.370199999999999</v>
      </c>
      <c r="BE5" s="55">
        <f t="shared" si="0"/>
        <v>14.220600000000001</v>
      </c>
      <c r="BF5" s="55">
        <f t="shared" si="0"/>
        <v>14.1248</v>
      </c>
      <c r="BG5" s="55">
        <f t="shared" si="0"/>
        <v>10.8596</v>
      </c>
      <c r="BH5" s="55">
        <f t="shared" si="0"/>
        <v>17.52496</v>
      </c>
      <c r="BI5" s="55">
        <f t="shared" si="0"/>
        <v>17.52496</v>
      </c>
      <c r="BJ5" s="55">
        <f t="shared" si="0"/>
        <v>13.138699999999998</v>
      </c>
      <c r="BK5" s="55">
        <f t="shared" si="0"/>
        <v>11.3688</v>
      </c>
      <c r="BL5" s="55">
        <f t="shared" si="0"/>
        <v>12.510300000000001</v>
      </c>
      <c r="BM5" s="55">
        <f t="shared" si="0"/>
        <v>17.630600000000001</v>
      </c>
      <c r="BN5" s="55">
        <f t="shared" si="0"/>
        <v>25.637699999999999</v>
      </c>
      <c r="BO5" s="55">
        <f t="shared" ref="BO5:DZ5" si="1">+SUM(BO6:BO8)</f>
        <v>22.530100000000001</v>
      </c>
      <c r="BP5" s="55">
        <f t="shared" si="1"/>
        <v>15.4808</v>
      </c>
      <c r="BQ5" s="55">
        <f t="shared" si="1"/>
        <v>17.868199999999998</v>
      </c>
      <c r="BR5" s="55">
        <f t="shared" si="1"/>
        <v>20.212499999999999</v>
      </c>
      <c r="BS5" s="55">
        <f t="shared" si="1"/>
        <v>20.134700000000002</v>
      </c>
      <c r="BT5" s="55">
        <f t="shared" si="1"/>
        <v>21.908999999999999</v>
      </c>
      <c r="BU5" s="55">
        <f t="shared" si="1"/>
        <v>25.702999999999999</v>
      </c>
      <c r="BV5" s="55">
        <f t="shared" si="1"/>
        <v>20.223199999999999</v>
      </c>
      <c r="BW5" s="55">
        <f t="shared" si="1"/>
        <v>20.544499999999999</v>
      </c>
      <c r="BX5" s="55">
        <f t="shared" si="1"/>
        <v>14.234499999999999</v>
      </c>
      <c r="BY5" s="55">
        <f t="shared" si="1"/>
        <v>31.654699999999998</v>
      </c>
      <c r="BZ5" s="55">
        <f t="shared" si="1"/>
        <v>15.991600000000002</v>
      </c>
      <c r="CA5" s="55">
        <f t="shared" si="1"/>
        <v>25.291699999999999</v>
      </c>
      <c r="CB5" s="55">
        <f t="shared" si="1"/>
        <v>21.137499999999999</v>
      </c>
      <c r="CC5" s="55">
        <f t="shared" si="1"/>
        <v>19.247599999999998</v>
      </c>
      <c r="CD5" s="55">
        <f t="shared" si="1"/>
        <v>22.976700000000001</v>
      </c>
      <c r="CE5" s="55">
        <f t="shared" si="1"/>
        <v>25.0838</v>
      </c>
      <c r="CF5" s="55">
        <f t="shared" si="1"/>
        <v>21.395</v>
      </c>
      <c r="CG5" s="55">
        <f t="shared" si="1"/>
        <v>21.718799999999998</v>
      </c>
      <c r="CH5" s="55">
        <f t="shared" si="1"/>
        <v>26.4633</v>
      </c>
      <c r="CI5" s="55">
        <f t="shared" si="1"/>
        <v>18.549400000000002</v>
      </c>
      <c r="CJ5" s="55">
        <f t="shared" si="1"/>
        <v>24.178100000000001</v>
      </c>
      <c r="CK5" s="55">
        <f t="shared" si="1"/>
        <v>11.4208</v>
      </c>
      <c r="CL5" s="55">
        <f t="shared" si="1"/>
        <v>45.378799999999998</v>
      </c>
      <c r="CM5" s="55">
        <f t="shared" si="1"/>
        <v>22.355499999999999</v>
      </c>
      <c r="CN5" s="55">
        <f t="shared" si="1"/>
        <v>25.290599999999998</v>
      </c>
      <c r="CO5" s="55">
        <f t="shared" si="1"/>
        <v>21.659099999999999</v>
      </c>
      <c r="CP5" s="55">
        <f t="shared" si="1"/>
        <v>23.768699999999999</v>
      </c>
      <c r="CQ5" s="55">
        <f t="shared" si="1"/>
        <v>20.7165</v>
      </c>
      <c r="CR5" s="55">
        <f t="shared" si="1"/>
        <v>24.085699999999999</v>
      </c>
      <c r="CS5" s="55">
        <f t="shared" si="1"/>
        <v>22.694700000000001</v>
      </c>
      <c r="CT5" s="55">
        <f t="shared" si="1"/>
        <v>38.581999999999994</v>
      </c>
      <c r="CU5" s="55">
        <f t="shared" si="1"/>
        <v>15.9422</v>
      </c>
      <c r="CV5" s="55">
        <f t="shared" si="1"/>
        <v>41.995800000000003</v>
      </c>
      <c r="CW5" s="55">
        <f t="shared" si="1"/>
        <v>17.245999999999999</v>
      </c>
      <c r="CX5" s="55">
        <f t="shared" si="1"/>
        <v>17.497000000000003</v>
      </c>
      <c r="CY5" s="55">
        <f t="shared" si="1"/>
        <v>16.608799999999999</v>
      </c>
      <c r="CZ5" s="55">
        <f t="shared" si="1"/>
        <v>30.762699999999999</v>
      </c>
      <c r="DA5" s="55">
        <f t="shared" si="1"/>
        <v>28.854099999999999</v>
      </c>
      <c r="DB5" s="55">
        <f t="shared" si="1"/>
        <v>26.414999999999999</v>
      </c>
      <c r="DC5" s="55">
        <f t="shared" si="1"/>
        <v>18.857600000000001</v>
      </c>
      <c r="DD5" s="55">
        <f t="shared" si="1"/>
        <v>46.680599999999998</v>
      </c>
      <c r="DE5" s="55">
        <f t="shared" si="1"/>
        <v>23.856499999999997</v>
      </c>
      <c r="DF5" s="55">
        <f t="shared" si="1"/>
        <v>31.290800000000001</v>
      </c>
      <c r="DG5" s="55">
        <f t="shared" si="1"/>
        <v>40.038575999999999</v>
      </c>
      <c r="DH5" s="55">
        <f t="shared" si="1"/>
        <v>20.623762000000003</v>
      </c>
      <c r="DI5" s="55">
        <f t="shared" si="1"/>
        <v>112.64863</v>
      </c>
      <c r="DJ5" s="55">
        <f t="shared" si="1"/>
        <v>44.891500000000001</v>
      </c>
      <c r="DK5" s="55">
        <f t="shared" si="1"/>
        <v>43.618400000000001</v>
      </c>
      <c r="DL5" s="55">
        <f t="shared" si="1"/>
        <v>24.013500000000001</v>
      </c>
      <c r="DM5" s="55">
        <f t="shared" si="1"/>
        <v>43.906199999999998</v>
      </c>
      <c r="DN5" s="55">
        <f t="shared" si="1"/>
        <v>34.023600000000002</v>
      </c>
      <c r="DO5" s="55">
        <f t="shared" si="1"/>
        <v>39.783200000000001</v>
      </c>
      <c r="DP5" s="55">
        <f t="shared" si="1"/>
        <v>40.710599999999999</v>
      </c>
      <c r="DQ5" s="55">
        <f t="shared" si="1"/>
        <v>56.462900000000005</v>
      </c>
      <c r="DR5" s="55">
        <f t="shared" si="1"/>
        <v>17.827799999999996</v>
      </c>
      <c r="DS5" s="55">
        <f t="shared" si="1"/>
        <v>35.270399999999995</v>
      </c>
      <c r="DT5" s="55">
        <f t="shared" si="1"/>
        <v>46.777699999999996</v>
      </c>
      <c r="DU5" s="55">
        <f t="shared" si="1"/>
        <v>37.28</v>
      </c>
      <c r="DV5" s="55">
        <f t="shared" si="1"/>
        <v>28.045200000000001</v>
      </c>
      <c r="DW5" s="55">
        <f t="shared" si="1"/>
        <v>35.151699999999998</v>
      </c>
      <c r="DX5" s="55">
        <f t="shared" si="1"/>
        <v>24.828899999999997</v>
      </c>
      <c r="DY5" s="55">
        <f t="shared" si="1"/>
        <v>34.965999999999994</v>
      </c>
      <c r="DZ5" s="55">
        <f t="shared" si="1"/>
        <v>54.8202</v>
      </c>
      <c r="EA5" s="55">
        <f t="shared" ref="EA5:GL5" si="2">+SUM(EA6:EA8)</f>
        <v>46.766599999999997</v>
      </c>
      <c r="EB5" s="55">
        <f t="shared" si="2"/>
        <v>34.327500000000001</v>
      </c>
      <c r="EC5" s="55">
        <f t="shared" si="2"/>
        <v>26.469200000000001</v>
      </c>
      <c r="ED5" s="55">
        <f t="shared" si="2"/>
        <v>25.5167</v>
      </c>
      <c r="EE5" s="55">
        <f t="shared" si="2"/>
        <v>18.436299999999999</v>
      </c>
      <c r="EF5" s="55">
        <f t="shared" si="2"/>
        <v>14.973000000000001</v>
      </c>
      <c r="EG5" s="55">
        <f t="shared" si="2"/>
        <v>42.336399999999998</v>
      </c>
      <c r="EH5" s="55">
        <f t="shared" si="2"/>
        <v>59.754500000000007</v>
      </c>
      <c r="EI5" s="55">
        <f t="shared" si="2"/>
        <v>21.546000000000003</v>
      </c>
      <c r="EJ5" s="55">
        <f t="shared" si="2"/>
        <v>22.528400000000001</v>
      </c>
      <c r="EK5" s="55">
        <f t="shared" si="2"/>
        <v>22.545400000000001</v>
      </c>
      <c r="EL5" s="55">
        <f t="shared" si="2"/>
        <v>40.245400000000004</v>
      </c>
      <c r="EM5" s="55">
        <f t="shared" si="2"/>
        <v>37.780100000000004</v>
      </c>
      <c r="EN5" s="55">
        <f t="shared" si="2"/>
        <v>17.546800000000001</v>
      </c>
      <c r="EO5" s="55">
        <f t="shared" si="2"/>
        <v>40.732599999999998</v>
      </c>
      <c r="EP5" s="55">
        <f t="shared" si="2"/>
        <v>43.449200000000005</v>
      </c>
      <c r="EQ5" s="55">
        <f t="shared" si="2"/>
        <v>16.1523</v>
      </c>
      <c r="ER5" s="55">
        <f t="shared" si="2"/>
        <v>20.196100000000001</v>
      </c>
      <c r="ES5" s="55">
        <f t="shared" si="2"/>
        <v>70.467199999999991</v>
      </c>
      <c r="ET5" s="55">
        <f t="shared" si="2"/>
        <v>16.4754</v>
      </c>
      <c r="EU5" s="55">
        <f t="shared" si="2"/>
        <v>50.745100000000001</v>
      </c>
      <c r="EV5" s="55">
        <f t="shared" si="2"/>
        <v>30.995099999999997</v>
      </c>
      <c r="EW5" s="55">
        <f t="shared" si="2"/>
        <v>15.191000000000001</v>
      </c>
      <c r="EX5" s="55">
        <f t="shared" si="2"/>
        <v>12.973099999999999</v>
      </c>
      <c r="EY5" s="55">
        <f t="shared" si="2"/>
        <v>40.826000000000001</v>
      </c>
      <c r="EZ5" s="55">
        <f t="shared" si="2"/>
        <v>39.082600000000006</v>
      </c>
      <c r="FA5" s="55">
        <f t="shared" si="2"/>
        <v>18.482500000000002</v>
      </c>
      <c r="FB5" s="55">
        <f t="shared" si="2"/>
        <v>13.029900000000001</v>
      </c>
      <c r="FC5" s="55">
        <f t="shared" si="2"/>
        <v>10.829499999999999</v>
      </c>
      <c r="FD5" s="55">
        <f t="shared" si="2"/>
        <v>21.787399999999998</v>
      </c>
      <c r="FE5" s="55">
        <f t="shared" si="2"/>
        <v>40.179300000000005</v>
      </c>
      <c r="FF5" s="55">
        <f t="shared" si="2"/>
        <v>21.4846</v>
      </c>
      <c r="FG5" s="55">
        <f t="shared" si="2"/>
        <v>85.788799999999995</v>
      </c>
      <c r="FH5" s="55">
        <f t="shared" si="2"/>
        <v>24.076100000000004</v>
      </c>
      <c r="FI5" s="55">
        <f t="shared" si="2"/>
        <v>19.898000000000003</v>
      </c>
      <c r="FJ5" s="55">
        <f t="shared" si="2"/>
        <v>63.288000000000004</v>
      </c>
      <c r="FK5" s="55">
        <f t="shared" si="2"/>
        <v>21.408799999999999</v>
      </c>
      <c r="FL5" s="55">
        <f t="shared" si="2"/>
        <v>25.6037</v>
      </c>
      <c r="FM5" s="55">
        <f t="shared" si="2"/>
        <v>42.668799999999997</v>
      </c>
      <c r="FN5" s="55">
        <f t="shared" si="2"/>
        <v>30.474800000000002</v>
      </c>
      <c r="FO5" s="55">
        <f t="shared" si="2"/>
        <v>12.086900000000002</v>
      </c>
      <c r="FP5" s="55">
        <f t="shared" si="2"/>
        <v>39.457799999999999</v>
      </c>
      <c r="FQ5" s="55">
        <f t="shared" si="2"/>
        <v>71.907300000000006</v>
      </c>
      <c r="FR5" s="55">
        <f t="shared" si="2"/>
        <v>49.926499999999997</v>
      </c>
      <c r="FS5" s="55">
        <f t="shared" si="2"/>
        <v>39.0916</v>
      </c>
      <c r="FT5" s="55">
        <f t="shared" si="2"/>
        <v>17.934200000000001</v>
      </c>
      <c r="FU5" s="55">
        <f t="shared" si="2"/>
        <v>46.522500000000001</v>
      </c>
      <c r="FV5" s="55">
        <f t="shared" si="2"/>
        <v>42.663399999999996</v>
      </c>
      <c r="FW5" s="55">
        <f t="shared" si="2"/>
        <v>47.174799999999998</v>
      </c>
      <c r="FX5" s="55">
        <f t="shared" si="2"/>
        <v>22.0001</v>
      </c>
      <c r="FY5" s="55">
        <f t="shared" si="2"/>
        <v>68.441499999999991</v>
      </c>
      <c r="FZ5" s="55">
        <f t="shared" si="2"/>
        <v>17.215599999999998</v>
      </c>
      <c r="GA5" s="55">
        <f t="shared" si="2"/>
        <v>16.4741</v>
      </c>
      <c r="GB5" s="55">
        <f t="shared" si="2"/>
        <v>77.207599999999999</v>
      </c>
      <c r="GC5" s="55">
        <f t="shared" si="2"/>
        <v>33.9</v>
      </c>
      <c r="GD5" s="55">
        <f t="shared" si="2"/>
        <v>29.547000000000001</v>
      </c>
      <c r="GE5" s="55">
        <f t="shared" si="2"/>
        <v>16.254300000000001</v>
      </c>
      <c r="GF5" s="55">
        <f t="shared" si="2"/>
        <v>18.823900000000002</v>
      </c>
      <c r="GG5" s="55">
        <f t="shared" si="2"/>
        <v>44.213400000000007</v>
      </c>
      <c r="GH5" s="55">
        <f t="shared" si="2"/>
        <v>41.225099999999998</v>
      </c>
      <c r="GI5" s="55">
        <f t="shared" si="2"/>
        <v>35.274600000000007</v>
      </c>
      <c r="GJ5" s="55">
        <f t="shared" si="2"/>
        <v>17.133500000000002</v>
      </c>
      <c r="GK5" s="55">
        <f t="shared" si="2"/>
        <v>69.472800000000007</v>
      </c>
      <c r="GL5" s="55">
        <f t="shared" si="2"/>
        <v>33.403599999999997</v>
      </c>
      <c r="GM5" s="55">
        <f t="shared" ref="GM5:HH5" si="3">+SUM(GM6:GM8)</f>
        <v>35.263599999999997</v>
      </c>
      <c r="GN5" s="55">
        <f t="shared" si="3"/>
        <v>38.183199999999999</v>
      </c>
      <c r="GO5" s="55">
        <f t="shared" si="3"/>
        <v>39.866500000000002</v>
      </c>
      <c r="GP5" s="55">
        <f t="shared" si="3"/>
        <v>51.738399999999999</v>
      </c>
      <c r="GQ5" s="55">
        <f t="shared" si="3"/>
        <v>22.323700000000002</v>
      </c>
      <c r="GR5" s="55">
        <f t="shared" si="3"/>
        <v>64.450199999999995</v>
      </c>
      <c r="GS5" s="55">
        <f t="shared" si="3"/>
        <v>29.507799999999996</v>
      </c>
      <c r="GT5" s="55">
        <f t="shared" si="3"/>
        <v>26.453599999999994</v>
      </c>
      <c r="GU5" s="55">
        <f t="shared" si="3"/>
        <v>24.997800000000002</v>
      </c>
      <c r="GV5" s="55">
        <f t="shared" si="3"/>
        <v>29.507799999999996</v>
      </c>
      <c r="GW5" s="55">
        <f t="shared" si="3"/>
        <v>4.6318999999999999</v>
      </c>
      <c r="GX5" s="55">
        <f t="shared" si="3"/>
        <v>21.285499999999999</v>
      </c>
      <c r="GY5" s="55">
        <f t="shared" si="3"/>
        <v>17.674700000000001</v>
      </c>
      <c r="GZ5" s="55">
        <f t="shared" si="3"/>
        <v>12.2326</v>
      </c>
      <c r="HA5" s="55">
        <f t="shared" si="3"/>
        <v>17.122799999999998</v>
      </c>
      <c r="HB5" s="55">
        <f t="shared" si="3"/>
        <v>16.495600000000003</v>
      </c>
      <c r="HC5" s="55">
        <f t="shared" si="3"/>
        <v>28.353999999999999</v>
      </c>
      <c r="HD5" s="55">
        <f t="shared" si="3"/>
        <v>6.1614000000000004</v>
      </c>
      <c r="HE5" s="55">
        <f t="shared" si="3"/>
        <v>15.547599999999999</v>
      </c>
      <c r="HF5" s="55">
        <f t="shared" si="3"/>
        <v>15.979398000000002</v>
      </c>
      <c r="HG5" s="55">
        <f t="shared" si="3"/>
        <v>23.455424000000001</v>
      </c>
      <c r="HH5" s="55">
        <f t="shared" si="3"/>
        <v>19.935617999999998</v>
      </c>
      <c r="HI5" s="55">
        <f t="shared" ref="HI5:HO5" si="4">+SUM(HI6:HI8)</f>
        <v>18.870854999999999</v>
      </c>
      <c r="HJ5" s="55">
        <f t="shared" si="4"/>
        <v>15.931137</v>
      </c>
      <c r="HK5" s="55">
        <f t="shared" si="4"/>
        <v>15.047810999999999</v>
      </c>
      <c r="HL5" s="55">
        <f t="shared" si="4"/>
        <v>12.794599999999999</v>
      </c>
      <c r="HM5" s="55">
        <f t="shared" si="4"/>
        <v>17.497400000000003</v>
      </c>
      <c r="HN5" s="55">
        <f t="shared" si="4"/>
        <v>8.3671000000000006</v>
      </c>
      <c r="HO5" s="55">
        <f t="shared" si="4"/>
        <v>16.057499999999997</v>
      </c>
      <c r="HP5" s="55">
        <f t="shared" ref="HP5:HU5" si="5">+SUM(HP6:HP8)</f>
        <v>16.810400000000001</v>
      </c>
      <c r="HQ5" s="55">
        <f t="shared" si="5"/>
        <v>9.8304000000000009</v>
      </c>
      <c r="HR5" s="55">
        <f t="shared" si="5"/>
        <v>3.5677000000000003</v>
      </c>
      <c r="HS5" s="55">
        <f t="shared" si="5"/>
        <v>2.9881000000000002</v>
      </c>
      <c r="HT5" s="55">
        <f t="shared" si="5"/>
        <v>28.172600000000003</v>
      </c>
      <c r="HU5" s="55">
        <f t="shared" si="5"/>
        <v>9.8016000000000005</v>
      </c>
      <c r="HV5" s="55">
        <f t="shared" ref="HV5:IB5" si="6">+SUM(HV6:HV8)</f>
        <v>11.994966</v>
      </c>
      <c r="HW5" s="55">
        <f t="shared" si="6"/>
        <v>8.3250999999999991</v>
      </c>
      <c r="HX5" s="55">
        <f t="shared" si="6"/>
        <v>16.672000000000001</v>
      </c>
      <c r="HY5" s="55">
        <f t="shared" si="6"/>
        <v>20.066400000000002</v>
      </c>
      <c r="HZ5" s="55">
        <f t="shared" si="6"/>
        <v>14.5807</v>
      </c>
      <c r="IA5" s="55">
        <f t="shared" si="6"/>
        <v>14.6571</v>
      </c>
      <c r="IB5" s="55">
        <f t="shared" si="6"/>
        <v>17.077400000000001</v>
      </c>
      <c r="IC5" s="55">
        <f t="shared" ref="IC5:IH5" si="7">+SUM(IC6:IC8)</f>
        <v>8.0357000000000003</v>
      </c>
      <c r="ID5" s="55">
        <f t="shared" si="7"/>
        <v>5.9689999999999994</v>
      </c>
      <c r="IE5" s="55">
        <f t="shared" si="7"/>
        <v>4.0584000000000007</v>
      </c>
      <c r="IF5" s="55">
        <f t="shared" si="7"/>
        <v>12.690300000000001</v>
      </c>
      <c r="IG5" s="55">
        <f t="shared" si="7"/>
        <v>5.5402000000000005</v>
      </c>
      <c r="IH5" s="55">
        <f t="shared" si="7"/>
        <v>16.6447</v>
      </c>
      <c r="II5" s="55">
        <f t="shared" ref="II5:IN5" si="8">+SUM(II6:II8)</f>
        <v>13.645199999999999</v>
      </c>
      <c r="IJ5" s="55">
        <f t="shared" si="8"/>
        <v>7.2371999999999996</v>
      </c>
      <c r="IK5" s="55">
        <f t="shared" si="8"/>
        <v>18.376200000000001</v>
      </c>
      <c r="IL5" s="55">
        <f t="shared" si="8"/>
        <v>11.943</v>
      </c>
      <c r="IM5" s="55">
        <f t="shared" si="8"/>
        <v>6.6064999999999996</v>
      </c>
      <c r="IN5" s="55">
        <f t="shared" si="8"/>
        <v>4.7154999999999996</v>
      </c>
      <c r="IO5" s="55">
        <f t="shared" ref="IO5:IS5" si="9">+SUM(IO6:IO8)</f>
        <v>14.739100000000001</v>
      </c>
      <c r="IP5" s="55">
        <f t="shared" si="9"/>
        <v>14.657299999999999</v>
      </c>
      <c r="IQ5" s="55">
        <f t="shared" si="9"/>
        <v>4.3086000000000002</v>
      </c>
      <c r="IR5" s="55">
        <f t="shared" si="9"/>
        <v>5.0799000000000003</v>
      </c>
      <c r="IS5" s="55">
        <f t="shared" si="9"/>
        <v>4.6234999999999991</v>
      </c>
      <c r="IT5" s="55">
        <f t="shared" ref="IT5:IV5" si="10">+SUM(IT6:IT8)</f>
        <v>8.3222120458000006</v>
      </c>
      <c r="IU5" s="55">
        <f t="shared" si="10"/>
        <v>8.1124999999999989</v>
      </c>
      <c r="IV5" s="55">
        <f t="shared" si="10"/>
        <v>6.4908999999999999</v>
      </c>
      <c r="IW5" s="55">
        <f t="shared" ref="IW5:IX5" si="11">+SUM(IW6:IW8)</f>
        <v>6.3350999999999997</v>
      </c>
      <c r="IX5" s="55">
        <f t="shared" si="11"/>
        <v>4.5270999999999999</v>
      </c>
      <c r="IY5" s="55">
        <f t="shared" ref="IY5:IZ5" si="12">+SUM(IY6:IY8)</f>
        <v>6.3292000000000002</v>
      </c>
      <c r="IZ5" s="55">
        <f t="shared" si="12"/>
        <v>4.9571999999999994</v>
      </c>
      <c r="JA5" s="55">
        <f t="shared" ref="JA5:JB5" si="13">+SUM(JA6:JA8)</f>
        <v>3.3227000000000002</v>
      </c>
      <c r="JB5" s="55">
        <f t="shared" si="13"/>
        <v>3.5010000000000003</v>
      </c>
    </row>
    <row r="6" spans="1:262" x14ac:dyDescent="0.25">
      <c r="A6" s="56" t="s">
        <v>81</v>
      </c>
      <c r="B6" s="57">
        <v>7.6438000000000006</v>
      </c>
      <c r="C6" s="57">
        <v>6.8348999999999993</v>
      </c>
      <c r="D6" s="57">
        <v>7.1745000000000001</v>
      </c>
      <c r="E6" s="57">
        <v>11.441600000000001</v>
      </c>
      <c r="F6" s="57">
        <v>11.0496</v>
      </c>
      <c r="G6" s="57">
        <v>9.2065999999999999</v>
      </c>
      <c r="H6" s="57">
        <v>9.6222999999999992</v>
      </c>
      <c r="I6" s="57">
        <v>9.616299999999999</v>
      </c>
      <c r="J6" s="57">
        <v>9.9897999999999989</v>
      </c>
      <c r="K6" s="57">
        <v>9.7751000000000001</v>
      </c>
      <c r="L6" s="57">
        <v>12.1965</v>
      </c>
      <c r="M6" s="57">
        <v>9.7629000000000001</v>
      </c>
      <c r="N6" s="57">
        <v>10.014299999999999</v>
      </c>
      <c r="O6" s="57">
        <v>10.887700000000001</v>
      </c>
      <c r="P6" s="57">
        <v>9.1552000000000007</v>
      </c>
      <c r="Q6" s="57">
        <v>6.2519</v>
      </c>
      <c r="R6" s="57">
        <v>14.1799</v>
      </c>
      <c r="S6" s="57">
        <v>8.907</v>
      </c>
      <c r="T6" s="57">
        <v>7.2068000000000003</v>
      </c>
      <c r="U6" s="57">
        <v>8.4277999999999995</v>
      </c>
      <c r="V6" s="57">
        <v>8.287700000000001</v>
      </c>
      <c r="W6" s="57">
        <v>6.9176000000000002</v>
      </c>
      <c r="X6" s="57">
        <v>7.7104999999999997</v>
      </c>
      <c r="Y6" s="57">
        <v>2.9870000000000001</v>
      </c>
      <c r="Z6" s="57">
        <v>14.3155</v>
      </c>
      <c r="AA6" s="57">
        <v>7.5423999999999998</v>
      </c>
      <c r="AB6" s="57">
        <v>12.783799999999999</v>
      </c>
      <c r="AC6" s="57">
        <v>7.8638999999999992</v>
      </c>
      <c r="AD6" s="57">
        <v>12.1189</v>
      </c>
      <c r="AE6" s="57">
        <v>10.3551</v>
      </c>
      <c r="AF6" s="57">
        <v>9.8803999999999998</v>
      </c>
      <c r="AG6" s="57">
        <v>6.8025000000000002</v>
      </c>
      <c r="AH6" s="57">
        <v>6.6128</v>
      </c>
      <c r="AI6" s="57">
        <v>7.9853000000000005</v>
      </c>
      <c r="AJ6" s="57">
        <v>10.4863</v>
      </c>
      <c r="AK6" s="57">
        <v>8.3021000000000011</v>
      </c>
      <c r="AL6" s="57">
        <v>9.9284999999999997</v>
      </c>
      <c r="AM6" s="57">
        <v>10.632100000000001</v>
      </c>
      <c r="AN6" s="57">
        <v>2.8303000000000003</v>
      </c>
      <c r="AO6" s="57">
        <v>11.758700000000001</v>
      </c>
      <c r="AP6" s="57">
        <v>9.4308999999999994</v>
      </c>
      <c r="AQ6" s="57">
        <v>11.536200000000001</v>
      </c>
      <c r="AR6" s="57">
        <v>5.2542</v>
      </c>
      <c r="AS6" s="57">
        <v>8.3568999999999996</v>
      </c>
      <c r="AT6" s="57">
        <v>11.2403</v>
      </c>
      <c r="AU6" s="57">
        <v>7.7596000000000007</v>
      </c>
      <c r="AV6" s="57">
        <v>8.7588999999999988</v>
      </c>
      <c r="AW6" s="57">
        <v>13.9491</v>
      </c>
      <c r="AX6" s="57">
        <v>4.7297000000000002</v>
      </c>
      <c r="AY6" s="57">
        <v>6.8276000000000003</v>
      </c>
      <c r="AZ6" s="57">
        <v>6.2401999999999997</v>
      </c>
      <c r="BA6" s="57">
        <v>14.460899999999999</v>
      </c>
      <c r="BB6" s="57">
        <v>10.0587</v>
      </c>
      <c r="BC6" s="57">
        <v>12.568899999999999</v>
      </c>
      <c r="BD6" s="57">
        <v>11.9909</v>
      </c>
      <c r="BE6" s="57">
        <v>9.6182999999999996</v>
      </c>
      <c r="BF6" s="57">
        <v>12.3024</v>
      </c>
      <c r="BG6" s="57">
        <v>7.7596000000000007</v>
      </c>
      <c r="BH6" s="57">
        <v>14.308389999999999</v>
      </c>
      <c r="BI6" s="57">
        <v>14.308389999999999</v>
      </c>
      <c r="BJ6" s="57">
        <v>12.043899999999999</v>
      </c>
      <c r="BK6" s="57">
        <v>10.8489</v>
      </c>
      <c r="BL6" s="57">
        <v>11.633700000000001</v>
      </c>
      <c r="BM6" s="57">
        <v>16.829900000000002</v>
      </c>
      <c r="BN6" s="57">
        <v>21.998999999999999</v>
      </c>
      <c r="BO6" s="57">
        <v>15.8809</v>
      </c>
      <c r="BP6" s="57">
        <v>15.1629</v>
      </c>
      <c r="BQ6" s="57">
        <v>15.714499999999999</v>
      </c>
      <c r="BR6" s="57">
        <v>18.911999999999999</v>
      </c>
      <c r="BS6" s="57">
        <v>19.767900000000001</v>
      </c>
      <c r="BT6" s="57">
        <v>20.2821</v>
      </c>
      <c r="BU6" s="57">
        <v>24.480799999999999</v>
      </c>
      <c r="BV6" s="57">
        <v>18.240299999999998</v>
      </c>
      <c r="BW6" s="57">
        <v>20.3095</v>
      </c>
      <c r="BX6" s="57">
        <v>14.0665</v>
      </c>
      <c r="BY6" s="57">
        <v>31.150099999999998</v>
      </c>
      <c r="BZ6" s="57">
        <v>15.694700000000001</v>
      </c>
      <c r="CA6" s="57">
        <v>25.216699999999999</v>
      </c>
      <c r="CB6" s="57">
        <v>20.720299999999998</v>
      </c>
      <c r="CC6" s="57">
        <v>18.561</v>
      </c>
      <c r="CD6" s="57">
        <v>19.438200000000002</v>
      </c>
      <c r="CE6" s="57">
        <v>23.942</v>
      </c>
      <c r="CF6" s="57">
        <v>21.037800000000001</v>
      </c>
      <c r="CG6" s="57">
        <v>21.434699999999999</v>
      </c>
      <c r="CH6" s="57">
        <v>25.829499999999999</v>
      </c>
      <c r="CI6" s="57">
        <v>18.355700000000002</v>
      </c>
      <c r="CJ6" s="57">
        <v>23.678699999999999</v>
      </c>
      <c r="CK6" s="57">
        <v>10.334199999999999</v>
      </c>
      <c r="CL6" s="57">
        <v>45.171599999999998</v>
      </c>
      <c r="CM6" s="57">
        <v>22.130299999999998</v>
      </c>
      <c r="CN6" s="57">
        <v>25.026599999999998</v>
      </c>
      <c r="CO6" s="57">
        <v>21.519099999999998</v>
      </c>
      <c r="CP6" s="57">
        <v>20.8843</v>
      </c>
      <c r="CQ6" s="57">
        <v>20.722100000000001</v>
      </c>
      <c r="CR6" s="57">
        <v>23.819099999999999</v>
      </c>
      <c r="CS6" s="57">
        <v>22.474</v>
      </c>
      <c r="CT6" s="57">
        <v>38.475899999999996</v>
      </c>
      <c r="CU6" s="57">
        <v>14.097899999999999</v>
      </c>
      <c r="CV6" s="57">
        <v>35.447900000000004</v>
      </c>
      <c r="CW6" s="57">
        <v>16.577099999999998</v>
      </c>
      <c r="CX6" s="57">
        <v>16.500700000000002</v>
      </c>
      <c r="CY6" s="57">
        <v>16.317</v>
      </c>
      <c r="CZ6" s="57">
        <v>30.422799999999999</v>
      </c>
      <c r="DA6" s="57">
        <v>28.2437</v>
      </c>
      <c r="DB6" s="57">
        <v>25.427</v>
      </c>
      <c r="DC6" s="57">
        <v>17.7498</v>
      </c>
      <c r="DD6" s="57">
        <v>24.808299999999999</v>
      </c>
      <c r="DE6" s="57">
        <v>23.729699999999998</v>
      </c>
      <c r="DF6" s="57">
        <v>29.9039</v>
      </c>
      <c r="DG6" s="57">
        <v>38.419542</v>
      </c>
      <c r="DH6" s="57">
        <v>19.310528000000001</v>
      </c>
      <c r="DI6" s="57">
        <v>29.034600000000001</v>
      </c>
      <c r="DJ6" s="57">
        <v>33.801899999999996</v>
      </c>
      <c r="DK6" s="57">
        <v>41.203800000000001</v>
      </c>
      <c r="DL6" s="57">
        <v>21.662100000000002</v>
      </c>
      <c r="DM6" s="57">
        <v>42.8309</v>
      </c>
      <c r="DN6" s="57">
        <v>23.184600000000003</v>
      </c>
      <c r="DO6" s="57">
        <v>27.218100000000003</v>
      </c>
      <c r="DP6" s="57">
        <v>28.333299999999998</v>
      </c>
      <c r="DQ6" s="57">
        <v>26.952900000000003</v>
      </c>
      <c r="DR6" s="57">
        <v>17.696399999999997</v>
      </c>
      <c r="DS6" s="57">
        <v>27.4588</v>
      </c>
      <c r="DT6" s="57">
        <v>26.473399999999998</v>
      </c>
      <c r="DU6" s="57">
        <v>25.0946</v>
      </c>
      <c r="DV6" s="57">
        <v>25.893600000000003</v>
      </c>
      <c r="DW6" s="57">
        <v>31.423999999999999</v>
      </c>
      <c r="DX6" s="57">
        <v>21.498999999999999</v>
      </c>
      <c r="DY6" s="57">
        <v>33.506099999999996</v>
      </c>
      <c r="DZ6" s="57">
        <v>38.534999999999997</v>
      </c>
      <c r="EA6" s="57">
        <v>44.3324</v>
      </c>
      <c r="EB6" s="57">
        <v>28.431000000000001</v>
      </c>
      <c r="EC6" s="57">
        <v>24.078200000000002</v>
      </c>
      <c r="ED6" s="57">
        <v>22.5624</v>
      </c>
      <c r="EE6" s="57">
        <v>15.3537</v>
      </c>
      <c r="EF6" s="57">
        <v>12.646700000000001</v>
      </c>
      <c r="EG6" s="57">
        <v>36.0749</v>
      </c>
      <c r="EH6" s="57">
        <v>57.525800000000004</v>
      </c>
      <c r="EI6" s="57">
        <v>18.194400000000002</v>
      </c>
      <c r="EJ6" s="57">
        <v>20.220800000000001</v>
      </c>
      <c r="EK6" s="57">
        <v>19.8734</v>
      </c>
      <c r="EL6" s="57">
        <v>36.904600000000002</v>
      </c>
      <c r="EM6" s="57">
        <v>16.0275</v>
      </c>
      <c r="EN6" s="57">
        <v>13.9916</v>
      </c>
      <c r="EO6" s="57">
        <v>36.041499999999999</v>
      </c>
      <c r="EP6" s="57">
        <v>40.128800000000005</v>
      </c>
      <c r="EQ6" s="57">
        <v>14.453700000000001</v>
      </c>
      <c r="ER6" s="57">
        <v>17.1891</v>
      </c>
      <c r="ES6" s="57">
        <v>51.127000000000002</v>
      </c>
      <c r="ET6" s="57">
        <v>12.180099999999999</v>
      </c>
      <c r="EU6" s="57">
        <v>47.030300000000004</v>
      </c>
      <c r="EV6" s="57">
        <v>28.939599999999999</v>
      </c>
      <c r="EW6" s="57">
        <v>12.368400000000001</v>
      </c>
      <c r="EX6" s="57">
        <v>10.26</v>
      </c>
      <c r="EY6" s="57">
        <v>17.6279</v>
      </c>
      <c r="EZ6" s="57">
        <v>38.149500000000003</v>
      </c>
      <c r="FA6" s="57">
        <v>17.457000000000001</v>
      </c>
      <c r="FB6" s="57">
        <v>11.144600000000001</v>
      </c>
      <c r="FC6" s="57">
        <v>9.7805999999999997</v>
      </c>
      <c r="FD6" s="57">
        <v>17.390499999999999</v>
      </c>
      <c r="FE6" s="57">
        <v>17.849700000000002</v>
      </c>
      <c r="FF6" s="57">
        <v>19.0093</v>
      </c>
      <c r="FG6" s="57">
        <v>84.693399999999997</v>
      </c>
      <c r="FH6" s="57">
        <v>21.327900000000003</v>
      </c>
      <c r="FI6" s="57">
        <v>19.235700000000001</v>
      </c>
      <c r="FJ6" s="57">
        <v>59.072900000000004</v>
      </c>
      <c r="FK6" s="57">
        <v>20.5656</v>
      </c>
      <c r="FL6" s="57">
        <v>22.2424</v>
      </c>
      <c r="FM6" s="57">
        <v>40.785199999999996</v>
      </c>
      <c r="FN6" s="57">
        <v>22.9329</v>
      </c>
      <c r="FO6" s="57">
        <v>10.726700000000001</v>
      </c>
      <c r="FP6" s="57">
        <v>35.430199999999999</v>
      </c>
      <c r="FQ6" s="57">
        <v>26.008599999999998</v>
      </c>
      <c r="FR6" s="57">
        <v>19.674499999999998</v>
      </c>
      <c r="FS6" s="57">
        <v>18.152999999999999</v>
      </c>
      <c r="FT6" s="57">
        <v>16.211600000000001</v>
      </c>
      <c r="FU6" s="57">
        <v>24.475300000000001</v>
      </c>
      <c r="FV6" s="57">
        <v>21.641299999999998</v>
      </c>
      <c r="FW6" s="57">
        <v>21.1541</v>
      </c>
      <c r="FX6" s="57">
        <v>20.240099999999998</v>
      </c>
      <c r="FY6" s="57">
        <v>65.180099999999996</v>
      </c>
      <c r="FZ6" s="57">
        <v>16.1647</v>
      </c>
      <c r="GA6" s="57">
        <v>13.033899999999999</v>
      </c>
      <c r="GB6" s="57">
        <v>75.948399999999992</v>
      </c>
      <c r="GC6" s="57">
        <v>16.251300000000001</v>
      </c>
      <c r="GD6" s="57">
        <v>26.6008</v>
      </c>
      <c r="GE6" s="57">
        <v>15.787100000000001</v>
      </c>
      <c r="GF6" s="57">
        <v>14.618</v>
      </c>
      <c r="GG6" s="57">
        <v>43.579600000000006</v>
      </c>
      <c r="GH6" s="57">
        <v>38.480599999999995</v>
      </c>
      <c r="GI6" s="57">
        <v>16.627500000000001</v>
      </c>
      <c r="GJ6" s="57">
        <v>12.902800000000001</v>
      </c>
      <c r="GK6" s="57">
        <v>61.954599999999999</v>
      </c>
      <c r="GL6" s="57">
        <v>29.492099999999997</v>
      </c>
      <c r="GM6" s="57">
        <v>25.701499999999999</v>
      </c>
      <c r="GN6" s="57">
        <v>34.869500000000002</v>
      </c>
      <c r="GO6" s="57">
        <v>15.687899999999999</v>
      </c>
      <c r="GP6" s="57">
        <v>43.452500000000001</v>
      </c>
      <c r="GQ6" s="57">
        <v>16.5761</v>
      </c>
      <c r="GR6" s="57">
        <v>59.381099999999996</v>
      </c>
      <c r="GS6" s="57">
        <v>22.357699999999998</v>
      </c>
      <c r="GT6" s="57">
        <v>20.396199999999997</v>
      </c>
      <c r="GU6" s="57">
        <v>10.1546</v>
      </c>
      <c r="GV6" s="57">
        <v>22.357699999999998</v>
      </c>
      <c r="GW6" s="57">
        <v>9.6700000000000008E-2</v>
      </c>
      <c r="GX6" s="57">
        <v>18.427199999999999</v>
      </c>
      <c r="GY6" s="57">
        <v>13.402100000000001</v>
      </c>
      <c r="GZ6" s="57">
        <v>11.12</v>
      </c>
      <c r="HA6" s="57">
        <v>12.0855</v>
      </c>
      <c r="HB6" s="57">
        <v>13.695900000000002</v>
      </c>
      <c r="HC6" s="57">
        <v>24.238600000000002</v>
      </c>
      <c r="HD6" s="57">
        <v>4.4557000000000002</v>
      </c>
      <c r="HE6" s="57">
        <v>13.086</v>
      </c>
      <c r="HF6" s="57">
        <v>13.369974000000001</v>
      </c>
      <c r="HG6" s="57">
        <v>14.369439</v>
      </c>
      <c r="HH6" s="57">
        <v>12.162085999999999</v>
      </c>
      <c r="HI6" s="57">
        <v>15.772535</v>
      </c>
      <c r="HJ6" s="57">
        <v>13.105444</v>
      </c>
      <c r="HK6" s="57">
        <v>11.911966</v>
      </c>
      <c r="HL6" s="57">
        <v>11.2424</v>
      </c>
      <c r="HM6" s="57">
        <v>10.673900000000001</v>
      </c>
      <c r="HN6" s="57">
        <v>5.9473000000000003</v>
      </c>
      <c r="HO6" s="57">
        <v>13.585099999999999</v>
      </c>
      <c r="HP6" s="57">
        <v>10.4903</v>
      </c>
      <c r="HQ6" s="57">
        <v>7.8913000000000002</v>
      </c>
      <c r="HR6" s="57">
        <v>0.84520000000000006</v>
      </c>
      <c r="HS6" s="57">
        <v>0.85329999999999995</v>
      </c>
      <c r="HT6" s="57">
        <v>23.261500000000002</v>
      </c>
      <c r="HU6" s="57">
        <v>5.9381000000000004</v>
      </c>
      <c r="HV6" s="57">
        <v>10.483554</v>
      </c>
      <c r="HW6" s="57">
        <v>2.1465999999999998</v>
      </c>
      <c r="HX6" s="57">
        <v>8.3954000000000004</v>
      </c>
      <c r="HY6" s="57">
        <v>11.3535</v>
      </c>
      <c r="HZ6" s="57">
        <v>8.5748999999999995</v>
      </c>
      <c r="IA6" s="57">
        <v>6.3746999999999998</v>
      </c>
      <c r="IB6" s="57">
        <v>12.9491</v>
      </c>
      <c r="IC6" s="57">
        <v>4.2466999999999997</v>
      </c>
      <c r="ID6" s="57">
        <v>0.63279999999999992</v>
      </c>
      <c r="IE6" s="57">
        <v>1.5434000000000001</v>
      </c>
      <c r="IF6" s="57">
        <v>10.4505</v>
      </c>
      <c r="IG6" s="57">
        <v>4.7591000000000001</v>
      </c>
      <c r="IH6" s="57">
        <v>13.6861</v>
      </c>
      <c r="II6" s="57">
        <v>6.1106999999999996</v>
      </c>
      <c r="IJ6" s="57">
        <v>4.4539</v>
      </c>
      <c r="IK6" s="57">
        <v>10.881399999999999</v>
      </c>
      <c r="IL6" s="57">
        <v>5.0606999999999998</v>
      </c>
      <c r="IM6" s="57">
        <v>1.7401</v>
      </c>
      <c r="IN6" s="57">
        <v>1.0147999999999999</v>
      </c>
      <c r="IO6" s="57">
        <v>7.9391000000000007</v>
      </c>
      <c r="IP6" s="57">
        <v>13.3666</v>
      </c>
      <c r="IQ6" s="57">
        <v>0.67459999999999998</v>
      </c>
      <c r="IR6" s="57">
        <v>0.35819999999999996</v>
      </c>
      <c r="IS6" s="57">
        <v>0.15559999999999999</v>
      </c>
      <c r="IT6" s="57">
        <v>0.22319</v>
      </c>
      <c r="IU6" s="57">
        <v>0.1928</v>
      </c>
      <c r="IV6" s="57">
        <v>0.14099999999999999</v>
      </c>
      <c r="IW6" s="57">
        <v>5.6500000000000002E-2</v>
      </c>
      <c r="IX6" s="57">
        <v>3.2399999999999998E-2</v>
      </c>
      <c r="IY6" s="57">
        <v>1.9100000000000002E-2</v>
      </c>
      <c r="IZ6" s="57">
        <v>2.3E-2</v>
      </c>
      <c r="JA6" s="57">
        <v>3.3700000000000001E-2</v>
      </c>
      <c r="JB6" s="57">
        <v>3.1E-2</v>
      </c>
    </row>
    <row r="7" spans="1:262" x14ac:dyDescent="0.25">
      <c r="A7" s="56" t="s">
        <v>82</v>
      </c>
      <c r="B7" s="57">
        <v>0.39080000000000004</v>
      </c>
      <c r="C7" s="57">
        <v>0.12040000000000001</v>
      </c>
      <c r="D7" s="57">
        <v>0.21459999999999999</v>
      </c>
      <c r="E7" s="57">
        <v>0.31360000000000005</v>
      </c>
      <c r="F7" s="57">
        <v>0.37689999999999996</v>
      </c>
      <c r="G7" s="57">
        <v>1.0826</v>
      </c>
      <c r="H7" s="57">
        <v>2.1754000000000002</v>
      </c>
      <c r="I7" s="57">
        <v>6.6535000000000002</v>
      </c>
      <c r="J7" s="57">
        <v>0.53249999999999997</v>
      </c>
      <c r="K7" s="57">
        <v>1.6838</v>
      </c>
      <c r="L7" s="57">
        <v>0.29880000000000001</v>
      </c>
      <c r="M7" s="57">
        <v>1.0131000000000001</v>
      </c>
      <c r="N7" s="57">
        <v>1.657</v>
      </c>
      <c r="O7" s="57">
        <v>1.0947</v>
      </c>
      <c r="P7" s="57">
        <v>0.49480000000000002</v>
      </c>
      <c r="Q7" s="57">
        <v>1.0226</v>
      </c>
      <c r="R7" s="57">
        <v>0.40310000000000001</v>
      </c>
      <c r="S7" s="57">
        <v>0.38730000000000003</v>
      </c>
      <c r="T7" s="57">
        <v>1.7347000000000001</v>
      </c>
      <c r="U7" s="57">
        <v>0.83739999999999992</v>
      </c>
      <c r="V7" s="57">
        <v>1.8712</v>
      </c>
      <c r="W7" s="57">
        <v>0.62949999999999995</v>
      </c>
      <c r="X7" s="57">
        <v>1.4104000000000001</v>
      </c>
      <c r="Y7" s="57">
        <v>1.4360999999999999</v>
      </c>
      <c r="Z7" s="57">
        <v>0.99320000000000008</v>
      </c>
      <c r="AA7" s="57">
        <v>0.41099999999999998</v>
      </c>
      <c r="AB7" s="57">
        <v>1.5600999999999998</v>
      </c>
      <c r="AC7" s="57">
        <v>0.55820000000000003</v>
      </c>
      <c r="AD7" s="57">
        <v>0.84460000000000002</v>
      </c>
      <c r="AE7" s="57">
        <v>1.0985999999999998</v>
      </c>
      <c r="AF7" s="57">
        <v>1.4167000000000001</v>
      </c>
      <c r="AG7" s="57">
        <v>1.2732999999999999</v>
      </c>
      <c r="AH7" s="57">
        <v>1.0429000000000002</v>
      </c>
      <c r="AI7" s="57">
        <v>0.92700000000000005</v>
      </c>
      <c r="AJ7" s="57">
        <v>0.93410000000000004</v>
      </c>
      <c r="AK7" s="57">
        <v>0.34239999999999998</v>
      </c>
      <c r="AL7" s="57">
        <v>1.2610999999999999</v>
      </c>
      <c r="AM7" s="57">
        <v>0.50070000000000003</v>
      </c>
      <c r="AN7" s="57">
        <v>1.1277000000000001</v>
      </c>
      <c r="AO7" s="57">
        <v>0.97389999999999999</v>
      </c>
      <c r="AP7" s="57">
        <v>0.81629999999999991</v>
      </c>
      <c r="AQ7" s="57">
        <v>0.81340000000000001</v>
      </c>
      <c r="AR7" s="57">
        <v>1.0156000000000001</v>
      </c>
      <c r="AS7" s="57">
        <v>1.1094999999999999</v>
      </c>
      <c r="AT7" s="57">
        <v>0.76479999999999992</v>
      </c>
      <c r="AU7" s="57">
        <v>1.5559000000000001</v>
      </c>
      <c r="AV7" s="57">
        <v>3.8390999999999997</v>
      </c>
      <c r="AW7" s="57">
        <v>1.7547000000000001</v>
      </c>
      <c r="AX7" s="57">
        <v>1.0640000000000001</v>
      </c>
      <c r="AY7" s="57">
        <v>1.8620999999999999</v>
      </c>
      <c r="AZ7" s="57">
        <v>0.6845</v>
      </c>
      <c r="BA7" s="57">
        <v>1.7027999999999999</v>
      </c>
      <c r="BB7" s="57">
        <v>2.5399000000000003</v>
      </c>
      <c r="BC7" s="57">
        <v>1.099</v>
      </c>
      <c r="BD7" s="57">
        <v>1.3317999999999999</v>
      </c>
      <c r="BE7" s="57">
        <v>4.5546000000000006</v>
      </c>
      <c r="BF7" s="57">
        <v>1.7703</v>
      </c>
      <c r="BG7" s="57">
        <v>1.5559000000000001</v>
      </c>
      <c r="BH7" s="57">
        <v>1.4825699999999999</v>
      </c>
      <c r="BI7" s="57">
        <v>1.4825699999999999</v>
      </c>
      <c r="BJ7" s="57">
        <v>1.0948</v>
      </c>
      <c r="BK7" s="57">
        <v>0.51990000000000003</v>
      </c>
      <c r="BL7" s="57">
        <v>0.87660000000000005</v>
      </c>
      <c r="BM7" s="57">
        <v>0.80070000000000008</v>
      </c>
      <c r="BN7" s="57">
        <v>3.6386999999999996</v>
      </c>
      <c r="BO7" s="57">
        <v>6.6491999999999996</v>
      </c>
      <c r="BP7" s="57">
        <v>0.31789999999999996</v>
      </c>
      <c r="BQ7" s="57">
        <v>2.1536999999999997</v>
      </c>
      <c r="BR7" s="57">
        <v>1.3005</v>
      </c>
      <c r="BS7" s="57">
        <v>0.36680000000000001</v>
      </c>
      <c r="BT7" s="57">
        <v>1.6269</v>
      </c>
      <c r="BU7" s="57">
        <v>1.2222</v>
      </c>
      <c r="BV7" s="57">
        <v>1.9829000000000001</v>
      </c>
      <c r="BW7" s="57">
        <v>0.23499999999999999</v>
      </c>
      <c r="BX7" s="57">
        <v>0.16800000000000001</v>
      </c>
      <c r="BY7" s="57">
        <v>0.50460000000000005</v>
      </c>
      <c r="BZ7" s="57">
        <v>0.2969</v>
      </c>
      <c r="CA7" s="57">
        <v>7.4999999999999997E-2</v>
      </c>
      <c r="CB7" s="57">
        <v>0.41720000000000002</v>
      </c>
      <c r="CC7" s="57">
        <v>0.68659999999999999</v>
      </c>
      <c r="CD7" s="57">
        <v>3.5385</v>
      </c>
      <c r="CE7" s="57">
        <v>1.1417999999999999</v>
      </c>
      <c r="CF7" s="57">
        <v>0.35719999999999996</v>
      </c>
      <c r="CG7" s="57">
        <v>0.28410000000000002</v>
      </c>
      <c r="CH7" s="57">
        <v>0.63379999999999992</v>
      </c>
      <c r="CI7" s="57">
        <v>0.19369999999999998</v>
      </c>
      <c r="CJ7" s="57">
        <v>0.49939999999999996</v>
      </c>
      <c r="CK7" s="57">
        <v>1.0866</v>
      </c>
      <c r="CL7" s="57">
        <v>0.20720000000000002</v>
      </c>
      <c r="CM7" s="57">
        <v>0.22519999999999998</v>
      </c>
      <c r="CN7" s="57">
        <v>0.26400000000000001</v>
      </c>
      <c r="CO7" s="57">
        <v>0.14000000000000001</v>
      </c>
      <c r="CP7" s="57">
        <v>2.8844000000000003</v>
      </c>
      <c r="CQ7" s="57">
        <v>-5.6000000000000086E-3</v>
      </c>
      <c r="CR7" s="57">
        <v>0.2666</v>
      </c>
      <c r="CS7" s="57">
        <v>0.22069999999999998</v>
      </c>
      <c r="CT7" s="57">
        <v>0.1061</v>
      </c>
      <c r="CU7" s="57">
        <v>1.8443000000000001</v>
      </c>
      <c r="CV7" s="57">
        <v>6.5478999999999994</v>
      </c>
      <c r="CW7" s="57">
        <v>0.66889999999999994</v>
      </c>
      <c r="CX7" s="57">
        <v>0.99630000000000007</v>
      </c>
      <c r="CY7" s="57">
        <v>0.2918</v>
      </c>
      <c r="CZ7" s="57">
        <v>0.33989999999999998</v>
      </c>
      <c r="DA7" s="57">
        <v>0.61039999999999994</v>
      </c>
      <c r="DB7" s="57">
        <v>0.98799999999999999</v>
      </c>
      <c r="DC7" s="57">
        <v>1.1077999999999999</v>
      </c>
      <c r="DD7" s="57">
        <v>21.872299999999999</v>
      </c>
      <c r="DE7" s="57">
        <v>0.1268</v>
      </c>
      <c r="DF7" s="57">
        <v>1.3868999999999998</v>
      </c>
      <c r="DG7" s="57">
        <v>1.6190339999999999</v>
      </c>
      <c r="DH7" s="57">
        <v>1.313234</v>
      </c>
      <c r="DI7" s="57">
        <v>2.1336999999999997</v>
      </c>
      <c r="DJ7" s="57">
        <v>7.8689</v>
      </c>
      <c r="DK7" s="57">
        <v>2.4146000000000001</v>
      </c>
      <c r="DL7" s="57">
        <v>2.3513999999999999</v>
      </c>
      <c r="DM7" s="57">
        <v>1.0752999999999999</v>
      </c>
      <c r="DN7" s="57">
        <v>0.83899999999999997</v>
      </c>
      <c r="DO7" s="57">
        <v>1.6650999999999998</v>
      </c>
      <c r="DP7" s="57">
        <v>2.3773</v>
      </c>
      <c r="DQ7" s="57">
        <v>0.41</v>
      </c>
      <c r="DR7" s="57">
        <v>0.13139999999999999</v>
      </c>
      <c r="DS7" s="57">
        <v>1.8115999999999999</v>
      </c>
      <c r="DT7" s="57">
        <v>1.8532</v>
      </c>
      <c r="DU7" s="57">
        <v>2.6854</v>
      </c>
      <c r="DV7" s="57">
        <v>2.1516000000000002</v>
      </c>
      <c r="DW7" s="57">
        <v>3.7277</v>
      </c>
      <c r="DX7" s="57">
        <v>3.3298999999999994</v>
      </c>
      <c r="DY7" s="57">
        <v>1.4599000000000002</v>
      </c>
      <c r="DZ7" s="57">
        <v>16.2852</v>
      </c>
      <c r="EA7" s="57">
        <v>2.4341999999999997</v>
      </c>
      <c r="EB7" s="57">
        <v>5.8964999999999996</v>
      </c>
      <c r="EC7" s="57">
        <v>2.391</v>
      </c>
      <c r="ED7" s="57">
        <v>2.9543000000000004</v>
      </c>
      <c r="EE7" s="57">
        <v>3.0825999999999998</v>
      </c>
      <c r="EF7" s="57">
        <v>2.3263000000000003</v>
      </c>
      <c r="EG7" s="57">
        <v>6.2614999999999998</v>
      </c>
      <c r="EH7" s="57">
        <v>2.2286999999999999</v>
      </c>
      <c r="EI7" s="57">
        <v>3.3515999999999999</v>
      </c>
      <c r="EJ7" s="57">
        <v>2.3075999999999999</v>
      </c>
      <c r="EK7" s="57">
        <v>2.6720000000000002</v>
      </c>
      <c r="EL7" s="57">
        <v>3.3408000000000002</v>
      </c>
      <c r="EM7" s="57">
        <v>4.5666000000000002</v>
      </c>
      <c r="EN7" s="57">
        <v>3.5551999999999997</v>
      </c>
      <c r="EO7" s="57">
        <v>4.6911000000000005</v>
      </c>
      <c r="EP7" s="57">
        <v>3.3204000000000002</v>
      </c>
      <c r="EQ7" s="57">
        <v>1.6985999999999999</v>
      </c>
      <c r="ER7" s="57">
        <v>3.0070000000000001</v>
      </c>
      <c r="ES7" s="57">
        <v>1.2423999999999999</v>
      </c>
      <c r="ET7" s="57">
        <v>4.2953000000000001</v>
      </c>
      <c r="EU7" s="57">
        <v>3.7147999999999999</v>
      </c>
      <c r="EV7" s="57">
        <v>2.0554999999999999</v>
      </c>
      <c r="EW7" s="57">
        <v>2.8226</v>
      </c>
      <c r="EX7" s="57">
        <v>2.7130999999999998</v>
      </c>
      <c r="EY7" s="57">
        <v>3.0671000000000004</v>
      </c>
      <c r="EZ7" s="57">
        <v>0.93310000000000004</v>
      </c>
      <c r="FA7" s="57">
        <v>1.0255000000000001</v>
      </c>
      <c r="FB7" s="57">
        <v>1.8853000000000002</v>
      </c>
      <c r="FC7" s="57">
        <v>1.0489000000000002</v>
      </c>
      <c r="FD7" s="57">
        <v>4.3968999999999996</v>
      </c>
      <c r="FE7" s="57">
        <v>3.7161999999999997</v>
      </c>
      <c r="FF7" s="57">
        <v>2.4753000000000003</v>
      </c>
      <c r="FG7" s="57">
        <v>1.0954000000000002</v>
      </c>
      <c r="FH7" s="57">
        <v>2.7481999999999998</v>
      </c>
      <c r="FI7" s="57">
        <v>0.66230000000000011</v>
      </c>
      <c r="FJ7" s="57">
        <v>4.2151000000000005</v>
      </c>
      <c r="FK7" s="57">
        <v>0.84319999999999995</v>
      </c>
      <c r="FL7" s="57">
        <v>3.3613000000000004</v>
      </c>
      <c r="FM7" s="57">
        <v>1.8835999999999999</v>
      </c>
      <c r="FN7" s="57">
        <v>7.5419</v>
      </c>
      <c r="FO7" s="57">
        <v>1.3602000000000001</v>
      </c>
      <c r="FP7" s="57">
        <v>4.0276000000000005</v>
      </c>
      <c r="FQ7" s="57">
        <v>31.878100000000003</v>
      </c>
      <c r="FR7" s="57">
        <v>30.251999999999999</v>
      </c>
      <c r="FS7" s="57">
        <v>20.938600000000001</v>
      </c>
      <c r="FT7" s="57">
        <v>1.7225999999999999</v>
      </c>
      <c r="FU7" s="57">
        <v>22.0472</v>
      </c>
      <c r="FV7" s="57">
        <v>21.022099999999998</v>
      </c>
      <c r="FW7" s="57">
        <v>26.020699999999998</v>
      </c>
      <c r="FX7" s="57">
        <v>1.76</v>
      </c>
      <c r="FY7" s="57">
        <v>3.2613999999999996</v>
      </c>
      <c r="FZ7" s="57">
        <v>1.0509000000000002</v>
      </c>
      <c r="GA7" s="57">
        <v>3.4401999999999999</v>
      </c>
      <c r="GB7" s="57">
        <v>1.2592000000000001</v>
      </c>
      <c r="GC7" s="57">
        <v>1.8352999999999999</v>
      </c>
      <c r="GD7" s="57">
        <v>2.9461999999999997</v>
      </c>
      <c r="GE7" s="57">
        <v>0.4672</v>
      </c>
      <c r="GF7" s="57">
        <v>4.2058999999999997</v>
      </c>
      <c r="GG7" s="57">
        <v>0.63380000000000003</v>
      </c>
      <c r="GH7" s="57">
        <v>2.7444999999999999</v>
      </c>
      <c r="GI7" s="57">
        <v>2.8288999999999995</v>
      </c>
      <c r="GJ7" s="57">
        <v>4.2306999999999997</v>
      </c>
      <c r="GK7" s="57">
        <v>7.5182000000000011</v>
      </c>
      <c r="GL7" s="57">
        <v>3.9115000000000002</v>
      </c>
      <c r="GM7" s="57">
        <v>9.5621000000000009</v>
      </c>
      <c r="GN7" s="57">
        <v>3.3136999999999999</v>
      </c>
      <c r="GO7" s="57">
        <v>24.178600000000003</v>
      </c>
      <c r="GP7" s="57">
        <v>8.2858999999999998</v>
      </c>
      <c r="GQ7" s="57">
        <v>5.7476000000000003</v>
      </c>
      <c r="GR7" s="57">
        <v>5.0690999999999997</v>
      </c>
      <c r="GS7" s="57">
        <v>7.1501000000000001</v>
      </c>
      <c r="GT7" s="57">
        <v>6.0573999999999995</v>
      </c>
      <c r="GU7" s="57">
        <v>14.843200000000001</v>
      </c>
      <c r="GV7" s="57">
        <v>7.1501000000000001</v>
      </c>
      <c r="GW7" s="57">
        <v>4.5351999999999997</v>
      </c>
      <c r="GX7" s="57">
        <v>2.8583000000000003</v>
      </c>
      <c r="GY7" s="57">
        <v>4.2726000000000006</v>
      </c>
      <c r="GZ7" s="57">
        <v>1.1125999999999998</v>
      </c>
      <c r="HA7" s="57">
        <v>5.0373000000000001</v>
      </c>
      <c r="HB7" s="57">
        <v>2.7996999999999996</v>
      </c>
      <c r="HC7" s="57">
        <v>4.1153999999999993</v>
      </c>
      <c r="HD7" s="57">
        <v>1.7057</v>
      </c>
      <c r="HE7" s="57">
        <v>2.4615999999999998</v>
      </c>
      <c r="HF7" s="57">
        <v>2.6094240000000002</v>
      </c>
      <c r="HG7" s="57">
        <v>9.0859850000000009</v>
      </c>
      <c r="HH7" s="57">
        <v>7.7735320000000003</v>
      </c>
      <c r="HI7" s="57">
        <v>3.0983200000000002</v>
      </c>
      <c r="HJ7" s="57">
        <v>2.8256930000000002</v>
      </c>
      <c r="HK7" s="57">
        <v>3.1358449999999998</v>
      </c>
      <c r="HL7" s="57">
        <v>1.5522</v>
      </c>
      <c r="HM7" s="57">
        <v>6.8235000000000001</v>
      </c>
      <c r="HN7" s="57">
        <v>2.4198000000000004</v>
      </c>
      <c r="HO7" s="57">
        <v>2.4723999999999999</v>
      </c>
      <c r="HP7" s="57">
        <v>6.3201000000000001</v>
      </c>
      <c r="HQ7" s="57">
        <v>1.9390999999999998</v>
      </c>
      <c r="HR7" s="57">
        <v>2.7225000000000001</v>
      </c>
      <c r="HS7" s="57">
        <v>2.1348000000000003</v>
      </c>
      <c r="HT7" s="57">
        <v>4.9111000000000002</v>
      </c>
      <c r="HU7" s="57">
        <v>3.8635000000000002</v>
      </c>
      <c r="HV7" s="57">
        <v>1.511412</v>
      </c>
      <c r="HW7" s="57">
        <v>6.1784999999999997</v>
      </c>
      <c r="HX7" s="57">
        <v>8.2766000000000002</v>
      </c>
      <c r="HY7" s="57">
        <v>8.7128999999999994</v>
      </c>
      <c r="HZ7" s="57">
        <v>6.0057999999999998</v>
      </c>
      <c r="IA7" s="57">
        <v>8.2823999999999991</v>
      </c>
      <c r="IB7" s="57">
        <v>4.1283000000000003</v>
      </c>
      <c r="IC7" s="57">
        <v>3.7890000000000001</v>
      </c>
      <c r="ID7" s="57">
        <v>5.3361999999999998</v>
      </c>
      <c r="IE7" s="57">
        <v>2.5150000000000001</v>
      </c>
      <c r="IF7" s="57">
        <v>2.2398000000000002</v>
      </c>
      <c r="IG7" s="57">
        <v>0.78110000000000002</v>
      </c>
      <c r="IH7" s="57">
        <v>2.9586000000000001</v>
      </c>
      <c r="II7" s="57">
        <v>7.5345000000000004</v>
      </c>
      <c r="IJ7" s="57">
        <v>2.7833000000000001</v>
      </c>
      <c r="IK7" s="57">
        <v>7.4948000000000006</v>
      </c>
      <c r="IL7" s="57">
        <v>6.8822999999999999</v>
      </c>
      <c r="IM7" s="57">
        <v>4.8663999999999996</v>
      </c>
      <c r="IN7" s="57">
        <v>3.7006999999999999</v>
      </c>
      <c r="IO7" s="57">
        <v>6.8</v>
      </c>
      <c r="IP7" s="57">
        <v>1.2907</v>
      </c>
      <c r="IQ7" s="57">
        <v>3.6339999999999999</v>
      </c>
      <c r="IR7" s="57">
        <v>4.7217000000000002</v>
      </c>
      <c r="IS7" s="57">
        <v>4.4678999999999993</v>
      </c>
      <c r="IT7" s="57">
        <v>8.0990220458</v>
      </c>
      <c r="IU7" s="57">
        <v>7.9196999999999997</v>
      </c>
      <c r="IV7" s="57">
        <v>6.3498999999999999</v>
      </c>
      <c r="IW7" s="57">
        <v>6.2786</v>
      </c>
      <c r="IX7" s="57">
        <v>4.4946999999999999</v>
      </c>
      <c r="IY7" s="57">
        <v>6.3101000000000003</v>
      </c>
      <c r="IZ7" s="57">
        <v>4.9341999999999997</v>
      </c>
      <c r="JA7" s="57">
        <v>3.2890000000000001</v>
      </c>
      <c r="JB7" s="57">
        <v>3.47</v>
      </c>
    </row>
    <row r="8" spans="1:262" x14ac:dyDescent="0.25">
      <c r="A8" s="56" t="s">
        <v>83</v>
      </c>
      <c r="B8" s="57">
        <v>109.72760000000001</v>
      </c>
      <c r="C8" s="57">
        <v>3.7318000000000002</v>
      </c>
      <c r="D8" s="57">
        <v>16.1783</v>
      </c>
      <c r="E8" s="57">
        <v>0</v>
      </c>
      <c r="F8" s="57">
        <v>0</v>
      </c>
      <c r="G8" s="57">
        <v>6.8221000000000007</v>
      </c>
      <c r="H8" s="57">
        <v>0</v>
      </c>
      <c r="I8" s="57">
        <v>0</v>
      </c>
      <c r="J8" s="57">
        <v>0.63760000000000006</v>
      </c>
      <c r="K8" s="57">
        <v>1.1162999999999998</v>
      </c>
      <c r="L8" s="57">
        <v>2.2798000000000003</v>
      </c>
      <c r="M8" s="57">
        <v>1.1114999999999999</v>
      </c>
      <c r="N8" s="57">
        <v>1.2310999999999999</v>
      </c>
      <c r="O8" s="57">
        <v>1.147</v>
      </c>
      <c r="P8" s="57">
        <v>1.121</v>
      </c>
      <c r="Q8" s="57">
        <v>1.1253</v>
      </c>
      <c r="R8" s="57">
        <v>1.141</v>
      </c>
      <c r="S8" s="57">
        <v>1.1595</v>
      </c>
      <c r="T8" s="57">
        <v>1.5118</v>
      </c>
      <c r="U8" s="57">
        <v>2.3E-3</v>
      </c>
      <c r="V8" s="57">
        <v>3.6899999999999995E-2</v>
      </c>
      <c r="W8" s="57">
        <v>2.3698999999999999</v>
      </c>
      <c r="X8" s="57">
        <v>3.5030999999999999</v>
      </c>
      <c r="Y8" s="57">
        <v>4.3499999999999997E-2</v>
      </c>
      <c r="Z8" s="57">
        <v>6.0761000000000003</v>
      </c>
      <c r="AA8" s="57">
        <v>1.4917</v>
      </c>
      <c r="AB8" s="57">
        <v>1.5054000000000001</v>
      </c>
      <c r="AC8" s="57">
        <v>11.1599</v>
      </c>
      <c r="AD8" s="57">
        <v>1.5007999999999999</v>
      </c>
      <c r="AE8" s="57">
        <v>1.5172999999999999</v>
      </c>
      <c r="AF8" s="57">
        <v>1.5169000000000001</v>
      </c>
      <c r="AG8" s="57">
        <v>1.5152999999999999</v>
      </c>
      <c r="AH8" s="57">
        <v>1.5192000000000001</v>
      </c>
      <c r="AI8" s="57">
        <v>1.9747999999999999</v>
      </c>
      <c r="AJ8" s="57">
        <v>1.5034000000000001</v>
      </c>
      <c r="AK8" s="57">
        <v>1.5194000000000001</v>
      </c>
      <c r="AL8" s="57">
        <v>2.0405000000000002</v>
      </c>
      <c r="AM8" s="57">
        <v>1.5640000000000001</v>
      </c>
      <c r="AN8" s="57">
        <v>1.5494000000000001</v>
      </c>
      <c r="AO8" s="57">
        <v>1.5642</v>
      </c>
      <c r="AP8" s="57">
        <v>1.4961</v>
      </c>
      <c r="AQ8" s="57">
        <v>1.4961</v>
      </c>
      <c r="AR8" s="57">
        <v>1.5550999999999999</v>
      </c>
      <c r="AS8" s="57">
        <v>1.5445</v>
      </c>
      <c r="AT8" s="57">
        <v>1.5407</v>
      </c>
      <c r="AU8" s="57">
        <v>1.5440999999999998</v>
      </c>
      <c r="AV8" s="57">
        <v>1.5482</v>
      </c>
      <c r="AW8" s="57">
        <v>1.4961</v>
      </c>
      <c r="AX8" s="57">
        <v>1.5500999999999998</v>
      </c>
      <c r="AY8" s="57">
        <v>4.3400000000000001E-2</v>
      </c>
      <c r="AZ8" s="57">
        <v>5.8799999999999998E-2</v>
      </c>
      <c r="BA8" s="57">
        <v>4.8799999999999996E-2</v>
      </c>
      <c r="BB8" s="57">
        <v>5.3100000000000001E-2</v>
      </c>
      <c r="BC8" s="57">
        <v>4.4028999999999998</v>
      </c>
      <c r="BD8" s="57">
        <v>4.7500000000000001E-2</v>
      </c>
      <c r="BE8" s="57">
        <v>4.7700000000000006E-2</v>
      </c>
      <c r="BF8" s="57">
        <v>5.21E-2</v>
      </c>
      <c r="BG8" s="57">
        <v>1.5440999999999998</v>
      </c>
      <c r="BH8" s="57">
        <v>1.734</v>
      </c>
      <c r="BI8" s="57">
        <v>1.734</v>
      </c>
      <c r="BJ8" s="57">
        <v>0</v>
      </c>
      <c r="BK8" s="57">
        <v>0</v>
      </c>
      <c r="BL8" s="57">
        <v>0</v>
      </c>
      <c r="BM8" s="57">
        <v>0</v>
      </c>
      <c r="BN8" s="57">
        <v>0</v>
      </c>
      <c r="BO8" s="57">
        <v>0</v>
      </c>
      <c r="BP8" s="57">
        <v>0</v>
      </c>
      <c r="BQ8" s="57">
        <v>0</v>
      </c>
      <c r="BR8" s="57">
        <v>0</v>
      </c>
      <c r="BS8" s="57">
        <v>0</v>
      </c>
      <c r="BT8" s="57">
        <v>0</v>
      </c>
      <c r="BU8" s="57">
        <v>0</v>
      </c>
      <c r="BV8" s="57">
        <v>0</v>
      </c>
      <c r="BW8" s="57">
        <v>0</v>
      </c>
      <c r="BX8" s="57">
        <v>0</v>
      </c>
      <c r="BY8" s="57">
        <v>0</v>
      </c>
      <c r="BZ8" s="57">
        <v>0</v>
      </c>
      <c r="CA8" s="57">
        <v>0</v>
      </c>
      <c r="CB8" s="57">
        <v>0</v>
      </c>
      <c r="CC8" s="57">
        <v>0</v>
      </c>
      <c r="CD8" s="57">
        <v>0</v>
      </c>
      <c r="CE8" s="57">
        <v>0</v>
      </c>
      <c r="CF8" s="57">
        <v>0</v>
      </c>
      <c r="CG8" s="57">
        <v>0</v>
      </c>
      <c r="CH8" s="57">
        <v>0</v>
      </c>
      <c r="CI8" s="57">
        <v>0</v>
      </c>
      <c r="CJ8" s="57">
        <v>0</v>
      </c>
      <c r="CK8" s="57">
        <v>0</v>
      </c>
      <c r="CL8" s="57">
        <v>0</v>
      </c>
      <c r="CM8" s="57">
        <v>0</v>
      </c>
      <c r="CN8" s="57">
        <v>0</v>
      </c>
      <c r="CO8" s="57">
        <v>0</v>
      </c>
      <c r="CP8" s="57">
        <v>0</v>
      </c>
      <c r="CQ8" s="57">
        <v>0</v>
      </c>
      <c r="CR8" s="57">
        <v>0</v>
      </c>
      <c r="CS8" s="57">
        <v>0</v>
      </c>
      <c r="CT8" s="57">
        <v>0</v>
      </c>
      <c r="CU8" s="57">
        <v>0</v>
      </c>
      <c r="CV8" s="57">
        <v>0</v>
      </c>
      <c r="CW8" s="57">
        <v>0</v>
      </c>
      <c r="CX8" s="57">
        <v>0</v>
      </c>
      <c r="CY8" s="57">
        <v>0</v>
      </c>
      <c r="CZ8" s="57">
        <v>0</v>
      </c>
      <c r="DA8" s="57">
        <v>0</v>
      </c>
      <c r="DB8" s="57">
        <v>0</v>
      </c>
      <c r="DC8" s="57">
        <v>0</v>
      </c>
      <c r="DD8" s="57">
        <v>0</v>
      </c>
      <c r="DE8" s="57">
        <v>0</v>
      </c>
      <c r="DF8" s="57">
        <v>0</v>
      </c>
      <c r="DG8" s="57">
        <v>0</v>
      </c>
      <c r="DH8" s="57">
        <v>0</v>
      </c>
      <c r="DI8" s="57">
        <v>81.480329999999995</v>
      </c>
      <c r="DJ8" s="57">
        <v>3.2206999999999999</v>
      </c>
      <c r="DK8" s="57">
        <v>0</v>
      </c>
      <c r="DL8" s="57">
        <v>0</v>
      </c>
      <c r="DM8" s="57">
        <v>0</v>
      </c>
      <c r="DN8" s="57">
        <v>10</v>
      </c>
      <c r="DO8" s="57">
        <v>10.9</v>
      </c>
      <c r="DP8" s="57">
        <v>10</v>
      </c>
      <c r="DQ8" s="57">
        <v>29.1</v>
      </c>
      <c r="DR8" s="57">
        <v>0</v>
      </c>
      <c r="DS8" s="57">
        <v>6</v>
      </c>
      <c r="DT8" s="57">
        <v>18.4511</v>
      </c>
      <c r="DU8" s="57">
        <v>9.5</v>
      </c>
      <c r="DV8" s="57">
        <v>0</v>
      </c>
      <c r="DW8" s="57">
        <v>0</v>
      </c>
      <c r="DX8" s="57">
        <v>0</v>
      </c>
      <c r="DY8" s="57">
        <v>0</v>
      </c>
      <c r="DZ8" s="57">
        <v>0</v>
      </c>
      <c r="EA8" s="57">
        <v>0</v>
      </c>
      <c r="EB8" s="57">
        <v>0</v>
      </c>
      <c r="EC8" s="57">
        <v>0</v>
      </c>
      <c r="ED8" s="57">
        <v>0</v>
      </c>
      <c r="EE8" s="57">
        <v>0</v>
      </c>
      <c r="EF8" s="57">
        <v>0</v>
      </c>
      <c r="EG8" s="57">
        <v>0</v>
      </c>
      <c r="EH8" s="57">
        <v>0</v>
      </c>
      <c r="EI8" s="57">
        <v>0</v>
      </c>
      <c r="EJ8" s="57">
        <v>0</v>
      </c>
      <c r="EK8" s="57">
        <v>0</v>
      </c>
      <c r="EL8" s="57">
        <v>0</v>
      </c>
      <c r="EM8" s="57">
        <v>17.186</v>
      </c>
      <c r="EN8" s="57">
        <v>0</v>
      </c>
      <c r="EO8" s="57">
        <v>0</v>
      </c>
      <c r="EP8" s="57">
        <v>0</v>
      </c>
      <c r="EQ8" s="57">
        <v>0</v>
      </c>
      <c r="ER8" s="57">
        <v>0</v>
      </c>
      <c r="ES8" s="57">
        <v>18.097799999999999</v>
      </c>
      <c r="ET8" s="57">
        <v>0</v>
      </c>
      <c r="EU8" s="57">
        <v>0</v>
      </c>
      <c r="EV8" s="57">
        <v>0</v>
      </c>
      <c r="EW8" s="57">
        <v>0</v>
      </c>
      <c r="EX8" s="57">
        <v>0</v>
      </c>
      <c r="EY8" s="57">
        <v>20.131</v>
      </c>
      <c r="EZ8" s="57">
        <v>0</v>
      </c>
      <c r="FA8" s="57">
        <v>0</v>
      </c>
      <c r="FB8" s="57">
        <v>0</v>
      </c>
      <c r="FC8" s="57">
        <v>0</v>
      </c>
      <c r="FD8" s="57">
        <v>0</v>
      </c>
      <c r="FE8" s="57">
        <v>18.613400000000002</v>
      </c>
      <c r="FF8" s="57">
        <v>0</v>
      </c>
      <c r="FG8" s="57">
        <v>0</v>
      </c>
      <c r="FH8" s="57">
        <v>0</v>
      </c>
      <c r="FI8" s="57">
        <v>0</v>
      </c>
      <c r="FJ8" s="57">
        <v>0</v>
      </c>
      <c r="FK8" s="57">
        <v>0</v>
      </c>
      <c r="FL8" s="57">
        <v>0</v>
      </c>
      <c r="FM8" s="57">
        <v>0</v>
      </c>
      <c r="FN8" s="57">
        <v>0</v>
      </c>
      <c r="FO8" s="57">
        <v>0</v>
      </c>
      <c r="FP8" s="57">
        <v>0</v>
      </c>
      <c r="FQ8" s="57">
        <v>14.0206</v>
      </c>
      <c r="FR8" s="57">
        <v>0</v>
      </c>
      <c r="FS8" s="57">
        <v>0</v>
      </c>
      <c r="FT8" s="57">
        <v>0</v>
      </c>
      <c r="FU8" s="57">
        <v>0</v>
      </c>
      <c r="FV8" s="57">
        <v>0</v>
      </c>
      <c r="FW8" s="57">
        <v>0</v>
      </c>
      <c r="FX8" s="57">
        <v>0</v>
      </c>
      <c r="FY8" s="57">
        <v>0</v>
      </c>
      <c r="FZ8" s="57">
        <v>0</v>
      </c>
      <c r="GA8" s="57">
        <v>0</v>
      </c>
      <c r="GB8" s="57">
        <v>0</v>
      </c>
      <c r="GC8" s="57">
        <v>15.8134</v>
      </c>
      <c r="GD8" s="57">
        <v>0</v>
      </c>
      <c r="GE8" s="57">
        <v>0</v>
      </c>
      <c r="GF8" s="57">
        <v>0</v>
      </c>
      <c r="GG8" s="57">
        <v>0</v>
      </c>
      <c r="GH8" s="57">
        <v>0</v>
      </c>
      <c r="GI8" s="57">
        <v>15.818200000000001</v>
      </c>
      <c r="GJ8" s="57">
        <v>0</v>
      </c>
      <c r="GK8" s="57">
        <v>0</v>
      </c>
      <c r="GL8" s="57">
        <v>0</v>
      </c>
      <c r="GM8" s="57">
        <v>0</v>
      </c>
      <c r="GN8" s="57">
        <v>0</v>
      </c>
      <c r="GO8" s="57">
        <v>0</v>
      </c>
      <c r="GP8" s="57">
        <v>0</v>
      </c>
      <c r="GQ8" s="57">
        <v>0</v>
      </c>
      <c r="GR8" s="57">
        <v>0</v>
      </c>
      <c r="GS8" s="57">
        <v>0</v>
      </c>
      <c r="GT8" s="57">
        <v>0</v>
      </c>
      <c r="GU8" s="57">
        <v>0</v>
      </c>
      <c r="GV8" s="57">
        <v>0</v>
      </c>
      <c r="GW8" s="57">
        <v>0</v>
      </c>
      <c r="GX8" s="57">
        <v>0</v>
      </c>
      <c r="GY8" s="57">
        <v>0</v>
      </c>
      <c r="GZ8" s="57">
        <v>0</v>
      </c>
      <c r="HA8" s="57">
        <v>0</v>
      </c>
      <c r="HB8" s="57">
        <v>0</v>
      </c>
      <c r="HC8" s="57">
        <v>0</v>
      </c>
      <c r="HD8" s="57">
        <v>0</v>
      </c>
      <c r="HE8" s="57">
        <v>0</v>
      </c>
      <c r="HF8" s="57">
        <v>0</v>
      </c>
      <c r="HG8" s="57">
        <v>0</v>
      </c>
      <c r="HH8" s="57">
        <v>0</v>
      </c>
      <c r="HI8" s="57">
        <v>0</v>
      </c>
      <c r="HJ8" s="57">
        <v>0</v>
      </c>
      <c r="HK8" s="57">
        <v>0</v>
      </c>
      <c r="HL8" s="57">
        <v>0</v>
      </c>
      <c r="HM8" s="57">
        <v>0</v>
      </c>
      <c r="HN8" s="57">
        <v>0</v>
      </c>
      <c r="HO8" s="57">
        <v>0</v>
      </c>
      <c r="HP8" s="57">
        <v>0</v>
      </c>
      <c r="HQ8" s="57">
        <v>0</v>
      </c>
      <c r="HR8" s="57">
        <v>0</v>
      </c>
      <c r="HS8" s="57">
        <v>0</v>
      </c>
      <c r="HT8" s="57">
        <v>0</v>
      </c>
      <c r="HU8" s="57">
        <v>0</v>
      </c>
      <c r="HV8" s="57">
        <v>0</v>
      </c>
      <c r="HW8" s="57">
        <v>0</v>
      </c>
      <c r="HX8" s="57">
        <v>0</v>
      </c>
      <c r="HY8" s="57">
        <v>0</v>
      </c>
      <c r="HZ8" s="57">
        <v>0</v>
      </c>
      <c r="IA8" s="57">
        <v>0</v>
      </c>
      <c r="IB8" s="57">
        <v>0</v>
      </c>
      <c r="IC8" s="57">
        <v>0</v>
      </c>
      <c r="ID8" s="57">
        <v>0</v>
      </c>
      <c r="IE8" s="57">
        <v>0</v>
      </c>
      <c r="IF8" s="57">
        <v>0</v>
      </c>
      <c r="IG8" s="57">
        <v>0</v>
      </c>
      <c r="IH8" s="57">
        <v>0</v>
      </c>
      <c r="II8" s="57">
        <v>0</v>
      </c>
      <c r="IJ8" s="57">
        <v>0</v>
      </c>
      <c r="IK8" s="57">
        <v>0</v>
      </c>
      <c r="IL8" s="57">
        <v>0</v>
      </c>
      <c r="IM8" s="57">
        <v>0</v>
      </c>
      <c r="IN8" s="57">
        <v>0</v>
      </c>
      <c r="IO8" s="57">
        <v>0</v>
      </c>
      <c r="IP8" s="57">
        <v>0</v>
      </c>
      <c r="IQ8" s="57">
        <v>0</v>
      </c>
      <c r="IR8" s="57">
        <v>0</v>
      </c>
      <c r="IS8" s="57">
        <v>0</v>
      </c>
      <c r="IT8" s="57">
        <v>0</v>
      </c>
      <c r="IU8" s="57">
        <v>0</v>
      </c>
      <c r="IV8" s="57">
        <v>0</v>
      </c>
      <c r="IW8" s="57">
        <v>0</v>
      </c>
      <c r="IX8" s="57">
        <v>0</v>
      </c>
      <c r="IY8" s="57">
        <v>0</v>
      </c>
      <c r="IZ8" s="57">
        <v>0</v>
      </c>
      <c r="JA8" s="57">
        <v>0</v>
      </c>
      <c r="JB8" s="57">
        <v>0</v>
      </c>
    </row>
    <row r="9" spans="1:262" x14ac:dyDescent="0.25">
      <c r="A9" s="58" t="s">
        <v>84</v>
      </c>
      <c r="B9" s="59">
        <f>+B10+B16+B18</f>
        <v>123.70929999999998</v>
      </c>
      <c r="C9" s="59">
        <f t="shared" ref="C9:BN9" si="14">+C10+C16+C18</f>
        <v>16.232399999999998</v>
      </c>
      <c r="D9" s="59">
        <f t="shared" si="14"/>
        <v>13.959800000000001</v>
      </c>
      <c r="E9" s="59">
        <f t="shared" si="14"/>
        <v>9.896400000000007</v>
      </c>
      <c r="F9" s="59">
        <f t="shared" si="14"/>
        <v>12.636499999999998</v>
      </c>
      <c r="G9" s="59">
        <f t="shared" si="14"/>
        <v>24.215800000000002</v>
      </c>
      <c r="H9" s="59">
        <f t="shared" si="14"/>
        <v>8.5438999999999936</v>
      </c>
      <c r="I9" s="59">
        <f t="shared" si="14"/>
        <v>18.263399999999997</v>
      </c>
      <c r="J9" s="59">
        <f t="shared" si="14"/>
        <v>9.8204000000000029</v>
      </c>
      <c r="K9" s="59">
        <f t="shared" si="14"/>
        <v>2.3255000000000017</v>
      </c>
      <c r="L9" s="59">
        <f t="shared" si="14"/>
        <v>11.895500000000002</v>
      </c>
      <c r="M9" s="59">
        <f t="shared" si="14"/>
        <v>11.084700000000002</v>
      </c>
      <c r="N9" s="59">
        <f t="shared" si="14"/>
        <v>14.316099999999999</v>
      </c>
      <c r="O9" s="59">
        <f t="shared" si="14"/>
        <v>10.8475</v>
      </c>
      <c r="P9" s="59">
        <f t="shared" si="14"/>
        <v>16.387500000000003</v>
      </c>
      <c r="Q9" s="59">
        <f t="shared" si="14"/>
        <v>13.855</v>
      </c>
      <c r="R9" s="59">
        <f t="shared" si="14"/>
        <v>13.985800000000003</v>
      </c>
      <c r="S9" s="59">
        <f t="shared" si="14"/>
        <v>14.839700000000004</v>
      </c>
      <c r="T9" s="59">
        <f t="shared" si="14"/>
        <v>9.2880000000000038</v>
      </c>
      <c r="U9" s="59">
        <f t="shared" si="14"/>
        <v>6.7224000000000039</v>
      </c>
      <c r="V9" s="59">
        <f t="shared" si="14"/>
        <v>8.173099999999998</v>
      </c>
      <c r="W9" s="59">
        <f t="shared" si="14"/>
        <v>6.4494000000000007</v>
      </c>
      <c r="X9" s="59">
        <f t="shared" si="14"/>
        <v>6.763100000000005</v>
      </c>
      <c r="Y9" s="59">
        <f t="shared" si="14"/>
        <v>-1.3622999999999976</v>
      </c>
      <c r="Z9" s="59">
        <f t="shared" si="14"/>
        <v>9.3158999999999992</v>
      </c>
      <c r="AA9" s="59">
        <f t="shared" si="14"/>
        <v>10.8902</v>
      </c>
      <c r="AB9" s="59">
        <f t="shared" si="14"/>
        <v>14.845599999999997</v>
      </c>
      <c r="AC9" s="59">
        <f t="shared" si="14"/>
        <v>11.8476</v>
      </c>
      <c r="AD9" s="59">
        <f t="shared" si="14"/>
        <v>11.768500000000001</v>
      </c>
      <c r="AE9" s="59">
        <f t="shared" si="14"/>
        <v>10.693000000000001</v>
      </c>
      <c r="AF9" s="59">
        <f t="shared" si="14"/>
        <v>11.616999999999994</v>
      </c>
      <c r="AG9" s="59">
        <f t="shared" si="14"/>
        <v>11.117899999999999</v>
      </c>
      <c r="AH9" s="59">
        <f t="shared" si="14"/>
        <v>11.227799999999998</v>
      </c>
      <c r="AI9" s="59">
        <f t="shared" si="14"/>
        <v>1.9093000000000018</v>
      </c>
      <c r="AJ9" s="59">
        <f t="shared" si="14"/>
        <v>12.627500000000001</v>
      </c>
      <c r="AK9" s="59">
        <f t="shared" si="14"/>
        <v>12.755400000000005</v>
      </c>
      <c r="AL9" s="59">
        <f t="shared" si="14"/>
        <v>6.8531000000000049</v>
      </c>
      <c r="AM9" s="59">
        <f t="shared" si="14"/>
        <v>11.557000000000002</v>
      </c>
      <c r="AN9" s="59">
        <f t="shared" si="14"/>
        <v>6.8696999999999981</v>
      </c>
      <c r="AO9" s="59">
        <f t="shared" si="14"/>
        <v>15.630600000000005</v>
      </c>
      <c r="AP9" s="59">
        <f t="shared" si="14"/>
        <v>10.820600000000002</v>
      </c>
      <c r="AQ9" s="59">
        <f t="shared" si="14"/>
        <v>8.9999999999999964</v>
      </c>
      <c r="AR9" s="59">
        <f t="shared" si="14"/>
        <v>6.1538000000000039</v>
      </c>
      <c r="AS9" s="59">
        <f t="shared" si="14"/>
        <v>8.5046999999999997</v>
      </c>
      <c r="AT9" s="59">
        <f t="shared" si="14"/>
        <v>11.625100000000003</v>
      </c>
      <c r="AU9" s="59">
        <f t="shared" si="14"/>
        <v>-9.2064999999999984</v>
      </c>
      <c r="AV9" s="59">
        <f t="shared" si="14"/>
        <v>13.388400000000001</v>
      </c>
      <c r="AW9" s="59">
        <f t="shared" si="14"/>
        <v>14.231399999999994</v>
      </c>
      <c r="AX9" s="59">
        <f t="shared" si="14"/>
        <v>9.8033999999999999</v>
      </c>
      <c r="AY9" s="59">
        <f t="shared" si="14"/>
        <v>13.8216</v>
      </c>
      <c r="AZ9" s="59">
        <f t="shared" si="14"/>
        <v>12.768999999999998</v>
      </c>
      <c r="BA9" s="59">
        <f t="shared" si="14"/>
        <v>-6.3581000000000074</v>
      </c>
      <c r="BB9" s="59">
        <f t="shared" si="14"/>
        <v>18.508699999999997</v>
      </c>
      <c r="BC9" s="59">
        <f t="shared" si="14"/>
        <v>18.673600000000004</v>
      </c>
      <c r="BD9" s="59">
        <f t="shared" si="14"/>
        <v>14.360199999999999</v>
      </c>
      <c r="BE9" s="59">
        <f t="shared" si="14"/>
        <v>12.793600000000001</v>
      </c>
      <c r="BF9" s="59">
        <f t="shared" si="14"/>
        <v>9.6485999999999983</v>
      </c>
      <c r="BG9" s="59">
        <f t="shared" si="14"/>
        <v>-9.2064999999999984</v>
      </c>
      <c r="BH9" s="59">
        <f t="shared" si="14"/>
        <v>7.4123897774937575</v>
      </c>
      <c r="BI9" s="59">
        <f t="shared" si="14"/>
        <v>15.842108013993883</v>
      </c>
      <c r="BJ9" s="59">
        <f t="shared" si="14"/>
        <v>13.847499999999997</v>
      </c>
      <c r="BK9" s="59">
        <f t="shared" si="14"/>
        <v>9.0690000000000008</v>
      </c>
      <c r="BL9" s="59">
        <f t="shared" si="14"/>
        <v>11.574100000000003</v>
      </c>
      <c r="BM9" s="59">
        <f t="shared" si="14"/>
        <v>-6.8200000000008032E-2</v>
      </c>
      <c r="BN9" s="59">
        <f t="shared" si="14"/>
        <v>17.769600000000001</v>
      </c>
      <c r="BO9" s="59">
        <f t="shared" ref="BO9:DZ9" si="15">+BO10+BO16+BO18</f>
        <v>26.9543</v>
      </c>
      <c r="BP9" s="59">
        <f t="shared" si="15"/>
        <v>22.164700000000003</v>
      </c>
      <c r="BQ9" s="59">
        <f t="shared" si="15"/>
        <v>21.839399999999998</v>
      </c>
      <c r="BR9" s="59">
        <f t="shared" si="15"/>
        <v>20.078799999999998</v>
      </c>
      <c r="BS9" s="59">
        <f t="shared" si="15"/>
        <v>0.40239999999999654</v>
      </c>
      <c r="BT9" s="59">
        <f t="shared" si="15"/>
        <v>25.090100000000003</v>
      </c>
      <c r="BU9" s="59">
        <f t="shared" si="15"/>
        <v>46.358999999999995</v>
      </c>
      <c r="BV9" s="59">
        <f t="shared" si="15"/>
        <v>23.118099999999998</v>
      </c>
      <c r="BW9" s="59">
        <f t="shared" si="15"/>
        <v>25.998699999999996</v>
      </c>
      <c r="BX9" s="59">
        <f t="shared" si="15"/>
        <v>18.713699999999999</v>
      </c>
      <c r="BY9" s="59">
        <f t="shared" si="15"/>
        <v>9.2578000000000031</v>
      </c>
      <c r="BZ9" s="59">
        <f t="shared" si="15"/>
        <v>11.904899999999998</v>
      </c>
      <c r="CA9" s="59">
        <f t="shared" si="15"/>
        <v>26.8992</v>
      </c>
      <c r="CB9" s="59">
        <f t="shared" si="15"/>
        <v>24.310600000000001</v>
      </c>
      <c r="CC9" s="59">
        <f t="shared" si="15"/>
        <v>22.747199999999999</v>
      </c>
      <c r="CD9" s="59">
        <f t="shared" si="15"/>
        <v>19.655799999999999</v>
      </c>
      <c r="CE9" s="59">
        <f t="shared" si="15"/>
        <v>13.9773</v>
      </c>
      <c r="CF9" s="59">
        <f t="shared" si="15"/>
        <v>20.295000000000005</v>
      </c>
      <c r="CG9" s="59">
        <f t="shared" si="15"/>
        <v>23.9877</v>
      </c>
      <c r="CH9" s="59">
        <f t="shared" si="15"/>
        <v>30.919699999999999</v>
      </c>
      <c r="CI9" s="59">
        <f t="shared" si="15"/>
        <v>13.7121</v>
      </c>
      <c r="CJ9" s="59">
        <f t="shared" si="15"/>
        <v>12.410900000000002</v>
      </c>
      <c r="CK9" s="59">
        <f t="shared" si="15"/>
        <v>-8.4806000000000026</v>
      </c>
      <c r="CL9" s="59">
        <f t="shared" si="15"/>
        <v>47.768800000000006</v>
      </c>
      <c r="CM9" s="59">
        <f t="shared" si="15"/>
        <v>8.0677999999999983</v>
      </c>
      <c r="CN9" s="59">
        <f t="shared" si="15"/>
        <v>29.047199999999997</v>
      </c>
      <c r="CO9" s="59">
        <f t="shared" si="15"/>
        <v>32.489900000000006</v>
      </c>
      <c r="CP9" s="59">
        <f t="shared" si="15"/>
        <v>21.798400000000004</v>
      </c>
      <c r="CQ9" s="59">
        <f t="shared" si="15"/>
        <v>7.9786000000000001</v>
      </c>
      <c r="CR9" s="59">
        <f t="shared" si="15"/>
        <v>23.9221</v>
      </c>
      <c r="CS9" s="59">
        <f t="shared" si="15"/>
        <v>21.200600000000001</v>
      </c>
      <c r="CT9" s="59">
        <f t="shared" si="15"/>
        <v>25.704799999999999</v>
      </c>
      <c r="CU9" s="59">
        <f t="shared" si="15"/>
        <v>15.113899999999994</v>
      </c>
      <c r="CV9" s="59">
        <f t="shared" si="15"/>
        <v>39.8414</v>
      </c>
      <c r="CW9" s="59">
        <f t="shared" si="15"/>
        <v>19.675499999999992</v>
      </c>
      <c r="CX9" s="59">
        <f t="shared" si="15"/>
        <v>19.849399999999999</v>
      </c>
      <c r="CY9" s="59">
        <f t="shared" si="15"/>
        <v>11.397299999999994</v>
      </c>
      <c r="CZ9" s="59">
        <f t="shared" si="15"/>
        <v>37.773399999999995</v>
      </c>
      <c r="DA9" s="59">
        <f t="shared" si="15"/>
        <v>39.338300000000011</v>
      </c>
      <c r="DB9" s="59">
        <f t="shared" si="15"/>
        <v>31.4938</v>
      </c>
      <c r="DC9" s="59">
        <f t="shared" si="15"/>
        <v>0.71780000000000399</v>
      </c>
      <c r="DD9" s="59">
        <f t="shared" si="15"/>
        <v>48.75180000000001</v>
      </c>
      <c r="DE9" s="59">
        <f t="shared" si="15"/>
        <v>28.100899999999996</v>
      </c>
      <c r="DF9" s="59">
        <f t="shared" si="15"/>
        <v>30.489799999999992</v>
      </c>
      <c r="DG9" s="59">
        <f t="shared" si="15"/>
        <v>38.61604100000001</v>
      </c>
      <c r="DH9" s="59">
        <f t="shared" si="15"/>
        <v>15.739927000000002</v>
      </c>
      <c r="DI9" s="59">
        <f t="shared" si="15"/>
        <v>79.65870000000001</v>
      </c>
      <c r="DJ9" s="59">
        <f t="shared" si="15"/>
        <v>75.912399999999991</v>
      </c>
      <c r="DK9" s="59">
        <f t="shared" si="15"/>
        <v>50.771999999999998</v>
      </c>
      <c r="DL9" s="59">
        <f t="shared" si="15"/>
        <v>23.138099999999994</v>
      </c>
      <c r="DM9" s="59">
        <f t="shared" si="15"/>
        <v>50.796300000000009</v>
      </c>
      <c r="DN9" s="59">
        <f t="shared" si="15"/>
        <v>15.479199999999992</v>
      </c>
      <c r="DO9" s="59">
        <f t="shared" si="15"/>
        <v>25.125900000000009</v>
      </c>
      <c r="DP9" s="59">
        <f t="shared" si="15"/>
        <v>35.293199999999999</v>
      </c>
      <c r="DQ9" s="59">
        <f t="shared" si="15"/>
        <v>23.393999999999998</v>
      </c>
      <c r="DR9" s="59">
        <f t="shared" si="15"/>
        <v>31.870699999999999</v>
      </c>
      <c r="DS9" s="59">
        <f t="shared" si="15"/>
        <v>43.917399999999986</v>
      </c>
      <c r="DT9" s="59">
        <f t="shared" si="15"/>
        <v>51.966099999999997</v>
      </c>
      <c r="DU9" s="59">
        <f t="shared" si="15"/>
        <v>36.808099999999996</v>
      </c>
      <c r="DV9" s="59">
        <f t="shared" si="15"/>
        <v>31.237799999999996</v>
      </c>
      <c r="DW9" s="59">
        <f t="shared" si="15"/>
        <v>46.366900000000008</v>
      </c>
      <c r="DX9" s="59">
        <f t="shared" si="15"/>
        <v>38.736899999999999</v>
      </c>
      <c r="DY9" s="59">
        <f t="shared" si="15"/>
        <v>45.473600000000005</v>
      </c>
      <c r="DZ9" s="59">
        <f t="shared" si="15"/>
        <v>44.691399999999994</v>
      </c>
      <c r="EA9" s="59">
        <f t="shared" ref="EA9:GL9" si="16">+EA10+EA16+EA18</f>
        <v>11.400599999999997</v>
      </c>
      <c r="EB9" s="59">
        <f t="shared" si="16"/>
        <v>30.722100000000012</v>
      </c>
      <c r="EC9" s="59">
        <f t="shared" si="16"/>
        <v>29.897600000000011</v>
      </c>
      <c r="ED9" s="59">
        <f t="shared" si="16"/>
        <v>32.749099999999999</v>
      </c>
      <c r="EE9" s="59">
        <f t="shared" si="16"/>
        <v>21.342000000000006</v>
      </c>
      <c r="EF9" s="59">
        <f t="shared" si="16"/>
        <v>20.142100000000006</v>
      </c>
      <c r="EG9" s="59">
        <f t="shared" si="16"/>
        <v>28.041699999999999</v>
      </c>
      <c r="EH9" s="59">
        <f t="shared" si="16"/>
        <v>55.4375</v>
      </c>
      <c r="EI9" s="59">
        <f t="shared" si="16"/>
        <v>19.686099999999989</v>
      </c>
      <c r="EJ9" s="59">
        <f t="shared" si="16"/>
        <v>25.229099999999999</v>
      </c>
      <c r="EK9" s="59">
        <f t="shared" si="16"/>
        <v>18.525199999999995</v>
      </c>
      <c r="EL9" s="59">
        <f t="shared" si="16"/>
        <v>43.9238</v>
      </c>
      <c r="EM9" s="59">
        <f t="shared" si="16"/>
        <v>23.147799999999997</v>
      </c>
      <c r="EN9" s="59">
        <f t="shared" si="16"/>
        <v>15.650400000000005</v>
      </c>
      <c r="EO9" s="59">
        <f t="shared" si="16"/>
        <v>40.787899999999986</v>
      </c>
      <c r="EP9" s="59">
        <f t="shared" si="16"/>
        <v>14.932000000000031</v>
      </c>
      <c r="EQ9" s="59">
        <f t="shared" si="16"/>
        <v>34.748799999999989</v>
      </c>
      <c r="ER9" s="59">
        <f t="shared" si="16"/>
        <v>23.574200000000005</v>
      </c>
      <c r="ES9" s="59">
        <f t="shared" si="16"/>
        <v>58.879100000000015</v>
      </c>
      <c r="ET9" s="59">
        <f t="shared" si="16"/>
        <v>22.921899999999997</v>
      </c>
      <c r="EU9" s="59">
        <f t="shared" si="16"/>
        <v>43.747499999999995</v>
      </c>
      <c r="EV9" s="59">
        <f t="shared" si="16"/>
        <v>31.8752</v>
      </c>
      <c r="EW9" s="59">
        <f t="shared" si="16"/>
        <v>25.004099999999998</v>
      </c>
      <c r="EX9" s="59">
        <f t="shared" si="16"/>
        <v>18.798000000000009</v>
      </c>
      <c r="EY9" s="59">
        <f t="shared" si="16"/>
        <v>0.72140000000000271</v>
      </c>
      <c r="EZ9" s="59">
        <f t="shared" si="16"/>
        <v>34.051699999999997</v>
      </c>
      <c r="FA9" s="59">
        <f t="shared" si="16"/>
        <v>-41.717300000000002</v>
      </c>
      <c r="FB9" s="59">
        <f t="shared" si="16"/>
        <v>51.034199999999998</v>
      </c>
      <c r="FC9" s="59">
        <f t="shared" si="16"/>
        <v>26.475800000000003</v>
      </c>
      <c r="FD9" s="59">
        <f t="shared" si="16"/>
        <v>33.971700000000006</v>
      </c>
      <c r="FE9" s="59">
        <f t="shared" si="16"/>
        <v>24.273099999999999</v>
      </c>
      <c r="FF9" s="59">
        <f t="shared" si="16"/>
        <v>24.625500000000002</v>
      </c>
      <c r="FG9" s="59">
        <f t="shared" si="16"/>
        <v>89.275700000000001</v>
      </c>
      <c r="FH9" s="59">
        <f t="shared" si="16"/>
        <v>18.844100000000005</v>
      </c>
      <c r="FI9" s="59">
        <f t="shared" si="16"/>
        <v>20.352600000000002</v>
      </c>
      <c r="FJ9" s="59">
        <f t="shared" si="16"/>
        <v>56.707000000000001</v>
      </c>
      <c r="FK9" s="59">
        <f t="shared" si="16"/>
        <v>4.2678000000000011</v>
      </c>
      <c r="FL9" s="59">
        <f t="shared" si="16"/>
        <v>11.280200000000001</v>
      </c>
      <c r="FM9" s="59">
        <f t="shared" si="16"/>
        <v>39.634499999999989</v>
      </c>
      <c r="FN9" s="59">
        <f t="shared" si="16"/>
        <v>23.585000000000008</v>
      </c>
      <c r="FO9" s="59">
        <f t="shared" si="16"/>
        <v>34.968199999999996</v>
      </c>
      <c r="FP9" s="59">
        <f t="shared" si="16"/>
        <v>57.847799999999992</v>
      </c>
      <c r="FQ9" s="59">
        <f t="shared" si="16"/>
        <v>46.986099999999993</v>
      </c>
      <c r="FR9" s="59">
        <f t="shared" si="16"/>
        <v>37.202500000000001</v>
      </c>
      <c r="FS9" s="59">
        <f t="shared" si="16"/>
        <v>24.689599999999999</v>
      </c>
      <c r="FT9" s="59">
        <f t="shared" si="16"/>
        <v>30.570900000000005</v>
      </c>
      <c r="FU9" s="59">
        <f t="shared" si="16"/>
        <v>34.918199999999999</v>
      </c>
      <c r="FV9" s="59">
        <f t="shared" si="16"/>
        <v>47.962199999999996</v>
      </c>
      <c r="FW9" s="59">
        <f t="shared" si="16"/>
        <v>32.066500000000005</v>
      </c>
      <c r="FX9" s="59">
        <f t="shared" si="16"/>
        <v>-7.006699999999995</v>
      </c>
      <c r="FY9" s="59">
        <f t="shared" si="16"/>
        <v>85.732399999999998</v>
      </c>
      <c r="FZ9" s="59">
        <f t="shared" si="16"/>
        <v>-2.0544000000000011</v>
      </c>
      <c r="GA9" s="59">
        <f t="shared" si="16"/>
        <v>-28.242099999999994</v>
      </c>
      <c r="GB9" s="59">
        <f t="shared" si="16"/>
        <v>99.641100000000023</v>
      </c>
      <c r="GC9" s="59">
        <f t="shared" si="16"/>
        <v>21.195</v>
      </c>
      <c r="GD9" s="59">
        <f t="shared" si="16"/>
        <v>27.462699999999998</v>
      </c>
      <c r="GE9" s="59">
        <f t="shared" si="16"/>
        <v>17.118100000000005</v>
      </c>
      <c r="GF9" s="59">
        <f t="shared" si="16"/>
        <v>24.305200000000006</v>
      </c>
      <c r="GG9" s="59">
        <f t="shared" si="16"/>
        <v>43.238600000000005</v>
      </c>
      <c r="GH9" s="59">
        <f t="shared" si="16"/>
        <v>37.99260000000001</v>
      </c>
      <c r="GI9" s="59">
        <f t="shared" si="16"/>
        <v>18.630299999999998</v>
      </c>
      <c r="GJ9" s="59">
        <f t="shared" si="16"/>
        <v>35.994099999999996</v>
      </c>
      <c r="GK9" s="59">
        <f t="shared" si="16"/>
        <v>-3.9048000000000087</v>
      </c>
      <c r="GL9" s="59">
        <f t="shared" si="16"/>
        <v>73.538499999999999</v>
      </c>
      <c r="GM9" s="59">
        <f t="shared" ref="GM9:HH9" si="17">+GM10+GM16+GM18</f>
        <v>60.71459999999999</v>
      </c>
      <c r="GN9" s="59">
        <f t="shared" si="17"/>
        <v>21.693200000000004</v>
      </c>
      <c r="GO9" s="59">
        <f t="shared" si="17"/>
        <v>47.688599999999994</v>
      </c>
      <c r="GP9" s="59">
        <f t="shared" si="17"/>
        <v>56.362499999999997</v>
      </c>
      <c r="GQ9" s="59">
        <f t="shared" si="17"/>
        <v>9.4886000000000195</v>
      </c>
      <c r="GR9" s="59">
        <f t="shared" si="17"/>
        <v>56.116900000000001</v>
      </c>
      <c r="GS9" s="59">
        <f t="shared" si="17"/>
        <v>56.389899999999997</v>
      </c>
      <c r="GT9" s="59">
        <f t="shared" si="17"/>
        <v>30.458100000000002</v>
      </c>
      <c r="GU9" s="59">
        <f t="shared" si="17"/>
        <v>17.507100000000008</v>
      </c>
      <c r="GV9" s="59">
        <f t="shared" si="17"/>
        <v>56.389899999999997</v>
      </c>
      <c r="GW9" s="59">
        <f t="shared" si="17"/>
        <v>22.117600000000003</v>
      </c>
      <c r="GX9" s="59">
        <f t="shared" si="17"/>
        <v>29.124499999999983</v>
      </c>
      <c r="GY9" s="59">
        <f t="shared" si="17"/>
        <v>22.973800000000004</v>
      </c>
      <c r="GZ9" s="59">
        <f t="shared" si="17"/>
        <v>13.732600000000005</v>
      </c>
      <c r="HA9" s="59">
        <f t="shared" si="17"/>
        <v>13.767399999999995</v>
      </c>
      <c r="HB9" s="59">
        <f t="shared" si="17"/>
        <v>-14.241399999999999</v>
      </c>
      <c r="HC9" s="59">
        <f t="shared" si="17"/>
        <v>27.382200000000012</v>
      </c>
      <c r="HD9" s="59">
        <f t="shared" si="17"/>
        <v>23.674099999999989</v>
      </c>
      <c r="HE9" s="59">
        <f t="shared" si="17"/>
        <v>14.793499999999995</v>
      </c>
      <c r="HF9" s="59">
        <f t="shared" si="17"/>
        <v>20.997567999999987</v>
      </c>
      <c r="HG9" s="59">
        <f t="shared" si="17"/>
        <v>18.012062199999995</v>
      </c>
      <c r="HH9" s="59">
        <f t="shared" si="17"/>
        <v>3.6929390000000026</v>
      </c>
      <c r="HI9" s="59">
        <f t="shared" ref="HI9:HO9" si="18">+HI10+HI16+HI18</f>
        <v>24.882626999999985</v>
      </c>
      <c r="HJ9" s="59">
        <f t="shared" si="18"/>
        <v>27.193522999999985</v>
      </c>
      <c r="HK9" s="59">
        <f t="shared" si="18"/>
        <v>18.942960000000006</v>
      </c>
      <c r="HL9" s="59">
        <f t="shared" si="18"/>
        <v>23.781199999999991</v>
      </c>
      <c r="HM9" s="59">
        <f t="shared" si="18"/>
        <v>16.381099999999996</v>
      </c>
      <c r="HN9" s="59">
        <f t="shared" si="18"/>
        <v>12.715299999999999</v>
      </c>
      <c r="HO9" s="59">
        <f t="shared" si="18"/>
        <v>19.61099999999999</v>
      </c>
      <c r="HP9" s="59">
        <f t="shared" ref="HP9:HU9" si="19">+HP10+HP16+HP18</f>
        <v>15.712300000000006</v>
      </c>
      <c r="HQ9" s="59">
        <f t="shared" si="19"/>
        <v>18.001599999999996</v>
      </c>
      <c r="HR9" s="59">
        <f t="shared" si="19"/>
        <v>1.4502000000000024</v>
      </c>
      <c r="HS9" s="59">
        <f t="shared" si="19"/>
        <v>8.0196999999999932</v>
      </c>
      <c r="HT9" s="59">
        <f t="shared" si="19"/>
        <v>25.283699999999996</v>
      </c>
      <c r="HU9" s="59">
        <f t="shared" si="19"/>
        <v>10.055199999999999</v>
      </c>
      <c r="HV9" s="59">
        <f t="shared" ref="HV9:IB9" si="20">+HV10+HV16+HV18</f>
        <v>15.57663800000001</v>
      </c>
      <c r="HW9" s="59">
        <f t="shared" si="20"/>
        <v>9.796999999999997</v>
      </c>
      <c r="HX9" s="59">
        <f t="shared" si="20"/>
        <v>14.278400000000005</v>
      </c>
      <c r="HY9" s="59">
        <f t="shared" si="20"/>
        <v>21.745900000000006</v>
      </c>
      <c r="HZ9" s="59">
        <f t="shared" si="20"/>
        <v>14.167000000000002</v>
      </c>
      <c r="IA9" s="59">
        <f t="shared" si="20"/>
        <v>12.666200000000003</v>
      </c>
      <c r="IB9" s="59">
        <f t="shared" si="20"/>
        <v>-32.279499999999999</v>
      </c>
      <c r="IC9" s="59">
        <f t="shared" ref="IC9:IH9" si="21">+IC10+IC16+IC18</f>
        <v>53.3675</v>
      </c>
      <c r="ID9" s="59">
        <f t="shared" si="21"/>
        <v>10.268900000000002</v>
      </c>
      <c r="IE9" s="59">
        <f t="shared" si="21"/>
        <v>2.8584999999999923</v>
      </c>
      <c r="IF9" s="59">
        <f t="shared" si="21"/>
        <v>2.5964999999999918</v>
      </c>
      <c r="IG9" s="59">
        <f t="shared" si="21"/>
        <v>14.347300000000011</v>
      </c>
      <c r="IH9" s="59">
        <f t="shared" si="21"/>
        <v>16.295999999999999</v>
      </c>
      <c r="II9" s="59">
        <f t="shared" ref="II9:IN9" si="22">+II10+II16+II18</f>
        <v>16.022399999999998</v>
      </c>
      <c r="IJ9" s="59">
        <f t="shared" si="22"/>
        <v>1.344300000000004</v>
      </c>
      <c r="IK9" s="59">
        <f t="shared" si="22"/>
        <v>9.7602000000000046</v>
      </c>
      <c r="IL9" s="59">
        <f t="shared" si="22"/>
        <v>19.158700000000003</v>
      </c>
      <c r="IM9" s="59">
        <f t="shared" si="22"/>
        <v>0.71720000000000539</v>
      </c>
      <c r="IN9" s="59">
        <f t="shared" si="22"/>
        <v>7.5626000000000104</v>
      </c>
      <c r="IO9" s="59">
        <f t="shared" ref="IO9:IS9" si="23">+IO10+IO16+IO18</f>
        <v>7.5371000000000024</v>
      </c>
      <c r="IP9" s="59">
        <f t="shared" si="23"/>
        <v>4.9240999999999957</v>
      </c>
      <c r="IQ9" s="59">
        <f t="shared" si="23"/>
        <v>3.3854000000000042</v>
      </c>
      <c r="IR9" s="59">
        <f t="shared" si="23"/>
        <v>6.5833999999999975</v>
      </c>
      <c r="IS9" s="59">
        <f t="shared" si="23"/>
        <v>4.7215999999999951</v>
      </c>
      <c r="IT9" s="59">
        <f t="shared" ref="IT9:IV9" si="24">+IT10+IT16+IT18</f>
        <v>5.1222653948600083</v>
      </c>
      <c r="IU9" s="59">
        <f t="shared" si="24"/>
        <v>1.252999999999993</v>
      </c>
      <c r="IV9" s="59">
        <f t="shared" si="24"/>
        <v>5.2472999999999956</v>
      </c>
      <c r="IW9" s="59">
        <f t="shared" ref="IW9:IX9" si="25">+IW10+IW16+IW18</f>
        <v>16.047699999999999</v>
      </c>
      <c r="IX9" s="59">
        <f t="shared" si="25"/>
        <v>6.8514000000000053</v>
      </c>
      <c r="IY9" s="59">
        <f t="shared" ref="IY9:IZ9" si="26">+IY10+IY16+IY18</f>
        <v>7.7035000000000053</v>
      </c>
      <c r="IZ9" s="59">
        <f t="shared" si="26"/>
        <v>4.6811999999999969</v>
      </c>
      <c r="JA9" s="59">
        <f t="shared" ref="JA9:JB9" si="27">+JA10+JA16+JA18</f>
        <v>-0.22330000000000183</v>
      </c>
      <c r="JB9" s="59">
        <f t="shared" si="27"/>
        <v>5.5691000000000059</v>
      </c>
    </row>
    <row r="10" spans="1:262" x14ac:dyDescent="0.25">
      <c r="A10" s="58" t="s">
        <v>85</v>
      </c>
      <c r="B10" s="59">
        <f>+SUM(B11:B15)</f>
        <v>25.514400000000002</v>
      </c>
      <c r="C10" s="59">
        <f t="shared" ref="C10:BN10" si="28">+SUM(C11:C15)</f>
        <v>23.378</v>
      </c>
      <c r="D10" s="59">
        <f t="shared" si="28"/>
        <v>23.5367</v>
      </c>
      <c r="E10" s="59">
        <f t="shared" si="28"/>
        <v>29.103400000000001</v>
      </c>
      <c r="F10" s="59">
        <f t="shared" si="28"/>
        <v>24.575299999999999</v>
      </c>
      <c r="G10" s="59">
        <f t="shared" si="28"/>
        <v>30.725200000000001</v>
      </c>
      <c r="H10" s="59">
        <f t="shared" si="28"/>
        <v>25.106399999999997</v>
      </c>
      <c r="I10" s="59">
        <f t="shared" si="28"/>
        <v>30.866</v>
      </c>
      <c r="J10" s="59">
        <f t="shared" si="28"/>
        <v>24.651300000000003</v>
      </c>
      <c r="K10" s="59">
        <f t="shared" si="28"/>
        <v>31.197800000000001</v>
      </c>
      <c r="L10" s="59">
        <f t="shared" si="28"/>
        <v>25.8537</v>
      </c>
      <c r="M10" s="59">
        <f t="shared" si="28"/>
        <v>32.271500000000003</v>
      </c>
      <c r="N10" s="59">
        <f t="shared" si="28"/>
        <v>27.337</v>
      </c>
      <c r="O10" s="59">
        <f t="shared" si="28"/>
        <v>26.078299999999999</v>
      </c>
      <c r="P10" s="59">
        <f t="shared" si="28"/>
        <v>26.596200000000003</v>
      </c>
      <c r="Q10" s="59">
        <f t="shared" si="28"/>
        <v>22.466699999999999</v>
      </c>
      <c r="R10" s="59">
        <f t="shared" si="28"/>
        <v>27.388900000000003</v>
      </c>
      <c r="S10" s="59">
        <f t="shared" si="28"/>
        <v>32.674399999999999</v>
      </c>
      <c r="T10" s="59">
        <f t="shared" si="28"/>
        <v>27.881700000000002</v>
      </c>
      <c r="U10" s="59">
        <f t="shared" si="28"/>
        <v>25.567900000000002</v>
      </c>
      <c r="V10" s="59">
        <f t="shared" si="28"/>
        <v>27.562599999999996</v>
      </c>
      <c r="W10" s="59">
        <f t="shared" si="28"/>
        <v>26.005499999999998</v>
      </c>
      <c r="X10" s="59">
        <f t="shared" si="28"/>
        <v>27.331200000000003</v>
      </c>
      <c r="Y10" s="59">
        <f t="shared" si="28"/>
        <v>30.438200000000002</v>
      </c>
      <c r="Z10" s="59">
        <f t="shared" si="28"/>
        <v>27.3142</v>
      </c>
      <c r="AA10" s="59">
        <f t="shared" si="28"/>
        <v>24.563200000000002</v>
      </c>
      <c r="AB10" s="59">
        <f t="shared" si="28"/>
        <v>29.331299999999999</v>
      </c>
      <c r="AC10" s="59">
        <f t="shared" si="28"/>
        <v>29.304600000000001</v>
      </c>
      <c r="AD10" s="59">
        <f t="shared" si="28"/>
        <v>26.794499999999999</v>
      </c>
      <c r="AE10" s="59">
        <f t="shared" si="28"/>
        <v>35.367899999999999</v>
      </c>
      <c r="AF10" s="59">
        <f t="shared" si="28"/>
        <v>28.262799999999995</v>
      </c>
      <c r="AG10" s="59">
        <f t="shared" si="28"/>
        <v>27.462800000000001</v>
      </c>
      <c r="AH10" s="59">
        <f t="shared" si="28"/>
        <v>26.689499999999999</v>
      </c>
      <c r="AI10" s="59">
        <f t="shared" si="28"/>
        <v>29.076900000000002</v>
      </c>
      <c r="AJ10" s="59">
        <f t="shared" si="28"/>
        <v>26.482499999999998</v>
      </c>
      <c r="AK10" s="59">
        <f t="shared" si="28"/>
        <v>36.274500000000003</v>
      </c>
      <c r="AL10" s="59">
        <f t="shared" si="28"/>
        <v>29.301900000000003</v>
      </c>
      <c r="AM10" s="59">
        <f t="shared" si="28"/>
        <v>27.915700000000001</v>
      </c>
      <c r="AN10" s="59">
        <f t="shared" si="28"/>
        <v>19.264699999999998</v>
      </c>
      <c r="AO10" s="59">
        <f t="shared" si="28"/>
        <v>29.084800000000001</v>
      </c>
      <c r="AP10" s="59">
        <f t="shared" si="28"/>
        <v>25.802700000000002</v>
      </c>
      <c r="AQ10" s="59">
        <f t="shared" si="28"/>
        <v>26.314099999999996</v>
      </c>
      <c r="AR10" s="59">
        <f t="shared" si="28"/>
        <v>28.008600000000001</v>
      </c>
      <c r="AS10" s="59">
        <f t="shared" si="28"/>
        <v>29.822099999999999</v>
      </c>
      <c r="AT10" s="59">
        <f t="shared" si="28"/>
        <v>27.732200000000002</v>
      </c>
      <c r="AU10" s="59">
        <f t="shared" si="28"/>
        <v>38.833100000000002</v>
      </c>
      <c r="AV10" s="59">
        <f t="shared" si="28"/>
        <v>26.928000000000001</v>
      </c>
      <c r="AW10" s="59">
        <f t="shared" si="28"/>
        <v>38.927599999999998</v>
      </c>
      <c r="AX10" s="59">
        <f t="shared" si="28"/>
        <v>25.704699999999999</v>
      </c>
      <c r="AY10" s="59">
        <f t="shared" si="28"/>
        <v>31.765999999999998</v>
      </c>
      <c r="AZ10" s="59">
        <f t="shared" si="28"/>
        <v>27.184699999999999</v>
      </c>
      <c r="BA10" s="59">
        <f t="shared" si="28"/>
        <v>33.368499999999997</v>
      </c>
      <c r="BB10" s="59">
        <f t="shared" si="28"/>
        <v>27.777099999999997</v>
      </c>
      <c r="BC10" s="59">
        <f t="shared" si="28"/>
        <v>31.660600000000002</v>
      </c>
      <c r="BD10" s="59">
        <f t="shared" si="28"/>
        <v>25.821999999999999</v>
      </c>
      <c r="BE10" s="59">
        <f t="shared" si="28"/>
        <v>20.145600000000002</v>
      </c>
      <c r="BF10" s="59">
        <f t="shared" si="28"/>
        <v>15.587400000000001</v>
      </c>
      <c r="BG10" s="59">
        <f t="shared" si="28"/>
        <v>38.833100000000002</v>
      </c>
      <c r="BH10" s="59">
        <f t="shared" si="28"/>
        <v>29.996440608237251</v>
      </c>
      <c r="BI10" s="59">
        <f t="shared" si="28"/>
        <v>38.572614767520065</v>
      </c>
      <c r="BJ10" s="59">
        <f t="shared" si="28"/>
        <v>22.266899999999996</v>
      </c>
      <c r="BK10" s="59">
        <f t="shared" si="28"/>
        <v>16.5139</v>
      </c>
      <c r="BL10" s="59">
        <f t="shared" si="28"/>
        <v>17.357800000000005</v>
      </c>
      <c r="BM10" s="59">
        <f t="shared" si="28"/>
        <v>23.309699999999992</v>
      </c>
      <c r="BN10" s="59">
        <f t="shared" si="28"/>
        <v>22.841699999999999</v>
      </c>
      <c r="BO10" s="59">
        <f t="shared" ref="BO10:DZ10" si="29">+SUM(BO11:BO15)</f>
        <v>32.816400000000002</v>
      </c>
      <c r="BP10" s="59">
        <f t="shared" si="29"/>
        <v>26.008200000000002</v>
      </c>
      <c r="BQ10" s="59">
        <f t="shared" si="29"/>
        <v>26.403899999999997</v>
      </c>
      <c r="BR10" s="59">
        <f t="shared" si="29"/>
        <v>26.014599999999998</v>
      </c>
      <c r="BS10" s="59">
        <f t="shared" si="29"/>
        <v>28.737599999999997</v>
      </c>
      <c r="BT10" s="59">
        <f t="shared" si="29"/>
        <v>29.199900000000003</v>
      </c>
      <c r="BU10" s="59">
        <f t="shared" si="29"/>
        <v>28.265899999999998</v>
      </c>
      <c r="BV10" s="59">
        <f t="shared" si="29"/>
        <v>27.2317</v>
      </c>
      <c r="BW10" s="59">
        <f t="shared" si="29"/>
        <v>25.521899999999995</v>
      </c>
      <c r="BX10" s="59">
        <f t="shared" si="29"/>
        <v>13.3042</v>
      </c>
      <c r="BY10" s="59">
        <f t="shared" si="29"/>
        <v>35.817900000000002</v>
      </c>
      <c r="BZ10" s="59">
        <f t="shared" si="29"/>
        <v>14.828299999999999</v>
      </c>
      <c r="CA10" s="59">
        <f t="shared" si="29"/>
        <v>32.515000000000001</v>
      </c>
      <c r="CB10" s="59">
        <f t="shared" si="29"/>
        <v>26.825600000000001</v>
      </c>
      <c r="CC10" s="59">
        <f t="shared" si="29"/>
        <v>25.4908</v>
      </c>
      <c r="CD10" s="59">
        <f t="shared" si="29"/>
        <v>22.581799999999998</v>
      </c>
      <c r="CE10" s="59">
        <f t="shared" si="29"/>
        <v>35.664200000000001</v>
      </c>
      <c r="CF10" s="59">
        <f t="shared" si="29"/>
        <v>24.434100000000004</v>
      </c>
      <c r="CG10" s="59">
        <f t="shared" si="29"/>
        <v>28.549900000000001</v>
      </c>
      <c r="CH10" s="59">
        <f t="shared" si="29"/>
        <v>32.239699999999999</v>
      </c>
      <c r="CI10" s="59">
        <f t="shared" si="29"/>
        <v>37.413899999999998</v>
      </c>
      <c r="CJ10" s="59">
        <f t="shared" si="29"/>
        <v>39.591900000000003</v>
      </c>
      <c r="CK10" s="59">
        <f t="shared" si="29"/>
        <v>36.166199999999996</v>
      </c>
      <c r="CL10" s="59">
        <f t="shared" si="29"/>
        <v>59.938099999999999</v>
      </c>
      <c r="CM10" s="59">
        <f t="shared" si="29"/>
        <v>44.077399999999997</v>
      </c>
      <c r="CN10" s="59">
        <f t="shared" si="29"/>
        <v>51.834899999999998</v>
      </c>
      <c r="CO10" s="59">
        <f t="shared" si="29"/>
        <v>53.292000000000002</v>
      </c>
      <c r="CP10" s="59">
        <f t="shared" si="29"/>
        <v>47.972800000000007</v>
      </c>
      <c r="CQ10" s="59">
        <f t="shared" si="29"/>
        <v>50.283900000000003</v>
      </c>
      <c r="CR10" s="59">
        <f t="shared" si="29"/>
        <v>45.9268</v>
      </c>
      <c r="CS10" s="59">
        <f t="shared" si="29"/>
        <v>50.674700000000001</v>
      </c>
      <c r="CT10" s="59">
        <f t="shared" si="29"/>
        <v>60.490899999999996</v>
      </c>
      <c r="CU10" s="59">
        <f t="shared" si="29"/>
        <v>39.089299999999994</v>
      </c>
      <c r="CV10" s="59">
        <f t="shared" si="29"/>
        <v>78.493499999999997</v>
      </c>
      <c r="CW10" s="59">
        <f t="shared" si="29"/>
        <v>46.810399999999994</v>
      </c>
      <c r="CX10" s="59">
        <f t="shared" si="29"/>
        <v>43.845399999999998</v>
      </c>
      <c r="CY10" s="59">
        <f t="shared" si="29"/>
        <v>47.4071</v>
      </c>
      <c r="CZ10" s="59">
        <f t="shared" si="29"/>
        <v>61.774799999999999</v>
      </c>
      <c r="DA10" s="59">
        <f t="shared" si="29"/>
        <v>63.341500000000011</v>
      </c>
      <c r="DB10" s="59">
        <f t="shared" si="29"/>
        <v>55.495899999999999</v>
      </c>
      <c r="DC10" s="59">
        <f t="shared" si="29"/>
        <v>41.656500000000001</v>
      </c>
      <c r="DD10" s="59">
        <f t="shared" si="29"/>
        <v>72.763100000000009</v>
      </c>
      <c r="DE10" s="59">
        <f t="shared" si="29"/>
        <v>62.145999999999994</v>
      </c>
      <c r="DF10" s="59">
        <f t="shared" si="29"/>
        <v>54.483499999999992</v>
      </c>
      <c r="DG10" s="59">
        <f t="shared" si="29"/>
        <v>62.642241000000013</v>
      </c>
      <c r="DH10" s="59">
        <f t="shared" si="29"/>
        <v>41.761827000000004</v>
      </c>
      <c r="DI10" s="59">
        <f t="shared" si="29"/>
        <v>65.797500000000014</v>
      </c>
      <c r="DJ10" s="59">
        <f t="shared" si="29"/>
        <v>70.082599999999985</v>
      </c>
      <c r="DK10" s="59">
        <f t="shared" si="29"/>
        <v>85.316499999999991</v>
      </c>
      <c r="DL10" s="59">
        <f t="shared" si="29"/>
        <v>47.160099999999993</v>
      </c>
      <c r="DM10" s="59">
        <f t="shared" si="29"/>
        <v>74.800000000000011</v>
      </c>
      <c r="DN10" s="59">
        <f t="shared" si="29"/>
        <v>39.409799999999997</v>
      </c>
      <c r="DO10" s="59">
        <f t="shared" si="29"/>
        <v>56.369500000000002</v>
      </c>
      <c r="DP10" s="59">
        <f t="shared" si="29"/>
        <v>58.159199999999998</v>
      </c>
      <c r="DQ10" s="59">
        <f t="shared" si="29"/>
        <v>59.109000000000002</v>
      </c>
      <c r="DR10" s="59">
        <f t="shared" si="29"/>
        <v>46.591200000000001</v>
      </c>
      <c r="DS10" s="59">
        <f t="shared" si="29"/>
        <v>55.678099999999993</v>
      </c>
      <c r="DT10" s="59">
        <f t="shared" si="29"/>
        <v>56.784700000000001</v>
      </c>
      <c r="DU10" s="59">
        <f t="shared" si="29"/>
        <v>56.370899999999999</v>
      </c>
      <c r="DV10" s="59">
        <f t="shared" si="29"/>
        <v>55.262899999999995</v>
      </c>
      <c r="DW10" s="59">
        <f t="shared" si="29"/>
        <v>70.933000000000007</v>
      </c>
      <c r="DX10" s="59">
        <f t="shared" si="29"/>
        <v>49.840399999999995</v>
      </c>
      <c r="DY10" s="59">
        <f t="shared" si="29"/>
        <v>62.955300000000001</v>
      </c>
      <c r="DZ10" s="59">
        <f t="shared" si="29"/>
        <v>60.943299999999994</v>
      </c>
      <c r="EA10" s="59">
        <f t="shared" ref="EA10:GL10" si="30">+SUM(EA11:EA15)</f>
        <v>72.525700000000001</v>
      </c>
      <c r="EB10" s="59">
        <f t="shared" si="30"/>
        <v>54.743500000000012</v>
      </c>
      <c r="EC10" s="59">
        <f t="shared" si="30"/>
        <v>65.930500000000009</v>
      </c>
      <c r="ED10" s="59">
        <f t="shared" si="30"/>
        <v>56.783699999999996</v>
      </c>
      <c r="EE10" s="59">
        <f t="shared" si="30"/>
        <v>45.363100000000003</v>
      </c>
      <c r="EF10" s="59">
        <f t="shared" si="30"/>
        <v>68.311000000000007</v>
      </c>
      <c r="EG10" s="59">
        <f t="shared" si="30"/>
        <v>63.992099999999994</v>
      </c>
      <c r="EH10" s="59">
        <f t="shared" si="30"/>
        <v>88.756500000000003</v>
      </c>
      <c r="EI10" s="59">
        <f t="shared" si="30"/>
        <v>53.996599999999994</v>
      </c>
      <c r="EJ10" s="59">
        <f t="shared" si="30"/>
        <v>52.864699999999999</v>
      </c>
      <c r="EK10" s="59">
        <f t="shared" si="30"/>
        <v>50.377899999999997</v>
      </c>
      <c r="EL10" s="59">
        <f t="shared" si="30"/>
        <v>70.048699999999997</v>
      </c>
      <c r="EM10" s="59">
        <f t="shared" si="30"/>
        <v>47.171199999999999</v>
      </c>
      <c r="EN10" s="59">
        <f t="shared" si="30"/>
        <v>47.67</v>
      </c>
      <c r="EO10" s="59">
        <f t="shared" si="30"/>
        <v>79.829299999999989</v>
      </c>
      <c r="EP10" s="59">
        <f t="shared" si="30"/>
        <v>81.584700000000026</v>
      </c>
      <c r="EQ10" s="59">
        <f t="shared" si="30"/>
        <v>47.714699999999993</v>
      </c>
      <c r="ER10" s="59">
        <f t="shared" si="30"/>
        <v>47.572500000000005</v>
      </c>
      <c r="ES10" s="59">
        <f t="shared" si="30"/>
        <v>82.905000000000015</v>
      </c>
      <c r="ET10" s="59">
        <f t="shared" si="30"/>
        <v>46.921799999999998</v>
      </c>
      <c r="EU10" s="59">
        <f t="shared" si="30"/>
        <v>79.788899999999998</v>
      </c>
      <c r="EV10" s="59">
        <f t="shared" si="30"/>
        <v>55.875</v>
      </c>
      <c r="EW10" s="59">
        <f t="shared" si="30"/>
        <v>49.024799999999999</v>
      </c>
      <c r="EX10" s="59">
        <f t="shared" si="30"/>
        <v>42.823000000000008</v>
      </c>
      <c r="EY10" s="59">
        <f t="shared" si="30"/>
        <v>51.415200000000006</v>
      </c>
      <c r="EZ10" s="59">
        <f t="shared" si="30"/>
        <v>75.9696</v>
      </c>
      <c r="FA10" s="59">
        <f t="shared" si="30"/>
        <v>55.818300000000001</v>
      </c>
      <c r="FB10" s="59">
        <f t="shared" si="30"/>
        <v>51.031999999999996</v>
      </c>
      <c r="FC10" s="59">
        <f t="shared" si="30"/>
        <v>50.495600000000003</v>
      </c>
      <c r="FD10" s="59">
        <f t="shared" si="30"/>
        <v>72.993800000000007</v>
      </c>
      <c r="FE10" s="59">
        <f t="shared" si="30"/>
        <v>33.293900000000001</v>
      </c>
      <c r="FF10" s="59">
        <f t="shared" si="30"/>
        <v>48.648600000000002</v>
      </c>
      <c r="FG10" s="59">
        <f t="shared" si="30"/>
        <v>125.307</v>
      </c>
      <c r="FH10" s="59">
        <f t="shared" si="30"/>
        <v>58.298000000000009</v>
      </c>
      <c r="FI10" s="59">
        <f t="shared" si="30"/>
        <v>54.163800000000002</v>
      </c>
      <c r="FJ10" s="59">
        <f t="shared" si="30"/>
        <v>90.555300000000003</v>
      </c>
      <c r="FK10" s="59">
        <f t="shared" si="30"/>
        <v>48.628300000000003</v>
      </c>
      <c r="FL10" s="59">
        <f t="shared" si="30"/>
        <v>51.200299999999999</v>
      </c>
      <c r="FM10" s="59">
        <f t="shared" si="30"/>
        <v>96.170899999999989</v>
      </c>
      <c r="FN10" s="59">
        <f t="shared" si="30"/>
        <v>53.867900000000006</v>
      </c>
      <c r="FO10" s="59">
        <f t="shared" si="30"/>
        <v>58.991199999999999</v>
      </c>
      <c r="FP10" s="59">
        <f t="shared" si="30"/>
        <v>78.207199999999986</v>
      </c>
      <c r="FQ10" s="59">
        <f t="shared" si="30"/>
        <v>67.300799999999995</v>
      </c>
      <c r="FR10" s="59">
        <f t="shared" si="30"/>
        <v>61.224299999999999</v>
      </c>
      <c r="FS10" s="59">
        <f t="shared" si="30"/>
        <v>60.722900000000003</v>
      </c>
      <c r="FT10" s="59">
        <f t="shared" si="30"/>
        <v>54.592600000000004</v>
      </c>
      <c r="FU10" s="59">
        <f t="shared" si="30"/>
        <v>58.9392</v>
      </c>
      <c r="FV10" s="59">
        <f t="shared" si="30"/>
        <v>71.983599999999996</v>
      </c>
      <c r="FW10" s="59">
        <f t="shared" si="30"/>
        <v>56.090800000000002</v>
      </c>
      <c r="FX10" s="59">
        <f t="shared" si="30"/>
        <v>51.698900000000002</v>
      </c>
      <c r="FY10" s="59">
        <f t="shared" si="30"/>
        <v>121.767</v>
      </c>
      <c r="FZ10" s="59">
        <f t="shared" si="30"/>
        <v>62.086699999999993</v>
      </c>
      <c r="GA10" s="59">
        <f t="shared" si="30"/>
        <v>58.281400000000005</v>
      </c>
      <c r="GB10" s="59">
        <f t="shared" si="30"/>
        <v>105.24120000000002</v>
      </c>
      <c r="GC10" s="59">
        <f t="shared" si="30"/>
        <v>49.0946</v>
      </c>
      <c r="GD10" s="59">
        <f t="shared" si="30"/>
        <v>73.688199999999995</v>
      </c>
      <c r="GE10" s="59">
        <f t="shared" si="30"/>
        <v>61.177700000000002</v>
      </c>
      <c r="GF10" s="59">
        <f t="shared" si="30"/>
        <v>62.160600000000009</v>
      </c>
      <c r="GG10" s="59">
        <f t="shared" si="30"/>
        <v>89.40440000000001</v>
      </c>
      <c r="GH10" s="59">
        <f t="shared" si="30"/>
        <v>70.302800000000005</v>
      </c>
      <c r="GI10" s="59">
        <f t="shared" si="30"/>
        <v>60.060099999999998</v>
      </c>
      <c r="GJ10" s="59">
        <f t="shared" si="30"/>
        <v>60.017199999999995</v>
      </c>
      <c r="GK10" s="59">
        <f t="shared" si="30"/>
        <v>101.53139999999999</v>
      </c>
      <c r="GL10" s="59">
        <f t="shared" si="30"/>
        <v>61.607100000000003</v>
      </c>
      <c r="GM10" s="59">
        <f t="shared" ref="GM10:HH10" si="31">+SUM(GM11:GM15)</f>
        <v>82.297499999999999</v>
      </c>
      <c r="GN10" s="59">
        <f t="shared" si="31"/>
        <v>101.70569999999999</v>
      </c>
      <c r="GO10" s="59">
        <f t="shared" si="31"/>
        <v>61.827799999999996</v>
      </c>
      <c r="GP10" s="59">
        <f t="shared" si="31"/>
        <v>73.500500000000002</v>
      </c>
      <c r="GQ10" s="59">
        <f t="shared" si="31"/>
        <v>71.12860000000002</v>
      </c>
      <c r="GR10" s="59">
        <f t="shared" si="31"/>
        <v>88.692999999999998</v>
      </c>
      <c r="GS10" s="59">
        <f t="shared" si="31"/>
        <v>64.518500000000003</v>
      </c>
      <c r="GT10" s="59">
        <f t="shared" si="31"/>
        <v>56.602699999999999</v>
      </c>
      <c r="GU10" s="59">
        <f t="shared" si="31"/>
        <v>69.111400000000003</v>
      </c>
      <c r="GV10" s="59">
        <f t="shared" si="31"/>
        <v>64.518500000000003</v>
      </c>
      <c r="GW10" s="59">
        <f t="shared" si="31"/>
        <v>66.043999999999997</v>
      </c>
      <c r="GX10" s="59">
        <f t="shared" si="31"/>
        <v>63.3675</v>
      </c>
      <c r="GY10" s="59">
        <f t="shared" si="31"/>
        <v>62.685100000000006</v>
      </c>
      <c r="GZ10" s="59">
        <f t="shared" si="31"/>
        <v>50.225700000000003</v>
      </c>
      <c r="HA10" s="59">
        <f t="shared" si="31"/>
        <v>52.631599999999992</v>
      </c>
      <c r="HB10" s="59">
        <f t="shared" si="31"/>
        <v>48.863599999999998</v>
      </c>
      <c r="HC10" s="59">
        <f t="shared" si="31"/>
        <v>84.323300000000003</v>
      </c>
      <c r="HD10" s="59">
        <f t="shared" si="31"/>
        <v>57.970999999999997</v>
      </c>
      <c r="HE10" s="59">
        <f t="shared" si="31"/>
        <v>55.226499999999987</v>
      </c>
      <c r="HF10" s="59">
        <f t="shared" si="31"/>
        <v>59.267287999999994</v>
      </c>
      <c r="HG10" s="59">
        <f t="shared" si="31"/>
        <v>56.665594999999996</v>
      </c>
      <c r="HH10" s="59">
        <f t="shared" si="31"/>
        <v>57.544392000000002</v>
      </c>
      <c r="HI10" s="59">
        <f t="shared" ref="HI10:HO10" si="32">+SUM(HI11:HI15)</f>
        <v>75.969330999999983</v>
      </c>
      <c r="HJ10" s="59">
        <f t="shared" si="32"/>
        <v>67.727518999999987</v>
      </c>
      <c r="HK10" s="59">
        <f t="shared" si="32"/>
        <v>69.267875000000004</v>
      </c>
      <c r="HL10" s="59">
        <f t="shared" si="32"/>
        <v>70.252399999999994</v>
      </c>
      <c r="HM10" s="59">
        <f t="shared" si="32"/>
        <v>65.614099999999993</v>
      </c>
      <c r="HN10" s="59">
        <f t="shared" si="32"/>
        <v>65.60090000000001</v>
      </c>
      <c r="HO10" s="59">
        <f t="shared" si="32"/>
        <v>78.683399999999992</v>
      </c>
      <c r="HP10" s="59">
        <f t="shared" ref="HP10:HU10" si="33">+SUM(HP11:HP15)</f>
        <v>68.403500000000008</v>
      </c>
      <c r="HQ10" s="59">
        <f t="shared" si="33"/>
        <v>67.846599999999995</v>
      </c>
      <c r="HR10" s="59">
        <f t="shared" si="33"/>
        <v>58.024300000000004</v>
      </c>
      <c r="HS10" s="59">
        <f t="shared" si="33"/>
        <v>59.614499999999992</v>
      </c>
      <c r="HT10" s="59">
        <f t="shared" si="33"/>
        <v>66.868299999999991</v>
      </c>
      <c r="HU10" s="59">
        <f t="shared" si="33"/>
        <v>68.586500000000001</v>
      </c>
      <c r="HV10" s="59">
        <f t="shared" ref="HV10:IB10" si="34">+SUM(HV11:HV15)</f>
        <v>65.848438000000016</v>
      </c>
      <c r="HW10" s="59">
        <f t="shared" si="34"/>
        <v>47.762499999999996</v>
      </c>
      <c r="HX10" s="59">
        <f t="shared" si="34"/>
        <v>49.9619</v>
      </c>
      <c r="HY10" s="59">
        <f t="shared" si="34"/>
        <v>55.383200000000002</v>
      </c>
      <c r="HZ10" s="59">
        <f t="shared" si="34"/>
        <v>58.875500000000002</v>
      </c>
      <c r="IA10" s="59">
        <f t="shared" si="34"/>
        <v>64.991700000000009</v>
      </c>
      <c r="IB10" s="59">
        <f t="shared" si="34"/>
        <v>48.797300000000007</v>
      </c>
      <c r="IC10" s="59">
        <f t="shared" ref="IC10:IH10" si="35">+SUM(IC11:IC15)</f>
        <v>52.912799999999997</v>
      </c>
      <c r="ID10" s="59">
        <f t="shared" si="35"/>
        <v>53.452100000000002</v>
      </c>
      <c r="IE10" s="59">
        <f t="shared" si="35"/>
        <v>47.945099999999996</v>
      </c>
      <c r="IF10" s="59">
        <f t="shared" si="35"/>
        <v>48.238299999999995</v>
      </c>
      <c r="IG10" s="59">
        <f t="shared" si="35"/>
        <v>59.389500000000005</v>
      </c>
      <c r="IH10" s="59">
        <f t="shared" si="35"/>
        <v>57.551300000000005</v>
      </c>
      <c r="II10" s="59">
        <f t="shared" ref="II10:IN10" si="36">+SUM(II11:II15)</f>
        <v>56.124499999999998</v>
      </c>
      <c r="IJ10" s="59">
        <f t="shared" si="36"/>
        <v>62.032000000000004</v>
      </c>
      <c r="IK10" s="59">
        <f t="shared" si="36"/>
        <v>52.927300000000002</v>
      </c>
      <c r="IL10" s="59">
        <f t="shared" si="36"/>
        <v>68.256</v>
      </c>
      <c r="IM10" s="59">
        <f t="shared" si="36"/>
        <v>65.1648</v>
      </c>
      <c r="IN10" s="59">
        <f t="shared" si="36"/>
        <v>59.200600000000009</v>
      </c>
      <c r="IO10" s="59">
        <f t="shared" ref="IO10:IS10" si="37">+SUM(IO11:IO15)</f>
        <v>54.137900000000002</v>
      </c>
      <c r="IP10" s="59">
        <f t="shared" si="37"/>
        <v>49.198399999999992</v>
      </c>
      <c r="IQ10" s="59">
        <f t="shared" si="37"/>
        <v>50.852100000000007</v>
      </c>
      <c r="IR10" s="59">
        <f t="shared" si="37"/>
        <v>47.2849</v>
      </c>
      <c r="IS10" s="59">
        <f t="shared" si="37"/>
        <v>60.190300000000001</v>
      </c>
      <c r="IT10" s="59">
        <f t="shared" ref="IT10:IV10" si="38">+SUM(IT11:IT15)</f>
        <v>53.933843394860006</v>
      </c>
      <c r="IU10" s="59">
        <f t="shared" si="38"/>
        <v>46.569999999999993</v>
      </c>
      <c r="IV10" s="59">
        <f t="shared" si="38"/>
        <v>50.322999999999993</v>
      </c>
      <c r="IW10" s="59">
        <f t="shared" ref="IW10:IX10" si="39">+SUM(IW11:IW15)</f>
        <v>49.921500000000002</v>
      </c>
      <c r="IX10" s="59">
        <f t="shared" si="39"/>
        <v>60.251400000000004</v>
      </c>
      <c r="IY10" s="59">
        <f t="shared" ref="IY10:IZ10" si="40">+SUM(IY11:IY15)</f>
        <v>69.403500000000008</v>
      </c>
      <c r="IZ10" s="59">
        <f t="shared" si="40"/>
        <v>53.3812</v>
      </c>
      <c r="JA10" s="59">
        <f t="shared" ref="JA10:JB10" si="41">+SUM(JA11:JA15)</f>
        <v>51.085099999999997</v>
      </c>
      <c r="JB10" s="59">
        <f t="shared" si="41"/>
        <v>51.436600000000006</v>
      </c>
    </row>
    <row r="11" spans="1:262" x14ac:dyDescent="0.25">
      <c r="A11" s="56" t="s">
        <v>17</v>
      </c>
      <c r="B11" s="57">
        <v>16.603300000000001</v>
      </c>
      <c r="C11" s="57">
        <v>15.4297</v>
      </c>
      <c r="D11" s="57">
        <v>15.269600000000001</v>
      </c>
      <c r="E11" s="57">
        <v>15.3408</v>
      </c>
      <c r="F11" s="57">
        <v>15.7659</v>
      </c>
      <c r="G11" s="57">
        <v>21.604900000000001</v>
      </c>
      <c r="H11" s="57">
        <v>16.125399999999999</v>
      </c>
      <c r="I11" s="57">
        <v>15.0137</v>
      </c>
      <c r="J11" s="57">
        <v>15.311999999999999</v>
      </c>
      <c r="K11" s="57">
        <v>15.0176</v>
      </c>
      <c r="L11" s="57">
        <v>15.382700000000002</v>
      </c>
      <c r="M11" s="57">
        <v>21.0274</v>
      </c>
      <c r="N11" s="57">
        <v>17.027200000000001</v>
      </c>
      <c r="O11" s="57">
        <v>16.776299999999999</v>
      </c>
      <c r="P11" s="57">
        <v>17.3246</v>
      </c>
      <c r="Q11" s="57">
        <v>16.277699999999999</v>
      </c>
      <c r="R11" s="57">
        <v>17.140400000000003</v>
      </c>
      <c r="S11" s="57">
        <v>23.453700000000001</v>
      </c>
      <c r="T11" s="57">
        <v>18.025400000000001</v>
      </c>
      <c r="U11" s="57">
        <v>16.083200000000001</v>
      </c>
      <c r="V11" s="57">
        <v>16.549599999999998</v>
      </c>
      <c r="W11" s="57">
        <v>16.331299999999999</v>
      </c>
      <c r="X11" s="57">
        <v>16.3841</v>
      </c>
      <c r="Y11" s="57">
        <v>22.2408</v>
      </c>
      <c r="Z11" s="57">
        <v>18.1129</v>
      </c>
      <c r="AA11" s="57">
        <v>16.583500000000001</v>
      </c>
      <c r="AB11" s="57">
        <v>17.165299999999998</v>
      </c>
      <c r="AC11" s="57">
        <v>16.895599999999998</v>
      </c>
      <c r="AD11" s="57">
        <v>17.017099999999999</v>
      </c>
      <c r="AE11" s="57">
        <v>23.9712</v>
      </c>
      <c r="AF11" s="57">
        <v>18.468299999999999</v>
      </c>
      <c r="AG11" s="57">
        <v>16.995699999999999</v>
      </c>
      <c r="AH11" s="57">
        <v>16.476299999999998</v>
      </c>
      <c r="AI11" s="57">
        <v>16.205500000000001</v>
      </c>
      <c r="AJ11" s="57">
        <v>16.600099999999998</v>
      </c>
      <c r="AK11" s="57">
        <v>26.504300000000001</v>
      </c>
      <c r="AL11" s="57">
        <v>18.510200000000001</v>
      </c>
      <c r="AM11" s="57">
        <v>16.855900000000002</v>
      </c>
      <c r="AN11" s="57">
        <v>12.6435</v>
      </c>
      <c r="AO11" s="57">
        <v>16.253700000000002</v>
      </c>
      <c r="AP11" s="57">
        <v>16.809200000000001</v>
      </c>
      <c r="AQ11" s="57">
        <v>16.273199999999999</v>
      </c>
      <c r="AR11" s="57">
        <v>19.599700000000002</v>
      </c>
      <c r="AS11" s="57">
        <v>19.734299999999998</v>
      </c>
      <c r="AT11" s="57">
        <v>16.837700000000002</v>
      </c>
      <c r="AU11" s="57">
        <v>15.956200000000001</v>
      </c>
      <c r="AV11" s="57">
        <v>16.849299999999999</v>
      </c>
      <c r="AW11" s="57">
        <v>22.489099999999997</v>
      </c>
      <c r="AX11" s="57">
        <v>18.238199999999999</v>
      </c>
      <c r="AY11" s="57">
        <v>17.235199999999999</v>
      </c>
      <c r="AZ11" s="57">
        <v>15.641999999999999</v>
      </c>
      <c r="BA11" s="57">
        <v>16.446999999999999</v>
      </c>
      <c r="BB11" s="57">
        <v>9.8155000000000001</v>
      </c>
      <c r="BC11" s="57">
        <v>13.2509</v>
      </c>
      <c r="BD11" s="57">
        <v>11.220799999999999</v>
      </c>
      <c r="BE11" s="57">
        <v>8.0358000000000001</v>
      </c>
      <c r="BF11" s="57">
        <v>6.9806000000000008</v>
      </c>
      <c r="BG11" s="57">
        <v>15.956200000000001</v>
      </c>
      <c r="BH11" s="57">
        <v>16.996730770799999</v>
      </c>
      <c r="BI11" s="57">
        <v>25.494613930800003</v>
      </c>
      <c r="BJ11" s="57">
        <v>5.2303999999999995</v>
      </c>
      <c r="BK11" s="57">
        <v>5.2931000000000008</v>
      </c>
      <c r="BL11" s="57">
        <v>5.4628000000000005</v>
      </c>
      <c r="BM11" s="57">
        <v>5.5232000000000001</v>
      </c>
      <c r="BN11" s="57">
        <v>7.5037000000000003</v>
      </c>
      <c r="BO11" s="57">
        <v>11.255000000000001</v>
      </c>
      <c r="BP11" s="57">
        <v>8.075800000000001</v>
      </c>
      <c r="BQ11" s="57">
        <v>8.1959</v>
      </c>
      <c r="BR11" s="57">
        <v>6.5629999999999997</v>
      </c>
      <c r="BS11" s="57">
        <v>6.5188999999999995</v>
      </c>
      <c r="BT11" s="57">
        <v>6.4539</v>
      </c>
      <c r="BU11" s="57">
        <v>9.2416</v>
      </c>
      <c r="BV11" s="57">
        <v>6.2328999999999999</v>
      </c>
      <c r="BW11" s="57">
        <v>6.4916999999999998</v>
      </c>
      <c r="BX11" s="57">
        <v>6.6715</v>
      </c>
      <c r="BY11" s="57">
        <v>6.5625</v>
      </c>
      <c r="BZ11" s="57">
        <v>7.0026000000000002</v>
      </c>
      <c r="CA11" s="57">
        <v>9.6283999999999992</v>
      </c>
      <c r="CB11" s="57">
        <v>6.7261000000000006</v>
      </c>
      <c r="CC11" s="57">
        <v>8.6407000000000007</v>
      </c>
      <c r="CD11" s="57">
        <v>6.9977999999999998</v>
      </c>
      <c r="CE11" s="57">
        <v>7.0671999999999997</v>
      </c>
      <c r="CF11" s="57">
        <v>7.2896000000000001</v>
      </c>
      <c r="CG11" s="57">
        <v>10.6851</v>
      </c>
      <c r="CH11" s="57">
        <v>6.9691999999999998</v>
      </c>
      <c r="CI11" s="57">
        <v>15.4368</v>
      </c>
      <c r="CJ11" s="57">
        <v>16.772200000000002</v>
      </c>
      <c r="CK11" s="57">
        <v>16.272500000000001</v>
      </c>
      <c r="CL11" s="57">
        <v>16.744700000000002</v>
      </c>
      <c r="CM11" s="57">
        <v>24.399699999999999</v>
      </c>
      <c r="CN11" s="57">
        <v>16.616499999999998</v>
      </c>
      <c r="CO11" s="57">
        <v>17.025700000000001</v>
      </c>
      <c r="CP11" s="57">
        <v>18.015000000000001</v>
      </c>
      <c r="CQ11" s="57">
        <v>17.674499999999998</v>
      </c>
      <c r="CR11" s="57">
        <v>17.228200000000001</v>
      </c>
      <c r="CS11" s="57">
        <v>23.4026</v>
      </c>
      <c r="CT11" s="57">
        <v>19.901700000000002</v>
      </c>
      <c r="CU11" s="57">
        <v>18.710099999999997</v>
      </c>
      <c r="CV11" s="57">
        <v>19.8322</v>
      </c>
      <c r="CW11" s="57">
        <v>19.957000000000001</v>
      </c>
      <c r="CX11" s="57">
        <v>19.962299999999999</v>
      </c>
      <c r="CY11" s="57">
        <v>30.526700000000002</v>
      </c>
      <c r="CZ11" s="57">
        <v>19.8308</v>
      </c>
      <c r="DA11" s="57">
        <v>19.767700000000001</v>
      </c>
      <c r="DB11" s="57">
        <v>20.450500000000002</v>
      </c>
      <c r="DC11" s="57">
        <v>19.8658</v>
      </c>
      <c r="DD11" s="57">
        <v>20.145299999999999</v>
      </c>
      <c r="DE11" s="57">
        <v>28.674299999999999</v>
      </c>
      <c r="DF11" s="57">
        <v>20.622</v>
      </c>
      <c r="DG11" s="57">
        <v>23.215900000000001</v>
      </c>
      <c r="DH11" s="57">
        <v>22.823700000000002</v>
      </c>
      <c r="DI11" s="57">
        <v>23.139700000000001</v>
      </c>
      <c r="DJ11" s="57">
        <v>24.005899999999997</v>
      </c>
      <c r="DK11" s="57">
        <v>33.134500000000003</v>
      </c>
      <c r="DL11" s="57">
        <v>20.890699999999995</v>
      </c>
      <c r="DM11" s="57">
        <v>22.292600000000004</v>
      </c>
      <c r="DN11" s="57">
        <v>23.0199</v>
      </c>
      <c r="DO11" s="57">
        <v>22.424300000000002</v>
      </c>
      <c r="DP11" s="57">
        <v>22.416399999999999</v>
      </c>
      <c r="DQ11" s="57">
        <v>31.8032</v>
      </c>
      <c r="DR11" s="57">
        <v>21.524799999999999</v>
      </c>
      <c r="DS11" s="57">
        <v>23.582599999999999</v>
      </c>
      <c r="DT11" s="57">
        <v>23.98</v>
      </c>
      <c r="DU11" s="57">
        <v>24.367000000000001</v>
      </c>
      <c r="DV11" s="57">
        <v>24.287299999999998</v>
      </c>
      <c r="DW11" s="57">
        <v>35.467500000000001</v>
      </c>
      <c r="DX11" s="57">
        <v>24.990299999999998</v>
      </c>
      <c r="DY11" s="57">
        <v>24.421200000000002</v>
      </c>
      <c r="DZ11" s="57">
        <v>24.011899999999997</v>
      </c>
      <c r="EA11" s="57">
        <v>23.754600000000003</v>
      </c>
      <c r="EB11" s="57">
        <v>24.098800000000004</v>
      </c>
      <c r="EC11" s="57">
        <v>34.014300000000006</v>
      </c>
      <c r="ED11" s="57">
        <v>21.721400000000003</v>
      </c>
      <c r="EE11" s="57">
        <v>25.4693</v>
      </c>
      <c r="EF11" s="57">
        <v>44.844300000000004</v>
      </c>
      <c r="EG11" s="57">
        <v>5.5161999999999995</v>
      </c>
      <c r="EH11" s="57">
        <v>27.093799999999998</v>
      </c>
      <c r="EI11" s="57">
        <v>36.3705</v>
      </c>
      <c r="EJ11" s="57">
        <v>25.488700000000001</v>
      </c>
      <c r="EK11" s="57">
        <v>26.1221</v>
      </c>
      <c r="EL11" s="57">
        <v>26.010099999999998</v>
      </c>
      <c r="EM11" s="57">
        <v>25.2837</v>
      </c>
      <c r="EN11" s="57">
        <v>25.677499999999998</v>
      </c>
      <c r="EO11" s="57">
        <v>34.825000000000003</v>
      </c>
      <c r="EP11" s="57">
        <v>22.253</v>
      </c>
      <c r="EQ11" s="57">
        <v>26.689399999999999</v>
      </c>
      <c r="ER11" s="57">
        <v>26.73</v>
      </c>
      <c r="ES11" s="57">
        <v>26.034200000000002</v>
      </c>
      <c r="ET11" s="57">
        <v>26.308699999999998</v>
      </c>
      <c r="EU11" s="57">
        <v>37.557400000000001</v>
      </c>
      <c r="EV11" s="57">
        <v>26.076699999999995</v>
      </c>
      <c r="EW11" s="57">
        <v>26.7379</v>
      </c>
      <c r="EX11" s="57">
        <v>24.604200000000002</v>
      </c>
      <c r="EY11" s="57">
        <v>26.999500000000001</v>
      </c>
      <c r="EZ11" s="57">
        <v>22.293300000000002</v>
      </c>
      <c r="FA11" s="57">
        <v>35.948599999999999</v>
      </c>
      <c r="FB11" s="57">
        <v>22.956499999999998</v>
      </c>
      <c r="FC11" s="57">
        <v>27.004000000000001</v>
      </c>
      <c r="FD11" s="57">
        <v>50.381599999999999</v>
      </c>
      <c r="FE11" s="57">
        <v>4.1686000000000005</v>
      </c>
      <c r="FF11" s="57">
        <v>27.237200000000001</v>
      </c>
      <c r="FG11" s="57">
        <v>39.432499999999997</v>
      </c>
      <c r="FH11" s="57">
        <v>26.378400000000003</v>
      </c>
      <c r="FI11" s="57">
        <v>26.372700000000002</v>
      </c>
      <c r="FJ11" s="57">
        <v>25.366299999999999</v>
      </c>
      <c r="FK11" s="57">
        <v>25.105400000000003</v>
      </c>
      <c r="FL11" s="57">
        <v>24.2348</v>
      </c>
      <c r="FM11" s="57">
        <v>36.426899999999996</v>
      </c>
      <c r="FN11" s="57">
        <v>25.494700000000002</v>
      </c>
      <c r="FO11" s="57">
        <v>26.585399999999996</v>
      </c>
      <c r="FP11" s="57">
        <v>26.500899999999998</v>
      </c>
      <c r="FQ11" s="57">
        <v>26.830100000000002</v>
      </c>
      <c r="FR11" s="57">
        <v>26.9407</v>
      </c>
      <c r="FS11" s="57">
        <v>36.699199999999998</v>
      </c>
      <c r="FT11" s="57">
        <v>25.405899999999999</v>
      </c>
      <c r="FU11" s="57">
        <v>25.065200000000001</v>
      </c>
      <c r="FV11" s="57">
        <v>25.707799999999999</v>
      </c>
      <c r="FW11" s="57">
        <v>25.4908</v>
      </c>
      <c r="FX11" s="57">
        <v>24.978000000000002</v>
      </c>
      <c r="FY11" s="57">
        <v>44.067399999999999</v>
      </c>
      <c r="FZ11" s="57">
        <v>29.8277</v>
      </c>
      <c r="GA11" s="57">
        <v>27.907499999999999</v>
      </c>
      <c r="GB11" s="57">
        <v>27.776699999999998</v>
      </c>
      <c r="GC11" s="57">
        <v>28.581599999999998</v>
      </c>
      <c r="GD11" s="57">
        <v>29.9544</v>
      </c>
      <c r="GE11" s="57">
        <v>39.816800000000001</v>
      </c>
      <c r="GF11" s="57">
        <v>29.115800000000004</v>
      </c>
      <c r="GG11" s="57">
        <v>30.811900000000001</v>
      </c>
      <c r="GH11" s="57">
        <v>29.0703</v>
      </c>
      <c r="GI11" s="57">
        <v>30.505200000000002</v>
      </c>
      <c r="GJ11" s="57">
        <v>29.300599999999999</v>
      </c>
      <c r="GK11" s="57">
        <v>39.014000000000003</v>
      </c>
      <c r="GL11" s="57">
        <v>29.686700000000002</v>
      </c>
      <c r="GM11" s="57">
        <v>31.7483</v>
      </c>
      <c r="GN11" s="57">
        <v>62.132100000000001</v>
      </c>
      <c r="GO11" s="57">
        <v>6.7104000000000008</v>
      </c>
      <c r="GP11" s="57">
        <v>32.555799999999998</v>
      </c>
      <c r="GQ11" s="57">
        <v>43.017300000000006</v>
      </c>
      <c r="GR11" s="57">
        <v>30.854700000000001</v>
      </c>
      <c r="GS11" s="57">
        <v>30.603999999999999</v>
      </c>
      <c r="GT11" s="57">
        <v>31.3964</v>
      </c>
      <c r="GU11" s="57">
        <v>30.2424</v>
      </c>
      <c r="GV11" s="57">
        <v>30.603999999999999</v>
      </c>
      <c r="GW11" s="57">
        <v>40.774999999999999</v>
      </c>
      <c r="GX11" s="57">
        <v>31.937999999999999</v>
      </c>
      <c r="GY11" s="57">
        <v>33.877900000000004</v>
      </c>
      <c r="GZ11" s="57">
        <v>33.340300000000006</v>
      </c>
      <c r="HA11" s="57">
        <v>34.345699999999994</v>
      </c>
      <c r="HB11" s="57">
        <v>34.749699999999997</v>
      </c>
      <c r="HC11" s="57">
        <v>48.353699999999996</v>
      </c>
      <c r="HD11" s="57">
        <v>33.710699999999996</v>
      </c>
      <c r="HE11" s="57">
        <v>33.585399999999993</v>
      </c>
      <c r="HF11" s="57">
        <v>32.996524999999991</v>
      </c>
      <c r="HG11" s="57">
        <v>33.610419999999998</v>
      </c>
      <c r="HH11" s="57">
        <v>33.006278999999999</v>
      </c>
      <c r="HI11" s="57">
        <v>44.551670999999992</v>
      </c>
      <c r="HJ11" s="57">
        <v>32.426156999999996</v>
      </c>
      <c r="HK11" s="57">
        <v>36.286285000000007</v>
      </c>
      <c r="HL11" s="57">
        <v>35.814699999999995</v>
      </c>
      <c r="HM11" s="57">
        <v>34.973999999999997</v>
      </c>
      <c r="HN11" s="57">
        <v>39.130900000000004</v>
      </c>
      <c r="HO11" s="57">
        <v>48.254199999999997</v>
      </c>
      <c r="HP11" s="57">
        <v>34.923499999999997</v>
      </c>
      <c r="HQ11" s="57">
        <v>35.3035</v>
      </c>
      <c r="HR11" s="57">
        <v>33.925800000000002</v>
      </c>
      <c r="HS11" s="57">
        <v>35.077399999999997</v>
      </c>
      <c r="HT11" s="57">
        <v>34.421699999999994</v>
      </c>
      <c r="HU11" s="57">
        <v>45.013100000000009</v>
      </c>
      <c r="HV11" s="57">
        <v>33.543938000000004</v>
      </c>
      <c r="HW11" s="57">
        <v>24.669499999999999</v>
      </c>
      <c r="HX11" s="57">
        <v>24.501200000000001</v>
      </c>
      <c r="HY11" s="57">
        <v>23.047699999999999</v>
      </c>
      <c r="HZ11" s="57">
        <v>32.944400000000002</v>
      </c>
      <c r="IA11" s="57">
        <v>35.143800000000006</v>
      </c>
      <c r="IB11" s="57">
        <v>24.654799999999998</v>
      </c>
      <c r="IC11" s="57">
        <v>25.118099999999998</v>
      </c>
      <c r="ID11" s="57">
        <v>24.389200000000002</v>
      </c>
      <c r="IE11" s="57">
        <v>23.620099999999997</v>
      </c>
      <c r="IF11" s="57">
        <v>23.2788</v>
      </c>
      <c r="IG11" s="57">
        <v>35.400400000000005</v>
      </c>
      <c r="IH11" s="57">
        <v>23.724900000000002</v>
      </c>
      <c r="II11" s="57">
        <v>26.066599999999998</v>
      </c>
      <c r="IJ11" s="57">
        <v>25.472999999999999</v>
      </c>
      <c r="IK11" s="57">
        <v>25.376300000000001</v>
      </c>
      <c r="IL11" s="57">
        <v>31.001200000000001</v>
      </c>
      <c r="IM11" s="57">
        <v>38.587699999999998</v>
      </c>
      <c r="IN11" s="57">
        <v>25.100300000000001</v>
      </c>
      <c r="IO11" s="57">
        <v>24.071000000000002</v>
      </c>
      <c r="IP11" s="57">
        <v>23.541499999999999</v>
      </c>
      <c r="IQ11" s="57">
        <v>23.846400000000003</v>
      </c>
      <c r="IR11" s="57">
        <v>23.170400000000001</v>
      </c>
      <c r="IS11" s="57">
        <v>34.436300000000003</v>
      </c>
      <c r="IT11" s="57">
        <v>22.350041000000001</v>
      </c>
      <c r="IU11" s="57">
        <v>24.345099999999999</v>
      </c>
      <c r="IV11" s="57">
        <v>24.097099999999998</v>
      </c>
      <c r="IW11" s="57">
        <v>23.831</v>
      </c>
      <c r="IX11" s="57">
        <v>34.555600000000005</v>
      </c>
      <c r="IY11" s="57">
        <v>32.265000000000001</v>
      </c>
      <c r="IZ11" s="57">
        <v>23.390999999999998</v>
      </c>
      <c r="JA11" s="57">
        <v>23.494299999999999</v>
      </c>
      <c r="JB11" s="57">
        <v>23.9133</v>
      </c>
    </row>
    <row r="12" spans="1:262" x14ac:dyDescent="0.25">
      <c r="A12" s="56" t="s">
        <v>86</v>
      </c>
      <c r="B12" s="57">
        <v>8.9045000000000005</v>
      </c>
      <c r="C12" s="57">
        <v>7.9447000000000001</v>
      </c>
      <c r="D12" s="57">
        <v>8.2591000000000001</v>
      </c>
      <c r="E12" s="57">
        <v>9.6803999999999988</v>
      </c>
      <c r="F12" s="57">
        <v>8.7992999999999988</v>
      </c>
      <c r="G12" s="57">
        <v>9.1142000000000003</v>
      </c>
      <c r="H12" s="57">
        <v>8.9763999999999999</v>
      </c>
      <c r="I12" s="57">
        <v>15.8491</v>
      </c>
      <c r="J12" s="57">
        <v>9.3351000000000006</v>
      </c>
      <c r="K12" s="57">
        <v>11.439399999999999</v>
      </c>
      <c r="L12" s="57">
        <v>10.466799999999999</v>
      </c>
      <c r="M12" s="57">
        <v>11.239100000000001</v>
      </c>
      <c r="N12" s="57">
        <v>10.308200000000001</v>
      </c>
      <c r="O12" s="57">
        <v>9.2994000000000003</v>
      </c>
      <c r="P12" s="57">
        <v>9.2716000000000012</v>
      </c>
      <c r="Q12" s="57">
        <v>6.1870000000000003</v>
      </c>
      <c r="R12" s="57">
        <v>10.2463</v>
      </c>
      <c r="S12" s="57">
        <v>9.218399999999999</v>
      </c>
      <c r="T12" s="57">
        <v>9.8562999999999992</v>
      </c>
      <c r="U12" s="57">
        <v>9.4827000000000012</v>
      </c>
      <c r="V12" s="57">
        <v>11.013</v>
      </c>
      <c r="W12" s="57">
        <v>9.6727999999999987</v>
      </c>
      <c r="X12" s="57">
        <v>10.947100000000001</v>
      </c>
      <c r="Y12" s="57">
        <v>8.196299999999999</v>
      </c>
      <c r="Z12" s="57">
        <v>9.1998999999999995</v>
      </c>
      <c r="AA12" s="57">
        <v>7.9797000000000002</v>
      </c>
      <c r="AB12" s="57">
        <v>12.166</v>
      </c>
      <c r="AC12" s="57">
        <v>8.4356000000000009</v>
      </c>
      <c r="AD12" s="57">
        <v>9.7774000000000001</v>
      </c>
      <c r="AE12" s="57">
        <v>11.396700000000001</v>
      </c>
      <c r="AF12" s="57">
        <v>9.7937999999999992</v>
      </c>
      <c r="AG12" s="57">
        <v>10.4671</v>
      </c>
      <c r="AH12" s="57">
        <v>10.213200000000001</v>
      </c>
      <c r="AI12" s="57">
        <v>8.6265999999999998</v>
      </c>
      <c r="AJ12" s="57">
        <v>9.8824000000000005</v>
      </c>
      <c r="AK12" s="57">
        <v>9.7702000000000009</v>
      </c>
      <c r="AL12" s="57">
        <v>10.791700000000001</v>
      </c>
      <c r="AM12" s="57">
        <v>11.059799999999999</v>
      </c>
      <c r="AN12" s="57">
        <v>6.6212</v>
      </c>
      <c r="AO12" s="57">
        <v>12.831100000000001</v>
      </c>
      <c r="AP12" s="57">
        <v>8.9934999999999992</v>
      </c>
      <c r="AQ12" s="57">
        <v>10.040899999999999</v>
      </c>
      <c r="AR12" s="57">
        <v>8.4088999999999992</v>
      </c>
      <c r="AS12" s="57">
        <v>10.0878</v>
      </c>
      <c r="AT12" s="57">
        <v>10.894500000000001</v>
      </c>
      <c r="AU12" s="57">
        <v>11.147</v>
      </c>
      <c r="AV12" s="57">
        <v>10.078700000000001</v>
      </c>
      <c r="AW12" s="57">
        <v>16.438500000000001</v>
      </c>
      <c r="AX12" s="57">
        <v>7.4664999999999999</v>
      </c>
      <c r="AY12" s="57">
        <v>14.530799999999999</v>
      </c>
      <c r="AZ12" s="57">
        <v>11.5427</v>
      </c>
      <c r="BA12" s="57">
        <v>9.1329999999999991</v>
      </c>
      <c r="BB12" s="57">
        <v>17.961599999999997</v>
      </c>
      <c r="BC12" s="57">
        <v>18.409700000000001</v>
      </c>
      <c r="BD12" s="57">
        <v>14.6012</v>
      </c>
      <c r="BE12" s="57">
        <v>12.1098</v>
      </c>
      <c r="BF12" s="57">
        <v>8.6067999999999998</v>
      </c>
      <c r="BG12" s="57">
        <v>11.147</v>
      </c>
      <c r="BH12" s="57">
        <v>12.999709837437251</v>
      </c>
      <c r="BI12" s="57">
        <v>13.078000836720062</v>
      </c>
      <c r="BJ12" s="57">
        <v>13.891999999999999</v>
      </c>
      <c r="BK12" s="57">
        <v>9.6852</v>
      </c>
      <c r="BL12" s="57">
        <v>10.412600000000001</v>
      </c>
      <c r="BM12" s="57">
        <v>9.6332999999999984</v>
      </c>
      <c r="BN12" s="57">
        <v>11.5547</v>
      </c>
      <c r="BO12" s="57">
        <v>17.421799999999998</v>
      </c>
      <c r="BP12" s="57">
        <v>13.4406</v>
      </c>
      <c r="BQ12" s="57">
        <v>13.8901</v>
      </c>
      <c r="BR12" s="57">
        <v>15.5458</v>
      </c>
      <c r="BS12" s="57">
        <v>12.2294</v>
      </c>
      <c r="BT12" s="57">
        <v>19.010900000000003</v>
      </c>
      <c r="BU12" s="57">
        <v>15.8437</v>
      </c>
      <c r="BV12" s="57">
        <v>16.835599999999999</v>
      </c>
      <c r="BW12" s="57">
        <v>15.7272</v>
      </c>
      <c r="BX12" s="57">
        <v>3.6875</v>
      </c>
      <c r="BY12" s="57">
        <v>21.395499999999998</v>
      </c>
      <c r="BZ12" s="57">
        <v>6.1731999999999996</v>
      </c>
      <c r="CA12" s="57">
        <v>21.159200000000002</v>
      </c>
      <c r="CB12" s="57">
        <v>16.779299999999999</v>
      </c>
      <c r="CC12" s="57">
        <v>13.845799999999999</v>
      </c>
      <c r="CD12" s="57">
        <v>12.8521</v>
      </c>
      <c r="CE12" s="57">
        <v>20.117000000000001</v>
      </c>
      <c r="CF12" s="57">
        <v>14.2614</v>
      </c>
      <c r="CG12" s="57">
        <v>14.1686</v>
      </c>
      <c r="CH12" s="57">
        <v>21.117999999999999</v>
      </c>
      <c r="CI12" s="57">
        <v>16.229900000000001</v>
      </c>
      <c r="CJ12" s="57">
        <v>17.815000000000001</v>
      </c>
      <c r="CK12" s="57">
        <v>10.936699999999998</v>
      </c>
      <c r="CL12" s="57">
        <v>36.478499999999997</v>
      </c>
      <c r="CM12" s="57">
        <v>15.0825</v>
      </c>
      <c r="CN12" s="57">
        <v>28.454900000000002</v>
      </c>
      <c r="CO12" s="57">
        <v>32.009399999999999</v>
      </c>
      <c r="CP12" s="57">
        <v>25.735600000000002</v>
      </c>
      <c r="CQ12" s="57">
        <v>23.831600000000002</v>
      </c>
      <c r="CR12" s="57">
        <v>24.693300000000001</v>
      </c>
      <c r="CS12" s="57">
        <v>22.867099999999997</v>
      </c>
      <c r="CT12" s="57">
        <v>33.907599999999995</v>
      </c>
      <c r="CU12" s="57">
        <v>13.187100000000001</v>
      </c>
      <c r="CV12" s="57">
        <v>53.480899999999991</v>
      </c>
      <c r="CW12" s="57">
        <v>17.810299999999998</v>
      </c>
      <c r="CX12" s="57">
        <v>18.220800000000001</v>
      </c>
      <c r="CY12" s="57">
        <v>11.7585</v>
      </c>
      <c r="CZ12" s="57">
        <v>35.393000000000001</v>
      </c>
      <c r="DA12" s="57">
        <v>37.521200000000007</v>
      </c>
      <c r="DB12" s="57">
        <v>28.8141</v>
      </c>
      <c r="DC12" s="57">
        <v>11.975</v>
      </c>
      <c r="DD12" s="57">
        <v>46.617200000000004</v>
      </c>
      <c r="DE12" s="57">
        <v>25.487599999999997</v>
      </c>
      <c r="DF12" s="57">
        <v>24.5975</v>
      </c>
      <c r="DG12" s="57">
        <v>32.183689000000001</v>
      </c>
      <c r="DH12" s="57">
        <v>9.757200000000001</v>
      </c>
      <c r="DI12" s="57">
        <v>27.4726</v>
      </c>
      <c r="DJ12" s="57">
        <v>33.539499999999997</v>
      </c>
      <c r="DK12" s="57">
        <v>41.121799999999993</v>
      </c>
      <c r="DL12" s="57">
        <v>10.756200000000002</v>
      </c>
      <c r="DM12" s="57">
        <v>42.873199999999997</v>
      </c>
      <c r="DN12" s="57">
        <v>6.7351999999999999</v>
      </c>
      <c r="DO12" s="57">
        <v>21.0732</v>
      </c>
      <c r="DP12" s="57">
        <v>27.174499999999998</v>
      </c>
      <c r="DQ12" s="57">
        <v>18.3689</v>
      </c>
      <c r="DR12" s="57">
        <v>11.828199999999999</v>
      </c>
      <c r="DS12" s="57">
        <v>22.614699999999999</v>
      </c>
      <c r="DT12" s="57">
        <v>23.503300000000003</v>
      </c>
      <c r="DU12" s="57">
        <v>22.283099999999997</v>
      </c>
      <c r="DV12" s="57">
        <v>21.6496</v>
      </c>
      <c r="DW12" s="57">
        <v>25.031800000000004</v>
      </c>
      <c r="DX12" s="57">
        <v>11.388399999999999</v>
      </c>
      <c r="DY12" s="57">
        <v>28.823300000000003</v>
      </c>
      <c r="DZ12" s="57">
        <v>27.762799999999999</v>
      </c>
      <c r="EA12" s="57">
        <v>32.441900000000004</v>
      </c>
      <c r="EB12" s="57">
        <v>21.552600000000002</v>
      </c>
      <c r="EC12" s="57">
        <v>21.280799999999999</v>
      </c>
      <c r="ED12" s="57">
        <v>19.810599999999997</v>
      </c>
      <c r="EE12" s="57">
        <v>8.8166000000000011</v>
      </c>
      <c r="EF12" s="57">
        <v>12.8439</v>
      </c>
      <c r="EG12" s="57">
        <v>43.258099999999999</v>
      </c>
      <c r="EH12" s="57">
        <v>50.066000000000003</v>
      </c>
      <c r="EI12" s="57">
        <v>6.7506000000000004</v>
      </c>
      <c r="EJ12" s="57">
        <v>11.6265</v>
      </c>
      <c r="EK12" s="57">
        <v>12.646100000000001</v>
      </c>
      <c r="EL12" s="57">
        <v>32.6053</v>
      </c>
      <c r="EM12" s="57">
        <v>7.1737000000000002</v>
      </c>
      <c r="EN12" s="57">
        <v>10.770299999999999</v>
      </c>
      <c r="EO12" s="57">
        <v>33.807600000000001</v>
      </c>
      <c r="EP12" s="57">
        <v>43.529100000000007</v>
      </c>
      <c r="EQ12" s="57">
        <v>9.063699999999999</v>
      </c>
      <c r="ER12" s="57">
        <v>8.5778999999999996</v>
      </c>
      <c r="ES12" s="57">
        <v>43.328399999999995</v>
      </c>
      <c r="ET12" s="57">
        <v>9.0901999999999994</v>
      </c>
      <c r="EU12" s="57">
        <v>28.386800000000001</v>
      </c>
      <c r="EV12" s="57">
        <v>14.3826</v>
      </c>
      <c r="EW12" s="57">
        <v>10.505000000000001</v>
      </c>
      <c r="EX12" s="57">
        <v>8.1908999999999992</v>
      </c>
      <c r="EY12" s="57">
        <v>11.779199999999999</v>
      </c>
      <c r="EZ12" s="57">
        <v>43.8262</v>
      </c>
      <c r="FA12" s="57">
        <v>9.9076000000000004</v>
      </c>
      <c r="FB12" s="57">
        <v>11.979299999999999</v>
      </c>
      <c r="FC12" s="57">
        <v>10.994999999999999</v>
      </c>
      <c r="FD12" s="57">
        <v>9.9489000000000001</v>
      </c>
      <c r="FE12" s="57">
        <v>14.047000000000001</v>
      </c>
      <c r="FF12" s="57">
        <v>8.5693000000000019</v>
      </c>
      <c r="FG12" s="57">
        <v>74.171300000000002</v>
      </c>
      <c r="FH12" s="57">
        <v>14.6236</v>
      </c>
      <c r="FI12" s="57">
        <v>16.147599999999997</v>
      </c>
      <c r="FJ12" s="57">
        <v>54.386300000000006</v>
      </c>
      <c r="FK12" s="57">
        <v>12.744399999999999</v>
      </c>
      <c r="FL12" s="57">
        <v>15.322100000000001</v>
      </c>
      <c r="FM12" s="57">
        <v>47.768499999999996</v>
      </c>
      <c r="FN12" s="57">
        <v>11.935</v>
      </c>
      <c r="FO12" s="57">
        <v>19.109000000000002</v>
      </c>
      <c r="FP12" s="57">
        <v>38.423499999999997</v>
      </c>
      <c r="FQ12" s="57">
        <v>26.154</v>
      </c>
      <c r="FR12" s="57">
        <v>16.734000000000002</v>
      </c>
      <c r="FS12" s="57">
        <v>8.1763999999999992</v>
      </c>
      <c r="FT12" s="57">
        <v>9.0370000000000008</v>
      </c>
      <c r="FU12" s="57">
        <v>22.923500000000001</v>
      </c>
      <c r="FV12" s="57">
        <v>30.374299999999998</v>
      </c>
      <c r="FW12" s="57">
        <v>14.7193</v>
      </c>
      <c r="FX12" s="57">
        <v>13.7742</v>
      </c>
      <c r="FY12" s="57">
        <v>63.1434</v>
      </c>
      <c r="FZ12" s="57">
        <v>16.0288</v>
      </c>
      <c r="GA12" s="57">
        <v>18.809999999999999</v>
      </c>
      <c r="GB12" s="57">
        <v>66.981700000000018</v>
      </c>
      <c r="GC12" s="57">
        <v>9.0256000000000007</v>
      </c>
      <c r="GD12" s="57">
        <v>30.399899999999999</v>
      </c>
      <c r="GE12" s="57">
        <v>10.227900000000002</v>
      </c>
      <c r="GF12" s="57">
        <v>17.375100000000003</v>
      </c>
      <c r="GG12" s="57">
        <v>44.652500000000003</v>
      </c>
      <c r="GH12" s="57">
        <v>28.240700000000004</v>
      </c>
      <c r="GI12" s="57">
        <v>17.300999999999998</v>
      </c>
      <c r="GJ12" s="57">
        <v>18.641299999999998</v>
      </c>
      <c r="GK12" s="57">
        <v>49.6905</v>
      </c>
      <c r="GL12" s="57">
        <v>28.137</v>
      </c>
      <c r="GM12" s="57">
        <v>38.310699999999997</v>
      </c>
      <c r="GN12" s="57">
        <v>27.405199999999997</v>
      </c>
      <c r="GO12" s="57">
        <v>36.866999999999997</v>
      </c>
      <c r="GP12" s="57">
        <v>25.477899999999998</v>
      </c>
      <c r="GQ12" s="57">
        <v>16.713800000000003</v>
      </c>
      <c r="GR12" s="57">
        <v>43.301000000000002</v>
      </c>
      <c r="GS12" s="57">
        <v>23.056999999999999</v>
      </c>
      <c r="GT12" s="57">
        <v>11.650499999999997</v>
      </c>
      <c r="GU12" s="57">
        <v>25.803799999999995</v>
      </c>
      <c r="GV12" s="57">
        <v>23.056999999999999</v>
      </c>
      <c r="GW12" s="57">
        <v>13.695</v>
      </c>
      <c r="GX12" s="57">
        <v>7.6082000000000001</v>
      </c>
      <c r="GY12" s="57">
        <v>15.498299999999999</v>
      </c>
      <c r="GZ12" s="57">
        <v>4.3849999999999998</v>
      </c>
      <c r="HA12" s="57">
        <v>6.1013999999999999</v>
      </c>
      <c r="HB12" s="57">
        <v>1.6659999999999999</v>
      </c>
      <c r="HC12" s="57">
        <v>19.630400000000002</v>
      </c>
      <c r="HD12" s="57">
        <v>8.5850000000000009</v>
      </c>
      <c r="HE12" s="57">
        <v>9.075899999999999</v>
      </c>
      <c r="HF12" s="57">
        <v>15.026273</v>
      </c>
      <c r="HG12" s="57">
        <v>11.704031000000001</v>
      </c>
      <c r="HH12" s="57">
        <v>12.938264999999999</v>
      </c>
      <c r="HI12" s="57">
        <v>18.882532999999999</v>
      </c>
      <c r="HJ12" s="57">
        <v>15.187115999999998</v>
      </c>
      <c r="HK12" s="57">
        <v>19.15945</v>
      </c>
      <c r="HL12" s="57">
        <v>20.018000000000001</v>
      </c>
      <c r="HM12" s="57">
        <v>13.2492</v>
      </c>
      <c r="HN12" s="57">
        <v>7.2629999999999999</v>
      </c>
      <c r="HO12" s="57">
        <v>13.979599999999998</v>
      </c>
      <c r="HP12" s="57">
        <v>14.083600000000002</v>
      </c>
      <c r="HQ12" s="57">
        <v>12.1807</v>
      </c>
      <c r="HR12" s="57">
        <v>9.9303999999999988</v>
      </c>
      <c r="HS12" s="57">
        <v>8.0454999999999988</v>
      </c>
      <c r="HT12" s="57">
        <v>17.588200000000001</v>
      </c>
      <c r="HU12" s="57">
        <v>7.4705999999999992</v>
      </c>
      <c r="HV12" s="57">
        <v>14.519099999999998</v>
      </c>
      <c r="HW12" s="57">
        <v>10.3634</v>
      </c>
      <c r="HX12" s="57">
        <v>14.784700000000001</v>
      </c>
      <c r="HY12" s="57">
        <v>20.022899999999996</v>
      </c>
      <c r="HZ12" s="57">
        <v>15.116700000000002</v>
      </c>
      <c r="IA12" s="57">
        <v>12.12</v>
      </c>
      <c r="IB12" s="57">
        <v>8.2502000000000013</v>
      </c>
      <c r="IC12" s="57">
        <v>15.368699999999999</v>
      </c>
      <c r="ID12" s="57">
        <v>18.331</v>
      </c>
      <c r="IE12" s="57">
        <v>14.061</v>
      </c>
      <c r="IF12" s="57">
        <v>14.497999999999998</v>
      </c>
      <c r="IG12" s="57">
        <v>13.0541</v>
      </c>
      <c r="IH12" s="57">
        <v>16.706599999999998</v>
      </c>
      <c r="II12" s="57">
        <v>15.8428</v>
      </c>
      <c r="IJ12" s="57">
        <v>24.229200000000002</v>
      </c>
      <c r="IK12" s="57">
        <v>15.656199999999998</v>
      </c>
      <c r="IL12" s="57">
        <v>17.0228</v>
      </c>
      <c r="IM12" s="57">
        <v>12.8293</v>
      </c>
      <c r="IN12" s="57">
        <v>17.296200000000002</v>
      </c>
      <c r="IO12" s="57">
        <v>14.4695</v>
      </c>
      <c r="IP12" s="57">
        <v>13.8988</v>
      </c>
      <c r="IQ12" s="57">
        <v>15.153400000000001</v>
      </c>
      <c r="IR12" s="57">
        <v>12.2445</v>
      </c>
      <c r="IS12" s="57">
        <v>12.071999999999999</v>
      </c>
      <c r="IT12" s="57">
        <v>16.921494674740003</v>
      </c>
      <c r="IU12" s="57">
        <v>10.845699999999999</v>
      </c>
      <c r="IV12" s="57">
        <v>12.623200000000001</v>
      </c>
      <c r="IW12" s="57">
        <v>13.271700000000001</v>
      </c>
      <c r="IX12" s="57">
        <v>14.0053</v>
      </c>
      <c r="IY12" s="57">
        <v>18.0763</v>
      </c>
      <c r="IZ12" s="57">
        <v>14.323400000000001</v>
      </c>
      <c r="JA12" s="57">
        <v>14.213299999999998</v>
      </c>
      <c r="JB12" s="57">
        <v>15.688300000000002</v>
      </c>
    </row>
    <row r="13" spans="1:262" x14ac:dyDescent="0.25">
      <c r="A13" s="56" t="s">
        <v>87</v>
      </c>
      <c r="B13" s="57">
        <v>6.6E-3</v>
      </c>
      <c r="C13" s="57">
        <v>3.5999999999999999E-3</v>
      </c>
      <c r="D13" s="57">
        <v>8.0000000000000002E-3</v>
      </c>
      <c r="E13" s="57">
        <v>4.0821999999999994</v>
      </c>
      <c r="F13" s="57">
        <v>1.01E-2</v>
      </c>
      <c r="G13" s="57">
        <v>6.0999999999999995E-3</v>
      </c>
      <c r="H13" s="57">
        <v>4.5999999999999999E-3</v>
      </c>
      <c r="I13" s="57">
        <v>3.2000000000000002E-3</v>
      </c>
      <c r="J13" s="57">
        <v>4.2000000000000006E-3</v>
      </c>
      <c r="K13" s="57">
        <v>4.7408000000000001</v>
      </c>
      <c r="L13" s="57">
        <v>4.2000000000000006E-3</v>
      </c>
      <c r="M13" s="57">
        <v>5.0000000000000001E-3</v>
      </c>
      <c r="N13" s="57">
        <v>1.6000000000000001E-3</v>
      </c>
      <c r="O13" s="57">
        <v>2.5999999999999999E-3</v>
      </c>
      <c r="P13" s="57">
        <v>0</v>
      </c>
      <c r="Q13" s="57">
        <v>2E-3</v>
      </c>
      <c r="R13" s="57">
        <v>2.2000000000000001E-3</v>
      </c>
      <c r="S13" s="57">
        <v>2.3E-3</v>
      </c>
      <c r="T13" s="57">
        <v>0</v>
      </c>
      <c r="U13" s="57">
        <v>2E-3</v>
      </c>
      <c r="V13" s="57">
        <v>0</v>
      </c>
      <c r="W13" s="57">
        <v>1.4E-3</v>
      </c>
      <c r="X13" s="57">
        <v>0</v>
      </c>
      <c r="Y13" s="57">
        <v>1.1000000000000001E-3</v>
      </c>
      <c r="Z13" s="57">
        <v>1.4E-3</v>
      </c>
      <c r="AA13" s="57">
        <v>0</v>
      </c>
      <c r="AB13" s="57">
        <v>0</v>
      </c>
      <c r="AC13" s="57">
        <v>3.9734000000000003</v>
      </c>
      <c r="AD13" s="57">
        <v>0</v>
      </c>
      <c r="AE13" s="57">
        <v>0</v>
      </c>
      <c r="AF13" s="57">
        <v>6.9999999999999999E-4</v>
      </c>
      <c r="AG13" s="57">
        <v>0</v>
      </c>
      <c r="AH13" s="57">
        <v>0</v>
      </c>
      <c r="AI13" s="57">
        <v>4.2448000000000006</v>
      </c>
      <c r="AJ13" s="57">
        <v>0</v>
      </c>
      <c r="AK13" s="57">
        <v>0</v>
      </c>
      <c r="AL13" s="57">
        <v>0</v>
      </c>
      <c r="AM13" s="57">
        <v>0</v>
      </c>
      <c r="AN13" s="57">
        <v>0</v>
      </c>
      <c r="AO13" s="57">
        <v>0</v>
      </c>
      <c r="AP13" s="57">
        <v>0</v>
      </c>
      <c r="AQ13" s="57">
        <v>0</v>
      </c>
      <c r="AR13" s="57">
        <v>0</v>
      </c>
      <c r="AS13" s="57">
        <v>0</v>
      </c>
      <c r="AT13" s="57">
        <v>0</v>
      </c>
      <c r="AU13" s="57">
        <v>11.729899999999999</v>
      </c>
      <c r="AV13" s="57">
        <v>0</v>
      </c>
      <c r="AW13" s="57">
        <v>0</v>
      </c>
      <c r="AX13" s="57">
        <v>0</v>
      </c>
      <c r="AY13" s="57">
        <v>0</v>
      </c>
      <c r="AZ13" s="57">
        <v>0</v>
      </c>
      <c r="BA13" s="57">
        <v>7.7885</v>
      </c>
      <c r="BB13" s="57">
        <v>0</v>
      </c>
      <c r="BC13" s="57">
        <v>0</v>
      </c>
      <c r="BD13" s="57">
        <v>0</v>
      </c>
      <c r="BE13" s="57">
        <v>0</v>
      </c>
      <c r="BF13" s="57">
        <v>0</v>
      </c>
      <c r="BG13" s="57">
        <v>11.729899999999999</v>
      </c>
      <c r="BH13" s="57">
        <v>0</v>
      </c>
      <c r="BI13" s="57">
        <v>0</v>
      </c>
      <c r="BJ13" s="57">
        <v>0</v>
      </c>
      <c r="BK13" s="57">
        <v>0</v>
      </c>
      <c r="BL13" s="57">
        <v>0</v>
      </c>
      <c r="BM13" s="57">
        <v>5.7433999999999994</v>
      </c>
      <c r="BN13" s="57">
        <v>0</v>
      </c>
      <c r="BO13" s="57">
        <v>0</v>
      </c>
      <c r="BP13" s="57">
        <v>0</v>
      </c>
      <c r="BQ13" s="57">
        <v>0</v>
      </c>
      <c r="BR13" s="57">
        <v>0</v>
      </c>
      <c r="BS13" s="57">
        <v>7.0522</v>
      </c>
      <c r="BT13" s="57">
        <v>0</v>
      </c>
      <c r="BU13" s="57">
        <v>0</v>
      </c>
      <c r="BV13" s="57">
        <v>0</v>
      </c>
      <c r="BW13" s="57">
        <v>0</v>
      </c>
      <c r="BX13" s="57">
        <v>0</v>
      </c>
      <c r="BY13" s="57">
        <v>6.3046000000000006</v>
      </c>
      <c r="BZ13" s="57">
        <v>0</v>
      </c>
      <c r="CA13" s="57">
        <v>0</v>
      </c>
      <c r="CB13" s="57">
        <v>0</v>
      </c>
      <c r="CC13" s="57">
        <v>0</v>
      </c>
      <c r="CD13" s="57">
        <v>0</v>
      </c>
      <c r="CE13" s="57">
        <v>5.2675000000000001</v>
      </c>
      <c r="CF13" s="57">
        <v>0</v>
      </c>
      <c r="CG13" s="57">
        <v>0</v>
      </c>
      <c r="CH13" s="57">
        <v>0</v>
      </c>
      <c r="CI13" s="57">
        <v>0</v>
      </c>
      <c r="CJ13" s="57">
        <v>0</v>
      </c>
      <c r="CK13" s="57">
        <v>5.0114000000000001</v>
      </c>
      <c r="CL13" s="57">
        <v>0</v>
      </c>
      <c r="CM13" s="57">
        <v>0</v>
      </c>
      <c r="CN13" s="57">
        <v>0</v>
      </c>
      <c r="CO13" s="57">
        <v>0</v>
      </c>
      <c r="CP13" s="57">
        <v>0</v>
      </c>
      <c r="CQ13" s="57">
        <v>4.6551999999999998</v>
      </c>
      <c r="CR13" s="57">
        <v>0</v>
      </c>
      <c r="CS13" s="57">
        <v>0</v>
      </c>
      <c r="CT13" s="57">
        <v>0</v>
      </c>
      <c r="CU13" s="57">
        <v>0</v>
      </c>
      <c r="CV13" s="57">
        <v>0</v>
      </c>
      <c r="CW13" s="57">
        <v>4.3943999999999992</v>
      </c>
      <c r="CX13" s="57">
        <v>0</v>
      </c>
      <c r="CY13" s="57">
        <v>0</v>
      </c>
      <c r="CZ13" s="57">
        <v>0</v>
      </c>
      <c r="DA13" s="57">
        <v>0</v>
      </c>
      <c r="DB13" s="57">
        <v>0</v>
      </c>
      <c r="DC13" s="57">
        <v>3.9153000000000002</v>
      </c>
      <c r="DD13" s="57">
        <v>0</v>
      </c>
      <c r="DE13" s="57">
        <v>0</v>
      </c>
      <c r="DF13" s="57">
        <v>0</v>
      </c>
      <c r="DG13" s="57">
        <v>0</v>
      </c>
      <c r="DH13" s="57">
        <v>0</v>
      </c>
      <c r="DI13" s="57">
        <v>3.6579999999999999</v>
      </c>
      <c r="DJ13" s="57">
        <v>0</v>
      </c>
      <c r="DK13" s="57">
        <v>0</v>
      </c>
      <c r="DL13" s="57">
        <v>0</v>
      </c>
      <c r="DM13" s="57">
        <v>0</v>
      </c>
      <c r="DN13" s="57">
        <v>0</v>
      </c>
      <c r="DO13" s="57">
        <v>4.2371000000000008</v>
      </c>
      <c r="DP13" s="57">
        <v>0</v>
      </c>
      <c r="DQ13" s="57">
        <v>0</v>
      </c>
      <c r="DR13" s="57">
        <v>0</v>
      </c>
      <c r="DS13" s="57">
        <v>0</v>
      </c>
      <c r="DT13" s="57">
        <v>0</v>
      </c>
      <c r="DU13" s="57">
        <v>0</v>
      </c>
      <c r="DV13" s="57">
        <v>0</v>
      </c>
      <c r="DW13" s="57">
        <v>0</v>
      </c>
      <c r="DX13" s="57">
        <v>0</v>
      </c>
      <c r="DY13" s="57">
        <v>0</v>
      </c>
      <c r="DZ13" s="57">
        <v>0</v>
      </c>
      <c r="EA13" s="57">
        <v>7.3311999999999999</v>
      </c>
      <c r="EB13" s="57">
        <v>0</v>
      </c>
      <c r="EC13" s="57">
        <v>0</v>
      </c>
      <c r="ED13" s="57">
        <v>0</v>
      </c>
      <c r="EE13" s="57">
        <v>0</v>
      </c>
      <c r="EF13" s="57">
        <v>0</v>
      </c>
      <c r="EG13" s="57">
        <v>2.8578000000000001</v>
      </c>
      <c r="EH13" s="57">
        <v>0</v>
      </c>
      <c r="EI13" s="57">
        <v>0</v>
      </c>
      <c r="EJ13" s="57">
        <v>0</v>
      </c>
      <c r="EK13" s="57">
        <v>0</v>
      </c>
      <c r="EL13" s="57">
        <v>0</v>
      </c>
      <c r="EM13" s="57">
        <v>2.8578000000000001</v>
      </c>
      <c r="EN13" s="57">
        <v>0</v>
      </c>
      <c r="EO13" s="57">
        <v>0</v>
      </c>
      <c r="EP13" s="57">
        <v>0</v>
      </c>
      <c r="EQ13" s="57">
        <v>0</v>
      </c>
      <c r="ER13" s="57">
        <v>0</v>
      </c>
      <c r="ES13" s="57">
        <v>2.4903000000000004</v>
      </c>
      <c r="ET13" s="57">
        <v>0</v>
      </c>
      <c r="EU13" s="57">
        <v>0</v>
      </c>
      <c r="EV13" s="57">
        <v>0</v>
      </c>
      <c r="EW13" s="57">
        <v>0</v>
      </c>
      <c r="EX13" s="57">
        <v>0</v>
      </c>
      <c r="EY13" s="57">
        <v>2.4781999999999997</v>
      </c>
      <c r="EZ13" s="57">
        <v>0</v>
      </c>
      <c r="FA13" s="57">
        <v>0</v>
      </c>
      <c r="FB13" s="57">
        <v>0</v>
      </c>
      <c r="FC13" s="57">
        <v>0</v>
      </c>
      <c r="FD13" s="57">
        <v>0</v>
      </c>
      <c r="FE13" s="57">
        <v>1.9992000000000001</v>
      </c>
      <c r="FF13" s="57">
        <v>0</v>
      </c>
      <c r="FG13" s="57">
        <v>0</v>
      </c>
      <c r="FH13" s="57">
        <v>0</v>
      </c>
      <c r="FI13" s="57">
        <v>0</v>
      </c>
      <c r="FJ13" s="57">
        <v>0</v>
      </c>
      <c r="FK13" s="57">
        <v>0</v>
      </c>
      <c r="FL13" s="57">
        <v>0</v>
      </c>
      <c r="FM13" s="57">
        <v>0</v>
      </c>
      <c r="FN13" s="57">
        <v>0</v>
      </c>
      <c r="FO13" s="57">
        <v>0</v>
      </c>
      <c r="FP13" s="57">
        <v>0</v>
      </c>
      <c r="FQ13" s="57">
        <v>1.0359</v>
      </c>
      <c r="FR13" s="57">
        <v>0</v>
      </c>
      <c r="FS13" s="57">
        <v>0</v>
      </c>
      <c r="FT13" s="57">
        <v>0</v>
      </c>
      <c r="FU13" s="57">
        <v>0</v>
      </c>
      <c r="FV13" s="57">
        <v>0</v>
      </c>
      <c r="FW13" s="57">
        <v>0</v>
      </c>
      <c r="FX13" s="57">
        <v>0</v>
      </c>
      <c r="FY13" s="57">
        <v>0</v>
      </c>
      <c r="FZ13" s="57">
        <v>0</v>
      </c>
      <c r="GA13" s="57">
        <v>0</v>
      </c>
      <c r="GB13" s="57">
        <v>0</v>
      </c>
      <c r="GC13" s="57">
        <v>0.86760000000000004</v>
      </c>
      <c r="GD13" s="57">
        <v>0.92489999999999994</v>
      </c>
      <c r="GE13" s="57">
        <v>0</v>
      </c>
      <c r="GF13" s="57">
        <v>0</v>
      </c>
      <c r="GG13" s="57">
        <v>0</v>
      </c>
      <c r="GH13" s="57">
        <v>1.0027000000000001</v>
      </c>
      <c r="GI13" s="57">
        <v>0.311</v>
      </c>
      <c r="GJ13" s="57">
        <v>0</v>
      </c>
      <c r="GK13" s="57">
        <v>0.93799999999999994</v>
      </c>
      <c r="GL13" s="57">
        <v>0</v>
      </c>
      <c r="GM13" s="57">
        <v>0</v>
      </c>
      <c r="GN13" s="57">
        <v>0</v>
      </c>
      <c r="GO13" s="57">
        <v>0</v>
      </c>
      <c r="GP13" s="57">
        <v>1.0163</v>
      </c>
      <c r="GQ13" s="57">
        <v>0</v>
      </c>
      <c r="GR13" s="57">
        <v>0</v>
      </c>
      <c r="GS13" s="57">
        <v>0</v>
      </c>
      <c r="GT13" s="57">
        <v>1.0847</v>
      </c>
      <c r="GU13" s="57">
        <v>0</v>
      </c>
      <c r="GV13" s="57">
        <v>0</v>
      </c>
      <c r="GW13" s="57">
        <v>0</v>
      </c>
      <c r="GX13" s="57">
        <v>1.1229</v>
      </c>
      <c r="GY13" s="57">
        <v>0</v>
      </c>
      <c r="GZ13" s="57">
        <v>0</v>
      </c>
      <c r="HA13" s="57">
        <v>0</v>
      </c>
      <c r="HB13" s="57">
        <v>0</v>
      </c>
      <c r="HC13" s="57">
        <v>1.0972999999999999</v>
      </c>
      <c r="HD13" s="57">
        <v>0</v>
      </c>
      <c r="HE13" s="57">
        <v>0.9839</v>
      </c>
      <c r="HF13" s="57">
        <v>0</v>
      </c>
      <c r="HG13" s="57">
        <v>0</v>
      </c>
      <c r="HH13" s="57">
        <v>0</v>
      </c>
      <c r="HI13" s="57">
        <v>0.94539800000000007</v>
      </c>
      <c r="HJ13" s="57">
        <v>0</v>
      </c>
      <c r="HK13" s="57">
        <v>0</v>
      </c>
      <c r="HL13" s="57">
        <v>0</v>
      </c>
      <c r="HM13" s="57">
        <v>0</v>
      </c>
      <c r="HN13" s="57">
        <v>0.89679999999999993</v>
      </c>
      <c r="HO13" s="57">
        <v>0</v>
      </c>
      <c r="HP13" s="57">
        <v>0</v>
      </c>
      <c r="HQ13" s="57">
        <v>0.87420000000000009</v>
      </c>
      <c r="HR13" s="57">
        <v>0</v>
      </c>
      <c r="HS13" s="57">
        <v>0</v>
      </c>
      <c r="HT13" s="57">
        <v>0</v>
      </c>
      <c r="HU13" s="57">
        <v>0</v>
      </c>
      <c r="HV13" s="57">
        <v>0.90400000000000003</v>
      </c>
      <c r="HW13" s="57">
        <v>0</v>
      </c>
      <c r="HX13" s="57">
        <v>0</v>
      </c>
      <c r="HY13" s="57">
        <v>0.88579999999999992</v>
      </c>
      <c r="HZ13" s="57">
        <v>0</v>
      </c>
      <c r="IA13" s="57">
        <v>0</v>
      </c>
      <c r="IB13" s="57">
        <v>0</v>
      </c>
      <c r="IC13" s="57">
        <v>0.96839999999999993</v>
      </c>
      <c r="ID13" s="57">
        <v>0</v>
      </c>
      <c r="IE13" s="57">
        <v>0</v>
      </c>
      <c r="IF13" s="57">
        <v>0</v>
      </c>
      <c r="IG13" s="57">
        <v>0</v>
      </c>
      <c r="IH13" s="57">
        <v>0.34329999999999999</v>
      </c>
      <c r="II13" s="57">
        <v>0</v>
      </c>
      <c r="IJ13" s="57">
        <v>0.80049999999999999</v>
      </c>
      <c r="IK13" s="57">
        <v>0</v>
      </c>
      <c r="IL13" s="57">
        <v>1.1519999999999999</v>
      </c>
      <c r="IM13" s="57">
        <v>0</v>
      </c>
      <c r="IN13" s="57">
        <v>0</v>
      </c>
      <c r="IO13" s="57">
        <v>1.1820999999999999</v>
      </c>
      <c r="IP13" s="57">
        <v>0</v>
      </c>
      <c r="IQ13" s="57">
        <v>0</v>
      </c>
      <c r="IR13" s="57">
        <v>0</v>
      </c>
      <c r="IS13" s="57">
        <v>1.3432999999999999</v>
      </c>
      <c r="IT13" s="57">
        <v>0</v>
      </c>
      <c r="IU13" s="57">
        <v>0</v>
      </c>
      <c r="IV13" s="57">
        <v>0</v>
      </c>
      <c r="IW13" s="57">
        <v>1.5354000000000001</v>
      </c>
      <c r="IX13" s="57">
        <v>0</v>
      </c>
      <c r="IY13" s="57">
        <v>0</v>
      </c>
      <c r="IZ13" s="57">
        <v>0</v>
      </c>
      <c r="JA13" s="57">
        <v>1.4689000000000001</v>
      </c>
      <c r="JB13" s="57">
        <v>0</v>
      </c>
    </row>
    <row r="14" spans="1:262" x14ac:dyDescent="0.25">
      <c r="A14" s="56" t="s">
        <v>88</v>
      </c>
      <c r="B14" s="57">
        <v>0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57">
        <v>0</v>
      </c>
      <c r="L14" s="57">
        <v>0</v>
      </c>
      <c r="M14" s="57">
        <v>0</v>
      </c>
      <c r="N14" s="57">
        <v>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  <c r="T14" s="57">
        <v>0</v>
      </c>
      <c r="U14" s="57">
        <v>0</v>
      </c>
      <c r="V14" s="57"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  <c r="AC14" s="57">
        <v>0</v>
      </c>
      <c r="AD14" s="57">
        <v>0</v>
      </c>
      <c r="AE14" s="57">
        <v>0</v>
      </c>
      <c r="AF14" s="57">
        <v>0</v>
      </c>
      <c r="AG14" s="57">
        <v>0</v>
      </c>
      <c r="AH14" s="57">
        <v>0</v>
      </c>
      <c r="AI14" s="57">
        <v>0</v>
      </c>
      <c r="AJ14" s="57">
        <v>0</v>
      </c>
      <c r="AK14" s="57">
        <v>0</v>
      </c>
      <c r="AL14" s="57">
        <v>0</v>
      </c>
      <c r="AM14" s="57">
        <v>0</v>
      </c>
      <c r="AN14" s="57">
        <v>0</v>
      </c>
      <c r="AO14" s="57">
        <v>0</v>
      </c>
      <c r="AP14" s="57">
        <v>0</v>
      </c>
      <c r="AQ14" s="57">
        <v>0</v>
      </c>
      <c r="AR14" s="57">
        <v>0</v>
      </c>
      <c r="AS14" s="57">
        <v>0</v>
      </c>
      <c r="AT14" s="57">
        <v>0</v>
      </c>
      <c r="AU14" s="57">
        <v>0</v>
      </c>
      <c r="AV14" s="57">
        <v>0</v>
      </c>
      <c r="AW14" s="57">
        <v>0</v>
      </c>
      <c r="AX14" s="57">
        <v>0</v>
      </c>
      <c r="AY14" s="57">
        <v>0</v>
      </c>
      <c r="AZ14" s="57">
        <v>0</v>
      </c>
      <c r="BA14" s="57">
        <v>0</v>
      </c>
      <c r="BB14" s="57">
        <v>0</v>
      </c>
      <c r="BC14" s="57">
        <v>0</v>
      </c>
      <c r="BD14" s="57">
        <v>0</v>
      </c>
      <c r="BE14" s="57">
        <v>0</v>
      </c>
      <c r="BF14" s="57">
        <v>0</v>
      </c>
      <c r="BG14" s="57">
        <v>0</v>
      </c>
      <c r="BH14" s="57">
        <v>0</v>
      </c>
      <c r="BI14" s="57">
        <v>0</v>
      </c>
      <c r="BJ14" s="57">
        <v>0.87570000000000003</v>
      </c>
      <c r="BK14" s="57">
        <v>0</v>
      </c>
      <c r="BL14" s="57">
        <v>0</v>
      </c>
      <c r="BM14" s="57">
        <v>0.82840000000000003</v>
      </c>
      <c r="BN14" s="57">
        <v>2.2343000000000002</v>
      </c>
      <c r="BO14" s="57">
        <v>2.3253000000000004</v>
      </c>
      <c r="BP14" s="57">
        <v>2.367</v>
      </c>
      <c r="BQ14" s="57">
        <v>2.7033</v>
      </c>
      <c r="BR14" s="57">
        <v>2.2900999999999998</v>
      </c>
      <c r="BS14" s="57">
        <v>1.4534</v>
      </c>
      <c r="BT14" s="57">
        <v>2.3026</v>
      </c>
      <c r="BU14" s="57">
        <v>1.7547000000000001</v>
      </c>
      <c r="BV14" s="57">
        <v>2.0623</v>
      </c>
      <c r="BW14" s="57">
        <v>1.766</v>
      </c>
      <c r="BX14" s="57">
        <v>1.4009</v>
      </c>
      <c r="BY14" s="57">
        <v>0</v>
      </c>
      <c r="BZ14" s="57">
        <v>0</v>
      </c>
      <c r="CA14" s="57">
        <v>0.1757</v>
      </c>
      <c r="CB14" s="57">
        <v>1.105</v>
      </c>
      <c r="CC14" s="57">
        <v>1.4409000000000001</v>
      </c>
      <c r="CD14" s="57">
        <v>1.0617999999999999</v>
      </c>
      <c r="CE14" s="57">
        <v>1.5395000000000001</v>
      </c>
      <c r="CF14" s="57">
        <v>1.1214000000000002</v>
      </c>
      <c r="CG14" s="57">
        <v>1.9036999999999999</v>
      </c>
      <c r="CH14" s="57">
        <v>1.5814999999999999</v>
      </c>
      <c r="CI14" s="57">
        <v>2.0629</v>
      </c>
      <c r="CJ14" s="57">
        <v>1.8271999999999999</v>
      </c>
      <c r="CK14" s="57">
        <v>0</v>
      </c>
      <c r="CL14" s="57">
        <v>3.1625000000000001</v>
      </c>
      <c r="CM14" s="57">
        <v>0.43710000000000004</v>
      </c>
      <c r="CN14" s="57">
        <v>1.0803</v>
      </c>
      <c r="CO14" s="57">
        <v>0.29010000000000002</v>
      </c>
      <c r="CP14" s="57">
        <v>0</v>
      </c>
      <c r="CQ14" s="57">
        <v>1.9199999999999998E-2</v>
      </c>
      <c r="CR14" s="57">
        <v>0</v>
      </c>
      <c r="CS14" s="57">
        <v>0.32180000000000003</v>
      </c>
      <c r="CT14" s="57">
        <v>0.6987000000000001</v>
      </c>
      <c r="CU14" s="57">
        <v>2.7303000000000002</v>
      </c>
      <c r="CV14" s="57">
        <v>0.45350000000000001</v>
      </c>
      <c r="CW14" s="57">
        <v>0</v>
      </c>
      <c r="CX14" s="57">
        <v>0.98460000000000003</v>
      </c>
      <c r="CY14" s="57">
        <v>3.3999999999999998E-3</v>
      </c>
      <c r="CZ14" s="57">
        <v>0</v>
      </c>
      <c r="DA14" s="57">
        <v>0</v>
      </c>
      <c r="DB14" s="57">
        <v>1.52E-2</v>
      </c>
      <c r="DC14" s="57">
        <v>0</v>
      </c>
      <c r="DD14" s="57">
        <v>0</v>
      </c>
      <c r="DE14" s="57">
        <v>0.15340000000000001</v>
      </c>
      <c r="DF14" s="57">
        <v>2.1068000000000002</v>
      </c>
      <c r="DG14" s="57">
        <v>1.7077730000000002</v>
      </c>
      <c r="DH14" s="57">
        <v>3.4589859999999999</v>
      </c>
      <c r="DI14" s="57">
        <v>2.9081999999999999</v>
      </c>
      <c r="DJ14" s="57">
        <v>3.4813000000000001</v>
      </c>
      <c r="DK14" s="57">
        <v>2.9392</v>
      </c>
      <c r="DL14" s="57">
        <v>3.6349999999999998</v>
      </c>
      <c r="DM14" s="57">
        <v>1.4958999999999998</v>
      </c>
      <c r="DN14" s="57">
        <v>1.4487999999999999</v>
      </c>
      <c r="DO14" s="57">
        <v>0.85060000000000002</v>
      </c>
      <c r="DP14" s="57">
        <v>0.83440000000000003</v>
      </c>
      <c r="DQ14" s="57">
        <v>1.1345999999999998</v>
      </c>
      <c r="DR14" s="57">
        <v>2.6178000000000003</v>
      </c>
      <c r="DS14" s="57">
        <v>1.2241999999999997</v>
      </c>
      <c r="DT14" s="57">
        <v>0.88649999999999995</v>
      </c>
      <c r="DU14" s="57">
        <v>1.1315</v>
      </c>
      <c r="DV14" s="57">
        <v>0.8921</v>
      </c>
      <c r="DW14" s="57">
        <v>1.1709000000000001</v>
      </c>
      <c r="DX14" s="57">
        <v>1.3097000000000001</v>
      </c>
      <c r="DY14" s="57">
        <v>0.94950000000000001</v>
      </c>
      <c r="DZ14" s="57">
        <v>0.88379999999999992</v>
      </c>
      <c r="EA14" s="57">
        <v>0.79520000000000002</v>
      </c>
      <c r="EB14" s="57">
        <v>0.82199999999999995</v>
      </c>
      <c r="EC14" s="57">
        <v>2.2795999999999998</v>
      </c>
      <c r="ED14" s="57">
        <v>3.7425000000000002</v>
      </c>
      <c r="EE14" s="57">
        <v>2.0633999999999997</v>
      </c>
      <c r="EF14" s="57">
        <v>1.7323000000000002</v>
      </c>
      <c r="EG14" s="57">
        <v>3.5225999999999997</v>
      </c>
      <c r="EH14" s="57">
        <v>2.0061</v>
      </c>
      <c r="EI14" s="57">
        <v>1.6473999999999998</v>
      </c>
      <c r="EJ14" s="57">
        <v>3.0781000000000005</v>
      </c>
      <c r="EK14" s="57">
        <v>2.3961999999999999</v>
      </c>
      <c r="EL14" s="57">
        <v>2.3321000000000001</v>
      </c>
      <c r="EM14" s="57">
        <v>2.9977</v>
      </c>
      <c r="EN14" s="57">
        <v>2.258</v>
      </c>
      <c r="EO14" s="57">
        <v>2.6515</v>
      </c>
      <c r="EP14" s="57">
        <v>3.8014999999999999</v>
      </c>
      <c r="EQ14" s="57">
        <v>2.4386999999999999</v>
      </c>
      <c r="ER14" s="57">
        <v>2.7389999999999999</v>
      </c>
      <c r="ES14" s="57">
        <v>1.8190999999999999</v>
      </c>
      <c r="ET14" s="57">
        <v>2.2348000000000003</v>
      </c>
      <c r="EU14" s="57">
        <v>4.1566000000000001</v>
      </c>
      <c r="EV14" s="57">
        <v>2.4213</v>
      </c>
      <c r="EW14" s="57">
        <v>2.4125000000000001</v>
      </c>
      <c r="EX14" s="57">
        <v>1.3625999999999998</v>
      </c>
      <c r="EY14" s="57">
        <v>1.6665999999999999</v>
      </c>
      <c r="EZ14" s="57">
        <v>1.3449</v>
      </c>
      <c r="FA14" s="57">
        <v>1.1956</v>
      </c>
      <c r="FB14" s="57">
        <v>3.8423999999999996</v>
      </c>
      <c r="FC14" s="57">
        <v>2.9101000000000004</v>
      </c>
      <c r="FD14" s="57">
        <v>2.9135999999999997</v>
      </c>
      <c r="FE14" s="57">
        <v>3.2533000000000003</v>
      </c>
      <c r="FF14" s="57">
        <v>3.2361000000000004</v>
      </c>
      <c r="FG14" s="57">
        <v>1.4404999999999999</v>
      </c>
      <c r="FH14" s="57">
        <v>3.9468000000000001</v>
      </c>
      <c r="FI14" s="57">
        <v>2.1843000000000004</v>
      </c>
      <c r="FJ14" s="57">
        <v>1.7731999999999999</v>
      </c>
      <c r="FK14" s="57">
        <v>1.8603000000000001</v>
      </c>
      <c r="FL14" s="57">
        <v>2.9274</v>
      </c>
      <c r="FM14" s="57">
        <v>2.7391000000000001</v>
      </c>
      <c r="FN14" s="57">
        <v>3.9171</v>
      </c>
      <c r="FO14" s="57">
        <v>3.5299</v>
      </c>
      <c r="FP14" s="57">
        <v>3.5196000000000001</v>
      </c>
      <c r="FQ14" s="57">
        <v>3.4333</v>
      </c>
      <c r="FR14" s="57">
        <v>7.5811000000000002</v>
      </c>
      <c r="FS14" s="57">
        <v>6.3781000000000008</v>
      </c>
      <c r="FT14" s="57">
        <v>6.7886000000000006</v>
      </c>
      <c r="FU14" s="57">
        <v>1.5921999999999998</v>
      </c>
      <c r="FV14" s="57">
        <v>6.2910999999999992</v>
      </c>
      <c r="FW14" s="57">
        <v>6.2681000000000004</v>
      </c>
      <c r="FX14" s="57">
        <v>3.6095999999999999</v>
      </c>
      <c r="FY14" s="57">
        <v>4.4459</v>
      </c>
      <c r="FZ14" s="57">
        <v>2.7848000000000002</v>
      </c>
      <c r="GA14" s="57">
        <v>2.7749000000000001</v>
      </c>
      <c r="GB14" s="57">
        <v>1.7777000000000001</v>
      </c>
      <c r="GC14" s="57">
        <v>1.546</v>
      </c>
      <c r="GD14" s="57">
        <v>2.8629000000000002</v>
      </c>
      <c r="GE14" s="57">
        <v>1.6575</v>
      </c>
      <c r="GF14" s="57">
        <v>3.448</v>
      </c>
      <c r="GG14" s="57">
        <v>4.4408000000000003</v>
      </c>
      <c r="GH14" s="57">
        <v>3.1758999999999999</v>
      </c>
      <c r="GI14" s="57">
        <v>2.5686</v>
      </c>
      <c r="GJ14" s="57">
        <v>3.4328000000000003</v>
      </c>
      <c r="GK14" s="57">
        <v>3.1564999999999999</v>
      </c>
      <c r="GL14" s="57">
        <v>3.7833999999999999</v>
      </c>
      <c r="GM14" s="57">
        <v>2.7422</v>
      </c>
      <c r="GN14" s="57">
        <v>3.2896999999999998</v>
      </c>
      <c r="GO14" s="57">
        <v>5.16</v>
      </c>
      <c r="GP14" s="57">
        <v>4.5976999999999997</v>
      </c>
      <c r="GQ14" s="57">
        <v>1.8179000000000001</v>
      </c>
      <c r="GR14" s="57">
        <v>1.6031</v>
      </c>
      <c r="GS14" s="57">
        <v>1.9324000000000001</v>
      </c>
      <c r="GT14" s="57">
        <v>3.4026999999999998</v>
      </c>
      <c r="GU14" s="57">
        <v>4.3726000000000003</v>
      </c>
      <c r="GV14" s="57">
        <v>1.9324000000000001</v>
      </c>
      <c r="GW14" s="57">
        <v>2.4929000000000001</v>
      </c>
      <c r="GX14" s="57">
        <v>10.2845</v>
      </c>
      <c r="GY14" s="57">
        <v>3.2439</v>
      </c>
      <c r="GZ14" s="57">
        <v>2.7208000000000001</v>
      </c>
      <c r="HA14" s="57">
        <v>1.9962</v>
      </c>
      <c r="HB14" s="57">
        <v>2.0748000000000002</v>
      </c>
      <c r="HC14" s="57">
        <v>2.7728000000000002</v>
      </c>
      <c r="HD14" s="57">
        <v>1.8391999999999999</v>
      </c>
      <c r="HE14" s="57">
        <v>1.8448</v>
      </c>
      <c r="HF14" s="57">
        <v>1.740596</v>
      </c>
      <c r="HG14" s="57">
        <v>1.7727219999999999</v>
      </c>
      <c r="HH14" s="57">
        <v>1.6587449999999999</v>
      </c>
      <c r="HI14" s="57">
        <v>1.8533269999999999</v>
      </c>
      <c r="HJ14" s="57">
        <v>5.7644770000000012</v>
      </c>
      <c r="HK14" s="57">
        <v>2.5284720000000003</v>
      </c>
      <c r="HL14" s="57">
        <v>2.4280999999999997</v>
      </c>
      <c r="HM14" s="57">
        <v>5.593</v>
      </c>
      <c r="HN14" s="57">
        <v>4.6191000000000004</v>
      </c>
      <c r="HO14" s="57">
        <v>4.0928999999999993</v>
      </c>
      <c r="HP14" s="57">
        <v>3.4283000000000001</v>
      </c>
      <c r="HQ14" s="57">
        <v>7.7297999999999991</v>
      </c>
      <c r="HR14" s="57">
        <v>2.9520999999999997</v>
      </c>
      <c r="HS14" s="57">
        <v>4.9253</v>
      </c>
      <c r="HT14" s="57">
        <v>3.5146999999999999</v>
      </c>
      <c r="HU14" s="57">
        <v>4.8022999999999998</v>
      </c>
      <c r="HV14" s="57">
        <v>2.0425999999999997</v>
      </c>
      <c r="HW14" s="57">
        <v>1.8823999999999999</v>
      </c>
      <c r="HX14" s="57">
        <v>1.7000000000000454E-3</v>
      </c>
      <c r="HY14" s="57">
        <v>1.3378999999999999</v>
      </c>
      <c r="HZ14" s="57">
        <v>-0.27080000000000021</v>
      </c>
      <c r="IA14" s="57">
        <v>3.7357999999999998</v>
      </c>
      <c r="IB14" s="57">
        <v>0.91679999999999995</v>
      </c>
      <c r="IC14" s="57">
        <v>0.59029999999999994</v>
      </c>
      <c r="ID14" s="57">
        <v>0.21909999999999991</v>
      </c>
      <c r="IE14" s="57">
        <v>0.19820000000000004</v>
      </c>
      <c r="IF14" s="57">
        <v>0.37270000000000003</v>
      </c>
      <c r="IG14" s="57">
        <v>0.4945</v>
      </c>
      <c r="IH14" s="57">
        <v>2.9209000000000001</v>
      </c>
      <c r="II14" s="57">
        <v>2.8123</v>
      </c>
      <c r="IJ14" s="57">
        <v>0.2204000000000001</v>
      </c>
      <c r="IK14" s="57">
        <v>0.90500000000000003</v>
      </c>
      <c r="IL14" s="57">
        <v>4.9886999999999997</v>
      </c>
      <c r="IM14" s="57">
        <v>2.1653000000000002</v>
      </c>
      <c r="IN14" s="57">
        <v>1.7166999999999999</v>
      </c>
      <c r="IO14" s="57">
        <v>3.9186999999999999</v>
      </c>
      <c r="IP14" s="57">
        <v>1.6692</v>
      </c>
      <c r="IQ14" s="57">
        <v>1.6717</v>
      </c>
      <c r="IR14" s="57">
        <v>2.0278</v>
      </c>
      <c r="IS14" s="57">
        <v>2.4184000000000001</v>
      </c>
      <c r="IT14" s="57">
        <v>0.98451572011999999</v>
      </c>
      <c r="IU14" s="57">
        <v>0.7700999999999999</v>
      </c>
      <c r="IV14" s="57">
        <v>2.9369999999999998</v>
      </c>
      <c r="IW14" s="57">
        <v>0.95450000000000002</v>
      </c>
      <c r="IX14" s="57">
        <v>1.5235000000000001</v>
      </c>
      <c r="IY14" s="57">
        <v>4.3517000000000001</v>
      </c>
      <c r="IZ14" s="57">
        <v>1.6191</v>
      </c>
      <c r="JA14" s="57">
        <v>1.7524000000000002</v>
      </c>
      <c r="JB14" s="57">
        <v>1.6117000000000001</v>
      </c>
    </row>
    <row r="15" spans="1:262" x14ac:dyDescent="0.25">
      <c r="A15" s="56" t="s">
        <v>89</v>
      </c>
      <c r="B15" s="57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>
        <v>0</v>
      </c>
      <c r="AH15" s="57">
        <v>0</v>
      </c>
      <c r="AI15" s="57">
        <v>0</v>
      </c>
      <c r="AJ15" s="57">
        <v>0</v>
      </c>
      <c r="AK15" s="57">
        <v>0</v>
      </c>
      <c r="AL15" s="57">
        <v>0</v>
      </c>
      <c r="AM15" s="57">
        <v>0</v>
      </c>
      <c r="AN15" s="57">
        <v>0</v>
      </c>
      <c r="AO15" s="57">
        <v>0</v>
      </c>
      <c r="AP15" s="57">
        <v>0</v>
      </c>
      <c r="AQ15" s="57">
        <v>0</v>
      </c>
      <c r="AR15" s="57">
        <v>0</v>
      </c>
      <c r="AS15" s="57">
        <v>0</v>
      </c>
      <c r="AT15" s="57">
        <v>0</v>
      </c>
      <c r="AU15" s="57">
        <v>0</v>
      </c>
      <c r="AV15" s="57">
        <v>0</v>
      </c>
      <c r="AW15" s="57">
        <v>0</v>
      </c>
      <c r="AX15" s="57">
        <v>0</v>
      </c>
      <c r="AY15" s="57">
        <v>0</v>
      </c>
      <c r="AZ15" s="57">
        <v>0</v>
      </c>
      <c r="BA15" s="57">
        <v>0</v>
      </c>
      <c r="BB15" s="57">
        <v>0</v>
      </c>
      <c r="BC15" s="57">
        <v>0</v>
      </c>
      <c r="BD15" s="57">
        <v>0</v>
      </c>
      <c r="BE15" s="57">
        <v>0</v>
      </c>
      <c r="BF15" s="57">
        <v>0</v>
      </c>
      <c r="BG15" s="57">
        <v>0</v>
      </c>
      <c r="BH15" s="57">
        <v>0</v>
      </c>
      <c r="BI15" s="57">
        <v>0</v>
      </c>
      <c r="BJ15" s="57">
        <v>2.2688000000000001</v>
      </c>
      <c r="BK15" s="57">
        <v>1.5355999999999999</v>
      </c>
      <c r="BL15" s="57">
        <v>1.4824000000000002</v>
      </c>
      <c r="BM15" s="57">
        <v>1.5814000000000001</v>
      </c>
      <c r="BN15" s="57">
        <v>1.5489999999999999</v>
      </c>
      <c r="BO15" s="57">
        <v>1.8143</v>
      </c>
      <c r="BP15" s="57">
        <v>2.1248</v>
      </c>
      <c r="BQ15" s="57">
        <v>1.6145999999999998</v>
      </c>
      <c r="BR15" s="57">
        <v>1.6157000000000001</v>
      </c>
      <c r="BS15" s="57">
        <v>1.4837</v>
      </c>
      <c r="BT15" s="57">
        <v>1.4325000000000001</v>
      </c>
      <c r="BU15" s="57">
        <v>1.4259000000000002</v>
      </c>
      <c r="BV15" s="57">
        <v>2.1009000000000002</v>
      </c>
      <c r="BW15" s="57">
        <v>1.5369999999999999</v>
      </c>
      <c r="BX15" s="57">
        <v>1.5443</v>
      </c>
      <c r="BY15" s="57">
        <v>1.5552999999999999</v>
      </c>
      <c r="BZ15" s="57">
        <v>1.6525000000000001</v>
      </c>
      <c r="CA15" s="57">
        <v>1.5517000000000001</v>
      </c>
      <c r="CB15" s="57">
        <v>2.2151999999999998</v>
      </c>
      <c r="CC15" s="57">
        <v>1.5634000000000001</v>
      </c>
      <c r="CD15" s="57">
        <v>1.6700999999999999</v>
      </c>
      <c r="CE15" s="57">
        <v>1.673</v>
      </c>
      <c r="CF15" s="57">
        <v>1.7617</v>
      </c>
      <c r="CG15" s="57">
        <v>1.7925</v>
      </c>
      <c r="CH15" s="57">
        <v>2.5710000000000002</v>
      </c>
      <c r="CI15" s="57">
        <v>3.6843000000000004</v>
      </c>
      <c r="CJ15" s="57">
        <v>3.1775000000000002</v>
      </c>
      <c r="CK15" s="57">
        <v>3.9455999999999998</v>
      </c>
      <c r="CL15" s="57">
        <v>3.5524</v>
      </c>
      <c r="CM15" s="57">
        <v>4.1581000000000001</v>
      </c>
      <c r="CN15" s="57">
        <v>5.6832000000000003</v>
      </c>
      <c r="CO15" s="57">
        <v>3.9668000000000001</v>
      </c>
      <c r="CP15" s="57">
        <v>4.2222</v>
      </c>
      <c r="CQ15" s="57">
        <v>4.1033999999999997</v>
      </c>
      <c r="CR15" s="57">
        <v>4.0053000000000001</v>
      </c>
      <c r="CS15" s="57">
        <v>4.0831999999999997</v>
      </c>
      <c r="CT15" s="57">
        <v>5.9828999999999999</v>
      </c>
      <c r="CU15" s="57">
        <v>4.4618000000000002</v>
      </c>
      <c r="CV15" s="57">
        <v>4.7268999999999997</v>
      </c>
      <c r="CW15" s="57">
        <v>4.6486999999999998</v>
      </c>
      <c r="CX15" s="57">
        <v>4.6776999999999997</v>
      </c>
      <c r="CY15" s="57">
        <v>5.1185</v>
      </c>
      <c r="CZ15" s="57">
        <v>6.5510000000000002</v>
      </c>
      <c r="DA15" s="57">
        <v>6.0526</v>
      </c>
      <c r="DB15" s="57">
        <v>6.2161</v>
      </c>
      <c r="DC15" s="57">
        <v>5.9003999999999994</v>
      </c>
      <c r="DD15" s="57">
        <v>6.0006000000000004</v>
      </c>
      <c r="DE15" s="57">
        <v>7.8307000000000002</v>
      </c>
      <c r="DF15" s="57">
        <v>7.1571999999999996</v>
      </c>
      <c r="DG15" s="57">
        <v>5.5348790000000001</v>
      </c>
      <c r="DH15" s="57">
        <v>5.7219410000000002</v>
      </c>
      <c r="DI15" s="57">
        <v>8.6189999999999998</v>
      </c>
      <c r="DJ15" s="57">
        <v>9.0558999999999994</v>
      </c>
      <c r="DK15" s="57">
        <v>8.1210000000000004</v>
      </c>
      <c r="DL15" s="57">
        <v>11.878200000000001</v>
      </c>
      <c r="DM15" s="57">
        <v>8.138300000000001</v>
      </c>
      <c r="DN15" s="57">
        <v>8.2058999999999997</v>
      </c>
      <c r="DO15" s="57">
        <v>7.7843</v>
      </c>
      <c r="DP15" s="57">
        <v>7.7338999999999993</v>
      </c>
      <c r="DQ15" s="57">
        <v>7.8022999999999998</v>
      </c>
      <c r="DR15" s="57">
        <v>10.6204</v>
      </c>
      <c r="DS15" s="57">
        <v>8.2566000000000006</v>
      </c>
      <c r="DT15" s="57">
        <v>8.4148999999999994</v>
      </c>
      <c r="DU15" s="57">
        <v>8.5892999999999997</v>
      </c>
      <c r="DV15" s="57">
        <v>8.4338999999999995</v>
      </c>
      <c r="DW15" s="57">
        <v>9.2627999999999986</v>
      </c>
      <c r="DX15" s="57">
        <v>12.151999999999999</v>
      </c>
      <c r="DY15" s="57">
        <v>8.7612999999999985</v>
      </c>
      <c r="DZ15" s="57">
        <v>8.2847999999999988</v>
      </c>
      <c r="EA15" s="57">
        <v>8.2027999999999999</v>
      </c>
      <c r="EB15" s="57">
        <v>8.2701000000000011</v>
      </c>
      <c r="EC15" s="57">
        <v>8.3557999999999986</v>
      </c>
      <c r="ED15" s="57">
        <v>11.5092</v>
      </c>
      <c r="EE15" s="57">
        <v>9.0137999999999998</v>
      </c>
      <c r="EF15" s="57">
        <v>8.8904999999999994</v>
      </c>
      <c r="EG15" s="57">
        <v>8.8373999999999988</v>
      </c>
      <c r="EH15" s="57">
        <v>9.5906000000000002</v>
      </c>
      <c r="EI15" s="57">
        <v>9.2280999999999995</v>
      </c>
      <c r="EJ15" s="57">
        <v>12.6714</v>
      </c>
      <c r="EK15" s="57">
        <v>9.2134999999999998</v>
      </c>
      <c r="EL15" s="57">
        <v>9.1012000000000004</v>
      </c>
      <c r="EM15" s="57">
        <v>8.8582999999999998</v>
      </c>
      <c r="EN15" s="57">
        <v>8.9641999999999999</v>
      </c>
      <c r="EO15" s="57">
        <v>8.5452000000000012</v>
      </c>
      <c r="EP15" s="57">
        <v>12.001100000000001</v>
      </c>
      <c r="EQ15" s="57">
        <v>9.5228999999999999</v>
      </c>
      <c r="ER15" s="57">
        <v>9.5256000000000007</v>
      </c>
      <c r="ES15" s="57">
        <v>9.2330000000000005</v>
      </c>
      <c r="ET15" s="57">
        <v>9.2881</v>
      </c>
      <c r="EU15" s="57">
        <v>9.6881000000000004</v>
      </c>
      <c r="EV15" s="57">
        <v>12.994399999999999</v>
      </c>
      <c r="EW15" s="57">
        <v>9.3693999999999988</v>
      </c>
      <c r="EX15" s="57">
        <v>8.6652999999999984</v>
      </c>
      <c r="EY15" s="57">
        <v>8.4917000000000016</v>
      </c>
      <c r="EZ15" s="57">
        <v>8.5052000000000003</v>
      </c>
      <c r="FA15" s="57">
        <v>8.7665000000000006</v>
      </c>
      <c r="FB15" s="57">
        <v>12.2538</v>
      </c>
      <c r="FC15" s="57">
        <v>9.5864999999999991</v>
      </c>
      <c r="FD15" s="57">
        <v>9.7497000000000007</v>
      </c>
      <c r="FE15" s="57">
        <v>9.8257999999999992</v>
      </c>
      <c r="FF15" s="57">
        <v>9.6059999999999999</v>
      </c>
      <c r="FG15" s="57">
        <v>10.262700000000001</v>
      </c>
      <c r="FH15" s="57">
        <v>13.349200000000002</v>
      </c>
      <c r="FI15" s="57">
        <v>9.4592000000000009</v>
      </c>
      <c r="FJ15" s="57">
        <v>9.0295000000000005</v>
      </c>
      <c r="FK15" s="57">
        <v>8.9182000000000006</v>
      </c>
      <c r="FL15" s="57">
        <v>8.7159999999999993</v>
      </c>
      <c r="FM15" s="57">
        <v>9.2363999999999997</v>
      </c>
      <c r="FN15" s="57">
        <v>12.521100000000001</v>
      </c>
      <c r="FO15" s="57">
        <v>9.7668999999999997</v>
      </c>
      <c r="FP15" s="57">
        <v>9.7632000000000012</v>
      </c>
      <c r="FQ15" s="57">
        <v>9.8475000000000001</v>
      </c>
      <c r="FR15" s="57">
        <v>9.9685000000000006</v>
      </c>
      <c r="FS15" s="57">
        <v>9.4692000000000007</v>
      </c>
      <c r="FT15" s="57">
        <v>13.3611</v>
      </c>
      <c r="FU15" s="57">
        <v>9.3582999999999998</v>
      </c>
      <c r="FV15" s="57">
        <v>9.6104000000000003</v>
      </c>
      <c r="FW15" s="57">
        <v>9.6126000000000005</v>
      </c>
      <c r="FX15" s="57">
        <v>9.3370999999999995</v>
      </c>
      <c r="FY15" s="57">
        <v>10.110299999999999</v>
      </c>
      <c r="FZ15" s="57">
        <v>13.445399999999999</v>
      </c>
      <c r="GA15" s="57">
        <v>8.7889999999999997</v>
      </c>
      <c r="GB15" s="57">
        <v>8.7050999999999998</v>
      </c>
      <c r="GC15" s="57">
        <v>9.0737999999999985</v>
      </c>
      <c r="GD15" s="57">
        <v>9.5461000000000009</v>
      </c>
      <c r="GE15" s="57">
        <v>9.4755000000000003</v>
      </c>
      <c r="GF15" s="57">
        <v>12.2217</v>
      </c>
      <c r="GG15" s="57">
        <v>9.4992000000000001</v>
      </c>
      <c r="GH15" s="57">
        <v>8.8132000000000001</v>
      </c>
      <c r="GI15" s="57">
        <v>9.3742999999999999</v>
      </c>
      <c r="GJ15" s="57">
        <v>8.6425000000000001</v>
      </c>
      <c r="GK15" s="57">
        <v>8.7324000000000002</v>
      </c>
      <c r="GL15" s="57">
        <v>0</v>
      </c>
      <c r="GM15" s="57">
        <v>9.4962999999999997</v>
      </c>
      <c r="GN15" s="57">
        <v>8.8787000000000003</v>
      </c>
      <c r="GO15" s="57">
        <v>13.090399999999999</v>
      </c>
      <c r="GP15" s="57">
        <v>9.8527999999999984</v>
      </c>
      <c r="GQ15" s="57">
        <v>9.579600000000001</v>
      </c>
      <c r="GR15" s="57">
        <v>12.934200000000001</v>
      </c>
      <c r="GS15" s="57">
        <v>8.9251000000000005</v>
      </c>
      <c r="GT15" s="57">
        <v>9.0684000000000005</v>
      </c>
      <c r="GU15" s="57">
        <v>8.6926000000000005</v>
      </c>
      <c r="GV15" s="57">
        <v>8.9251000000000005</v>
      </c>
      <c r="GW15" s="57">
        <v>9.0811000000000011</v>
      </c>
      <c r="GX15" s="57">
        <v>12.4139</v>
      </c>
      <c r="GY15" s="57">
        <v>10.065</v>
      </c>
      <c r="GZ15" s="57">
        <v>9.7796000000000003</v>
      </c>
      <c r="HA15" s="57">
        <v>10.1883</v>
      </c>
      <c r="HB15" s="57">
        <v>10.373100000000001</v>
      </c>
      <c r="HC15" s="57">
        <v>12.469100000000001</v>
      </c>
      <c r="HD15" s="57">
        <v>13.8361</v>
      </c>
      <c r="HE15" s="57">
        <v>9.7364999999999995</v>
      </c>
      <c r="HF15" s="57">
        <v>9.5038940000000007</v>
      </c>
      <c r="HG15" s="57">
        <v>9.5784219999999998</v>
      </c>
      <c r="HH15" s="57">
        <v>9.941103</v>
      </c>
      <c r="HI15" s="57">
        <v>9.736402</v>
      </c>
      <c r="HJ15" s="57">
        <v>14.349769</v>
      </c>
      <c r="HK15" s="57">
        <v>11.293668</v>
      </c>
      <c r="HL15" s="57">
        <v>11.9916</v>
      </c>
      <c r="HM15" s="57">
        <v>11.7979</v>
      </c>
      <c r="HN15" s="57">
        <v>13.6911</v>
      </c>
      <c r="HO15" s="57">
        <v>12.3567</v>
      </c>
      <c r="HP15" s="57">
        <v>15.9681</v>
      </c>
      <c r="HQ15" s="57">
        <v>11.7584</v>
      </c>
      <c r="HR15" s="57">
        <v>11.215999999999999</v>
      </c>
      <c r="HS15" s="57">
        <v>11.5663</v>
      </c>
      <c r="HT15" s="57">
        <v>11.3437</v>
      </c>
      <c r="HU15" s="57">
        <v>11.3005</v>
      </c>
      <c r="HV15" s="57">
        <v>14.838799999999999</v>
      </c>
      <c r="HW15" s="57">
        <v>10.847200000000001</v>
      </c>
      <c r="HX15" s="57">
        <v>10.674299999999999</v>
      </c>
      <c r="HY15" s="57">
        <v>10.088899999999999</v>
      </c>
      <c r="HZ15" s="57">
        <v>11.0852</v>
      </c>
      <c r="IA15" s="57">
        <v>13.992100000000001</v>
      </c>
      <c r="IB15" s="57">
        <v>14.9755</v>
      </c>
      <c r="IC15" s="57">
        <v>10.867299999999998</v>
      </c>
      <c r="ID15" s="57">
        <v>10.512799999999999</v>
      </c>
      <c r="IE15" s="57">
        <v>10.065799999999999</v>
      </c>
      <c r="IF15" s="57">
        <v>10.088799999999999</v>
      </c>
      <c r="IG15" s="57">
        <v>10.4405</v>
      </c>
      <c r="IH15" s="57">
        <v>13.855600000000001</v>
      </c>
      <c r="II15" s="57">
        <v>11.402799999999999</v>
      </c>
      <c r="IJ15" s="57">
        <v>11.3089</v>
      </c>
      <c r="IK15" s="57">
        <v>10.989799999999999</v>
      </c>
      <c r="IL15" s="57">
        <v>14.091299999999999</v>
      </c>
      <c r="IM15" s="57">
        <v>11.5825</v>
      </c>
      <c r="IN15" s="57">
        <v>15.087399999999999</v>
      </c>
      <c r="IO15" s="57">
        <v>10.496600000000001</v>
      </c>
      <c r="IP15" s="57">
        <v>10.088899999999999</v>
      </c>
      <c r="IQ15" s="57">
        <v>10.1806</v>
      </c>
      <c r="IR15" s="57">
        <v>9.8422000000000001</v>
      </c>
      <c r="IS15" s="57">
        <v>9.9202999999999992</v>
      </c>
      <c r="IT15" s="57">
        <v>13.677792</v>
      </c>
      <c r="IU15" s="57">
        <v>10.6091</v>
      </c>
      <c r="IV15" s="57">
        <v>10.665700000000001</v>
      </c>
      <c r="IW15" s="57">
        <v>10.328899999999999</v>
      </c>
      <c r="IX15" s="57">
        <v>10.167</v>
      </c>
      <c r="IY15" s="57">
        <v>14.7105</v>
      </c>
      <c r="IZ15" s="57">
        <v>14.047700000000001</v>
      </c>
      <c r="JA15" s="57">
        <v>10.1562</v>
      </c>
      <c r="JB15" s="57">
        <v>10.2233</v>
      </c>
    </row>
    <row r="16" spans="1:262" x14ac:dyDescent="0.25">
      <c r="A16" s="58" t="s">
        <v>90</v>
      </c>
      <c r="B16" s="59">
        <f>+B17</f>
        <v>110.05369999999999</v>
      </c>
      <c r="C16" s="59">
        <f t="shared" ref="C16:BN16" si="42">+C17</f>
        <v>3.6526000000000001</v>
      </c>
      <c r="D16" s="59">
        <f t="shared" si="42"/>
        <v>0.754</v>
      </c>
      <c r="E16" s="59">
        <f t="shared" si="42"/>
        <v>14.088700000000001</v>
      </c>
      <c r="F16" s="59">
        <f t="shared" si="42"/>
        <v>2.3935</v>
      </c>
      <c r="G16" s="59">
        <f t="shared" si="42"/>
        <v>11.3851</v>
      </c>
      <c r="H16" s="59">
        <f t="shared" si="42"/>
        <v>1.9609000000000001</v>
      </c>
      <c r="I16" s="59">
        <f t="shared" si="42"/>
        <v>1.4475</v>
      </c>
      <c r="J16" s="59">
        <f t="shared" si="42"/>
        <v>1.8043</v>
      </c>
      <c r="K16" s="59">
        <f t="shared" si="42"/>
        <v>-0.19980000000000001</v>
      </c>
      <c r="L16" s="59">
        <f t="shared" si="42"/>
        <v>1.6304000000000001</v>
      </c>
      <c r="M16" s="59">
        <f t="shared" si="42"/>
        <v>1.2362</v>
      </c>
      <c r="N16" s="59">
        <f t="shared" si="42"/>
        <v>0.41770000000000002</v>
      </c>
      <c r="O16" s="59">
        <f t="shared" si="42"/>
        <v>1.1140999999999999</v>
      </c>
      <c r="P16" s="59">
        <f t="shared" si="42"/>
        <v>1.3935999999999999</v>
      </c>
      <c r="Q16" s="59">
        <f t="shared" si="42"/>
        <v>2.0254000000000003</v>
      </c>
      <c r="R16" s="59">
        <f t="shared" si="42"/>
        <v>1.3542000000000001</v>
      </c>
      <c r="S16" s="59">
        <f t="shared" si="42"/>
        <v>0.41039999999999999</v>
      </c>
      <c r="T16" s="59">
        <f t="shared" si="42"/>
        <v>0.60450000000000004</v>
      </c>
      <c r="U16" s="59">
        <f t="shared" si="42"/>
        <v>0.15180000000000002</v>
      </c>
      <c r="V16" s="59">
        <f t="shared" si="42"/>
        <v>6.3500000000000001E-2</v>
      </c>
      <c r="W16" s="59">
        <f t="shared" si="42"/>
        <v>1.0135000000000001</v>
      </c>
      <c r="X16" s="59">
        <f t="shared" si="42"/>
        <v>0.32719999999999999</v>
      </c>
      <c r="Y16" s="59">
        <f t="shared" si="42"/>
        <v>0.68389999999999995</v>
      </c>
      <c r="Z16" s="59">
        <f t="shared" si="42"/>
        <v>1.9807000000000001</v>
      </c>
      <c r="AA16" s="59">
        <f t="shared" si="42"/>
        <v>3.2256999999999998</v>
      </c>
      <c r="AB16" s="59">
        <f t="shared" si="42"/>
        <v>2.3647</v>
      </c>
      <c r="AC16" s="59">
        <f t="shared" si="42"/>
        <v>0.56040000000000001</v>
      </c>
      <c r="AD16" s="59">
        <f t="shared" si="42"/>
        <v>0.68679999999999997</v>
      </c>
      <c r="AE16" s="59">
        <f t="shared" si="42"/>
        <v>6.9000000000000006E-2</v>
      </c>
      <c r="AF16" s="59">
        <f t="shared" si="42"/>
        <v>1.8100000000000002E-2</v>
      </c>
      <c r="AG16" s="59">
        <f t="shared" si="42"/>
        <v>1.26E-2</v>
      </c>
      <c r="AH16" s="59">
        <f t="shared" si="42"/>
        <v>0.99229999999999996</v>
      </c>
      <c r="AI16" s="59">
        <f t="shared" si="42"/>
        <v>1.3455999999999999</v>
      </c>
      <c r="AJ16" s="59">
        <f t="shared" si="42"/>
        <v>2.9463000000000004</v>
      </c>
      <c r="AK16" s="59">
        <f t="shared" si="42"/>
        <v>1.8697000000000001</v>
      </c>
      <c r="AL16" s="59">
        <f t="shared" si="42"/>
        <v>1.0608</v>
      </c>
      <c r="AM16" s="59">
        <f t="shared" si="42"/>
        <v>0.7208</v>
      </c>
      <c r="AN16" s="59">
        <f t="shared" si="42"/>
        <v>5.0136000000000003</v>
      </c>
      <c r="AO16" s="59">
        <f t="shared" si="42"/>
        <v>4.0384000000000002</v>
      </c>
      <c r="AP16" s="59">
        <f t="shared" si="42"/>
        <v>2.5105</v>
      </c>
      <c r="AQ16" s="59">
        <f t="shared" si="42"/>
        <v>0.17849999999999999</v>
      </c>
      <c r="AR16" s="59">
        <f t="shared" si="42"/>
        <v>1.0800000000000001E-2</v>
      </c>
      <c r="AS16" s="59">
        <f t="shared" si="42"/>
        <v>0.3009</v>
      </c>
      <c r="AT16" s="59">
        <f t="shared" si="42"/>
        <v>1.0131000000000001</v>
      </c>
      <c r="AU16" s="59">
        <f t="shared" si="42"/>
        <v>4.2831999999999999</v>
      </c>
      <c r="AV16" s="59">
        <f t="shared" si="42"/>
        <v>3.8319000000000001</v>
      </c>
      <c r="AW16" s="59">
        <f t="shared" si="42"/>
        <v>1.5425</v>
      </c>
      <c r="AX16" s="59">
        <f t="shared" si="42"/>
        <v>1.5911999999999999</v>
      </c>
      <c r="AY16" s="59">
        <f t="shared" si="42"/>
        <v>0.35170000000000001</v>
      </c>
      <c r="AZ16" s="59">
        <f t="shared" si="42"/>
        <v>1.0095000000000001</v>
      </c>
      <c r="BA16" s="59">
        <f t="shared" si="42"/>
        <v>0.97670000000000001</v>
      </c>
      <c r="BB16" s="59">
        <f t="shared" si="42"/>
        <v>6.3E-3</v>
      </c>
      <c r="BC16" s="59">
        <f t="shared" si="42"/>
        <v>0.64670000000000005</v>
      </c>
      <c r="BD16" s="59">
        <f t="shared" si="42"/>
        <v>0.70650000000000002</v>
      </c>
      <c r="BE16" s="59">
        <f t="shared" si="42"/>
        <v>0</v>
      </c>
      <c r="BF16" s="59">
        <f t="shared" si="42"/>
        <v>1.5335000000000001</v>
      </c>
      <c r="BG16" s="59">
        <f t="shared" si="42"/>
        <v>4.2831999999999999</v>
      </c>
      <c r="BH16" s="59">
        <f t="shared" si="42"/>
        <v>1.734</v>
      </c>
      <c r="BI16" s="59">
        <f t="shared" si="42"/>
        <v>1.734</v>
      </c>
      <c r="BJ16" s="59">
        <f t="shared" si="42"/>
        <v>0</v>
      </c>
      <c r="BK16" s="59">
        <f t="shared" si="42"/>
        <v>0.17460000000000001</v>
      </c>
      <c r="BL16" s="59">
        <f t="shared" si="42"/>
        <v>4.0000000000000002E-4</v>
      </c>
      <c r="BM16" s="59">
        <f t="shared" si="42"/>
        <v>0.72789999999999999</v>
      </c>
      <c r="BN16" s="59">
        <f t="shared" si="42"/>
        <v>-3.8600000000000002E-2</v>
      </c>
      <c r="BO16" s="59">
        <f t="shared" ref="BO16:DZ16" si="43">+BO17</f>
        <v>7.7000000000000002E-3</v>
      </c>
      <c r="BP16" s="59">
        <f t="shared" si="43"/>
        <v>0</v>
      </c>
      <c r="BQ16" s="59">
        <f t="shared" si="43"/>
        <v>0</v>
      </c>
      <c r="BR16" s="59">
        <f t="shared" si="43"/>
        <v>0</v>
      </c>
      <c r="BS16" s="59">
        <f t="shared" si="43"/>
        <v>0</v>
      </c>
      <c r="BT16" s="59">
        <f t="shared" si="43"/>
        <v>0</v>
      </c>
      <c r="BU16" s="59">
        <f t="shared" si="43"/>
        <v>25.368299999999998</v>
      </c>
      <c r="BV16" s="59">
        <f t="shared" si="43"/>
        <v>0</v>
      </c>
      <c r="BW16" s="59">
        <f t="shared" si="43"/>
        <v>0</v>
      </c>
      <c r="BX16" s="59">
        <f t="shared" si="43"/>
        <v>9.0722999999999985</v>
      </c>
      <c r="BY16" s="59">
        <f t="shared" si="43"/>
        <v>0</v>
      </c>
      <c r="BZ16" s="59">
        <f t="shared" si="43"/>
        <v>0.107</v>
      </c>
      <c r="CA16" s="59">
        <f t="shared" si="43"/>
        <v>0</v>
      </c>
      <c r="CB16" s="59">
        <f t="shared" si="43"/>
        <v>0</v>
      </c>
      <c r="CC16" s="59">
        <f t="shared" si="43"/>
        <v>0</v>
      </c>
      <c r="CD16" s="59">
        <f t="shared" si="43"/>
        <v>0</v>
      </c>
      <c r="CE16" s="59">
        <f t="shared" si="43"/>
        <v>0</v>
      </c>
      <c r="CF16" s="59">
        <f t="shared" si="43"/>
        <v>0</v>
      </c>
      <c r="CG16" s="59">
        <f t="shared" si="43"/>
        <v>0</v>
      </c>
      <c r="CH16" s="59">
        <f t="shared" si="43"/>
        <v>0</v>
      </c>
      <c r="CI16" s="59">
        <f t="shared" si="43"/>
        <v>0</v>
      </c>
      <c r="CJ16" s="59">
        <f t="shared" si="43"/>
        <v>0</v>
      </c>
      <c r="CK16" s="59">
        <f t="shared" si="43"/>
        <v>2.3226999999999998</v>
      </c>
      <c r="CL16" s="59">
        <f t="shared" si="43"/>
        <v>9.6092000000000013</v>
      </c>
      <c r="CM16" s="59">
        <f t="shared" si="43"/>
        <v>0</v>
      </c>
      <c r="CN16" s="59">
        <f t="shared" si="43"/>
        <v>0</v>
      </c>
      <c r="CO16" s="59">
        <f t="shared" si="43"/>
        <v>0</v>
      </c>
      <c r="CP16" s="59">
        <f t="shared" si="43"/>
        <v>0</v>
      </c>
      <c r="CQ16" s="59">
        <f t="shared" si="43"/>
        <v>0</v>
      </c>
      <c r="CR16" s="59">
        <f t="shared" si="43"/>
        <v>0</v>
      </c>
      <c r="CS16" s="59">
        <f t="shared" si="43"/>
        <v>0</v>
      </c>
      <c r="CT16" s="59">
        <f t="shared" si="43"/>
        <v>0</v>
      </c>
      <c r="CU16" s="59">
        <f t="shared" si="43"/>
        <v>0</v>
      </c>
      <c r="CV16" s="59">
        <f t="shared" si="43"/>
        <v>0</v>
      </c>
      <c r="CW16" s="59">
        <f t="shared" si="43"/>
        <v>0</v>
      </c>
      <c r="CX16" s="59">
        <f t="shared" si="43"/>
        <v>0</v>
      </c>
      <c r="CY16" s="59">
        <f t="shared" si="43"/>
        <v>0</v>
      </c>
      <c r="CZ16" s="59">
        <f t="shared" si="43"/>
        <v>0</v>
      </c>
      <c r="DA16" s="59">
        <f t="shared" si="43"/>
        <v>0</v>
      </c>
      <c r="DB16" s="59">
        <f t="shared" si="43"/>
        <v>0</v>
      </c>
      <c r="DC16" s="59">
        <f t="shared" si="43"/>
        <v>0</v>
      </c>
      <c r="DD16" s="59">
        <f t="shared" si="43"/>
        <v>0</v>
      </c>
      <c r="DE16" s="59">
        <f t="shared" si="43"/>
        <v>0</v>
      </c>
      <c r="DF16" s="59">
        <f t="shared" si="43"/>
        <v>0</v>
      </c>
      <c r="DG16" s="59">
        <f t="shared" si="43"/>
        <v>0</v>
      </c>
      <c r="DH16" s="59">
        <f t="shared" si="43"/>
        <v>0</v>
      </c>
      <c r="DI16" s="59">
        <f t="shared" si="43"/>
        <v>54.57</v>
      </c>
      <c r="DJ16" s="59">
        <f t="shared" si="43"/>
        <v>29.8507</v>
      </c>
      <c r="DK16" s="59">
        <f t="shared" si="43"/>
        <v>1.4890000000000001</v>
      </c>
      <c r="DL16" s="59">
        <f t="shared" si="43"/>
        <v>0</v>
      </c>
      <c r="DM16" s="59">
        <f t="shared" si="43"/>
        <v>1.83E-2</v>
      </c>
      <c r="DN16" s="59">
        <f t="shared" si="43"/>
        <v>9.1299999999999992E-2</v>
      </c>
      <c r="DO16" s="59">
        <f t="shared" si="43"/>
        <v>12.1066</v>
      </c>
      <c r="DP16" s="59">
        <f t="shared" si="43"/>
        <v>1.1559000000000001</v>
      </c>
      <c r="DQ16" s="59">
        <f t="shared" si="43"/>
        <v>0.31840000000000002</v>
      </c>
      <c r="DR16" s="59">
        <f t="shared" si="43"/>
        <v>9.3013999999999992</v>
      </c>
      <c r="DS16" s="59">
        <f t="shared" si="43"/>
        <v>12.2591</v>
      </c>
      <c r="DT16" s="59">
        <f t="shared" si="43"/>
        <v>19.203299999999999</v>
      </c>
      <c r="DU16" s="59">
        <f t="shared" si="43"/>
        <v>4.4589999999999996</v>
      </c>
      <c r="DV16" s="59">
        <f t="shared" si="43"/>
        <v>0</v>
      </c>
      <c r="DW16" s="59">
        <f t="shared" si="43"/>
        <v>11.4559</v>
      </c>
      <c r="DX16" s="59">
        <f t="shared" si="43"/>
        <v>12.919900000000002</v>
      </c>
      <c r="DY16" s="59">
        <f t="shared" si="43"/>
        <v>6.5404999999999998</v>
      </c>
      <c r="DZ16" s="59">
        <f t="shared" si="43"/>
        <v>7.7696999999999994</v>
      </c>
      <c r="EA16" s="59">
        <f t="shared" ref="EA16:GL16" si="44">+EA17</f>
        <v>1.0310999999999999</v>
      </c>
      <c r="EB16" s="59">
        <f t="shared" si="44"/>
        <v>0</v>
      </c>
      <c r="EC16" s="59">
        <f t="shared" si="44"/>
        <v>0</v>
      </c>
      <c r="ED16" s="59">
        <f t="shared" si="44"/>
        <v>0</v>
      </c>
      <c r="EE16" s="59">
        <f t="shared" si="44"/>
        <v>0</v>
      </c>
      <c r="EF16" s="59">
        <f t="shared" si="44"/>
        <v>0.80820000000000003</v>
      </c>
      <c r="EG16" s="59">
        <f t="shared" si="44"/>
        <v>0.23169999999999999</v>
      </c>
      <c r="EH16" s="59">
        <f t="shared" si="44"/>
        <v>9.5400000000000013E-2</v>
      </c>
      <c r="EI16" s="59">
        <f t="shared" si="44"/>
        <v>1.7147999999999999</v>
      </c>
      <c r="EJ16" s="59">
        <f t="shared" si="44"/>
        <v>0.3876</v>
      </c>
      <c r="EK16" s="59">
        <f t="shared" si="44"/>
        <v>6.54E-2</v>
      </c>
      <c r="EL16" s="59">
        <f t="shared" si="44"/>
        <v>0</v>
      </c>
      <c r="EM16" s="59">
        <f t="shared" si="44"/>
        <v>0</v>
      </c>
      <c r="EN16" s="59">
        <f t="shared" si="44"/>
        <v>0</v>
      </c>
      <c r="EO16" s="59">
        <f t="shared" si="44"/>
        <v>0</v>
      </c>
      <c r="EP16" s="59">
        <f t="shared" si="44"/>
        <v>3.5200000000000002E-2</v>
      </c>
      <c r="EQ16" s="59">
        <f t="shared" si="44"/>
        <v>11.055</v>
      </c>
      <c r="ER16" s="59">
        <f t="shared" si="44"/>
        <v>0</v>
      </c>
      <c r="ES16" s="59">
        <f t="shared" si="44"/>
        <v>0</v>
      </c>
      <c r="ET16" s="59">
        <f t="shared" si="44"/>
        <v>0</v>
      </c>
      <c r="EU16" s="59">
        <f t="shared" si="44"/>
        <v>0</v>
      </c>
      <c r="EV16" s="59">
        <f t="shared" si="44"/>
        <v>0</v>
      </c>
      <c r="EW16" s="59">
        <f t="shared" si="44"/>
        <v>0</v>
      </c>
      <c r="EX16" s="59">
        <f t="shared" si="44"/>
        <v>0</v>
      </c>
      <c r="EY16" s="59">
        <f t="shared" si="44"/>
        <v>0</v>
      </c>
      <c r="EZ16" s="59">
        <f t="shared" si="44"/>
        <v>0</v>
      </c>
      <c r="FA16" s="59">
        <f t="shared" si="44"/>
        <v>0</v>
      </c>
      <c r="FB16" s="59">
        <f t="shared" si="44"/>
        <v>0</v>
      </c>
      <c r="FC16" s="59">
        <f t="shared" si="44"/>
        <v>0</v>
      </c>
      <c r="FD16" s="59">
        <f t="shared" si="44"/>
        <v>0</v>
      </c>
      <c r="FE16" s="59">
        <f t="shared" si="44"/>
        <v>0</v>
      </c>
      <c r="FF16" s="59">
        <f t="shared" si="44"/>
        <v>0</v>
      </c>
      <c r="FG16" s="59">
        <f t="shared" si="44"/>
        <v>0</v>
      </c>
      <c r="FH16" s="59">
        <f t="shared" si="44"/>
        <v>0</v>
      </c>
      <c r="FI16" s="59">
        <f t="shared" si="44"/>
        <v>0</v>
      </c>
      <c r="FJ16" s="59">
        <f t="shared" si="44"/>
        <v>0</v>
      </c>
      <c r="FK16" s="59">
        <f t="shared" si="44"/>
        <v>0</v>
      </c>
      <c r="FL16" s="59">
        <f t="shared" si="44"/>
        <v>0</v>
      </c>
      <c r="FM16" s="59">
        <f t="shared" si="44"/>
        <v>0</v>
      </c>
      <c r="FN16" s="59">
        <f t="shared" si="44"/>
        <v>10.580500000000001</v>
      </c>
      <c r="FO16" s="59">
        <f t="shared" si="44"/>
        <v>0</v>
      </c>
      <c r="FP16" s="59">
        <f t="shared" si="44"/>
        <v>3.6623999999999999</v>
      </c>
      <c r="FQ16" s="59">
        <f t="shared" si="44"/>
        <v>3.7071000000000001</v>
      </c>
      <c r="FR16" s="59">
        <f t="shared" si="44"/>
        <v>0</v>
      </c>
      <c r="FS16" s="59">
        <f t="shared" si="44"/>
        <v>0</v>
      </c>
      <c r="FT16" s="59">
        <f t="shared" si="44"/>
        <v>0</v>
      </c>
      <c r="FU16" s="59">
        <f t="shared" si="44"/>
        <v>0</v>
      </c>
      <c r="FV16" s="59">
        <f t="shared" si="44"/>
        <v>0</v>
      </c>
      <c r="FW16" s="59">
        <f t="shared" si="44"/>
        <v>0</v>
      </c>
      <c r="FX16" s="59">
        <f t="shared" si="44"/>
        <v>0</v>
      </c>
      <c r="FY16" s="59">
        <f t="shared" si="44"/>
        <v>0</v>
      </c>
      <c r="FZ16" s="59">
        <f t="shared" si="44"/>
        <v>0</v>
      </c>
      <c r="GA16" s="59">
        <f t="shared" si="44"/>
        <v>16.340299999999999</v>
      </c>
      <c r="GB16" s="59">
        <f t="shared" si="44"/>
        <v>3.423</v>
      </c>
      <c r="GC16" s="59">
        <f t="shared" si="44"/>
        <v>16.1234</v>
      </c>
      <c r="GD16" s="59">
        <f t="shared" si="44"/>
        <v>0</v>
      </c>
      <c r="GE16" s="59">
        <f t="shared" si="44"/>
        <v>1.9750000000000001</v>
      </c>
      <c r="GF16" s="59">
        <f t="shared" si="44"/>
        <v>0</v>
      </c>
      <c r="GG16" s="59">
        <f t="shared" si="44"/>
        <v>0</v>
      </c>
      <c r="GH16" s="59">
        <f t="shared" si="44"/>
        <v>1.7129000000000001</v>
      </c>
      <c r="GI16" s="59">
        <f t="shared" si="44"/>
        <v>0</v>
      </c>
      <c r="GJ16" s="59">
        <f t="shared" si="44"/>
        <v>0</v>
      </c>
      <c r="GK16" s="59">
        <f t="shared" si="44"/>
        <v>0</v>
      </c>
      <c r="GL16" s="59">
        <f t="shared" si="44"/>
        <v>0</v>
      </c>
      <c r="GM16" s="59">
        <f t="shared" ref="GM16:JB16" si="45">+GM17</f>
        <v>4.5940000000000003</v>
      </c>
      <c r="GN16" s="59">
        <f t="shared" si="45"/>
        <v>3.8193999999999999</v>
      </c>
      <c r="GO16" s="59">
        <f t="shared" si="45"/>
        <v>24.860799999999998</v>
      </c>
      <c r="GP16" s="59">
        <f t="shared" si="45"/>
        <v>9.0388999999999999</v>
      </c>
      <c r="GQ16" s="59">
        <f t="shared" si="45"/>
        <v>22.555499999999999</v>
      </c>
      <c r="GR16" s="59">
        <f t="shared" si="45"/>
        <v>18.860900000000001</v>
      </c>
      <c r="GS16" s="59">
        <f t="shared" si="45"/>
        <v>18.048299999999998</v>
      </c>
      <c r="GT16" s="59">
        <f t="shared" si="45"/>
        <v>6.9336000000000002</v>
      </c>
      <c r="GU16" s="59">
        <f t="shared" si="45"/>
        <v>26.166599999999999</v>
      </c>
      <c r="GV16" s="59">
        <f t="shared" si="45"/>
        <v>18.048299999999998</v>
      </c>
      <c r="GW16" s="59">
        <f t="shared" si="45"/>
        <v>7.4971000000000005</v>
      </c>
      <c r="GX16" s="59">
        <f t="shared" si="45"/>
        <v>52.921599999999998</v>
      </c>
      <c r="GY16" s="59">
        <f t="shared" si="45"/>
        <v>1.7252000000000001</v>
      </c>
      <c r="GZ16" s="59">
        <f t="shared" si="45"/>
        <v>8.7959999999999994</v>
      </c>
      <c r="HA16" s="59">
        <f t="shared" si="45"/>
        <v>2.3404000000000003</v>
      </c>
      <c r="HB16" s="59">
        <f t="shared" si="45"/>
        <v>54.985800000000005</v>
      </c>
      <c r="HC16" s="59">
        <f t="shared" si="45"/>
        <v>11.3986</v>
      </c>
      <c r="HD16" s="59">
        <f t="shared" si="45"/>
        <v>14.0519</v>
      </c>
      <c r="HE16" s="59">
        <f t="shared" si="45"/>
        <v>25.717400000000001</v>
      </c>
      <c r="HF16" s="59">
        <f t="shared" si="45"/>
        <v>12.020710000000001</v>
      </c>
      <c r="HG16" s="59">
        <f t="shared" si="45"/>
        <v>14.326627200000001</v>
      </c>
      <c r="HH16" s="59">
        <f t="shared" si="45"/>
        <v>8.749447</v>
      </c>
      <c r="HI16" s="59">
        <f t="shared" si="45"/>
        <v>4.8382449999999997</v>
      </c>
      <c r="HJ16" s="59">
        <f t="shared" si="45"/>
        <v>13.214817999999999</v>
      </c>
      <c r="HK16" s="59">
        <f t="shared" si="45"/>
        <v>5.4885219999999997</v>
      </c>
      <c r="HL16" s="59">
        <f t="shared" si="45"/>
        <v>3.4914000000000001</v>
      </c>
      <c r="HM16" s="59">
        <f t="shared" si="45"/>
        <v>7.3006000000000002</v>
      </c>
      <c r="HN16" s="59">
        <f t="shared" si="45"/>
        <v>17.214500000000001</v>
      </c>
      <c r="HO16" s="59">
        <f t="shared" si="45"/>
        <v>3.6381999999999999</v>
      </c>
      <c r="HP16" s="59">
        <f t="shared" si="45"/>
        <v>0.50560000000000005</v>
      </c>
      <c r="HQ16" s="59">
        <f t="shared" si="45"/>
        <v>0</v>
      </c>
      <c r="HR16" s="59">
        <f t="shared" si="45"/>
        <v>0.46970000000000001</v>
      </c>
      <c r="HS16" s="59">
        <f t="shared" si="45"/>
        <v>1.2312000000000001</v>
      </c>
      <c r="HT16" s="59">
        <f t="shared" si="45"/>
        <v>6.5013999999999994</v>
      </c>
      <c r="HU16" s="59">
        <f t="shared" si="45"/>
        <v>0.2351</v>
      </c>
      <c r="HV16" s="59">
        <f t="shared" si="45"/>
        <v>0.61120000000000008</v>
      </c>
      <c r="HW16" s="59">
        <f t="shared" si="45"/>
        <v>0</v>
      </c>
      <c r="HX16" s="59">
        <f t="shared" si="45"/>
        <v>1.5342</v>
      </c>
      <c r="HY16" s="59">
        <f t="shared" si="45"/>
        <v>1.1982999999999999</v>
      </c>
      <c r="HZ16" s="59">
        <f t="shared" si="45"/>
        <v>1.5834000000000001</v>
      </c>
      <c r="IA16" s="59">
        <f t="shared" si="45"/>
        <v>0.89500000000000002</v>
      </c>
      <c r="IB16" s="59">
        <f t="shared" si="45"/>
        <v>0</v>
      </c>
      <c r="IC16" s="59">
        <f t="shared" si="45"/>
        <v>0.45469999999999999</v>
      </c>
      <c r="ID16" s="59">
        <f t="shared" si="45"/>
        <v>2.3168000000000002</v>
      </c>
      <c r="IE16" s="59">
        <f t="shared" si="45"/>
        <v>1.2634000000000001</v>
      </c>
      <c r="IF16" s="59">
        <f t="shared" si="45"/>
        <v>0</v>
      </c>
      <c r="IG16" s="59">
        <f t="shared" si="45"/>
        <v>0.96599999999999997</v>
      </c>
      <c r="IH16" s="59">
        <f t="shared" si="45"/>
        <v>0</v>
      </c>
      <c r="II16" s="59">
        <f t="shared" si="45"/>
        <v>1.4002999999999999</v>
      </c>
      <c r="IJ16" s="59">
        <f t="shared" si="45"/>
        <v>9.4227999999999987</v>
      </c>
      <c r="IK16" s="59">
        <f t="shared" si="45"/>
        <v>1.1984000000000001</v>
      </c>
      <c r="IL16" s="59">
        <f t="shared" si="45"/>
        <v>1.1789000000000001</v>
      </c>
      <c r="IM16" s="59">
        <f t="shared" si="45"/>
        <v>1.3437999999999999</v>
      </c>
      <c r="IN16" s="59">
        <f t="shared" si="45"/>
        <v>1.6151</v>
      </c>
      <c r="IO16" s="59">
        <f t="shared" si="45"/>
        <v>2.3319999999999999</v>
      </c>
      <c r="IP16" s="59">
        <f t="shared" si="45"/>
        <v>2.8664000000000001</v>
      </c>
      <c r="IQ16" s="59">
        <f t="shared" si="45"/>
        <v>0.23780000000000001</v>
      </c>
      <c r="IR16" s="59">
        <f t="shared" si="45"/>
        <v>5.8914</v>
      </c>
      <c r="IS16" s="59">
        <f t="shared" si="45"/>
        <v>0.86420000000000008</v>
      </c>
      <c r="IT16" s="59">
        <f t="shared" si="45"/>
        <v>1.6147349999999998</v>
      </c>
      <c r="IU16" s="59">
        <f t="shared" si="45"/>
        <v>1.0672000000000001</v>
      </c>
      <c r="IV16" s="59">
        <f t="shared" si="45"/>
        <v>1.2355</v>
      </c>
      <c r="IW16" s="59">
        <f t="shared" si="45"/>
        <v>1.1262000000000001</v>
      </c>
      <c r="IX16" s="59">
        <f t="shared" si="45"/>
        <v>0</v>
      </c>
      <c r="IY16" s="59">
        <f t="shared" si="45"/>
        <v>0</v>
      </c>
      <c r="IZ16" s="59">
        <f t="shared" si="45"/>
        <v>0</v>
      </c>
      <c r="JA16" s="59">
        <f t="shared" si="45"/>
        <v>0</v>
      </c>
      <c r="JB16" s="59">
        <f t="shared" si="45"/>
        <v>0</v>
      </c>
    </row>
    <row r="17" spans="1:262" x14ac:dyDescent="0.25">
      <c r="A17" s="56" t="s">
        <v>91</v>
      </c>
      <c r="B17" s="57">
        <v>110.05369999999999</v>
      </c>
      <c r="C17" s="57">
        <v>3.6526000000000001</v>
      </c>
      <c r="D17" s="57">
        <v>0.754</v>
      </c>
      <c r="E17" s="57">
        <v>14.088700000000001</v>
      </c>
      <c r="F17" s="57">
        <v>2.3935</v>
      </c>
      <c r="G17" s="57">
        <v>11.3851</v>
      </c>
      <c r="H17" s="57">
        <v>1.9609000000000001</v>
      </c>
      <c r="I17" s="57">
        <v>1.4475</v>
      </c>
      <c r="J17" s="57">
        <v>1.8043</v>
      </c>
      <c r="K17" s="57">
        <v>-0.19980000000000001</v>
      </c>
      <c r="L17" s="57">
        <v>1.6304000000000001</v>
      </c>
      <c r="M17" s="57">
        <v>1.2362</v>
      </c>
      <c r="N17" s="57">
        <v>0.41770000000000002</v>
      </c>
      <c r="O17" s="57">
        <v>1.1140999999999999</v>
      </c>
      <c r="P17" s="57">
        <v>1.3935999999999999</v>
      </c>
      <c r="Q17" s="57">
        <v>2.0254000000000003</v>
      </c>
      <c r="R17" s="57">
        <v>1.3542000000000001</v>
      </c>
      <c r="S17" s="57">
        <v>0.41039999999999999</v>
      </c>
      <c r="T17" s="57">
        <v>0.60450000000000004</v>
      </c>
      <c r="U17" s="57">
        <v>0.15180000000000002</v>
      </c>
      <c r="V17" s="57">
        <v>6.3500000000000001E-2</v>
      </c>
      <c r="W17" s="57">
        <v>1.0135000000000001</v>
      </c>
      <c r="X17" s="57">
        <v>0.32719999999999999</v>
      </c>
      <c r="Y17" s="57">
        <v>0.68389999999999995</v>
      </c>
      <c r="Z17" s="57">
        <v>1.9807000000000001</v>
      </c>
      <c r="AA17" s="57">
        <v>3.2256999999999998</v>
      </c>
      <c r="AB17" s="57">
        <v>2.3647</v>
      </c>
      <c r="AC17" s="57">
        <v>0.56040000000000001</v>
      </c>
      <c r="AD17" s="57">
        <v>0.68679999999999997</v>
      </c>
      <c r="AE17" s="57">
        <v>6.9000000000000006E-2</v>
      </c>
      <c r="AF17" s="57">
        <v>1.8100000000000002E-2</v>
      </c>
      <c r="AG17" s="57">
        <v>1.26E-2</v>
      </c>
      <c r="AH17" s="57">
        <v>0.99229999999999996</v>
      </c>
      <c r="AI17" s="57">
        <v>1.3455999999999999</v>
      </c>
      <c r="AJ17" s="57">
        <v>2.9463000000000004</v>
      </c>
      <c r="AK17" s="57">
        <v>1.8697000000000001</v>
      </c>
      <c r="AL17" s="57">
        <v>1.0608</v>
      </c>
      <c r="AM17" s="57">
        <v>0.7208</v>
      </c>
      <c r="AN17" s="57">
        <v>5.0136000000000003</v>
      </c>
      <c r="AO17" s="57">
        <v>4.0384000000000002</v>
      </c>
      <c r="AP17" s="57">
        <v>2.5105</v>
      </c>
      <c r="AQ17" s="57">
        <v>0.17849999999999999</v>
      </c>
      <c r="AR17" s="57">
        <v>1.0800000000000001E-2</v>
      </c>
      <c r="AS17" s="57">
        <v>0.3009</v>
      </c>
      <c r="AT17" s="57">
        <v>1.0131000000000001</v>
      </c>
      <c r="AU17" s="57">
        <v>4.2831999999999999</v>
      </c>
      <c r="AV17" s="57">
        <v>3.8319000000000001</v>
      </c>
      <c r="AW17" s="57">
        <v>1.5425</v>
      </c>
      <c r="AX17" s="57">
        <v>1.5911999999999999</v>
      </c>
      <c r="AY17" s="57">
        <v>0.35170000000000001</v>
      </c>
      <c r="AZ17" s="57">
        <v>1.0095000000000001</v>
      </c>
      <c r="BA17" s="57">
        <v>0.97670000000000001</v>
      </c>
      <c r="BB17" s="57">
        <v>6.3E-3</v>
      </c>
      <c r="BC17" s="57">
        <v>0.64670000000000005</v>
      </c>
      <c r="BD17" s="57">
        <v>0.70650000000000002</v>
      </c>
      <c r="BE17" s="57">
        <v>0</v>
      </c>
      <c r="BF17" s="57">
        <v>1.5335000000000001</v>
      </c>
      <c r="BG17" s="57">
        <v>4.2831999999999999</v>
      </c>
      <c r="BH17" s="57">
        <v>1.734</v>
      </c>
      <c r="BI17" s="57">
        <v>1.734</v>
      </c>
      <c r="BJ17" s="57">
        <v>0</v>
      </c>
      <c r="BK17" s="57">
        <v>0.17460000000000001</v>
      </c>
      <c r="BL17" s="57">
        <v>4.0000000000000002E-4</v>
      </c>
      <c r="BM17" s="57">
        <v>0.72789999999999999</v>
      </c>
      <c r="BN17" s="57">
        <v>-3.8600000000000002E-2</v>
      </c>
      <c r="BO17" s="57">
        <v>7.7000000000000002E-3</v>
      </c>
      <c r="BP17" s="57">
        <v>0</v>
      </c>
      <c r="BQ17" s="57">
        <v>0</v>
      </c>
      <c r="BR17" s="57">
        <v>0</v>
      </c>
      <c r="BS17" s="57">
        <v>0</v>
      </c>
      <c r="BT17" s="57">
        <v>0</v>
      </c>
      <c r="BU17" s="57">
        <v>25.368299999999998</v>
      </c>
      <c r="BV17" s="57">
        <v>0</v>
      </c>
      <c r="BW17" s="57">
        <v>0</v>
      </c>
      <c r="BX17" s="57">
        <v>9.0722999999999985</v>
      </c>
      <c r="BY17" s="57">
        <v>0</v>
      </c>
      <c r="BZ17" s="57">
        <v>0.107</v>
      </c>
      <c r="CA17" s="57">
        <v>0</v>
      </c>
      <c r="CB17" s="57">
        <v>0</v>
      </c>
      <c r="CC17" s="57">
        <v>0</v>
      </c>
      <c r="CD17" s="57">
        <v>0</v>
      </c>
      <c r="CE17" s="57">
        <v>0</v>
      </c>
      <c r="CF17" s="57">
        <v>0</v>
      </c>
      <c r="CG17" s="57">
        <v>0</v>
      </c>
      <c r="CH17" s="57">
        <v>0</v>
      </c>
      <c r="CI17" s="57">
        <v>0</v>
      </c>
      <c r="CJ17" s="57">
        <v>0</v>
      </c>
      <c r="CK17" s="57">
        <v>2.3226999999999998</v>
      </c>
      <c r="CL17" s="57">
        <v>9.6092000000000013</v>
      </c>
      <c r="CM17" s="57">
        <v>0</v>
      </c>
      <c r="CN17" s="57">
        <v>0</v>
      </c>
      <c r="CO17" s="57">
        <v>0</v>
      </c>
      <c r="CP17" s="57">
        <v>0</v>
      </c>
      <c r="CQ17" s="57">
        <v>0</v>
      </c>
      <c r="CR17" s="57">
        <v>0</v>
      </c>
      <c r="CS17" s="57">
        <v>0</v>
      </c>
      <c r="CT17" s="57">
        <v>0</v>
      </c>
      <c r="CU17" s="57">
        <v>0</v>
      </c>
      <c r="CV17" s="57">
        <v>0</v>
      </c>
      <c r="CW17" s="57">
        <v>0</v>
      </c>
      <c r="CX17" s="57">
        <v>0</v>
      </c>
      <c r="CY17" s="57">
        <v>0</v>
      </c>
      <c r="CZ17" s="57">
        <v>0</v>
      </c>
      <c r="DA17" s="57">
        <v>0</v>
      </c>
      <c r="DB17" s="57">
        <v>0</v>
      </c>
      <c r="DC17" s="57">
        <v>0</v>
      </c>
      <c r="DD17" s="57">
        <v>0</v>
      </c>
      <c r="DE17" s="57">
        <v>0</v>
      </c>
      <c r="DF17" s="57">
        <v>0</v>
      </c>
      <c r="DG17" s="57">
        <v>0</v>
      </c>
      <c r="DH17" s="57">
        <v>0</v>
      </c>
      <c r="DI17" s="57">
        <v>54.57</v>
      </c>
      <c r="DJ17" s="57">
        <v>29.8507</v>
      </c>
      <c r="DK17" s="57">
        <v>1.4890000000000001</v>
      </c>
      <c r="DL17" s="57">
        <v>0</v>
      </c>
      <c r="DM17" s="57">
        <v>1.83E-2</v>
      </c>
      <c r="DN17" s="57">
        <v>9.1299999999999992E-2</v>
      </c>
      <c r="DO17" s="57">
        <v>12.1066</v>
      </c>
      <c r="DP17" s="57">
        <v>1.1559000000000001</v>
      </c>
      <c r="DQ17" s="57">
        <v>0.31840000000000002</v>
      </c>
      <c r="DR17" s="57">
        <v>9.3013999999999992</v>
      </c>
      <c r="DS17" s="57">
        <v>12.2591</v>
      </c>
      <c r="DT17" s="57">
        <v>19.203299999999999</v>
      </c>
      <c r="DU17" s="57">
        <v>4.4589999999999996</v>
      </c>
      <c r="DV17" s="57">
        <v>0</v>
      </c>
      <c r="DW17" s="57">
        <v>11.4559</v>
      </c>
      <c r="DX17" s="57">
        <v>12.919900000000002</v>
      </c>
      <c r="DY17" s="57">
        <v>6.5404999999999998</v>
      </c>
      <c r="DZ17" s="57">
        <v>7.7696999999999994</v>
      </c>
      <c r="EA17" s="57">
        <v>1.0310999999999999</v>
      </c>
      <c r="EB17" s="57">
        <v>0</v>
      </c>
      <c r="EC17" s="57">
        <v>0</v>
      </c>
      <c r="ED17" s="57">
        <v>0</v>
      </c>
      <c r="EE17" s="57">
        <v>0</v>
      </c>
      <c r="EF17" s="57">
        <v>0.80820000000000003</v>
      </c>
      <c r="EG17" s="57">
        <v>0.23169999999999999</v>
      </c>
      <c r="EH17" s="57">
        <v>9.5400000000000013E-2</v>
      </c>
      <c r="EI17" s="57">
        <v>1.7147999999999999</v>
      </c>
      <c r="EJ17" s="57">
        <v>0.3876</v>
      </c>
      <c r="EK17" s="57">
        <v>6.54E-2</v>
      </c>
      <c r="EL17" s="57">
        <v>0</v>
      </c>
      <c r="EM17" s="57">
        <v>0</v>
      </c>
      <c r="EN17" s="57">
        <v>0</v>
      </c>
      <c r="EO17" s="57">
        <v>0</v>
      </c>
      <c r="EP17" s="57">
        <v>3.5200000000000002E-2</v>
      </c>
      <c r="EQ17" s="57">
        <v>11.055</v>
      </c>
      <c r="ER17" s="57">
        <v>0</v>
      </c>
      <c r="ES17" s="57">
        <v>0</v>
      </c>
      <c r="ET17" s="57">
        <v>0</v>
      </c>
      <c r="EU17" s="57">
        <v>0</v>
      </c>
      <c r="EV17" s="57">
        <v>0</v>
      </c>
      <c r="EW17" s="57">
        <v>0</v>
      </c>
      <c r="EX17" s="57">
        <v>0</v>
      </c>
      <c r="EY17" s="57">
        <v>0</v>
      </c>
      <c r="EZ17" s="57">
        <v>0</v>
      </c>
      <c r="FA17" s="57">
        <v>0</v>
      </c>
      <c r="FB17" s="57">
        <v>0</v>
      </c>
      <c r="FC17" s="57">
        <v>0</v>
      </c>
      <c r="FD17" s="57">
        <v>0</v>
      </c>
      <c r="FE17" s="57">
        <v>0</v>
      </c>
      <c r="FF17" s="57">
        <v>0</v>
      </c>
      <c r="FG17" s="57">
        <v>0</v>
      </c>
      <c r="FH17" s="57">
        <v>0</v>
      </c>
      <c r="FI17" s="57">
        <v>0</v>
      </c>
      <c r="FJ17" s="57">
        <v>0</v>
      </c>
      <c r="FK17" s="57">
        <v>0</v>
      </c>
      <c r="FL17" s="57">
        <v>0</v>
      </c>
      <c r="FM17" s="57">
        <v>0</v>
      </c>
      <c r="FN17" s="57">
        <v>10.580500000000001</v>
      </c>
      <c r="FO17" s="57">
        <v>0</v>
      </c>
      <c r="FP17" s="57">
        <v>3.6623999999999999</v>
      </c>
      <c r="FQ17" s="57">
        <v>3.7071000000000001</v>
      </c>
      <c r="FR17" s="57">
        <v>0</v>
      </c>
      <c r="FS17" s="57">
        <v>0</v>
      </c>
      <c r="FT17" s="57">
        <v>0</v>
      </c>
      <c r="FU17" s="57">
        <v>0</v>
      </c>
      <c r="FV17" s="57">
        <v>0</v>
      </c>
      <c r="FW17" s="57">
        <v>0</v>
      </c>
      <c r="FX17" s="57">
        <v>0</v>
      </c>
      <c r="FY17" s="57">
        <v>0</v>
      </c>
      <c r="FZ17" s="57">
        <v>0</v>
      </c>
      <c r="GA17" s="57">
        <v>16.340299999999999</v>
      </c>
      <c r="GB17" s="57">
        <v>3.423</v>
      </c>
      <c r="GC17" s="57">
        <v>16.1234</v>
      </c>
      <c r="GD17" s="57">
        <v>0</v>
      </c>
      <c r="GE17" s="57">
        <v>1.9750000000000001</v>
      </c>
      <c r="GF17" s="57">
        <v>0</v>
      </c>
      <c r="GG17" s="57">
        <v>0</v>
      </c>
      <c r="GH17" s="57">
        <v>1.7129000000000001</v>
      </c>
      <c r="GI17" s="57">
        <v>0</v>
      </c>
      <c r="GJ17" s="57">
        <v>0</v>
      </c>
      <c r="GK17" s="57">
        <v>0</v>
      </c>
      <c r="GL17" s="57">
        <v>0</v>
      </c>
      <c r="GM17" s="57">
        <v>4.5940000000000003</v>
      </c>
      <c r="GN17" s="57">
        <v>3.8193999999999999</v>
      </c>
      <c r="GO17" s="57">
        <v>24.860799999999998</v>
      </c>
      <c r="GP17" s="57">
        <v>9.0388999999999999</v>
      </c>
      <c r="GQ17" s="57">
        <v>22.555499999999999</v>
      </c>
      <c r="GR17" s="57">
        <v>18.860900000000001</v>
      </c>
      <c r="GS17" s="57">
        <v>18.048299999999998</v>
      </c>
      <c r="GT17" s="57">
        <v>6.9336000000000002</v>
      </c>
      <c r="GU17" s="57">
        <v>26.166599999999999</v>
      </c>
      <c r="GV17" s="57">
        <v>18.048299999999998</v>
      </c>
      <c r="GW17" s="57">
        <v>7.4971000000000005</v>
      </c>
      <c r="GX17" s="57">
        <v>52.921599999999998</v>
      </c>
      <c r="GY17" s="57">
        <v>1.7252000000000001</v>
      </c>
      <c r="GZ17" s="57">
        <v>8.7959999999999994</v>
      </c>
      <c r="HA17" s="57">
        <v>2.3404000000000003</v>
      </c>
      <c r="HB17" s="57">
        <v>54.985800000000005</v>
      </c>
      <c r="HC17" s="57">
        <v>11.3986</v>
      </c>
      <c r="HD17" s="57">
        <v>14.0519</v>
      </c>
      <c r="HE17" s="57">
        <v>25.717400000000001</v>
      </c>
      <c r="HF17" s="57">
        <v>12.020710000000001</v>
      </c>
      <c r="HG17" s="57">
        <v>14.326627200000001</v>
      </c>
      <c r="HH17" s="57">
        <v>8.749447</v>
      </c>
      <c r="HI17" s="57">
        <v>4.8382449999999997</v>
      </c>
      <c r="HJ17" s="57">
        <v>13.214817999999999</v>
      </c>
      <c r="HK17" s="57">
        <v>5.4885219999999997</v>
      </c>
      <c r="HL17" s="57">
        <v>3.4914000000000001</v>
      </c>
      <c r="HM17" s="57">
        <v>7.3006000000000002</v>
      </c>
      <c r="HN17" s="57">
        <v>17.214500000000001</v>
      </c>
      <c r="HO17" s="57">
        <v>3.6381999999999999</v>
      </c>
      <c r="HP17" s="57">
        <v>0.50560000000000005</v>
      </c>
      <c r="HQ17" s="57">
        <v>0</v>
      </c>
      <c r="HR17" s="57">
        <v>0.46970000000000001</v>
      </c>
      <c r="HS17" s="57">
        <v>1.2312000000000001</v>
      </c>
      <c r="HT17" s="57">
        <v>6.5013999999999994</v>
      </c>
      <c r="HU17" s="57">
        <v>0.2351</v>
      </c>
      <c r="HV17" s="57">
        <v>0.61120000000000008</v>
      </c>
      <c r="HW17" s="57">
        <v>0</v>
      </c>
      <c r="HX17" s="57">
        <v>1.5342</v>
      </c>
      <c r="HY17" s="57">
        <v>1.1982999999999999</v>
      </c>
      <c r="HZ17" s="57">
        <v>1.5834000000000001</v>
      </c>
      <c r="IA17" s="57">
        <v>0.89500000000000002</v>
      </c>
      <c r="IB17" s="57">
        <v>0</v>
      </c>
      <c r="IC17" s="57">
        <v>0.45469999999999999</v>
      </c>
      <c r="ID17" s="57">
        <v>2.3168000000000002</v>
      </c>
      <c r="IE17" s="57">
        <v>1.2634000000000001</v>
      </c>
      <c r="IF17" s="57">
        <v>0</v>
      </c>
      <c r="IG17" s="57">
        <v>0.96599999999999997</v>
      </c>
      <c r="IH17" s="57">
        <v>0</v>
      </c>
      <c r="II17" s="57">
        <v>1.4002999999999999</v>
      </c>
      <c r="IJ17" s="57">
        <v>9.4227999999999987</v>
      </c>
      <c r="IK17" s="57">
        <v>1.1984000000000001</v>
      </c>
      <c r="IL17" s="57">
        <v>1.1789000000000001</v>
      </c>
      <c r="IM17" s="57">
        <v>1.3437999999999999</v>
      </c>
      <c r="IN17" s="57">
        <v>1.6151</v>
      </c>
      <c r="IO17" s="57">
        <v>2.3319999999999999</v>
      </c>
      <c r="IP17" s="57">
        <v>2.8664000000000001</v>
      </c>
      <c r="IQ17" s="57">
        <v>0.23780000000000001</v>
      </c>
      <c r="IR17" s="57">
        <v>5.8914</v>
      </c>
      <c r="IS17" s="57">
        <v>0.86420000000000008</v>
      </c>
      <c r="IT17" s="57">
        <v>1.6147349999999998</v>
      </c>
      <c r="IU17" s="57">
        <v>1.0672000000000001</v>
      </c>
      <c r="IV17" s="57">
        <v>1.2355</v>
      </c>
      <c r="IW17" s="57">
        <v>1.1262000000000001</v>
      </c>
      <c r="IX17" s="57">
        <v>0</v>
      </c>
      <c r="IY17" s="57">
        <v>0</v>
      </c>
      <c r="IZ17" s="57">
        <v>0</v>
      </c>
      <c r="JA17" s="57">
        <v>0</v>
      </c>
      <c r="JB17" s="57">
        <v>0</v>
      </c>
    </row>
    <row r="18" spans="1:262" ht="15.75" thickBot="1" x14ac:dyDescent="0.3">
      <c r="A18" s="60" t="s">
        <v>92</v>
      </c>
      <c r="B18" s="61">
        <v>-11.858799999999999</v>
      </c>
      <c r="C18" s="61">
        <v>-10.798200000000001</v>
      </c>
      <c r="D18" s="61">
        <v>-10.3309</v>
      </c>
      <c r="E18" s="61">
        <v>-33.295699999999997</v>
      </c>
      <c r="F18" s="61">
        <v>-14.3323</v>
      </c>
      <c r="G18" s="61">
        <v>-17.894500000000001</v>
      </c>
      <c r="H18" s="61">
        <v>-18.523400000000002</v>
      </c>
      <c r="I18" s="61">
        <v>-14.0501</v>
      </c>
      <c r="J18" s="61">
        <v>-16.635200000000001</v>
      </c>
      <c r="K18" s="61">
        <v>-28.672499999999999</v>
      </c>
      <c r="L18" s="61">
        <v>-15.5886</v>
      </c>
      <c r="M18" s="61">
        <v>-22.422999999999998</v>
      </c>
      <c r="N18" s="61">
        <v>-13.438600000000001</v>
      </c>
      <c r="O18" s="61">
        <v>-16.344899999999999</v>
      </c>
      <c r="P18" s="61">
        <v>-11.6023</v>
      </c>
      <c r="Q18" s="61">
        <v>-10.6371</v>
      </c>
      <c r="R18" s="61">
        <v>-14.757299999999999</v>
      </c>
      <c r="S18" s="61">
        <v>-18.245099999999997</v>
      </c>
      <c r="T18" s="61">
        <v>-19.1982</v>
      </c>
      <c r="U18" s="61">
        <v>-18.997299999999999</v>
      </c>
      <c r="V18" s="61">
        <v>-19.452999999999999</v>
      </c>
      <c r="W18" s="61">
        <v>-20.569599999999998</v>
      </c>
      <c r="X18" s="61">
        <v>-20.895299999999999</v>
      </c>
      <c r="Y18" s="61">
        <v>-32.484400000000001</v>
      </c>
      <c r="Z18" s="61">
        <v>-19.978999999999999</v>
      </c>
      <c r="AA18" s="61">
        <v>-16.898700000000002</v>
      </c>
      <c r="AB18" s="61">
        <v>-16.8504</v>
      </c>
      <c r="AC18" s="61">
        <v>-18.017400000000002</v>
      </c>
      <c r="AD18" s="61">
        <v>-15.7128</v>
      </c>
      <c r="AE18" s="61">
        <v>-24.7439</v>
      </c>
      <c r="AF18" s="61">
        <v>-16.663900000000002</v>
      </c>
      <c r="AG18" s="61">
        <v>-16.357500000000002</v>
      </c>
      <c r="AH18" s="61">
        <v>-16.454000000000001</v>
      </c>
      <c r="AI18" s="61">
        <v>-28.513200000000001</v>
      </c>
      <c r="AJ18" s="61">
        <v>-16.801299999999998</v>
      </c>
      <c r="AK18" s="61">
        <v>-25.3888</v>
      </c>
      <c r="AL18" s="61">
        <v>-23.509599999999999</v>
      </c>
      <c r="AM18" s="61">
        <v>-17.079499999999999</v>
      </c>
      <c r="AN18" s="61">
        <v>-17.4086</v>
      </c>
      <c r="AO18" s="61">
        <v>-17.492599999999999</v>
      </c>
      <c r="AP18" s="61">
        <v>-17.492599999999999</v>
      </c>
      <c r="AQ18" s="61">
        <v>-17.492599999999999</v>
      </c>
      <c r="AR18" s="61">
        <v>-21.865599999999997</v>
      </c>
      <c r="AS18" s="61">
        <v>-21.618299999999998</v>
      </c>
      <c r="AT18" s="61">
        <v>-17.120200000000001</v>
      </c>
      <c r="AU18" s="61">
        <v>-52.322800000000001</v>
      </c>
      <c r="AV18" s="61">
        <v>-17.371500000000001</v>
      </c>
      <c r="AW18" s="61">
        <v>-26.238700000000001</v>
      </c>
      <c r="AX18" s="61">
        <v>-17.4925</v>
      </c>
      <c r="AY18" s="61">
        <v>-18.296099999999999</v>
      </c>
      <c r="AZ18" s="61">
        <v>-15.4252</v>
      </c>
      <c r="BA18" s="61">
        <v>-40.703300000000006</v>
      </c>
      <c r="BB18" s="61">
        <v>-9.2747000000000011</v>
      </c>
      <c r="BC18" s="61">
        <v>-13.633700000000001</v>
      </c>
      <c r="BD18" s="61">
        <v>-12.168299999999999</v>
      </c>
      <c r="BE18" s="61">
        <v>-7.3520000000000003</v>
      </c>
      <c r="BF18" s="61">
        <v>-7.4723000000000006</v>
      </c>
      <c r="BG18" s="61">
        <v>-52.322800000000001</v>
      </c>
      <c r="BH18" s="61">
        <v>-24.318050830743495</v>
      </c>
      <c r="BI18" s="61">
        <v>-24.464506753526184</v>
      </c>
      <c r="BJ18" s="61">
        <v>-8.4193999999999996</v>
      </c>
      <c r="BK18" s="61">
        <v>-7.6195000000000004</v>
      </c>
      <c r="BL18" s="61">
        <v>-5.7841000000000005</v>
      </c>
      <c r="BM18" s="61">
        <v>-24.105799999999999</v>
      </c>
      <c r="BN18" s="61">
        <v>-5.0335000000000001</v>
      </c>
      <c r="BO18" s="61">
        <v>-5.8698000000000006</v>
      </c>
      <c r="BP18" s="61">
        <v>-3.8435000000000001</v>
      </c>
      <c r="BQ18" s="61">
        <v>-4.5644999999999998</v>
      </c>
      <c r="BR18" s="61">
        <v>-5.9358000000000004</v>
      </c>
      <c r="BS18" s="61">
        <v>-28.3352</v>
      </c>
      <c r="BT18" s="61">
        <v>-4.1097999999999999</v>
      </c>
      <c r="BU18" s="61">
        <v>-7.2751999999999999</v>
      </c>
      <c r="BV18" s="61">
        <v>-4.1135999999999999</v>
      </c>
      <c r="BW18" s="61">
        <v>0.4768</v>
      </c>
      <c r="BX18" s="61">
        <v>-3.6628000000000003</v>
      </c>
      <c r="BY18" s="61">
        <v>-26.560099999999998</v>
      </c>
      <c r="BZ18" s="61">
        <v>-3.0304000000000002</v>
      </c>
      <c r="CA18" s="61">
        <v>-5.6158000000000001</v>
      </c>
      <c r="CB18" s="61">
        <v>-2.5150000000000001</v>
      </c>
      <c r="CC18" s="61">
        <v>-2.7435999999999998</v>
      </c>
      <c r="CD18" s="61">
        <v>-2.9260000000000002</v>
      </c>
      <c r="CE18" s="61">
        <v>-21.686900000000001</v>
      </c>
      <c r="CF18" s="61">
        <v>-4.1391</v>
      </c>
      <c r="CG18" s="61">
        <v>-4.5621999999999998</v>
      </c>
      <c r="CH18" s="61">
        <v>-1.32</v>
      </c>
      <c r="CI18" s="61">
        <v>-23.701799999999999</v>
      </c>
      <c r="CJ18" s="61">
        <v>-27.181000000000001</v>
      </c>
      <c r="CK18" s="61">
        <v>-46.969499999999996</v>
      </c>
      <c r="CL18" s="61">
        <v>-21.778500000000001</v>
      </c>
      <c r="CM18" s="61">
        <v>-36.009599999999999</v>
      </c>
      <c r="CN18" s="61">
        <v>-22.787700000000001</v>
      </c>
      <c r="CO18" s="61">
        <v>-20.802099999999999</v>
      </c>
      <c r="CP18" s="61">
        <v>-26.174400000000002</v>
      </c>
      <c r="CQ18" s="61">
        <v>-42.305300000000003</v>
      </c>
      <c r="CR18" s="61">
        <v>-22.0047</v>
      </c>
      <c r="CS18" s="61">
        <v>-29.4741</v>
      </c>
      <c r="CT18" s="61">
        <v>-34.786099999999998</v>
      </c>
      <c r="CU18" s="61">
        <v>-23.9754</v>
      </c>
      <c r="CV18" s="61">
        <v>-38.652099999999997</v>
      </c>
      <c r="CW18" s="61">
        <v>-27.134900000000002</v>
      </c>
      <c r="CX18" s="61">
        <v>-23.995999999999999</v>
      </c>
      <c r="CY18" s="61">
        <v>-36.009800000000006</v>
      </c>
      <c r="CZ18" s="61">
        <v>-24.0014</v>
      </c>
      <c r="DA18" s="61">
        <v>-24.0032</v>
      </c>
      <c r="DB18" s="61">
        <v>-24.002099999999999</v>
      </c>
      <c r="DC18" s="61">
        <v>-40.938699999999997</v>
      </c>
      <c r="DD18" s="61">
        <v>-24.011299999999999</v>
      </c>
      <c r="DE18" s="61">
        <v>-34.045099999999998</v>
      </c>
      <c r="DF18" s="61">
        <v>-23.9937</v>
      </c>
      <c r="DG18" s="61">
        <v>-24.026199999999999</v>
      </c>
      <c r="DH18" s="61">
        <v>-26.021900000000002</v>
      </c>
      <c r="DI18" s="61">
        <v>-40.708800000000004</v>
      </c>
      <c r="DJ18" s="61">
        <v>-24.020900000000001</v>
      </c>
      <c r="DK18" s="61">
        <v>-36.033499999999997</v>
      </c>
      <c r="DL18" s="61">
        <v>-24.021999999999998</v>
      </c>
      <c r="DM18" s="61">
        <v>-24.021999999999998</v>
      </c>
      <c r="DN18" s="61">
        <v>-24.021900000000002</v>
      </c>
      <c r="DO18" s="61">
        <v>-43.350199999999994</v>
      </c>
      <c r="DP18" s="61">
        <v>-24.021900000000002</v>
      </c>
      <c r="DQ18" s="61">
        <v>-36.0334</v>
      </c>
      <c r="DR18" s="61">
        <v>-24.021900000000002</v>
      </c>
      <c r="DS18" s="61">
        <v>-24.0198</v>
      </c>
      <c r="DT18" s="61">
        <v>-24.021900000000002</v>
      </c>
      <c r="DU18" s="61">
        <v>-24.021799999999999</v>
      </c>
      <c r="DV18" s="61">
        <v>-24.025099999999998</v>
      </c>
      <c r="DW18" s="61">
        <v>-36.021999999999998</v>
      </c>
      <c r="DX18" s="61">
        <v>-24.023400000000002</v>
      </c>
      <c r="DY18" s="61">
        <v>-24.022200000000002</v>
      </c>
      <c r="DZ18" s="61">
        <v>-24.021599999999999</v>
      </c>
      <c r="EA18" s="61">
        <v>-62.156199999999998</v>
      </c>
      <c r="EB18" s="61">
        <v>-24.0214</v>
      </c>
      <c r="EC18" s="61">
        <v>-36.032899999999998</v>
      </c>
      <c r="ED18" s="61">
        <v>-24.034599999999998</v>
      </c>
      <c r="EE18" s="61">
        <v>-24.021099999999997</v>
      </c>
      <c r="EF18" s="61">
        <v>-48.9771</v>
      </c>
      <c r="EG18" s="61">
        <v>-36.182099999999998</v>
      </c>
      <c r="EH18" s="61">
        <v>-33.414400000000001</v>
      </c>
      <c r="EI18" s="61">
        <v>-36.025300000000001</v>
      </c>
      <c r="EJ18" s="61">
        <v>-28.023199999999999</v>
      </c>
      <c r="EK18" s="61">
        <v>-31.918099999999999</v>
      </c>
      <c r="EL18" s="61">
        <v>-26.1249</v>
      </c>
      <c r="EM18" s="61">
        <v>-24.023400000000002</v>
      </c>
      <c r="EN18" s="61">
        <v>-32.019599999999997</v>
      </c>
      <c r="EO18" s="61">
        <v>-39.041400000000003</v>
      </c>
      <c r="EP18" s="61">
        <v>-66.687899999999999</v>
      </c>
      <c r="EQ18" s="61">
        <v>-24.020900000000001</v>
      </c>
      <c r="ER18" s="61">
        <v>-23.9983</v>
      </c>
      <c r="ES18" s="61">
        <v>-24.0259</v>
      </c>
      <c r="ET18" s="61">
        <v>-23.9999</v>
      </c>
      <c r="EU18" s="61">
        <v>-36.041400000000003</v>
      </c>
      <c r="EV18" s="61">
        <v>-23.9998</v>
      </c>
      <c r="EW18" s="61">
        <v>-24.020700000000001</v>
      </c>
      <c r="EX18" s="61">
        <v>-24.024999999999999</v>
      </c>
      <c r="EY18" s="61">
        <v>-50.693800000000003</v>
      </c>
      <c r="EZ18" s="61">
        <v>-41.917900000000003</v>
      </c>
      <c r="FA18" s="61">
        <v>-97.535600000000002</v>
      </c>
      <c r="FB18" s="61">
        <v>2.2000000000000001E-3</v>
      </c>
      <c r="FC18" s="61">
        <v>-24.0198</v>
      </c>
      <c r="FD18" s="61">
        <v>-39.022100000000002</v>
      </c>
      <c r="FE18" s="61">
        <v>-9.0207999999999995</v>
      </c>
      <c r="FF18" s="61">
        <v>-24.023099999999999</v>
      </c>
      <c r="FG18" s="61">
        <v>-36.031300000000002</v>
      </c>
      <c r="FH18" s="61">
        <v>-39.453900000000004</v>
      </c>
      <c r="FI18" s="61">
        <v>-33.811199999999999</v>
      </c>
      <c r="FJ18" s="61">
        <v>-33.848300000000002</v>
      </c>
      <c r="FK18" s="61">
        <v>-44.360500000000002</v>
      </c>
      <c r="FL18" s="61">
        <v>-39.920099999999998</v>
      </c>
      <c r="FM18" s="61">
        <v>-56.5364</v>
      </c>
      <c r="FN18" s="61">
        <v>-40.863399999999999</v>
      </c>
      <c r="FO18" s="61">
        <v>-24.023</v>
      </c>
      <c r="FP18" s="61">
        <v>-24.021799999999999</v>
      </c>
      <c r="FQ18" s="61">
        <v>-24.021799999999999</v>
      </c>
      <c r="FR18" s="61">
        <v>-24.021799999999999</v>
      </c>
      <c r="FS18" s="61">
        <v>-36.033300000000004</v>
      </c>
      <c r="FT18" s="61">
        <v>-24.021699999999999</v>
      </c>
      <c r="FU18" s="61">
        <v>-24.021000000000001</v>
      </c>
      <c r="FV18" s="61">
        <v>-24.0214</v>
      </c>
      <c r="FW18" s="61">
        <v>-24.0243</v>
      </c>
      <c r="FX18" s="61">
        <v>-58.705599999999997</v>
      </c>
      <c r="FY18" s="61">
        <v>-36.034599999999998</v>
      </c>
      <c r="FZ18" s="61">
        <v>-64.141099999999994</v>
      </c>
      <c r="GA18" s="61">
        <v>-102.8638</v>
      </c>
      <c r="GB18" s="61">
        <v>-9.0231000000000012</v>
      </c>
      <c r="GC18" s="61">
        <v>-44.023000000000003</v>
      </c>
      <c r="GD18" s="61">
        <v>-46.225499999999997</v>
      </c>
      <c r="GE18" s="61">
        <v>-46.034599999999998</v>
      </c>
      <c r="GF18" s="61">
        <v>-37.855400000000003</v>
      </c>
      <c r="GG18" s="61">
        <v>-46.165800000000004</v>
      </c>
      <c r="GH18" s="61">
        <v>-34.023099999999999</v>
      </c>
      <c r="GI18" s="61">
        <v>-41.4298</v>
      </c>
      <c r="GJ18" s="61">
        <v>-24.023099999999999</v>
      </c>
      <c r="GK18" s="61">
        <v>-105.4362</v>
      </c>
      <c r="GL18" s="61">
        <v>11.9314</v>
      </c>
      <c r="GM18" s="61">
        <v>-26.1769</v>
      </c>
      <c r="GN18" s="61">
        <v>-83.83189999999999</v>
      </c>
      <c r="GO18" s="61">
        <v>-39</v>
      </c>
      <c r="GP18" s="61">
        <v>-26.1769</v>
      </c>
      <c r="GQ18" s="61">
        <v>-84.195499999999996</v>
      </c>
      <c r="GR18" s="61">
        <v>-51.436999999999998</v>
      </c>
      <c r="GS18" s="61">
        <v>-26.1769</v>
      </c>
      <c r="GT18" s="61">
        <v>-33.078199999999995</v>
      </c>
      <c r="GU18" s="61">
        <v>-77.770899999999997</v>
      </c>
      <c r="GV18" s="61">
        <v>-26.1769</v>
      </c>
      <c r="GW18" s="61">
        <v>-51.423499999999997</v>
      </c>
      <c r="GX18" s="61">
        <v>-87.164600000000007</v>
      </c>
      <c r="GY18" s="61">
        <v>-41.436500000000002</v>
      </c>
      <c r="GZ18" s="61">
        <v>-45.289099999999998</v>
      </c>
      <c r="HA18" s="61">
        <v>-41.204599999999999</v>
      </c>
      <c r="HB18" s="61">
        <v>-118.0908</v>
      </c>
      <c r="HC18" s="61">
        <v>-68.339699999999993</v>
      </c>
      <c r="HD18" s="61">
        <v>-48.348800000000004</v>
      </c>
      <c r="HE18" s="61">
        <v>-66.150399999999991</v>
      </c>
      <c r="HF18" s="61">
        <v>-50.290430000000001</v>
      </c>
      <c r="HG18" s="61">
        <v>-52.980160000000005</v>
      </c>
      <c r="HH18" s="61">
        <v>-62.600900000000003</v>
      </c>
      <c r="HI18" s="61">
        <v>-55.924948999999998</v>
      </c>
      <c r="HJ18" s="61">
        <v>-53.748813999999996</v>
      </c>
      <c r="HK18" s="61">
        <v>-55.813437</v>
      </c>
      <c r="HL18" s="61">
        <v>-49.962600000000002</v>
      </c>
      <c r="HM18" s="61">
        <v>-56.5336</v>
      </c>
      <c r="HN18" s="61">
        <v>-70.100100000000012</v>
      </c>
      <c r="HO18" s="61">
        <v>-62.710599999999999</v>
      </c>
      <c r="HP18" s="61">
        <v>-53.196800000000003</v>
      </c>
      <c r="HQ18" s="61">
        <v>-49.844999999999999</v>
      </c>
      <c r="HR18" s="61">
        <v>-57.043800000000005</v>
      </c>
      <c r="HS18" s="61">
        <v>-52.826000000000001</v>
      </c>
      <c r="HT18" s="61">
        <v>-48.085999999999999</v>
      </c>
      <c r="HU18" s="61">
        <v>-58.766400000000004</v>
      </c>
      <c r="HV18" s="61">
        <v>-50.883000000000003</v>
      </c>
      <c r="HW18" s="61">
        <v>-37.965499999999999</v>
      </c>
      <c r="HX18" s="61">
        <v>-37.217699999999994</v>
      </c>
      <c r="HY18" s="61">
        <v>-34.835599999999999</v>
      </c>
      <c r="HZ18" s="61">
        <v>-46.291899999999998</v>
      </c>
      <c r="IA18" s="61">
        <v>-53.220500000000001</v>
      </c>
      <c r="IB18" s="61">
        <v>-81.076800000000006</v>
      </c>
      <c r="IC18" s="61">
        <v>0</v>
      </c>
      <c r="ID18" s="61">
        <v>-45.5</v>
      </c>
      <c r="IE18" s="61">
        <v>-46.35</v>
      </c>
      <c r="IF18" s="61">
        <v>-45.641800000000003</v>
      </c>
      <c r="IG18" s="61">
        <v>-46.008199999999995</v>
      </c>
      <c r="IH18" s="61">
        <v>-41.255300000000005</v>
      </c>
      <c r="II18" s="61">
        <v>-41.502400000000002</v>
      </c>
      <c r="IJ18" s="61">
        <v>-70.110500000000002</v>
      </c>
      <c r="IK18" s="61">
        <v>-44.365499999999997</v>
      </c>
      <c r="IL18" s="61">
        <v>-50.276199999999996</v>
      </c>
      <c r="IM18" s="61">
        <v>-65.791399999999996</v>
      </c>
      <c r="IN18" s="61">
        <v>-53.253099999999996</v>
      </c>
      <c r="IO18" s="61">
        <v>-48.9328</v>
      </c>
      <c r="IP18" s="61">
        <v>-47.140699999999995</v>
      </c>
      <c r="IQ18" s="61">
        <v>-47.704500000000003</v>
      </c>
      <c r="IR18" s="61">
        <v>-46.5929</v>
      </c>
      <c r="IS18" s="61">
        <v>-56.332900000000002</v>
      </c>
      <c r="IT18" s="61">
        <v>-50.426313</v>
      </c>
      <c r="IU18" s="61">
        <v>-46.3842</v>
      </c>
      <c r="IV18" s="61">
        <v>-46.311199999999999</v>
      </c>
      <c r="IW18" s="61">
        <v>-35</v>
      </c>
      <c r="IX18" s="61">
        <v>-53.4</v>
      </c>
      <c r="IY18" s="61">
        <v>-61.7</v>
      </c>
      <c r="IZ18" s="61">
        <v>-48.7</v>
      </c>
      <c r="JA18" s="61">
        <v>-51.308399999999999</v>
      </c>
      <c r="JB18" s="61">
        <v>-45.8675</v>
      </c>
    </row>
    <row r="19" spans="1:262" ht="15.75" thickBot="1" x14ac:dyDescent="0.3">
      <c r="A19" s="27" t="s">
        <v>93</v>
      </c>
      <c r="B19" s="27">
        <f>+B5-B9</f>
        <v>-5.9470999999999776</v>
      </c>
      <c r="C19" s="27">
        <f t="shared" ref="C19:BN19" si="46">+C5-C9</f>
        <v>-5.5452999999999992</v>
      </c>
      <c r="D19" s="27">
        <f t="shared" si="46"/>
        <v>9.6075999999999979</v>
      </c>
      <c r="E19" s="27">
        <f t="shared" si="46"/>
        <v>1.8587999999999933</v>
      </c>
      <c r="F19" s="27">
        <f t="shared" si="46"/>
        <v>-1.2099999999999991</v>
      </c>
      <c r="G19" s="27">
        <f t="shared" si="46"/>
        <v>-7.1045000000000016</v>
      </c>
      <c r="H19" s="27">
        <f t="shared" si="46"/>
        <v>3.2538000000000054</v>
      </c>
      <c r="I19" s="27">
        <f t="shared" si="46"/>
        <v>-1.9935999999999972</v>
      </c>
      <c r="J19" s="27">
        <f t="shared" si="46"/>
        <v>1.3394999999999975</v>
      </c>
      <c r="K19" s="27">
        <f t="shared" si="46"/>
        <v>10.249699999999997</v>
      </c>
      <c r="L19" s="27">
        <f t="shared" si="46"/>
        <v>2.8795999999999982</v>
      </c>
      <c r="M19" s="27">
        <f t="shared" si="46"/>
        <v>0.80279999999999774</v>
      </c>
      <c r="N19" s="27">
        <f t="shared" si="46"/>
        <v>-1.4137000000000004</v>
      </c>
      <c r="O19" s="27">
        <f t="shared" si="46"/>
        <v>2.2819000000000003</v>
      </c>
      <c r="P19" s="27">
        <f t="shared" si="46"/>
        <v>-5.616500000000002</v>
      </c>
      <c r="Q19" s="27">
        <f t="shared" si="46"/>
        <v>-5.4552000000000014</v>
      </c>
      <c r="R19" s="27">
        <f t="shared" si="46"/>
        <v>1.7381999999999973</v>
      </c>
      <c r="S19" s="27">
        <f t="shared" si="46"/>
        <v>-4.3859000000000048</v>
      </c>
      <c r="T19" s="27">
        <f t="shared" si="46"/>
        <v>1.1652999999999984</v>
      </c>
      <c r="U19" s="27">
        <f t="shared" si="46"/>
        <v>2.5450999999999961</v>
      </c>
      <c r="V19" s="27">
        <f t="shared" si="46"/>
        <v>2.0227000000000022</v>
      </c>
      <c r="W19" s="27">
        <f t="shared" si="46"/>
        <v>3.4675999999999991</v>
      </c>
      <c r="X19" s="27">
        <f t="shared" si="46"/>
        <v>5.8608999999999938</v>
      </c>
      <c r="Y19" s="27">
        <f t="shared" si="46"/>
        <v>5.8288999999999973</v>
      </c>
      <c r="Z19" s="27">
        <f t="shared" si="46"/>
        <v>12.068899999999999</v>
      </c>
      <c r="AA19" s="27">
        <f t="shared" si="46"/>
        <v>-1.4451000000000001</v>
      </c>
      <c r="AB19" s="27">
        <f t="shared" si="46"/>
        <v>1.003700000000002</v>
      </c>
      <c r="AC19" s="27">
        <f t="shared" si="46"/>
        <v>7.7344000000000008</v>
      </c>
      <c r="AD19" s="27">
        <f t="shared" si="46"/>
        <v>2.6957999999999984</v>
      </c>
      <c r="AE19" s="27">
        <f t="shared" si="46"/>
        <v>2.2779999999999987</v>
      </c>
      <c r="AF19" s="27">
        <f t="shared" si="46"/>
        <v>1.1970000000000063</v>
      </c>
      <c r="AG19" s="27">
        <f t="shared" si="46"/>
        <v>-1.5267999999999979</v>
      </c>
      <c r="AH19" s="27">
        <f t="shared" si="46"/>
        <v>-2.0528999999999975</v>
      </c>
      <c r="AI19" s="27">
        <f t="shared" si="46"/>
        <v>8.9777999999999984</v>
      </c>
      <c r="AJ19" s="27">
        <f t="shared" si="46"/>
        <v>0.29629999999999868</v>
      </c>
      <c r="AK19" s="27">
        <f t="shared" si="46"/>
        <v>-2.5915000000000035</v>
      </c>
      <c r="AL19" s="27">
        <f t="shared" si="46"/>
        <v>6.3769999999999936</v>
      </c>
      <c r="AM19" s="27">
        <f t="shared" si="46"/>
        <v>1.1397999999999993</v>
      </c>
      <c r="AN19" s="27">
        <f t="shared" si="46"/>
        <v>-1.3622999999999976</v>
      </c>
      <c r="AO19" s="27">
        <f t="shared" si="46"/>
        <v>-1.3338000000000036</v>
      </c>
      <c r="AP19" s="27">
        <f t="shared" si="46"/>
        <v>0.92269999999999719</v>
      </c>
      <c r="AQ19" s="27">
        <f t="shared" si="46"/>
        <v>4.8457000000000043</v>
      </c>
      <c r="AR19" s="27">
        <f t="shared" si="46"/>
        <v>1.6710999999999956</v>
      </c>
      <c r="AS19" s="27">
        <f t="shared" si="46"/>
        <v>2.5061999999999998</v>
      </c>
      <c r="AT19" s="27">
        <f t="shared" si="46"/>
        <v>1.9206999999999947</v>
      </c>
      <c r="AU19" s="27">
        <f t="shared" si="46"/>
        <v>20.066099999999999</v>
      </c>
      <c r="AV19" s="27">
        <f t="shared" si="46"/>
        <v>0.75779999999999781</v>
      </c>
      <c r="AW19" s="27">
        <f t="shared" si="46"/>
        <v>2.9685000000000059</v>
      </c>
      <c r="AX19" s="27">
        <f t="shared" si="46"/>
        <v>-2.4596</v>
      </c>
      <c r="AY19" s="27">
        <f t="shared" si="46"/>
        <v>-5.0884999999999998</v>
      </c>
      <c r="AZ19" s="27">
        <f t="shared" si="46"/>
        <v>-5.785499999999999</v>
      </c>
      <c r="BA19" s="27">
        <f t="shared" si="46"/>
        <v>22.570600000000006</v>
      </c>
      <c r="BB19" s="27">
        <f t="shared" si="46"/>
        <v>-5.8569999999999958</v>
      </c>
      <c r="BC19" s="27">
        <f t="shared" si="46"/>
        <v>-0.60280000000000555</v>
      </c>
      <c r="BD19" s="27">
        <f t="shared" si="46"/>
        <v>-0.99000000000000021</v>
      </c>
      <c r="BE19" s="27">
        <f t="shared" si="46"/>
        <v>1.4269999999999996</v>
      </c>
      <c r="BF19" s="27">
        <f t="shared" si="46"/>
        <v>4.4762000000000022</v>
      </c>
      <c r="BG19" s="27">
        <f t="shared" si="46"/>
        <v>20.066099999999999</v>
      </c>
      <c r="BH19" s="27">
        <f t="shared" si="46"/>
        <v>10.112570222506243</v>
      </c>
      <c r="BI19" s="27">
        <f t="shared" si="46"/>
        <v>1.6828519860061171</v>
      </c>
      <c r="BJ19" s="27">
        <f t="shared" si="46"/>
        <v>-0.70879999999999832</v>
      </c>
      <c r="BK19" s="27">
        <f t="shared" si="46"/>
        <v>2.2997999999999994</v>
      </c>
      <c r="BL19" s="27">
        <f t="shared" si="46"/>
        <v>0.9361999999999977</v>
      </c>
      <c r="BM19" s="27">
        <f t="shared" si="46"/>
        <v>17.698800000000009</v>
      </c>
      <c r="BN19" s="27">
        <f t="shared" si="46"/>
        <v>7.8680999999999983</v>
      </c>
      <c r="BO19" s="27">
        <f t="shared" ref="BO19:DZ19" si="47">+BO5-BO9</f>
        <v>-4.424199999999999</v>
      </c>
      <c r="BP19" s="27">
        <f t="shared" si="47"/>
        <v>-6.6839000000000031</v>
      </c>
      <c r="BQ19" s="27">
        <f t="shared" si="47"/>
        <v>-3.9711999999999996</v>
      </c>
      <c r="BR19" s="27">
        <f t="shared" si="47"/>
        <v>0.13370000000000104</v>
      </c>
      <c r="BS19" s="27">
        <f t="shared" si="47"/>
        <v>19.732300000000006</v>
      </c>
      <c r="BT19" s="27">
        <f t="shared" si="47"/>
        <v>-3.1811000000000043</v>
      </c>
      <c r="BU19" s="27">
        <f t="shared" si="47"/>
        <v>-20.655999999999995</v>
      </c>
      <c r="BV19" s="27">
        <f t="shared" si="47"/>
        <v>-2.8948999999999998</v>
      </c>
      <c r="BW19" s="27">
        <f t="shared" si="47"/>
        <v>-5.4541999999999966</v>
      </c>
      <c r="BX19" s="27">
        <f t="shared" si="47"/>
        <v>-4.4792000000000005</v>
      </c>
      <c r="BY19" s="27">
        <f t="shared" si="47"/>
        <v>22.396899999999995</v>
      </c>
      <c r="BZ19" s="27">
        <f t="shared" si="47"/>
        <v>4.086700000000004</v>
      </c>
      <c r="CA19" s="27">
        <f t="shared" si="47"/>
        <v>-1.6075000000000017</v>
      </c>
      <c r="CB19" s="27">
        <f t="shared" si="47"/>
        <v>-3.1731000000000016</v>
      </c>
      <c r="CC19" s="27">
        <f t="shared" si="47"/>
        <v>-3.4996000000000009</v>
      </c>
      <c r="CD19" s="27">
        <f t="shared" si="47"/>
        <v>3.3209000000000017</v>
      </c>
      <c r="CE19" s="27">
        <f t="shared" si="47"/>
        <v>11.1065</v>
      </c>
      <c r="CF19" s="27">
        <f t="shared" si="47"/>
        <v>1.0999999999999943</v>
      </c>
      <c r="CG19" s="27">
        <f t="shared" si="47"/>
        <v>-2.2689000000000021</v>
      </c>
      <c r="CH19" s="27">
        <f t="shared" si="47"/>
        <v>-4.4563999999999986</v>
      </c>
      <c r="CI19" s="27">
        <f t="shared" si="47"/>
        <v>4.8373000000000026</v>
      </c>
      <c r="CJ19" s="27">
        <f t="shared" si="47"/>
        <v>11.767199999999999</v>
      </c>
      <c r="CK19" s="27">
        <f t="shared" si="47"/>
        <v>19.901400000000002</v>
      </c>
      <c r="CL19" s="27">
        <f t="shared" si="47"/>
        <v>-2.3900000000000077</v>
      </c>
      <c r="CM19" s="27">
        <f t="shared" si="47"/>
        <v>14.287700000000001</v>
      </c>
      <c r="CN19" s="27">
        <f t="shared" si="47"/>
        <v>-3.7565999999999988</v>
      </c>
      <c r="CO19" s="27">
        <f t="shared" si="47"/>
        <v>-10.830800000000007</v>
      </c>
      <c r="CP19" s="27">
        <f t="shared" si="47"/>
        <v>1.9702999999999946</v>
      </c>
      <c r="CQ19" s="27">
        <f t="shared" si="47"/>
        <v>12.7379</v>
      </c>
      <c r="CR19" s="27">
        <f t="shared" si="47"/>
        <v>0.16359999999999886</v>
      </c>
      <c r="CS19" s="27">
        <f t="shared" si="47"/>
        <v>1.4940999999999995</v>
      </c>
      <c r="CT19" s="27">
        <f t="shared" si="47"/>
        <v>12.877199999999995</v>
      </c>
      <c r="CU19" s="27">
        <f t="shared" si="47"/>
        <v>0.82830000000000581</v>
      </c>
      <c r="CV19" s="27">
        <f t="shared" si="47"/>
        <v>2.1544000000000025</v>
      </c>
      <c r="CW19" s="27">
        <f t="shared" si="47"/>
        <v>-2.4294999999999938</v>
      </c>
      <c r="CX19" s="27">
        <f t="shared" si="47"/>
        <v>-2.3523999999999958</v>
      </c>
      <c r="CY19" s="27">
        <f t="shared" si="47"/>
        <v>5.2115000000000045</v>
      </c>
      <c r="CZ19" s="27">
        <f t="shared" si="47"/>
        <v>-7.0106999999999964</v>
      </c>
      <c r="DA19" s="27">
        <f t="shared" si="47"/>
        <v>-10.484200000000012</v>
      </c>
      <c r="DB19" s="27">
        <f t="shared" si="47"/>
        <v>-5.0788000000000011</v>
      </c>
      <c r="DC19" s="27">
        <f t="shared" si="47"/>
        <v>18.139799999999997</v>
      </c>
      <c r="DD19" s="27">
        <f t="shared" si="47"/>
        <v>-2.0712000000000117</v>
      </c>
      <c r="DE19" s="27">
        <f t="shared" si="47"/>
        <v>-4.2443999999999988</v>
      </c>
      <c r="DF19" s="27">
        <f t="shared" si="47"/>
        <v>0.80100000000000904</v>
      </c>
      <c r="DG19" s="27">
        <f t="shared" si="47"/>
        <v>1.4225349999999892</v>
      </c>
      <c r="DH19" s="27">
        <f t="shared" si="47"/>
        <v>4.8838350000000013</v>
      </c>
      <c r="DI19" s="27">
        <f t="shared" si="47"/>
        <v>32.989929999999987</v>
      </c>
      <c r="DJ19" s="27">
        <f t="shared" si="47"/>
        <v>-31.02089999999999</v>
      </c>
      <c r="DK19" s="27">
        <f t="shared" si="47"/>
        <v>-7.1535999999999973</v>
      </c>
      <c r="DL19" s="27">
        <f t="shared" si="47"/>
        <v>0.87540000000000617</v>
      </c>
      <c r="DM19" s="27">
        <f t="shared" si="47"/>
        <v>-6.890100000000011</v>
      </c>
      <c r="DN19" s="27">
        <f t="shared" si="47"/>
        <v>18.54440000000001</v>
      </c>
      <c r="DO19" s="27">
        <f t="shared" si="47"/>
        <v>14.657299999999992</v>
      </c>
      <c r="DP19" s="27">
        <f t="shared" si="47"/>
        <v>5.4174000000000007</v>
      </c>
      <c r="DQ19" s="27">
        <f t="shared" si="47"/>
        <v>33.068900000000006</v>
      </c>
      <c r="DR19" s="27">
        <f t="shared" si="47"/>
        <v>-14.042900000000003</v>
      </c>
      <c r="DS19" s="27">
        <f t="shared" si="47"/>
        <v>-8.6469999999999914</v>
      </c>
      <c r="DT19" s="27">
        <f t="shared" si="47"/>
        <v>-5.1884000000000015</v>
      </c>
      <c r="DU19" s="27">
        <f t="shared" si="47"/>
        <v>0.47190000000000509</v>
      </c>
      <c r="DV19" s="27">
        <f t="shared" si="47"/>
        <v>-3.1925999999999952</v>
      </c>
      <c r="DW19" s="27">
        <f t="shared" si="47"/>
        <v>-11.21520000000001</v>
      </c>
      <c r="DX19" s="27">
        <f t="shared" si="47"/>
        <v>-13.908000000000001</v>
      </c>
      <c r="DY19" s="27">
        <f t="shared" si="47"/>
        <v>-10.507600000000011</v>
      </c>
      <c r="DZ19" s="27">
        <f t="shared" si="47"/>
        <v>10.128800000000005</v>
      </c>
      <c r="EA19" s="27">
        <f t="shared" ref="EA19:GL19" si="48">+EA5-EA9</f>
        <v>35.366</v>
      </c>
      <c r="EB19" s="27">
        <f t="shared" si="48"/>
        <v>3.6053999999999888</v>
      </c>
      <c r="EC19" s="27">
        <f t="shared" si="48"/>
        <v>-3.4284000000000106</v>
      </c>
      <c r="ED19" s="27">
        <f t="shared" si="48"/>
        <v>-7.2323999999999984</v>
      </c>
      <c r="EE19" s="27">
        <f t="shared" si="48"/>
        <v>-2.9057000000000066</v>
      </c>
      <c r="EF19" s="27">
        <f t="shared" si="48"/>
        <v>-5.1691000000000056</v>
      </c>
      <c r="EG19" s="27">
        <f t="shared" si="48"/>
        <v>14.294699999999999</v>
      </c>
      <c r="EH19" s="27">
        <f t="shared" si="48"/>
        <v>4.3170000000000073</v>
      </c>
      <c r="EI19" s="27">
        <f t="shared" si="48"/>
        <v>1.8599000000000139</v>
      </c>
      <c r="EJ19" s="27">
        <f t="shared" si="48"/>
        <v>-2.7006999999999977</v>
      </c>
      <c r="EK19" s="27">
        <f t="shared" si="48"/>
        <v>4.0202000000000062</v>
      </c>
      <c r="EL19" s="27">
        <f t="shared" si="48"/>
        <v>-3.6783999999999963</v>
      </c>
      <c r="EM19" s="27">
        <f t="shared" si="48"/>
        <v>14.632300000000008</v>
      </c>
      <c r="EN19" s="27">
        <f t="shared" si="48"/>
        <v>1.8963999999999963</v>
      </c>
      <c r="EO19" s="27">
        <f t="shared" si="48"/>
        <v>-5.5299999999988358E-2</v>
      </c>
      <c r="EP19" s="27">
        <f t="shared" si="48"/>
        <v>28.517199999999974</v>
      </c>
      <c r="EQ19" s="27">
        <f t="shared" si="48"/>
        <v>-18.596499999999988</v>
      </c>
      <c r="ER19" s="27">
        <f t="shared" si="48"/>
        <v>-3.3781000000000034</v>
      </c>
      <c r="ES19" s="27">
        <f t="shared" si="48"/>
        <v>11.588099999999976</v>
      </c>
      <c r="ET19" s="27">
        <f t="shared" si="48"/>
        <v>-6.4464999999999968</v>
      </c>
      <c r="EU19" s="27">
        <f t="shared" si="48"/>
        <v>6.9976000000000056</v>
      </c>
      <c r="EV19" s="27">
        <f t="shared" si="48"/>
        <v>-0.88010000000000232</v>
      </c>
      <c r="EW19" s="27">
        <f t="shared" si="48"/>
        <v>-9.8130999999999968</v>
      </c>
      <c r="EX19" s="27">
        <f t="shared" si="48"/>
        <v>-5.8249000000000102</v>
      </c>
      <c r="EY19" s="27">
        <f t="shared" si="48"/>
        <v>40.104599999999998</v>
      </c>
      <c r="EZ19" s="27">
        <f t="shared" si="48"/>
        <v>5.0309000000000097</v>
      </c>
      <c r="FA19" s="27">
        <f t="shared" si="48"/>
        <v>60.199800000000003</v>
      </c>
      <c r="FB19" s="27">
        <f t="shared" si="48"/>
        <v>-38.004300000000001</v>
      </c>
      <c r="FC19" s="27">
        <f t="shared" si="48"/>
        <v>-15.646300000000004</v>
      </c>
      <c r="FD19" s="27">
        <f t="shared" si="48"/>
        <v>-12.184300000000007</v>
      </c>
      <c r="FE19" s="27">
        <f t="shared" si="48"/>
        <v>15.906200000000005</v>
      </c>
      <c r="FF19" s="27">
        <f t="shared" si="48"/>
        <v>-3.140900000000002</v>
      </c>
      <c r="FG19" s="27">
        <f t="shared" si="48"/>
        <v>-3.4869000000000057</v>
      </c>
      <c r="FH19" s="27">
        <f t="shared" si="48"/>
        <v>5.2319999999999993</v>
      </c>
      <c r="FI19" s="27">
        <f t="shared" si="48"/>
        <v>-0.45459999999999923</v>
      </c>
      <c r="FJ19" s="27">
        <f t="shared" si="48"/>
        <v>6.5810000000000031</v>
      </c>
      <c r="FK19" s="27">
        <f t="shared" si="48"/>
        <v>17.140999999999998</v>
      </c>
      <c r="FL19" s="27">
        <f t="shared" si="48"/>
        <v>14.323499999999999</v>
      </c>
      <c r="FM19" s="27">
        <f t="shared" si="48"/>
        <v>3.0343000000000089</v>
      </c>
      <c r="FN19" s="27">
        <f t="shared" si="48"/>
        <v>6.8897999999999939</v>
      </c>
      <c r="FO19" s="27">
        <f t="shared" si="48"/>
        <v>-22.881299999999996</v>
      </c>
      <c r="FP19" s="27">
        <f t="shared" si="48"/>
        <v>-18.389999999999993</v>
      </c>
      <c r="FQ19" s="27">
        <f t="shared" si="48"/>
        <v>24.921200000000013</v>
      </c>
      <c r="FR19" s="27">
        <f t="shared" si="48"/>
        <v>12.723999999999997</v>
      </c>
      <c r="FS19" s="27">
        <f t="shared" si="48"/>
        <v>14.402000000000001</v>
      </c>
      <c r="FT19" s="27">
        <f t="shared" si="48"/>
        <v>-12.636700000000005</v>
      </c>
      <c r="FU19" s="27">
        <f t="shared" si="48"/>
        <v>11.604300000000002</v>
      </c>
      <c r="FV19" s="27">
        <f t="shared" si="48"/>
        <v>-5.2988</v>
      </c>
      <c r="FW19" s="27">
        <f t="shared" si="48"/>
        <v>15.108299999999993</v>
      </c>
      <c r="FX19" s="27">
        <f t="shared" si="48"/>
        <v>29.006799999999995</v>
      </c>
      <c r="FY19" s="27">
        <f t="shared" si="48"/>
        <v>-17.290900000000008</v>
      </c>
      <c r="FZ19" s="27">
        <f t="shared" si="48"/>
        <v>19.27</v>
      </c>
      <c r="GA19" s="27">
        <f t="shared" si="48"/>
        <v>44.716199999999994</v>
      </c>
      <c r="GB19" s="27">
        <f t="shared" si="48"/>
        <v>-22.433500000000024</v>
      </c>
      <c r="GC19" s="27">
        <f t="shared" si="48"/>
        <v>12.704999999999998</v>
      </c>
      <c r="GD19" s="27">
        <f t="shared" si="48"/>
        <v>2.0843000000000025</v>
      </c>
      <c r="GE19" s="27">
        <f t="shared" si="48"/>
        <v>-0.86380000000000479</v>
      </c>
      <c r="GF19" s="27">
        <f t="shared" si="48"/>
        <v>-5.4813000000000045</v>
      </c>
      <c r="GG19" s="27">
        <f t="shared" si="48"/>
        <v>0.97480000000000189</v>
      </c>
      <c r="GH19" s="27">
        <f t="shared" si="48"/>
        <v>3.2324999999999875</v>
      </c>
      <c r="GI19" s="27">
        <f t="shared" si="48"/>
        <v>16.644300000000008</v>
      </c>
      <c r="GJ19" s="27">
        <f t="shared" si="48"/>
        <v>-18.860599999999994</v>
      </c>
      <c r="GK19" s="27">
        <f t="shared" si="48"/>
        <v>73.377600000000015</v>
      </c>
      <c r="GL19" s="27">
        <f t="shared" si="48"/>
        <v>-40.134900000000002</v>
      </c>
      <c r="GM19" s="27">
        <f t="shared" ref="GM19:HH19" si="49">+GM5-GM9</f>
        <v>-25.450999999999993</v>
      </c>
      <c r="GN19" s="27">
        <f t="shared" si="49"/>
        <v>16.489999999999995</v>
      </c>
      <c r="GO19" s="27">
        <f t="shared" si="49"/>
        <v>-7.8220999999999918</v>
      </c>
      <c r="GP19" s="27">
        <f t="shared" si="49"/>
        <v>-4.6240999999999985</v>
      </c>
      <c r="GQ19" s="27">
        <f t="shared" si="49"/>
        <v>12.835099999999983</v>
      </c>
      <c r="GR19" s="27">
        <f t="shared" si="49"/>
        <v>8.3332999999999942</v>
      </c>
      <c r="GS19" s="27">
        <f t="shared" si="49"/>
        <v>-26.882100000000001</v>
      </c>
      <c r="GT19" s="27">
        <f t="shared" si="49"/>
        <v>-4.0045000000000073</v>
      </c>
      <c r="GU19" s="27">
        <f t="shared" si="49"/>
        <v>7.4906999999999933</v>
      </c>
      <c r="GV19" s="27">
        <f t="shared" si="49"/>
        <v>-26.882100000000001</v>
      </c>
      <c r="GW19" s="27">
        <f t="shared" si="49"/>
        <v>-17.485700000000001</v>
      </c>
      <c r="GX19" s="27">
        <f t="shared" si="49"/>
        <v>-7.8389999999999844</v>
      </c>
      <c r="GY19" s="27">
        <f t="shared" si="49"/>
        <v>-5.2991000000000028</v>
      </c>
      <c r="GZ19" s="27">
        <f t="shared" si="49"/>
        <v>-1.5000000000000053</v>
      </c>
      <c r="HA19" s="27">
        <f t="shared" si="49"/>
        <v>3.355400000000003</v>
      </c>
      <c r="HB19" s="27">
        <f t="shared" si="49"/>
        <v>30.737000000000002</v>
      </c>
      <c r="HC19" s="27">
        <f t="shared" si="49"/>
        <v>0.97179999999998756</v>
      </c>
      <c r="HD19" s="27">
        <f t="shared" si="49"/>
        <v>-17.512699999999988</v>
      </c>
      <c r="HE19" s="27">
        <f t="shared" si="49"/>
        <v>0.75410000000000466</v>
      </c>
      <c r="HF19" s="27">
        <f t="shared" si="49"/>
        <v>-5.0181699999999854</v>
      </c>
      <c r="HG19" s="27">
        <f t="shared" si="49"/>
        <v>5.4433618000000052</v>
      </c>
      <c r="HH19" s="27">
        <f t="shared" si="49"/>
        <v>16.242678999999995</v>
      </c>
      <c r="HI19" s="27">
        <f t="shared" ref="HI19:HN19" si="50">+HI5-HI9</f>
        <v>-6.0117719999999863</v>
      </c>
      <c r="HJ19" s="27">
        <f t="shared" si="50"/>
        <v>-11.262385999999985</v>
      </c>
      <c r="HK19" s="27">
        <f t="shared" si="50"/>
        <v>-3.8951490000000071</v>
      </c>
      <c r="HL19" s="27">
        <f t="shared" si="50"/>
        <v>-10.986599999999992</v>
      </c>
      <c r="HM19" s="27">
        <f t="shared" si="50"/>
        <v>1.1163000000000061</v>
      </c>
      <c r="HN19" s="27">
        <f t="shared" si="50"/>
        <v>-4.3481999999999985</v>
      </c>
      <c r="HO19" s="27">
        <f t="shared" ref="HO19:HU19" si="51">+HO5-HO9</f>
        <v>-3.5534999999999926</v>
      </c>
      <c r="HP19" s="27">
        <f t="shared" si="51"/>
        <v>1.0980999999999952</v>
      </c>
      <c r="HQ19" s="27">
        <f t="shared" si="51"/>
        <v>-8.1711999999999954</v>
      </c>
      <c r="HR19" s="27">
        <f t="shared" si="51"/>
        <v>2.1174999999999979</v>
      </c>
      <c r="HS19" s="27">
        <f t="shared" si="51"/>
        <v>-5.031599999999993</v>
      </c>
      <c r="HT19" s="27">
        <f t="shared" si="51"/>
        <v>2.8889000000000067</v>
      </c>
      <c r="HU19" s="27">
        <f t="shared" si="51"/>
        <v>-0.25359999999999872</v>
      </c>
      <c r="HV19" s="27">
        <f t="shared" ref="HV19:IB19" si="52">+HV5-HV9</f>
        <v>-3.58167200000001</v>
      </c>
      <c r="HW19" s="27">
        <f t="shared" si="52"/>
        <v>-1.471899999999998</v>
      </c>
      <c r="HX19" s="27">
        <f t="shared" si="52"/>
        <v>2.3935999999999957</v>
      </c>
      <c r="HY19" s="27">
        <f t="shared" si="52"/>
        <v>-1.6795000000000044</v>
      </c>
      <c r="HZ19" s="27">
        <f t="shared" si="52"/>
        <v>0.41369999999999862</v>
      </c>
      <c r="IA19" s="27">
        <f t="shared" si="52"/>
        <v>1.9908999999999963</v>
      </c>
      <c r="IB19" s="27">
        <f t="shared" si="52"/>
        <v>49.356899999999996</v>
      </c>
      <c r="IC19" s="27">
        <f t="shared" ref="IC19:IH19" si="53">+IC5-IC9</f>
        <v>-45.331800000000001</v>
      </c>
      <c r="ID19" s="27">
        <f t="shared" si="53"/>
        <v>-4.2999000000000027</v>
      </c>
      <c r="IE19" s="27">
        <f t="shared" si="53"/>
        <v>1.1999000000000084</v>
      </c>
      <c r="IF19" s="27">
        <f t="shared" si="53"/>
        <v>10.093800000000009</v>
      </c>
      <c r="IG19" s="27">
        <f t="shared" si="53"/>
        <v>-8.8071000000000108</v>
      </c>
      <c r="IH19" s="27">
        <f t="shared" si="53"/>
        <v>0.3487000000000009</v>
      </c>
      <c r="II19" s="27">
        <f t="shared" ref="II19:IN19" si="54">+II5-II9</f>
        <v>-2.3771999999999984</v>
      </c>
      <c r="IJ19" s="27">
        <f t="shared" si="54"/>
        <v>5.8928999999999956</v>
      </c>
      <c r="IK19" s="27">
        <f t="shared" si="54"/>
        <v>8.6159999999999961</v>
      </c>
      <c r="IL19" s="27">
        <f t="shared" si="54"/>
        <v>-7.2157000000000036</v>
      </c>
      <c r="IM19" s="27">
        <f t="shared" si="54"/>
        <v>5.8892999999999942</v>
      </c>
      <c r="IN19" s="27">
        <f t="shared" si="54"/>
        <v>-2.8471000000000108</v>
      </c>
      <c r="IO19" s="27">
        <f t="shared" ref="IO19:IS19" si="55">+IO5-IO9</f>
        <v>7.2019999999999982</v>
      </c>
      <c r="IP19" s="27">
        <f t="shared" si="55"/>
        <v>9.7332000000000036</v>
      </c>
      <c r="IQ19" s="27">
        <f t="shared" si="55"/>
        <v>0.92319999999999602</v>
      </c>
      <c r="IR19" s="27">
        <f t="shared" si="55"/>
        <v>-1.5034999999999972</v>
      </c>
      <c r="IS19" s="27">
        <f t="shared" si="55"/>
        <v>-9.8099999999996079E-2</v>
      </c>
      <c r="IT19" s="27">
        <f t="shared" ref="IT19:IV19" si="56">+IT5-IT9</f>
        <v>3.1999466509399923</v>
      </c>
      <c r="IU19" s="27">
        <f t="shared" si="56"/>
        <v>6.8595000000000059</v>
      </c>
      <c r="IV19" s="27">
        <f t="shared" si="56"/>
        <v>1.2436000000000043</v>
      </c>
      <c r="IW19" s="27">
        <f t="shared" ref="IW19:IX19" si="57">+IW5-IW9</f>
        <v>-9.7125999999999983</v>
      </c>
      <c r="IX19" s="27">
        <f t="shared" si="57"/>
        <v>-2.3243000000000054</v>
      </c>
      <c r="IY19" s="27">
        <f t="shared" ref="IY19:IZ19" si="58">+IY5-IY9</f>
        <v>-1.3743000000000052</v>
      </c>
      <c r="IZ19" s="27">
        <f t="shared" si="58"/>
        <v>0.27600000000000247</v>
      </c>
      <c r="JA19" s="27">
        <f t="shared" ref="JA19:JB19" si="59">+JA5-JA9</f>
        <v>3.546000000000002</v>
      </c>
      <c r="JB19" s="27">
        <f t="shared" si="59"/>
        <v>-2.0681000000000056</v>
      </c>
    </row>
    <row r="20" spans="1:262" x14ac:dyDescent="0.25">
      <c r="A20" s="40" t="s">
        <v>94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3"/>
    </row>
    <row r="21" spans="1:262" x14ac:dyDescent="0.25">
      <c r="A21" s="40" t="s">
        <v>95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</row>
    <row r="22" spans="1:262" x14ac:dyDescent="0.25">
      <c r="A22" s="40"/>
    </row>
  </sheetData>
  <hyperlinks>
    <hyperlink ref="A3" location="Inicio!A1" display="Volver al inicio" xr:uid="{00000000-0004-0000-0A00-000000000000}"/>
  </hyperlink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B21"/>
  <sheetViews>
    <sheetView showGridLines="0" workbookViewId="0">
      <pane xSplit="1" ySplit="4" topLeftCell="IR9" activePane="bottomRight" state="frozen"/>
      <selection pane="topRight" activeCell="B1" sqref="B1"/>
      <selection pane="bottomLeft" activeCell="A5" sqref="A5"/>
      <selection pane="bottomRight" activeCell="JA1" sqref="JA1:JB19"/>
    </sheetView>
  </sheetViews>
  <sheetFormatPr baseColWidth="10" defaultRowHeight="15" x14ac:dyDescent="0.25"/>
  <cols>
    <col min="1" max="1" width="30.7109375" customWidth="1"/>
  </cols>
  <sheetData>
    <row r="1" spans="1:262" ht="24.75" customHeight="1" x14ac:dyDescent="0.25">
      <c r="A1" s="18" t="s">
        <v>204</v>
      </c>
      <c r="B1" s="17"/>
      <c r="C1" s="17"/>
      <c r="D1" s="17"/>
      <c r="E1" s="17"/>
      <c r="F1" s="17"/>
      <c r="G1" s="17"/>
      <c r="H1" s="17"/>
      <c r="I1" s="19"/>
      <c r="J1" s="19"/>
      <c r="K1" s="19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</row>
    <row r="2" spans="1:262" ht="18.75" customHeight="1" thickBot="1" x14ac:dyDescent="0.3">
      <c r="A2" s="95" t="s">
        <v>194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</row>
    <row r="3" spans="1:262" ht="18.75" customHeight="1" thickBot="1" x14ac:dyDescent="0.3">
      <c r="A3" s="99" t="s">
        <v>200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</row>
    <row r="4" spans="1:262" ht="15.75" thickBot="1" x14ac:dyDescent="0.3">
      <c r="A4" s="4"/>
      <c r="B4" s="22">
        <v>36161</v>
      </c>
      <c r="C4" s="22">
        <v>36192</v>
      </c>
      <c r="D4" s="22">
        <v>36220</v>
      </c>
      <c r="E4" s="22">
        <v>36251</v>
      </c>
      <c r="F4" s="22">
        <v>36281</v>
      </c>
      <c r="G4" s="22">
        <v>36312</v>
      </c>
      <c r="H4" s="22">
        <v>36342</v>
      </c>
      <c r="I4" s="22">
        <v>36373</v>
      </c>
      <c r="J4" s="22">
        <v>36404</v>
      </c>
      <c r="K4" s="22">
        <v>36434</v>
      </c>
      <c r="L4" s="22">
        <v>36465</v>
      </c>
      <c r="M4" s="22">
        <v>36495</v>
      </c>
      <c r="N4" s="22">
        <v>36526</v>
      </c>
      <c r="O4" s="22">
        <v>36557</v>
      </c>
      <c r="P4" s="22">
        <v>36586</v>
      </c>
      <c r="Q4" s="22">
        <v>36617</v>
      </c>
      <c r="R4" s="22">
        <v>36647</v>
      </c>
      <c r="S4" s="22">
        <v>36678</v>
      </c>
      <c r="T4" s="22">
        <v>36708</v>
      </c>
      <c r="U4" s="22">
        <v>36739</v>
      </c>
      <c r="V4" s="22">
        <v>36770</v>
      </c>
      <c r="W4" s="22">
        <v>36800</v>
      </c>
      <c r="X4" s="22">
        <v>36831</v>
      </c>
      <c r="Y4" s="22">
        <v>36861</v>
      </c>
      <c r="Z4" s="22">
        <v>36892</v>
      </c>
      <c r="AA4" s="22">
        <v>36923</v>
      </c>
      <c r="AB4" s="22">
        <v>36951</v>
      </c>
      <c r="AC4" s="22">
        <v>36982</v>
      </c>
      <c r="AD4" s="22">
        <v>37012</v>
      </c>
      <c r="AE4" s="22">
        <v>37043</v>
      </c>
      <c r="AF4" s="22">
        <v>37073</v>
      </c>
      <c r="AG4" s="22">
        <v>37104</v>
      </c>
      <c r="AH4" s="22">
        <v>37135</v>
      </c>
      <c r="AI4" s="22">
        <v>37165</v>
      </c>
      <c r="AJ4" s="22">
        <v>37196</v>
      </c>
      <c r="AK4" s="22">
        <v>37226</v>
      </c>
      <c r="AL4" s="22">
        <v>37257</v>
      </c>
      <c r="AM4" s="22">
        <v>37288</v>
      </c>
      <c r="AN4" s="22">
        <v>37316</v>
      </c>
      <c r="AO4" s="22">
        <v>37347</v>
      </c>
      <c r="AP4" s="22">
        <v>37377</v>
      </c>
      <c r="AQ4" s="22">
        <v>37408</v>
      </c>
      <c r="AR4" s="22">
        <v>37438</v>
      </c>
      <c r="AS4" s="22">
        <v>37469</v>
      </c>
      <c r="AT4" s="22">
        <v>37500</v>
      </c>
      <c r="AU4" s="22">
        <v>37530</v>
      </c>
      <c r="AV4" s="22">
        <v>37561</v>
      </c>
      <c r="AW4" s="22">
        <v>37591</v>
      </c>
      <c r="AX4" s="22">
        <v>37622</v>
      </c>
      <c r="AY4" s="22">
        <v>37653</v>
      </c>
      <c r="AZ4" s="22">
        <v>37681</v>
      </c>
      <c r="BA4" s="22">
        <v>37712</v>
      </c>
      <c r="BB4" s="22">
        <v>37742</v>
      </c>
      <c r="BC4" s="22">
        <v>37773</v>
      </c>
      <c r="BD4" s="22">
        <v>37803</v>
      </c>
      <c r="BE4" s="22">
        <v>37834</v>
      </c>
      <c r="BF4" s="22">
        <v>37865</v>
      </c>
      <c r="BG4" s="22">
        <v>37895</v>
      </c>
      <c r="BH4" s="22">
        <v>37926</v>
      </c>
      <c r="BI4" s="22">
        <v>37956</v>
      </c>
      <c r="BJ4" s="22">
        <v>37987</v>
      </c>
      <c r="BK4" s="22">
        <v>38018</v>
      </c>
      <c r="BL4" s="22">
        <v>38047</v>
      </c>
      <c r="BM4" s="22">
        <v>38078</v>
      </c>
      <c r="BN4" s="22">
        <v>38108</v>
      </c>
      <c r="BO4" s="22">
        <v>38139</v>
      </c>
      <c r="BP4" s="22">
        <v>38169</v>
      </c>
      <c r="BQ4" s="22">
        <v>38200</v>
      </c>
      <c r="BR4" s="22">
        <v>38231</v>
      </c>
      <c r="BS4" s="22">
        <v>38261</v>
      </c>
      <c r="BT4" s="22">
        <v>38292</v>
      </c>
      <c r="BU4" s="22">
        <v>38322</v>
      </c>
      <c r="BV4" s="22">
        <v>38353</v>
      </c>
      <c r="BW4" s="22">
        <v>38384</v>
      </c>
      <c r="BX4" s="22">
        <v>38412</v>
      </c>
      <c r="BY4" s="22">
        <v>38443</v>
      </c>
      <c r="BZ4" s="22">
        <v>38473</v>
      </c>
      <c r="CA4" s="22">
        <v>38504</v>
      </c>
      <c r="CB4" s="22">
        <v>38534</v>
      </c>
      <c r="CC4" s="22">
        <v>38565</v>
      </c>
      <c r="CD4" s="22">
        <v>38596</v>
      </c>
      <c r="CE4" s="22">
        <v>38626</v>
      </c>
      <c r="CF4" s="22">
        <v>38657</v>
      </c>
      <c r="CG4" s="22">
        <v>38687</v>
      </c>
      <c r="CH4" s="22">
        <v>38718</v>
      </c>
      <c r="CI4" s="22">
        <v>38749</v>
      </c>
      <c r="CJ4" s="22">
        <v>38777</v>
      </c>
      <c r="CK4" s="22">
        <v>38808</v>
      </c>
      <c r="CL4" s="22">
        <v>38838</v>
      </c>
      <c r="CM4" s="22">
        <v>38869</v>
      </c>
      <c r="CN4" s="22">
        <v>38899</v>
      </c>
      <c r="CO4" s="22">
        <v>38930</v>
      </c>
      <c r="CP4" s="22">
        <v>38961</v>
      </c>
      <c r="CQ4" s="22">
        <v>38991</v>
      </c>
      <c r="CR4" s="22">
        <v>39022</v>
      </c>
      <c r="CS4" s="22">
        <v>39052</v>
      </c>
      <c r="CT4" s="22">
        <v>39083</v>
      </c>
      <c r="CU4" s="22">
        <v>39114</v>
      </c>
      <c r="CV4" s="22">
        <v>39142</v>
      </c>
      <c r="CW4" s="22">
        <v>39173</v>
      </c>
      <c r="CX4" s="22">
        <v>39203</v>
      </c>
      <c r="CY4" s="22">
        <v>39234</v>
      </c>
      <c r="CZ4" s="22">
        <v>39264</v>
      </c>
      <c r="DA4" s="22">
        <v>39295</v>
      </c>
      <c r="DB4" s="22">
        <v>39326</v>
      </c>
      <c r="DC4" s="22">
        <v>39356</v>
      </c>
      <c r="DD4" s="22">
        <v>39387</v>
      </c>
      <c r="DE4" s="22">
        <v>39417</v>
      </c>
      <c r="DF4" s="22">
        <v>39448</v>
      </c>
      <c r="DG4" s="22">
        <v>39479</v>
      </c>
      <c r="DH4" s="22">
        <v>39508</v>
      </c>
      <c r="DI4" s="22">
        <v>39539</v>
      </c>
      <c r="DJ4" s="22">
        <v>39569</v>
      </c>
      <c r="DK4" s="22">
        <v>39600</v>
      </c>
      <c r="DL4" s="22">
        <v>39630</v>
      </c>
      <c r="DM4" s="22">
        <v>39661</v>
      </c>
      <c r="DN4" s="22">
        <v>39692</v>
      </c>
      <c r="DO4" s="22">
        <v>39722</v>
      </c>
      <c r="DP4" s="22">
        <v>39753</v>
      </c>
      <c r="DQ4" s="22">
        <v>39783</v>
      </c>
      <c r="DR4" s="22">
        <v>39814</v>
      </c>
      <c r="DS4" s="22">
        <v>39845</v>
      </c>
      <c r="DT4" s="22">
        <v>39873</v>
      </c>
      <c r="DU4" s="22">
        <v>39904</v>
      </c>
      <c r="DV4" s="22">
        <v>39934</v>
      </c>
      <c r="DW4" s="22">
        <v>39965</v>
      </c>
      <c r="DX4" s="22">
        <v>39995</v>
      </c>
      <c r="DY4" s="22">
        <v>40026</v>
      </c>
      <c r="DZ4" s="22">
        <v>40057</v>
      </c>
      <c r="EA4" s="22">
        <v>40087</v>
      </c>
      <c r="EB4" s="22">
        <v>40118</v>
      </c>
      <c r="EC4" s="22">
        <v>40148</v>
      </c>
      <c r="ED4" s="22">
        <v>40179</v>
      </c>
      <c r="EE4" s="22">
        <v>40210</v>
      </c>
      <c r="EF4" s="22">
        <v>40238</v>
      </c>
      <c r="EG4" s="22">
        <v>40269</v>
      </c>
      <c r="EH4" s="22">
        <v>40299</v>
      </c>
      <c r="EI4" s="22">
        <v>40330</v>
      </c>
      <c r="EJ4" s="22">
        <v>40360</v>
      </c>
      <c r="EK4" s="22">
        <v>40391</v>
      </c>
      <c r="EL4" s="22">
        <v>40422</v>
      </c>
      <c r="EM4" s="22">
        <v>40452</v>
      </c>
      <c r="EN4" s="22">
        <v>40483</v>
      </c>
      <c r="EO4" s="22">
        <v>40513</v>
      </c>
      <c r="EP4" s="22">
        <v>40544</v>
      </c>
      <c r="EQ4" s="22">
        <v>40575</v>
      </c>
      <c r="ER4" s="22">
        <v>40603</v>
      </c>
      <c r="ES4" s="22">
        <v>40634</v>
      </c>
      <c r="ET4" s="22">
        <v>40664</v>
      </c>
      <c r="EU4" s="22">
        <v>40695</v>
      </c>
      <c r="EV4" s="22">
        <v>40725</v>
      </c>
      <c r="EW4" s="22">
        <v>40756</v>
      </c>
      <c r="EX4" s="22">
        <v>40787</v>
      </c>
      <c r="EY4" s="22">
        <v>40817</v>
      </c>
      <c r="EZ4" s="22">
        <v>40848</v>
      </c>
      <c r="FA4" s="22">
        <v>40878</v>
      </c>
      <c r="FB4" s="22">
        <v>40909</v>
      </c>
      <c r="FC4" s="22">
        <v>40940</v>
      </c>
      <c r="FD4" s="22">
        <v>40969</v>
      </c>
      <c r="FE4" s="22">
        <v>41000</v>
      </c>
      <c r="FF4" s="22">
        <v>41030</v>
      </c>
      <c r="FG4" s="22">
        <v>41061</v>
      </c>
      <c r="FH4" s="22">
        <v>41091</v>
      </c>
      <c r="FI4" s="22">
        <v>41122</v>
      </c>
      <c r="FJ4" s="22">
        <v>41153</v>
      </c>
      <c r="FK4" s="22">
        <v>41183</v>
      </c>
      <c r="FL4" s="22">
        <v>41214</v>
      </c>
      <c r="FM4" s="22">
        <v>41244</v>
      </c>
      <c r="FN4" s="22">
        <v>41275</v>
      </c>
      <c r="FO4" s="22">
        <v>41306</v>
      </c>
      <c r="FP4" s="22">
        <v>41334</v>
      </c>
      <c r="FQ4" s="22">
        <v>41365</v>
      </c>
      <c r="FR4" s="22">
        <v>41395</v>
      </c>
      <c r="FS4" s="22">
        <v>41426</v>
      </c>
      <c r="FT4" s="22">
        <v>41456</v>
      </c>
      <c r="FU4" s="22">
        <v>41487</v>
      </c>
      <c r="FV4" s="22">
        <v>41518</v>
      </c>
      <c r="FW4" s="22">
        <v>41548</v>
      </c>
      <c r="FX4" s="22">
        <v>41579</v>
      </c>
      <c r="FY4" s="22">
        <v>41609</v>
      </c>
      <c r="FZ4" s="22">
        <v>41640</v>
      </c>
      <c r="GA4" s="22">
        <v>41671</v>
      </c>
      <c r="GB4" s="22">
        <v>41699</v>
      </c>
      <c r="GC4" s="22">
        <v>41730</v>
      </c>
      <c r="GD4" s="22">
        <v>41760</v>
      </c>
      <c r="GE4" s="22">
        <v>41791</v>
      </c>
      <c r="GF4" s="22">
        <v>41821</v>
      </c>
      <c r="GG4" s="22">
        <v>41852</v>
      </c>
      <c r="GH4" s="22">
        <v>41883</v>
      </c>
      <c r="GI4" s="22">
        <v>41913</v>
      </c>
      <c r="GJ4" s="22">
        <v>41944</v>
      </c>
      <c r="GK4" s="22">
        <v>41974</v>
      </c>
      <c r="GL4" s="22">
        <v>42005</v>
      </c>
      <c r="GM4" s="22">
        <v>42036</v>
      </c>
      <c r="GN4" s="22">
        <v>42064</v>
      </c>
      <c r="GO4" s="22">
        <v>42095</v>
      </c>
      <c r="GP4" s="22">
        <v>42125</v>
      </c>
      <c r="GQ4" s="22">
        <v>42156</v>
      </c>
      <c r="GR4" s="22">
        <v>42186</v>
      </c>
      <c r="GS4" s="22">
        <v>42217</v>
      </c>
      <c r="GT4" s="22">
        <v>42248</v>
      </c>
      <c r="GU4" s="22">
        <v>42278</v>
      </c>
      <c r="GV4" s="22">
        <v>42309</v>
      </c>
      <c r="GW4" s="22">
        <v>42339</v>
      </c>
      <c r="GX4" s="22">
        <v>42370</v>
      </c>
      <c r="GY4" s="22">
        <v>42401</v>
      </c>
      <c r="GZ4" s="22">
        <v>42430</v>
      </c>
      <c r="HA4" s="22">
        <v>42461</v>
      </c>
      <c r="HB4" s="22">
        <v>42491</v>
      </c>
      <c r="HC4" s="22">
        <v>42522</v>
      </c>
      <c r="HD4" s="22">
        <v>42552</v>
      </c>
      <c r="HE4" s="22">
        <v>42583</v>
      </c>
      <c r="HF4" s="22">
        <v>42614</v>
      </c>
      <c r="HG4" s="22">
        <v>42644</v>
      </c>
      <c r="HH4" s="22">
        <v>42675</v>
      </c>
      <c r="HI4" s="22">
        <v>42705</v>
      </c>
      <c r="HJ4" s="22">
        <v>42736</v>
      </c>
      <c r="HK4" s="22">
        <v>42767</v>
      </c>
      <c r="HL4" s="22">
        <v>42795</v>
      </c>
      <c r="HM4" s="22">
        <v>42826</v>
      </c>
      <c r="HN4" s="22">
        <v>42856</v>
      </c>
      <c r="HO4" s="22">
        <v>42887</v>
      </c>
      <c r="HP4" s="22">
        <v>42917</v>
      </c>
      <c r="HQ4" s="22">
        <v>42948</v>
      </c>
      <c r="HR4" s="22">
        <v>42979</v>
      </c>
      <c r="HS4" s="22">
        <v>43009</v>
      </c>
      <c r="HT4" s="22">
        <v>43040</v>
      </c>
      <c r="HU4" s="22">
        <v>43070</v>
      </c>
      <c r="HV4" s="22">
        <v>43101</v>
      </c>
      <c r="HW4" s="22">
        <v>43132</v>
      </c>
      <c r="HX4" s="22">
        <v>43160</v>
      </c>
      <c r="HY4" s="22">
        <v>43191</v>
      </c>
      <c r="HZ4" s="22">
        <v>43221</v>
      </c>
      <c r="IA4" s="22">
        <v>43252</v>
      </c>
      <c r="IB4" s="22">
        <v>43282</v>
      </c>
      <c r="IC4" s="22">
        <v>43313</v>
      </c>
      <c r="ID4" s="22">
        <v>43344</v>
      </c>
      <c r="IE4" s="22">
        <v>43374</v>
      </c>
      <c r="IF4" s="22">
        <v>43405</v>
      </c>
      <c r="IG4" s="22">
        <v>43435</v>
      </c>
      <c r="IH4" s="22">
        <v>43466</v>
      </c>
      <c r="II4" s="22">
        <v>43497</v>
      </c>
      <c r="IJ4" s="22">
        <v>43525</v>
      </c>
      <c r="IK4" s="22">
        <v>43556</v>
      </c>
      <c r="IL4" s="22">
        <v>43586</v>
      </c>
      <c r="IM4" s="22">
        <v>43617</v>
      </c>
      <c r="IN4" s="22">
        <v>43647</v>
      </c>
      <c r="IO4" s="22">
        <v>43678</v>
      </c>
      <c r="IP4" s="22">
        <v>43709</v>
      </c>
      <c r="IQ4" s="22">
        <v>43739</v>
      </c>
      <c r="IR4" s="22">
        <v>43770</v>
      </c>
      <c r="IS4" s="22">
        <v>43800</v>
      </c>
      <c r="IT4" s="22">
        <v>43831</v>
      </c>
      <c r="IU4" s="22">
        <v>43862</v>
      </c>
      <c r="IV4" s="22">
        <v>43891</v>
      </c>
      <c r="IW4" s="22">
        <v>43922</v>
      </c>
      <c r="IX4" s="22">
        <v>43952</v>
      </c>
      <c r="IY4" s="22">
        <v>43983</v>
      </c>
      <c r="IZ4" s="22">
        <v>44013</v>
      </c>
      <c r="JA4" s="22">
        <v>44044</v>
      </c>
      <c r="JB4" s="22">
        <v>44075</v>
      </c>
    </row>
    <row r="5" spans="1:262" x14ac:dyDescent="0.25">
      <c r="A5" s="54" t="s">
        <v>80</v>
      </c>
      <c r="B5" s="55">
        <f>+SUM(B6:B8)</f>
        <v>44.747399999999999</v>
      </c>
      <c r="C5" s="55">
        <f t="shared" ref="C5:BN5" si="0">+SUM(C6:C8)</f>
        <v>44.294199999999996</v>
      </c>
      <c r="D5" s="55">
        <f t="shared" si="0"/>
        <v>54.6203</v>
      </c>
      <c r="E5" s="55">
        <f t="shared" si="0"/>
        <v>44.698200000000007</v>
      </c>
      <c r="F5" s="55">
        <f t="shared" si="0"/>
        <v>40.930200000000006</v>
      </c>
      <c r="G5" s="55">
        <f t="shared" si="0"/>
        <v>43.680999999999997</v>
      </c>
      <c r="H5" s="55">
        <f t="shared" si="0"/>
        <v>52.240600000000001</v>
      </c>
      <c r="I5" s="55">
        <f t="shared" si="0"/>
        <v>47.9452</v>
      </c>
      <c r="J5" s="55">
        <f t="shared" si="0"/>
        <v>51.668699999999994</v>
      </c>
      <c r="K5" s="55">
        <f t="shared" si="0"/>
        <v>47.092700000000001</v>
      </c>
      <c r="L5" s="55">
        <f t="shared" si="0"/>
        <v>51.0486</v>
      </c>
      <c r="M5" s="55">
        <f t="shared" si="0"/>
        <v>59.728199999999994</v>
      </c>
      <c r="N5" s="55">
        <f t="shared" si="0"/>
        <v>41.661200000000001</v>
      </c>
      <c r="O5" s="55">
        <f t="shared" si="0"/>
        <v>46.706599999999995</v>
      </c>
      <c r="P5" s="55">
        <f t="shared" si="0"/>
        <v>45.707500000000003</v>
      </c>
      <c r="Q5" s="55">
        <f t="shared" si="0"/>
        <v>43.5623</v>
      </c>
      <c r="R5" s="55">
        <f t="shared" si="0"/>
        <v>46.286999999999999</v>
      </c>
      <c r="S5" s="55">
        <f t="shared" si="0"/>
        <v>48.0276</v>
      </c>
      <c r="T5" s="55">
        <f t="shared" si="0"/>
        <v>44.998399999999997</v>
      </c>
      <c r="U5" s="55">
        <f t="shared" si="0"/>
        <v>60.796099999999996</v>
      </c>
      <c r="V5" s="55">
        <f t="shared" si="0"/>
        <v>45.884799999999998</v>
      </c>
      <c r="W5" s="55">
        <f t="shared" si="0"/>
        <v>53.386099999999999</v>
      </c>
      <c r="X5" s="55">
        <f t="shared" si="0"/>
        <v>58.545699999999997</v>
      </c>
      <c r="Y5" s="55">
        <f t="shared" si="0"/>
        <v>48.599300000000007</v>
      </c>
      <c r="Z5" s="55">
        <f t="shared" si="0"/>
        <v>49.765099999999997</v>
      </c>
      <c r="AA5" s="55">
        <f t="shared" si="0"/>
        <v>54.709199999999996</v>
      </c>
      <c r="AB5" s="55">
        <f t="shared" si="0"/>
        <v>77.388200000000012</v>
      </c>
      <c r="AC5" s="55">
        <f t="shared" si="0"/>
        <v>53.062799999999996</v>
      </c>
      <c r="AD5" s="55">
        <f t="shared" si="0"/>
        <v>60.959099999999999</v>
      </c>
      <c r="AE5" s="55">
        <f t="shared" si="0"/>
        <v>37.784400000000005</v>
      </c>
      <c r="AF5" s="55">
        <f t="shared" si="0"/>
        <v>55.090200000000003</v>
      </c>
      <c r="AG5" s="55">
        <f t="shared" si="0"/>
        <v>51.609899999999996</v>
      </c>
      <c r="AH5" s="55">
        <f t="shared" si="0"/>
        <v>47.254199999999997</v>
      </c>
      <c r="AI5" s="55">
        <f t="shared" si="0"/>
        <v>59.853999999999999</v>
      </c>
      <c r="AJ5" s="55">
        <f t="shared" si="0"/>
        <v>57.274700000000003</v>
      </c>
      <c r="AK5" s="55">
        <f t="shared" si="0"/>
        <v>53.487099999999998</v>
      </c>
      <c r="AL5" s="55">
        <f t="shared" si="0"/>
        <v>53.623000000000005</v>
      </c>
      <c r="AM5" s="55">
        <f t="shared" si="0"/>
        <v>49.031800000000004</v>
      </c>
      <c r="AN5" s="55">
        <f t="shared" si="0"/>
        <v>51.049500000000002</v>
      </c>
      <c r="AO5" s="55">
        <f t="shared" si="0"/>
        <v>46.179300000000005</v>
      </c>
      <c r="AP5" s="55">
        <f t="shared" si="0"/>
        <v>51.848400000000005</v>
      </c>
      <c r="AQ5" s="55">
        <f t="shared" si="0"/>
        <v>43.603200000000001</v>
      </c>
      <c r="AR5" s="55">
        <f t="shared" si="0"/>
        <v>54.411199999999994</v>
      </c>
      <c r="AS5" s="55">
        <f t="shared" si="0"/>
        <v>77.234499999999997</v>
      </c>
      <c r="AT5" s="55">
        <f t="shared" si="0"/>
        <v>96.673000000000002</v>
      </c>
      <c r="AU5" s="55">
        <f t="shared" si="0"/>
        <v>81.1751</v>
      </c>
      <c r="AV5" s="55">
        <f t="shared" si="0"/>
        <v>79.596099999999993</v>
      </c>
      <c r="AW5" s="55">
        <f t="shared" si="0"/>
        <v>72.1995</v>
      </c>
      <c r="AX5" s="55">
        <f t="shared" si="0"/>
        <v>82.659700000000001</v>
      </c>
      <c r="AY5" s="55">
        <f t="shared" si="0"/>
        <v>68.847499999999997</v>
      </c>
      <c r="AZ5" s="55">
        <f t="shared" si="0"/>
        <v>72.14909999999999</v>
      </c>
      <c r="BA5" s="55">
        <f t="shared" si="0"/>
        <v>76.451300000000003</v>
      </c>
      <c r="BB5" s="55">
        <f t="shared" si="0"/>
        <v>67.415300000000002</v>
      </c>
      <c r="BC5" s="55">
        <f t="shared" si="0"/>
        <v>77.616</v>
      </c>
      <c r="BD5" s="55">
        <f t="shared" si="0"/>
        <v>74.767600000000002</v>
      </c>
      <c r="BE5" s="55">
        <f t="shared" si="0"/>
        <v>82.432900000000004</v>
      </c>
      <c r="BF5" s="55">
        <f t="shared" si="0"/>
        <v>92.255499999999984</v>
      </c>
      <c r="BG5" s="55">
        <f t="shared" si="0"/>
        <v>102.85199999999999</v>
      </c>
      <c r="BH5" s="55">
        <f t="shared" si="0"/>
        <v>89.876800000000003</v>
      </c>
      <c r="BI5" s="55">
        <f t="shared" si="0"/>
        <v>90.226699999999994</v>
      </c>
      <c r="BJ5" s="55">
        <f t="shared" si="0"/>
        <v>104.64200000000001</v>
      </c>
      <c r="BK5" s="55">
        <f t="shared" si="0"/>
        <v>92.296999999999997</v>
      </c>
      <c r="BL5" s="55">
        <f t="shared" si="0"/>
        <v>103.03920000000001</v>
      </c>
      <c r="BM5" s="55">
        <f t="shared" si="0"/>
        <v>115.145</v>
      </c>
      <c r="BN5" s="55">
        <f t="shared" si="0"/>
        <v>108.7953</v>
      </c>
      <c r="BO5" s="55">
        <f t="shared" ref="BO5:DZ5" si="1">+SUM(BO6:BO8)</f>
        <v>97.6</v>
      </c>
      <c r="BP5" s="55">
        <f t="shared" si="1"/>
        <v>118.539</v>
      </c>
      <c r="BQ5" s="55">
        <f t="shared" si="1"/>
        <v>107.1388</v>
      </c>
      <c r="BR5" s="55">
        <f t="shared" si="1"/>
        <v>108.32680000000001</v>
      </c>
      <c r="BS5" s="55">
        <f t="shared" si="1"/>
        <v>100.0187</v>
      </c>
      <c r="BT5" s="55">
        <f t="shared" si="1"/>
        <v>108.20779999999999</v>
      </c>
      <c r="BU5" s="55">
        <f t="shared" si="1"/>
        <v>122.9311</v>
      </c>
      <c r="BV5" s="55">
        <f t="shared" si="1"/>
        <v>85.633799999999994</v>
      </c>
      <c r="BW5" s="55">
        <f t="shared" si="1"/>
        <v>89.537300000000002</v>
      </c>
      <c r="BX5" s="55">
        <f t="shared" si="1"/>
        <v>120.14219999999999</v>
      </c>
      <c r="BY5" s="55">
        <f t="shared" si="1"/>
        <v>92.406000000000006</v>
      </c>
      <c r="BZ5" s="55">
        <f t="shared" si="1"/>
        <v>100.58840000000001</v>
      </c>
      <c r="CA5" s="55">
        <f t="shared" si="1"/>
        <v>97.106099999999998</v>
      </c>
      <c r="CB5" s="55">
        <f t="shared" si="1"/>
        <v>90.935699999999997</v>
      </c>
      <c r="CC5" s="55">
        <f t="shared" si="1"/>
        <v>107.655</v>
      </c>
      <c r="CD5" s="55">
        <f t="shared" si="1"/>
        <v>106.71240000000002</v>
      </c>
      <c r="CE5" s="55">
        <f t="shared" si="1"/>
        <v>112.30410000000001</v>
      </c>
      <c r="CF5" s="55">
        <f t="shared" si="1"/>
        <v>107.60640000000001</v>
      </c>
      <c r="CG5" s="55">
        <f t="shared" si="1"/>
        <v>121.7736</v>
      </c>
      <c r="CH5" s="55">
        <f t="shared" si="1"/>
        <v>120.8579</v>
      </c>
      <c r="CI5" s="55">
        <f t="shared" si="1"/>
        <v>112.8283</v>
      </c>
      <c r="CJ5" s="55">
        <f t="shared" si="1"/>
        <v>131.58459999999999</v>
      </c>
      <c r="CK5" s="55">
        <f t="shared" si="1"/>
        <v>110.57719999999999</v>
      </c>
      <c r="CL5" s="55">
        <f t="shared" si="1"/>
        <v>125.8554</v>
      </c>
      <c r="CM5" s="55">
        <f t="shared" si="1"/>
        <v>108.7621</v>
      </c>
      <c r="CN5" s="55">
        <f t="shared" si="1"/>
        <v>110.0277</v>
      </c>
      <c r="CO5" s="55">
        <f t="shared" si="1"/>
        <v>126.50959999999999</v>
      </c>
      <c r="CP5" s="55">
        <f t="shared" si="1"/>
        <v>109.91719999999999</v>
      </c>
      <c r="CQ5" s="55">
        <f t="shared" si="1"/>
        <v>119.57129999999999</v>
      </c>
      <c r="CR5" s="55">
        <f t="shared" si="1"/>
        <v>131.0676</v>
      </c>
      <c r="CS5" s="55">
        <f t="shared" si="1"/>
        <v>127.4147</v>
      </c>
      <c r="CT5" s="55">
        <f t="shared" si="1"/>
        <v>122.98739999999999</v>
      </c>
      <c r="CU5" s="55">
        <f t="shared" si="1"/>
        <v>121.7176</v>
      </c>
      <c r="CV5" s="55">
        <f t="shared" si="1"/>
        <v>137.76110000000003</v>
      </c>
      <c r="CW5" s="55">
        <f t="shared" si="1"/>
        <v>110.04180000000001</v>
      </c>
      <c r="CX5" s="55">
        <f t="shared" si="1"/>
        <v>136.4539</v>
      </c>
      <c r="CY5" s="55">
        <f t="shared" si="1"/>
        <v>124.1726</v>
      </c>
      <c r="CZ5" s="55">
        <f t="shared" si="1"/>
        <v>133.0771</v>
      </c>
      <c r="DA5" s="55">
        <f t="shared" si="1"/>
        <v>148.63270000000003</v>
      </c>
      <c r="DB5" s="55">
        <f t="shared" si="1"/>
        <v>132.93040000000002</v>
      </c>
      <c r="DC5" s="55">
        <f t="shared" si="1"/>
        <v>147.17850000000001</v>
      </c>
      <c r="DD5" s="55">
        <f t="shared" si="1"/>
        <v>143.69140000000002</v>
      </c>
      <c r="DE5" s="55">
        <f t="shared" si="1"/>
        <v>143.0395</v>
      </c>
      <c r="DF5" s="55">
        <f t="shared" si="1"/>
        <v>148.136</v>
      </c>
      <c r="DG5" s="55">
        <f t="shared" si="1"/>
        <v>138.6618</v>
      </c>
      <c r="DH5" s="55">
        <f t="shared" si="1"/>
        <v>129.71790000000001</v>
      </c>
      <c r="DI5" s="55">
        <f t="shared" si="1"/>
        <v>136.143</v>
      </c>
      <c r="DJ5" s="55">
        <f t="shared" si="1"/>
        <v>149.59700000000001</v>
      </c>
      <c r="DK5" s="55">
        <f t="shared" si="1"/>
        <v>144.53</v>
      </c>
      <c r="DL5" s="55">
        <f t="shared" si="1"/>
        <v>190.71239999999997</v>
      </c>
      <c r="DM5" s="55">
        <f t="shared" si="1"/>
        <v>156.00360000000001</v>
      </c>
      <c r="DN5" s="55">
        <f t="shared" si="1"/>
        <v>154.94820000000001</v>
      </c>
      <c r="DO5" s="55">
        <f t="shared" si="1"/>
        <v>195.5266</v>
      </c>
      <c r="DP5" s="55">
        <f t="shared" si="1"/>
        <v>181.39630000000002</v>
      </c>
      <c r="DQ5" s="55">
        <f t="shared" si="1"/>
        <v>164.9913</v>
      </c>
      <c r="DR5" s="55">
        <f t="shared" si="1"/>
        <v>164.56749999999997</v>
      </c>
      <c r="DS5" s="55">
        <f t="shared" si="1"/>
        <v>134.3647</v>
      </c>
      <c r="DT5" s="55">
        <f t="shared" si="1"/>
        <v>170.16</v>
      </c>
      <c r="DU5" s="55">
        <f t="shared" si="1"/>
        <v>161.68280000000001</v>
      </c>
      <c r="DV5" s="55">
        <f t="shared" si="1"/>
        <v>140.19559999999998</v>
      </c>
      <c r="DW5" s="55">
        <f t="shared" si="1"/>
        <v>145.54331999999999</v>
      </c>
      <c r="DX5" s="55">
        <f t="shared" si="1"/>
        <v>160.1397</v>
      </c>
      <c r="DY5" s="55">
        <f t="shared" si="1"/>
        <v>159.52069999999998</v>
      </c>
      <c r="DZ5" s="55">
        <f t="shared" si="1"/>
        <v>148.81710000000001</v>
      </c>
      <c r="EA5" s="55">
        <f t="shared" ref="EA5:GL5" si="2">+SUM(EA6:EA8)</f>
        <v>180.70820000000001</v>
      </c>
      <c r="EB5" s="55">
        <f t="shared" si="2"/>
        <v>144.00899999999999</v>
      </c>
      <c r="EC5" s="55">
        <f t="shared" si="2"/>
        <v>159.82900000000001</v>
      </c>
      <c r="ED5" s="55">
        <f t="shared" si="2"/>
        <v>138.65799999999999</v>
      </c>
      <c r="EE5" s="55">
        <f t="shared" si="2"/>
        <v>121.05758999999999</v>
      </c>
      <c r="EF5" s="55">
        <f t="shared" si="2"/>
        <v>167.01730000000001</v>
      </c>
      <c r="EG5" s="55">
        <f t="shared" si="2"/>
        <v>137.0771</v>
      </c>
      <c r="EH5" s="55">
        <f t="shared" si="2"/>
        <v>158.55679999999998</v>
      </c>
      <c r="EI5" s="55">
        <f t="shared" si="2"/>
        <v>155.58779999999999</v>
      </c>
      <c r="EJ5" s="55">
        <f t="shared" si="2"/>
        <v>181.46529999999996</v>
      </c>
      <c r="EK5" s="55">
        <f t="shared" si="2"/>
        <v>161.67229999999998</v>
      </c>
      <c r="EL5" s="55">
        <f t="shared" si="2"/>
        <v>183.05183333333332</v>
      </c>
      <c r="EM5" s="55">
        <f t="shared" si="2"/>
        <v>181.57523333333333</v>
      </c>
      <c r="EN5" s="55">
        <f t="shared" si="2"/>
        <v>167.91243333333333</v>
      </c>
      <c r="EO5" s="55">
        <f t="shared" si="2"/>
        <v>221.81403333333333</v>
      </c>
      <c r="EP5" s="55">
        <f t="shared" si="2"/>
        <v>163.61439999999999</v>
      </c>
      <c r="EQ5" s="55">
        <f t="shared" si="2"/>
        <v>154.63</v>
      </c>
      <c r="ER5" s="55">
        <f t="shared" si="2"/>
        <v>188.2182</v>
      </c>
      <c r="ES5" s="55">
        <f t="shared" si="2"/>
        <v>137.27259999999998</v>
      </c>
      <c r="ET5" s="55">
        <f t="shared" si="2"/>
        <v>176.23509999999999</v>
      </c>
      <c r="EU5" s="55">
        <f t="shared" si="2"/>
        <v>185.7441</v>
      </c>
      <c r="EV5" s="55">
        <f t="shared" si="2"/>
        <v>170.08249999999998</v>
      </c>
      <c r="EW5" s="55">
        <f t="shared" si="2"/>
        <v>179.726</v>
      </c>
      <c r="EX5" s="55">
        <f t="shared" si="2"/>
        <v>209.73509999999999</v>
      </c>
      <c r="EY5" s="55">
        <f t="shared" si="2"/>
        <v>229.36480000000003</v>
      </c>
      <c r="EZ5" s="55">
        <f t="shared" si="2"/>
        <v>228.51159999999999</v>
      </c>
      <c r="FA5" s="55">
        <f t="shared" si="2"/>
        <v>265.46790000000004</v>
      </c>
      <c r="FB5" s="55">
        <f t="shared" si="2"/>
        <v>213.60820000000001</v>
      </c>
      <c r="FC5" s="55">
        <f t="shared" si="2"/>
        <v>197.5626</v>
      </c>
      <c r="FD5" s="55">
        <f t="shared" si="2"/>
        <v>247.18549999999999</v>
      </c>
      <c r="FE5" s="55">
        <f t="shared" si="2"/>
        <v>210.04589999999999</v>
      </c>
      <c r="FF5" s="55">
        <f t="shared" si="2"/>
        <v>238.99300000000002</v>
      </c>
      <c r="FG5" s="55">
        <f t="shared" si="2"/>
        <v>260.74720000000002</v>
      </c>
      <c r="FH5" s="55">
        <f t="shared" si="2"/>
        <v>272.89139999999998</v>
      </c>
      <c r="FI5" s="55">
        <f t="shared" si="2"/>
        <v>287.12029999999999</v>
      </c>
      <c r="FJ5" s="55">
        <f t="shared" si="2"/>
        <v>247.50309999999999</v>
      </c>
      <c r="FK5" s="55">
        <f t="shared" si="2"/>
        <v>275.59440000000001</v>
      </c>
      <c r="FL5" s="55">
        <f t="shared" si="2"/>
        <v>250.7818</v>
      </c>
      <c r="FM5" s="55">
        <f t="shared" si="2"/>
        <v>240.55840000000001</v>
      </c>
      <c r="FN5" s="55">
        <f t="shared" si="2"/>
        <v>251.6584</v>
      </c>
      <c r="FO5" s="55">
        <f t="shared" si="2"/>
        <v>220.5153</v>
      </c>
      <c r="FP5" s="55">
        <f t="shared" si="2"/>
        <v>221.6551</v>
      </c>
      <c r="FQ5" s="55">
        <f t="shared" si="2"/>
        <v>277.8734</v>
      </c>
      <c r="FR5" s="55">
        <f t="shared" si="2"/>
        <v>266.25889999999998</v>
      </c>
      <c r="FS5" s="55">
        <f t="shared" si="2"/>
        <v>276.3621</v>
      </c>
      <c r="FT5" s="55">
        <f t="shared" si="2"/>
        <v>279.31850000000003</v>
      </c>
      <c r="FU5" s="55">
        <f t="shared" si="2"/>
        <v>321.65050000000002</v>
      </c>
      <c r="FV5" s="55">
        <f t="shared" si="2"/>
        <v>285.67720000000003</v>
      </c>
      <c r="FW5" s="55">
        <f t="shared" si="2"/>
        <v>351.0478</v>
      </c>
      <c r="FX5" s="55">
        <f t="shared" si="2"/>
        <v>324.3125</v>
      </c>
      <c r="FY5" s="55">
        <f t="shared" si="2"/>
        <v>294.27159999999998</v>
      </c>
      <c r="FZ5" s="55">
        <f t="shared" si="2"/>
        <v>379.96569999999997</v>
      </c>
      <c r="GA5" s="55">
        <f t="shared" si="2"/>
        <v>299.28129999999999</v>
      </c>
      <c r="GB5" s="55">
        <f t="shared" si="2"/>
        <v>263.76960000000003</v>
      </c>
      <c r="GC5" s="55">
        <f t="shared" si="2"/>
        <v>358.40359999999998</v>
      </c>
      <c r="GD5" s="55">
        <f t="shared" si="2"/>
        <v>395.1069</v>
      </c>
      <c r="GE5" s="55">
        <f t="shared" si="2"/>
        <v>357.24350000000004</v>
      </c>
      <c r="GF5" s="55">
        <f t="shared" si="2"/>
        <v>323.39609999999999</v>
      </c>
      <c r="GG5" s="55">
        <f t="shared" si="2"/>
        <v>305.36309999999997</v>
      </c>
      <c r="GH5" s="55">
        <f t="shared" si="2"/>
        <v>373.1669</v>
      </c>
      <c r="GI5" s="55">
        <f t="shared" si="2"/>
        <v>373.89780000000002</v>
      </c>
      <c r="GJ5" s="55">
        <f t="shared" si="2"/>
        <v>350.25559999999996</v>
      </c>
      <c r="GK5" s="55">
        <f t="shared" si="2"/>
        <v>363.70420000000001</v>
      </c>
      <c r="GL5" s="55">
        <f t="shared" si="2"/>
        <v>379.52497999999997</v>
      </c>
      <c r="GM5" s="55">
        <f t="shared" ref="GM5:HI5" si="3">+SUM(GM6:GM8)</f>
        <v>299.6909</v>
      </c>
      <c r="GN5" s="55">
        <f t="shared" si="3"/>
        <v>412.44470000000001</v>
      </c>
      <c r="GO5" s="55">
        <f t="shared" si="3"/>
        <v>479.02969999999999</v>
      </c>
      <c r="GP5" s="55">
        <f t="shared" si="3"/>
        <v>364.44670000000002</v>
      </c>
      <c r="GQ5" s="55">
        <f t="shared" si="3"/>
        <v>380.52789999999999</v>
      </c>
      <c r="GR5" s="55">
        <f t="shared" si="3"/>
        <v>407.92789999999997</v>
      </c>
      <c r="GS5" s="55">
        <f t="shared" si="3"/>
        <v>482.32810000000001</v>
      </c>
      <c r="GT5" s="55">
        <f t="shared" si="3"/>
        <v>407.27409999999998</v>
      </c>
      <c r="GU5" s="55">
        <f t="shared" si="3"/>
        <v>431.60069999999996</v>
      </c>
      <c r="GV5" s="55">
        <f t="shared" si="3"/>
        <v>358.69330000000002</v>
      </c>
      <c r="GW5" s="55">
        <f t="shared" si="3"/>
        <v>451.65100000000001</v>
      </c>
      <c r="GX5" s="55">
        <f t="shared" si="3"/>
        <v>396.91039999999992</v>
      </c>
      <c r="GY5" s="55">
        <f t="shared" si="3"/>
        <v>386.53000000000003</v>
      </c>
      <c r="GZ5" s="55">
        <f t="shared" si="3"/>
        <v>403.61750000000001</v>
      </c>
      <c r="HA5" s="55">
        <f t="shared" si="3"/>
        <v>418.79680000000002</v>
      </c>
      <c r="HB5" s="55">
        <f t="shared" si="3"/>
        <v>399.37920000000003</v>
      </c>
      <c r="HC5" s="55">
        <f t="shared" si="3"/>
        <v>470.12619999999998</v>
      </c>
      <c r="HD5" s="55">
        <f t="shared" si="3"/>
        <v>342.66329999999999</v>
      </c>
      <c r="HE5" s="55">
        <f t="shared" si="3"/>
        <v>435.89139999999998</v>
      </c>
      <c r="HF5" s="55">
        <f t="shared" si="3"/>
        <v>449.88330000000002</v>
      </c>
      <c r="HG5" s="55">
        <f t="shared" si="3"/>
        <v>370.41930000000002</v>
      </c>
      <c r="HH5" s="55">
        <f t="shared" si="3"/>
        <v>406.25879999999995</v>
      </c>
      <c r="HI5" s="55">
        <f t="shared" si="3"/>
        <v>575.63135</v>
      </c>
      <c r="HJ5" s="55">
        <f t="shared" ref="HJ5:HP5" si="4">+SUM(HJ6:HJ8)</f>
        <v>431.00559999999996</v>
      </c>
      <c r="HK5" s="55">
        <f t="shared" si="4"/>
        <v>360.0376</v>
      </c>
      <c r="HL5" s="55">
        <f t="shared" si="4"/>
        <v>513.99959999999999</v>
      </c>
      <c r="HM5" s="55">
        <f t="shared" si="4"/>
        <v>339.94759999999997</v>
      </c>
      <c r="HN5" s="55">
        <f t="shared" si="4"/>
        <v>578.71990000000005</v>
      </c>
      <c r="HO5" s="55">
        <f t="shared" si="4"/>
        <v>491.41660000000002</v>
      </c>
      <c r="HP5" s="55">
        <f t="shared" si="4"/>
        <v>411.6585</v>
      </c>
      <c r="HQ5" s="55">
        <f t="shared" ref="HQ5:HV5" si="5">+SUM(HQ6:HQ8)</f>
        <v>484.47179999999997</v>
      </c>
      <c r="HR5" s="55">
        <f t="shared" si="5"/>
        <v>508.43119999999999</v>
      </c>
      <c r="HS5" s="55">
        <f t="shared" si="5"/>
        <v>474.49739999999997</v>
      </c>
      <c r="HT5" s="55">
        <f t="shared" si="5"/>
        <v>481.56339999999994</v>
      </c>
      <c r="HU5" s="55">
        <f t="shared" si="5"/>
        <v>445.96089999999998</v>
      </c>
      <c r="HV5" s="55">
        <f t="shared" si="5"/>
        <v>401.62690000000003</v>
      </c>
      <c r="HW5" s="55">
        <f t="shared" ref="HW5:IB5" si="6">+SUM(HW6:HW8)</f>
        <v>413.76819999999998</v>
      </c>
      <c r="HX5" s="55">
        <f t="shared" si="6"/>
        <v>418.75459999999998</v>
      </c>
      <c r="HY5" s="55">
        <f t="shared" si="6"/>
        <v>401.24210000000005</v>
      </c>
      <c r="HZ5" s="55">
        <f t="shared" si="6"/>
        <v>431.36439999999999</v>
      </c>
      <c r="IA5" s="55">
        <f t="shared" si="6"/>
        <v>462.70319999999998</v>
      </c>
      <c r="IB5" s="55">
        <f t="shared" si="6"/>
        <v>484.83530000000002</v>
      </c>
      <c r="IC5" s="55">
        <f t="shared" ref="IC5:IH5" si="7">+SUM(IC6:IC8)</f>
        <v>538.01509999999996</v>
      </c>
      <c r="ID5" s="55">
        <f t="shared" si="7"/>
        <v>442.2998</v>
      </c>
      <c r="IE5" s="55">
        <f t="shared" si="7"/>
        <v>546.65719999999999</v>
      </c>
      <c r="IF5" s="55">
        <f t="shared" si="7"/>
        <v>480.09999999999997</v>
      </c>
      <c r="IG5" s="55">
        <f t="shared" si="7"/>
        <v>399.61370000000005</v>
      </c>
      <c r="IH5" s="55">
        <f t="shared" si="7"/>
        <v>481.58699999999999</v>
      </c>
      <c r="II5" s="55">
        <f t="shared" ref="II5:IN5" si="8">+SUM(II6:II8)</f>
        <v>408.98239999999998</v>
      </c>
      <c r="IJ5" s="55">
        <f t="shared" si="8"/>
        <v>419.71719999999999</v>
      </c>
      <c r="IK5" s="55">
        <f t="shared" si="8"/>
        <v>373.91320000000002</v>
      </c>
      <c r="IL5" s="55">
        <f t="shared" si="8"/>
        <v>561.65210000000002</v>
      </c>
      <c r="IM5" s="55">
        <f t="shared" si="8"/>
        <v>484.11610000000002</v>
      </c>
      <c r="IN5" s="55">
        <f t="shared" si="8"/>
        <v>630.87070000000006</v>
      </c>
      <c r="IO5" s="55">
        <f t="shared" ref="IO5:IS5" si="9">+SUM(IO6:IO8)</f>
        <v>525.44880000000001</v>
      </c>
      <c r="IP5" s="55">
        <f t="shared" si="9"/>
        <v>488.98899999999998</v>
      </c>
      <c r="IQ5" s="55">
        <f t="shared" si="9"/>
        <v>550.65390000000002</v>
      </c>
      <c r="IR5" s="55">
        <f t="shared" si="9"/>
        <v>483.24480000000005</v>
      </c>
      <c r="IS5" s="55">
        <f t="shared" si="9"/>
        <v>467.84629999999999</v>
      </c>
      <c r="IT5" s="55">
        <f t="shared" ref="IT5:IV5" si="10">+SUM(IT6:IT8)</f>
        <v>569.41790000000003</v>
      </c>
      <c r="IU5" s="55">
        <f t="shared" si="10"/>
        <v>438.3467</v>
      </c>
      <c r="IV5" s="55">
        <f t="shared" si="10"/>
        <v>552.51760000000002</v>
      </c>
      <c r="IW5" s="55">
        <f t="shared" ref="IW5:IX5" si="11">+SUM(IW6:IW8)</f>
        <v>443.51090000000005</v>
      </c>
      <c r="IX5" s="55">
        <f t="shared" si="11"/>
        <v>522.72540000000004</v>
      </c>
      <c r="IY5" s="55">
        <f t="shared" ref="IY5:IZ5" si="12">+SUM(IY6:IY8)</f>
        <v>504.82780000000002</v>
      </c>
      <c r="IZ5" s="55">
        <f t="shared" si="12"/>
        <v>658.29</v>
      </c>
      <c r="JA5" s="55">
        <f t="shared" ref="JA5:JB5" si="13">+SUM(JA6:JA8)</f>
        <v>526.72939999999994</v>
      </c>
      <c r="JB5" s="55">
        <f t="shared" si="13"/>
        <v>553.65620000000001</v>
      </c>
    </row>
    <row r="6" spans="1:262" x14ac:dyDescent="0.25">
      <c r="A6" s="56" t="s">
        <v>81</v>
      </c>
      <c r="B6" s="57">
        <v>44.3065</v>
      </c>
      <c r="C6" s="57">
        <v>42.172499999999999</v>
      </c>
      <c r="D6" s="57">
        <v>52.051600000000001</v>
      </c>
      <c r="E6" s="57">
        <v>40.377300000000005</v>
      </c>
      <c r="F6" s="57">
        <v>40.362900000000003</v>
      </c>
      <c r="G6" s="57">
        <v>40.677999999999997</v>
      </c>
      <c r="H6" s="57">
        <v>48.602499999999999</v>
      </c>
      <c r="I6" s="57">
        <v>45.513100000000001</v>
      </c>
      <c r="J6" s="57">
        <v>49.095599999999997</v>
      </c>
      <c r="K6" s="57">
        <v>44.093000000000004</v>
      </c>
      <c r="L6" s="57">
        <v>48.388100000000001</v>
      </c>
      <c r="M6" s="57">
        <v>56.801699999999997</v>
      </c>
      <c r="N6" s="57">
        <v>39.612000000000002</v>
      </c>
      <c r="O6" s="57">
        <v>43.242599999999996</v>
      </c>
      <c r="P6" s="57">
        <v>43.5976</v>
      </c>
      <c r="Q6" s="57">
        <v>41.323300000000003</v>
      </c>
      <c r="R6" s="57">
        <v>43.243000000000002</v>
      </c>
      <c r="S6" s="57">
        <v>45.727199999999996</v>
      </c>
      <c r="T6" s="57">
        <v>42.945699999999995</v>
      </c>
      <c r="U6" s="57">
        <v>56.288499999999999</v>
      </c>
      <c r="V6" s="57">
        <v>43.726500000000001</v>
      </c>
      <c r="W6" s="57">
        <v>48.5428</v>
      </c>
      <c r="X6" s="57">
        <v>55.8232</v>
      </c>
      <c r="Y6" s="57">
        <v>45.199800000000003</v>
      </c>
      <c r="Z6" s="57">
        <v>47.439699999999995</v>
      </c>
      <c r="AA6" s="57">
        <v>51.198099999999997</v>
      </c>
      <c r="AB6" s="57">
        <v>74.601600000000005</v>
      </c>
      <c r="AC6" s="57">
        <v>50.366599999999998</v>
      </c>
      <c r="AD6" s="57">
        <v>56.17</v>
      </c>
      <c r="AE6" s="57">
        <v>35.436500000000002</v>
      </c>
      <c r="AF6" s="57">
        <v>51.512800000000006</v>
      </c>
      <c r="AG6" s="57">
        <v>49.191699999999997</v>
      </c>
      <c r="AH6" s="57">
        <v>44.831499999999998</v>
      </c>
      <c r="AI6" s="57">
        <v>55.634300000000003</v>
      </c>
      <c r="AJ6" s="57">
        <v>54.974299999999999</v>
      </c>
      <c r="AK6" s="57">
        <v>49.8369</v>
      </c>
      <c r="AL6" s="57">
        <v>51.889300000000006</v>
      </c>
      <c r="AM6" s="57">
        <v>46.944800000000001</v>
      </c>
      <c r="AN6" s="57">
        <v>49.282800000000002</v>
      </c>
      <c r="AO6" s="57">
        <v>45.040300000000002</v>
      </c>
      <c r="AP6" s="57">
        <v>49.613300000000002</v>
      </c>
      <c r="AQ6" s="57">
        <v>41.9298</v>
      </c>
      <c r="AR6" s="57">
        <v>52.122699999999995</v>
      </c>
      <c r="AS6" s="57">
        <v>74.33489999999999</v>
      </c>
      <c r="AT6" s="57">
        <v>93.518699999999995</v>
      </c>
      <c r="AU6" s="57">
        <v>78.210599999999999</v>
      </c>
      <c r="AV6" s="57">
        <v>74.863799999999998</v>
      </c>
      <c r="AW6" s="57">
        <v>67.867000000000004</v>
      </c>
      <c r="AX6" s="57">
        <v>78.639499999999998</v>
      </c>
      <c r="AY6" s="57">
        <v>67.056600000000003</v>
      </c>
      <c r="AZ6" s="57">
        <v>68.917199999999994</v>
      </c>
      <c r="BA6" s="57">
        <v>71.332499999999996</v>
      </c>
      <c r="BB6" s="57">
        <v>62.636900000000004</v>
      </c>
      <c r="BC6" s="57">
        <v>74.498699999999999</v>
      </c>
      <c r="BD6" s="57">
        <v>70.948499999999996</v>
      </c>
      <c r="BE6" s="57">
        <v>78.471000000000004</v>
      </c>
      <c r="BF6" s="57">
        <v>90.191399999999987</v>
      </c>
      <c r="BG6" s="57">
        <v>99.979699999999994</v>
      </c>
      <c r="BH6" s="57">
        <v>84.0655</v>
      </c>
      <c r="BI6" s="57">
        <v>89.793399999999991</v>
      </c>
      <c r="BJ6" s="57">
        <v>101.0545</v>
      </c>
      <c r="BK6" s="57">
        <v>86.37</v>
      </c>
      <c r="BL6" s="57">
        <v>97.803600000000003</v>
      </c>
      <c r="BM6" s="57">
        <v>111.94499999999999</v>
      </c>
      <c r="BN6" s="57">
        <v>104.8978</v>
      </c>
      <c r="BO6" s="57">
        <v>94</v>
      </c>
      <c r="BP6" s="57">
        <v>114.205</v>
      </c>
      <c r="BQ6" s="57">
        <v>102.7517</v>
      </c>
      <c r="BR6" s="57">
        <v>104.8438</v>
      </c>
      <c r="BS6" s="57">
        <v>95.706999999999994</v>
      </c>
      <c r="BT6" s="57">
        <v>104.47199999999999</v>
      </c>
      <c r="BU6" s="57">
        <v>118.926</v>
      </c>
      <c r="BV6" s="57">
        <v>82.570599999999999</v>
      </c>
      <c r="BW6" s="57">
        <v>86.6036</v>
      </c>
      <c r="BX6" s="57">
        <v>112.29639999999999</v>
      </c>
      <c r="BY6" s="57">
        <v>88.036799999999999</v>
      </c>
      <c r="BZ6" s="57">
        <v>96.662600000000012</v>
      </c>
      <c r="CA6" s="57">
        <v>93.127600000000001</v>
      </c>
      <c r="CB6" s="57">
        <v>87.213999999999999</v>
      </c>
      <c r="CC6" s="57">
        <v>103.456</v>
      </c>
      <c r="CD6" s="57">
        <v>102.46610000000001</v>
      </c>
      <c r="CE6" s="57">
        <v>104.054</v>
      </c>
      <c r="CF6" s="57">
        <v>102.73480000000001</v>
      </c>
      <c r="CG6" s="57">
        <v>105.8227</v>
      </c>
      <c r="CH6" s="57">
        <v>104.15480000000001</v>
      </c>
      <c r="CI6" s="57">
        <v>98.937100000000001</v>
      </c>
      <c r="CJ6" s="57">
        <v>126.7504</v>
      </c>
      <c r="CK6" s="57">
        <v>102.2409</v>
      </c>
      <c r="CL6" s="57">
        <v>117.3544</v>
      </c>
      <c r="CM6" s="57">
        <v>104.1948</v>
      </c>
      <c r="CN6" s="57">
        <v>104.4157</v>
      </c>
      <c r="CO6" s="57">
        <v>119.9759</v>
      </c>
      <c r="CP6" s="57">
        <v>104.0984</v>
      </c>
      <c r="CQ6" s="57">
        <v>112.79589999999999</v>
      </c>
      <c r="CR6" s="57">
        <v>123.49160000000001</v>
      </c>
      <c r="CS6" s="57">
        <v>116.6292</v>
      </c>
      <c r="CT6" s="57">
        <v>114.1009</v>
      </c>
      <c r="CU6" s="57">
        <v>115.2518</v>
      </c>
      <c r="CV6" s="57">
        <v>131.22220000000002</v>
      </c>
      <c r="CW6" s="57">
        <v>104.8396</v>
      </c>
      <c r="CX6" s="57">
        <v>130.17080000000001</v>
      </c>
      <c r="CY6" s="57">
        <v>120.1833</v>
      </c>
      <c r="CZ6" s="57">
        <v>123.8044</v>
      </c>
      <c r="DA6" s="57">
        <v>140.34470000000002</v>
      </c>
      <c r="DB6" s="57">
        <v>126.55630000000001</v>
      </c>
      <c r="DC6" s="57">
        <v>136.42400000000001</v>
      </c>
      <c r="DD6" s="57">
        <v>134.54040000000001</v>
      </c>
      <c r="DE6" s="57">
        <v>136.0401</v>
      </c>
      <c r="DF6" s="57">
        <v>138.27539999999999</v>
      </c>
      <c r="DG6" s="57">
        <v>131.8039</v>
      </c>
      <c r="DH6" s="57">
        <v>122.7176</v>
      </c>
      <c r="DI6" s="57">
        <v>127.43300000000001</v>
      </c>
      <c r="DJ6" s="57">
        <v>129.685</v>
      </c>
      <c r="DK6" s="57">
        <v>124.745</v>
      </c>
      <c r="DL6" s="57">
        <v>158.45839999999998</v>
      </c>
      <c r="DM6" s="57">
        <v>137.3176</v>
      </c>
      <c r="DN6" s="57">
        <v>143.8982</v>
      </c>
      <c r="DO6" s="57">
        <v>180.90549999999999</v>
      </c>
      <c r="DP6" s="57">
        <v>170.67420000000001</v>
      </c>
      <c r="DQ6" s="57">
        <v>153.9795</v>
      </c>
      <c r="DR6" s="57">
        <v>156.78179999999998</v>
      </c>
      <c r="DS6" s="57">
        <v>128.1841</v>
      </c>
      <c r="DT6" s="57">
        <v>162.07509999999999</v>
      </c>
      <c r="DU6" s="57">
        <v>154.56560000000002</v>
      </c>
      <c r="DV6" s="57">
        <v>133.31789999999998</v>
      </c>
      <c r="DW6" s="57">
        <v>127.1729</v>
      </c>
      <c r="DX6" s="57">
        <v>152.87649999999999</v>
      </c>
      <c r="DY6" s="57">
        <v>151.70179999999999</v>
      </c>
      <c r="DZ6" s="57">
        <v>140.90960000000001</v>
      </c>
      <c r="EA6" s="57">
        <v>170.03020000000001</v>
      </c>
      <c r="EB6" s="57">
        <v>135.17189999999999</v>
      </c>
      <c r="EC6" s="57">
        <v>149.98099999999999</v>
      </c>
      <c r="ED6" s="57">
        <v>126.389</v>
      </c>
      <c r="EE6" s="57">
        <v>108.87649999999999</v>
      </c>
      <c r="EF6" s="57">
        <v>159.29689999999999</v>
      </c>
      <c r="EG6" s="57">
        <v>129.18389999999999</v>
      </c>
      <c r="EH6" s="57">
        <v>150.87090000000001</v>
      </c>
      <c r="EI6" s="57">
        <v>140.846</v>
      </c>
      <c r="EJ6" s="57">
        <v>173.03179999999998</v>
      </c>
      <c r="EK6" s="57">
        <v>151.61109999999999</v>
      </c>
      <c r="EL6" s="57">
        <v>172.41489999999999</v>
      </c>
      <c r="EM6" s="57">
        <v>165.0205</v>
      </c>
      <c r="EN6" s="57">
        <v>157.40100000000001</v>
      </c>
      <c r="EO6" s="57">
        <v>208.2088</v>
      </c>
      <c r="EP6" s="57">
        <v>154.2508</v>
      </c>
      <c r="EQ6" s="57">
        <v>146.1884</v>
      </c>
      <c r="ER6" s="57">
        <v>179.76429999999999</v>
      </c>
      <c r="ES6" s="57">
        <v>129.5027</v>
      </c>
      <c r="ET6" s="57">
        <v>166.59129999999999</v>
      </c>
      <c r="EU6" s="57">
        <v>171.7552</v>
      </c>
      <c r="EV6" s="57">
        <v>160.25659999999999</v>
      </c>
      <c r="EW6" s="57">
        <v>168.0539</v>
      </c>
      <c r="EX6" s="57">
        <v>196.96799999999999</v>
      </c>
      <c r="EY6" s="57">
        <v>216.80970000000002</v>
      </c>
      <c r="EZ6" s="57">
        <v>214.6207</v>
      </c>
      <c r="FA6" s="57">
        <v>251.9735</v>
      </c>
      <c r="FB6" s="57">
        <v>201.38890000000001</v>
      </c>
      <c r="FC6" s="57">
        <v>187.24809999999999</v>
      </c>
      <c r="FD6" s="57">
        <v>235.49809999999999</v>
      </c>
      <c r="FE6" s="57">
        <v>186.83539999999999</v>
      </c>
      <c r="FF6" s="57">
        <v>225.86</v>
      </c>
      <c r="FG6" s="57">
        <v>229.9579</v>
      </c>
      <c r="FH6" s="57">
        <v>244.0368</v>
      </c>
      <c r="FI6" s="57">
        <v>254.87049999999999</v>
      </c>
      <c r="FJ6" s="57">
        <v>217.16479999999999</v>
      </c>
      <c r="FK6" s="57">
        <v>249.66499999999999</v>
      </c>
      <c r="FL6" s="57">
        <v>237.571</v>
      </c>
      <c r="FM6" s="57">
        <v>221.24340000000001</v>
      </c>
      <c r="FN6" s="57">
        <v>237.7732</v>
      </c>
      <c r="FO6" s="57">
        <v>204.2131</v>
      </c>
      <c r="FP6" s="57">
        <v>210.32400000000001</v>
      </c>
      <c r="FQ6" s="57">
        <v>265.45120000000003</v>
      </c>
      <c r="FR6" s="57">
        <v>252.767</v>
      </c>
      <c r="FS6" s="57">
        <v>253.37950000000001</v>
      </c>
      <c r="FT6" s="57">
        <v>265.30180000000001</v>
      </c>
      <c r="FU6" s="57">
        <v>305.12520000000001</v>
      </c>
      <c r="FV6" s="57">
        <v>270.68670000000003</v>
      </c>
      <c r="FW6" s="57">
        <v>307.71879999999999</v>
      </c>
      <c r="FX6" s="57">
        <v>307.91199999999998</v>
      </c>
      <c r="FY6" s="57">
        <v>275.00079999999997</v>
      </c>
      <c r="FZ6" s="57">
        <v>363.57499999999999</v>
      </c>
      <c r="GA6" s="57">
        <v>284.9726</v>
      </c>
      <c r="GB6" s="57">
        <v>250.18460000000002</v>
      </c>
      <c r="GC6" s="57">
        <v>350.83209999999997</v>
      </c>
      <c r="GD6" s="57">
        <v>364.95920000000001</v>
      </c>
      <c r="GE6" s="57">
        <v>342.85320000000002</v>
      </c>
      <c r="GF6" s="57">
        <v>304.46249999999998</v>
      </c>
      <c r="GG6" s="57">
        <v>290.3485</v>
      </c>
      <c r="GH6" s="57">
        <v>354.04820000000001</v>
      </c>
      <c r="GI6" s="57">
        <v>352.0761</v>
      </c>
      <c r="GJ6" s="57">
        <v>334.88579999999996</v>
      </c>
      <c r="GK6" s="57">
        <v>344.9187</v>
      </c>
      <c r="GL6" s="57">
        <v>360.79309999999998</v>
      </c>
      <c r="GM6" s="57">
        <v>285.4248</v>
      </c>
      <c r="GN6" s="57">
        <v>393.21800000000002</v>
      </c>
      <c r="GO6" s="57">
        <v>462.14459999999997</v>
      </c>
      <c r="GP6" s="57">
        <v>346.78740000000005</v>
      </c>
      <c r="GQ6" s="57">
        <v>364.9384</v>
      </c>
      <c r="GR6" s="57">
        <v>385.46959999999996</v>
      </c>
      <c r="GS6" s="57">
        <v>466.10759999999999</v>
      </c>
      <c r="GT6" s="57">
        <v>387.23409999999996</v>
      </c>
      <c r="GU6" s="57">
        <v>413.53709999999995</v>
      </c>
      <c r="GV6" s="57">
        <v>341.9905</v>
      </c>
      <c r="GW6" s="57">
        <v>381.6001</v>
      </c>
      <c r="GX6" s="57">
        <v>379.55159999999995</v>
      </c>
      <c r="GY6" s="57">
        <v>370.30290000000002</v>
      </c>
      <c r="GZ6" s="57">
        <v>385.01150000000001</v>
      </c>
      <c r="HA6" s="57">
        <v>405.3417</v>
      </c>
      <c r="HB6" s="57">
        <v>382.26440000000002</v>
      </c>
      <c r="HC6" s="57">
        <v>453.79390000000001</v>
      </c>
      <c r="HD6" s="57">
        <v>324.79309999999998</v>
      </c>
      <c r="HE6" s="57">
        <v>416.5179</v>
      </c>
      <c r="HF6" s="57">
        <v>414.9316</v>
      </c>
      <c r="HG6" s="57">
        <v>347.0102</v>
      </c>
      <c r="HH6" s="57">
        <v>372.99379999999996</v>
      </c>
      <c r="HI6" s="57">
        <v>548.99374</v>
      </c>
      <c r="HJ6" s="57">
        <v>411.31309999999996</v>
      </c>
      <c r="HK6" s="57">
        <v>348.3612</v>
      </c>
      <c r="HL6" s="57">
        <v>502.3064</v>
      </c>
      <c r="HM6" s="57">
        <v>324.84609999999998</v>
      </c>
      <c r="HN6" s="57">
        <v>499.35570000000001</v>
      </c>
      <c r="HO6" s="57">
        <v>467.55690000000004</v>
      </c>
      <c r="HP6" s="57">
        <v>392.04540000000003</v>
      </c>
      <c r="HQ6" s="57">
        <v>467.93509999999998</v>
      </c>
      <c r="HR6" s="57">
        <v>464.14</v>
      </c>
      <c r="HS6" s="57">
        <v>454.92879999999997</v>
      </c>
      <c r="HT6" s="57">
        <v>459.42859999999996</v>
      </c>
      <c r="HU6" s="57">
        <v>423.22949999999997</v>
      </c>
      <c r="HV6" s="57">
        <v>382.80090000000001</v>
      </c>
      <c r="HW6" s="57">
        <v>395.00450000000001</v>
      </c>
      <c r="HX6" s="57">
        <v>404.43579999999997</v>
      </c>
      <c r="HY6" s="57">
        <v>381.50850000000003</v>
      </c>
      <c r="HZ6" s="57">
        <v>413.77479999999997</v>
      </c>
      <c r="IA6" s="57">
        <v>402.2645</v>
      </c>
      <c r="IB6" s="57">
        <v>460.678</v>
      </c>
      <c r="IC6" s="57">
        <v>519.47069999999997</v>
      </c>
      <c r="ID6" s="57">
        <v>424.37119999999999</v>
      </c>
      <c r="IE6" s="57">
        <v>499.91890000000001</v>
      </c>
      <c r="IF6" s="57">
        <v>461.92779999999999</v>
      </c>
      <c r="IG6" s="57">
        <v>384.03340000000003</v>
      </c>
      <c r="IH6" s="57">
        <v>449.7774</v>
      </c>
      <c r="II6" s="57">
        <v>392.49959999999999</v>
      </c>
      <c r="IJ6" s="57">
        <v>398.46</v>
      </c>
      <c r="IK6" s="57">
        <v>358.12630000000001</v>
      </c>
      <c r="IL6" s="57">
        <v>478.75130000000001</v>
      </c>
      <c r="IM6" s="57">
        <v>401.05970000000002</v>
      </c>
      <c r="IN6" s="57">
        <v>574.20830000000001</v>
      </c>
      <c r="IO6" s="57">
        <v>502.75829999999996</v>
      </c>
      <c r="IP6" s="57">
        <v>469.9615</v>
      </c>
      <c r="IQ6" s="57">
        <v>528.29219999999998</v>
      </c>
      <c r="IR6" s="57">
        <v>464.36040000000003</v>
      </c>
      <c r="IS6" s="57">
        <v>447.76319999999998</v>
      </c>
      <c r="IT6" s="57">
        <v>511.11180000000002</v>
      </c>
      <c r="IU6" s="57">
        <v>421.32440000000003</v>
      </c>
      <c r="IV6" s="57">
        <v>534.65890000000002</v>
      </c>
      <c r="IW6" s="57">
        <v>427.88120000000004</v>
      </c>
      <c r="IX6" s="57">
        <v>506.8272</v>
      </c>
      <c r="IY6" s="57">
        <v>487.8159</v>
      </c>
      <c r="IZ6" s="57">
        <v>633.18819999999994</v>
      </c>
      <c r="JA6" s="57">
        <v>508.15679999999998</v>
      </c>
      <c r="JB6" s="57">
        <v>530.23009999999999</v>
      </c>
    </row>
    <row r="7" spans="1:262" x14ac:dyDescent="0.25">
      <c r="A7" s="56" t="s">
        <v>82</v>
      </c>
      <c r="B7" s="57">
        <v>0.44089999999999996</v>
      </c>
      <c r="C7" s="57">
        <v>2.1216999999999997</v>
      </c>
      <c r="D7" s="57">
        <v>2.5686999999999998</v>
      </c>
      <c r="E7" s="57">
        <v>4.3209</v>
      </c>
      <c r="F7" s="57">
        <v>0.56729999999999992</v>
      </c>
      <c r="G7" s="57">
        <v>3.0030000000000001</v>
      </c>
      <c r="H7" s="57">
        <v>3.6381000000000001</v>
      </c>
      <c r="I7" s="57">
        <v>2.4320999999999997</v>
      </c>
      <c r="J7" s="57">
        <v>2.5730999999999997</v>
      </c>
      <c r="K7" s="57">
        <v>2.9996999999999998</v>
      </c>
      <c r="L7" s="57">
        <v>2.6604999999999999</v>
      </c>
      <c r="M7" s="57">
        <v>2.9264999999999999</v>
      </c>
      <c r="N7" s="57">
        <v>2.0491999999999999</v>
      </c>
      <c r="O7" s="57">
        <v>3.464</v>
      </c>
      <c r="P7" s="57">
        <v>2.1099000000000001</v>
      </c>
      <c r="Q7" s="57">
        <v>2.2389999999999999</v>
      </c>
      <c r="R7" s="57">
        <v>3.044</v>
      </c>
      <c r="S7" s="57">
        <v>2.3004000000000002</v>
      </c>
      <c r="T7" s="57">
        <v>2.0526999999999997</v>
      </c>
      <c r="U7" s="57">
        <v>4.5076000000000001</v>
      </c>
      <c r="V7" s="57">
        <v>2.1583000000000001</v>
      </c>
      <c r="W7" s="57">
        <v>4.8433000000000002</v>
      </c>
      <c r="X7" s="57">
        <v>2.7225000000000001</v>
      </c>
      <c r="Y7" s="57">
        <v>3.3995000000000002</v>
      </c>
      <c r="Z7" s="57">
        <v>2.3254000000000001</v>
      </c>
      <c r="AA7" s="57">
        <v>3.5110999999999999</v>
      </c>
      <c r="AB7" s="57">
        <v>2.7866</v>
      </c>
      <c r="AC7" s="57">
        <v>2.6961999999999997</v>
      </c>
      <c r="AD7" s="57">
        <v>4.7891000000000004</v>
      </c>
      <c r="AE7" s="57">
        <v>2.3479000000000001</v>
      </c>
      <c r="AF7" s="57">
        <v>3.5773999999999999</v>
      </c>
      <c r="AG7" s="57">
        <v>2.4181999999999997</v>
      </c>
      <c r="AH7" s="57">
        <v>2.4226999999999999</v>
      </c>
      <c r="AI7" s="57">
        <v>4.2196999999999996</v>
      </c>
      <c r="AJ7" s="57">
        <v>2.3004000000000002</v>
      </c>
      <c r="AK7" s="57">
        <v>3.6501999999999999</v>
      </c>
      <c r="AL7" s="57">
        <v>1.7337</v>
      </c>
      <c r="AM7" s="57">
        <v>2.0870000000000002</v>
      </c>
      <c r="AN7" s="57">
        <v>1.7666999999999999</v>
      </c>
      <c r="AO7" s="57">
        <v>1.139</v>
      </c>
      <c r="AP7" s="57">
        <v>2.2351000000000001</v>
      </c>
      <c r="AQ7" s="57">
        <v>1.6734</v>
      </c>
      <c r="AR7" s="57">
        <v>2.2885</v>
      </c>
      <c r="AS7" s="57">
        <v>2.8996</v>
      </c>
      <c r="AT7" s="57">
        <v>3.1543000000000001</v>
      </c>
      <c r="AU7" s="57">
        <v>2.9645000000000001</v>
      </c>
      <c r="AV7" s="57">
        <v>4.7323000000000004</v>
      </c>
      <c r="AW7" s="57">
        <v>4.3324999999999996</v>
      </c>
      <c r="AX7" s="57">
        <v>4.0202</v>
      </c>
      <c r="AY7" s="57">
        <v>1.7909000000000002</v>
      </c>
      <c r="AZ7" s="57">
        <v>3.2319</v>
      </c>
      <c r="BA7" s="57">
        <v>5.1188000000000002</v>
      </c>
      <c r="BB7" s="57">
        <v>4.7783999999999995</v>
      </c>
      <c r="BC7" s="57">
        <v>3.1173000000000002</v>
      </c>
      <c r="BD7" s="57">
        <v>3.8190999999999997</v>
      </c>
      <c r="BE7" s="57">
        <v>3.9619</v>
      </c>
      <c r="BF7" s="57">
        <v>2.0640999999999998</v>
      </c>
      <c r="BG7" s="57">
        <v>2.8723000000000001</v>
      </c>
      <c r="BH7" s="57">
        <v>5.8113000000000001</v>
      </c>
      <c r="BI7" s="57">
        <v>0.43330000000000002</v>
      </c>
      <c r="BJ7" s="57">
        <v>3.5874999999999999</v>
      </c>
      <c r="BK7" s="57">
        <v>5.9269999999999996</v>
      </c>
      <c r="BL7" s="57">
        <v>5.2356000000000007</v>
      </c>
      <c r="BM7" s="57">
        <v>3.2</v>
      </c>
      <c r="BN7" s="57">
        <v>3.8975</v>
      </c>
      <c r="BO7" s="57">
        <v>3.6</v>
      </c>
      <c r="BP7" s="57">
        <v>4.3339999999999996</v>
      </c>
      <c r="BQ7" s="57">
        <v>4.3871000000000002</v>
      </c>
      <c r="BR7" s="57">
        <v>3.4830000000000001</v>
      </c>
      <c r="BS7" s="57">
        <v>4.3117000000000001</v>
      </c>
      <c r="BT7" s="57">
        <v>3.7358000000000002</v>
      </c>
      <c r="BU7" s="57">
        <v>4.0050999999999997</v>
      </c>
      <c r="BV7" s="57">
        <v>3.0631999999999997</v>
      </c>
      <c r="BW7" s="57">
        <v>2.9337</v>
      </c>
      <c r="BX7" s="57">
        <v>7.8458000000000006</v>
      </c>
      <c r="BY7" s="57">
        <v>4.3692000000000002</v>
      </c>
      <c r="BZ7" s="57">
        <v>3.9258000000000002</v>
      </c>
      <c r="CA7" s="57">
        <v>3.9784999999999999</v>
      </c>
      <c r="CB7" s="57">
        <v>3.7216999999999998</v>
      </c>
      <c r="CC7" s="57">
        <v>4.1989999999999998</v>
      </c>
      <c r="CD7" s="57">
        <v>4.2462999999999997</v>
      </c>
      <c r="CE7" s="57">
        <v>8.2500999999999998</v>
      </c>
      <c r="CF7" s="57">
        <v>4.8715999999999999</v>
      </c>
      <c r="CG7" s="57">
        <v>15.950899999999999</v>
      </c>
      <c r="CH7" s="57">
        <v>16.703099999999999</v>
      </c>
      <c r="CI7" s="57">
        <v>13.891200000000001</v>
      </c>
      <c r="CJ7" s="57">
        <v>4.8342000000000001</v>
      </c>
      <c r="CK7" s="57">
        <v>8.3362999999999996</v>
      </c>
      <c r="CL7" s="57">
        <v>8.5009999999999994</v>
      </c>
      <c r="CM7" s="57">
        <v>4.5673000000000004</v>
      </c>
      <c r="CN7" s="57">
        <v>5.6120000000000001</v>
      </c>
      <c r="CO7" s="57">
        <v>6.5336999999999996</v>
      </c>
      <c r="CP7" s="57">
        <v>5.8188000000000004</v>
      </c>
      <c r="CQ7" s="57">
        <v>6.7753999999999994</v>
      </c>
      <c r="CR7" s="57">
        <v>7.5759999999999996</v>
      </c>
      <c r="CS7" s="57">
        <v>10.785500000000001</v>
      </c>
      <c r="CT7" s="57">
        <v>8.8864999999999998</v>
      </c>
      <c r="CU7" s="57">
        <v>6.4657999999999998</v>
      </c>
      <c r="CV7" s="57">
        <v>6.5388999999999999</v>
      </c>
      <c r="CW7" s="57">
        <v>5.2021999999999995</v>
      </c>
      <c r="CX7" s="57">
        <v>6.2831000000000001</v>
      </c>
      <c r="CY7" s="57">
        <v>3.9893000000000001</v>
      </c>
      <c r="CZ7" s="57">
        <v>9.2727000000000004</v>
      </c>
      <c r="DA7" s="57">
        <v>8.2880000000000003</v>
      </c>
      <c r="DB7" s="57">
        <v>6.3741000000000003</v>
      </c>
      <c r="DC7" s="57">
        <v>10.7545</v>
      </c>
      <c r="DD7" s="57">
        <v>9.1509999999999998</v>
      </c>
      <c r="DE7" s="57">
        <v>6.9993999999999996</v>
      </c>
      <c r="DF7" s="57">
        <v>9.8605999999999998</v>
      </c>
      <c r="DG7" s="57">
        <v>6.8578999999999999</v>
      </c>
      <c r="DH7" s="57">
        <v>7.0003000000000002</v>
      </c>
      <c r="DI7" s="57">
        <v>8.7100000000000009</v>
      </c>
      <c r="DJ7" s="57">
        <v>19.911999999999999</v>
      </c>
      <c r="DK7" s="57">
        <v>19.785</v>
      </c>
      <c r="DL7" s="57">
        <v>32.253999999999998</v>
      </c>
      <c r="DM7" s="57">
        <v>18.686</v>
      </c>
      <c r="DN7" s="57">
        <v>11.05</v>
      </c>
      <c r="DO7" s="57">
        <v>14.6211</v>
      </c>
      <c r="DP7" s="57">
        <v>10.722100000000001</v>
      </c>
      <c r="DQ7" s="57">
        <v>11.011799999999999</v>
      </c>
      <c r="DR7" s="57">
        <v>7.7856999999999994</v>
      </c>
      <c r="DS7" s="57">
        <v>6.1806000000000001</v>
      </c>
      <c r="DT7" s="57">
        <v>8.0849000000000011</v>
      </c>
      <c r="DU7" s="57">
        <v>7.1172000000000004</v>
      </c>
      <c r="DV7" s="57">
        <v>6.8776999999999999</v>
      </c>
      <c r="DW7" s="57">
        <v>18.370419999999999</v>
      </c>
      <c r="DX7" s="57">
        <v>7.2631999999999994</v>
      </c>
      <c r="DY7" s="57">
        <v>7.8188999999999993</v>
      </c>
      <c r="DZ7" s="57">
        <v>7.9074999999999998</v>
      </c>
      <c r="EA7" s="57">
        <v>10.678000000000001</v>
      </c>
      <c r="EB7" s="57">
        <v>8.8370999999999995</v>
      </c>
      <c r="EC7" s="57">
        <v>9.8480000000000008</v>
      </c>
      <c r="ED7" s="57">
        <v>12.252000000000001</v>
      </c>
      <c r="EE7" s="57">
        <v>12.16309</v>
      </c>
      <c r="EF7" s="57">
        <v>7.7013999999999996</v>
      </c>
      <c r="EG7" s="57">
        <v>7.8731999999999998</v>
      </c>
      <c r="EH7" s="57">
        <v>7.6649000000000003</v>
      </c>
      <c r="EI7" s="57">
        <v>14.719799999999999</v>
      </c>
      <c r="EJ7" s="57">
        <v>8.4115000000000002</v>
      </c>
      <c r="EK7" s="57">
        <v>10.0382</v>
      </c>
      <c r="EL7" s="57">
        <v>10.6136</v>
      </c>
      <c r="EM7" s="57">
        <v>16.530399999999997</v>
      </c>
      <c r="EN7" s="57">
        <v>10.4861</v>
      </c>
      <c r="EO7" s="57">
        <v>13.578900000000001</v>
      </c>
      <c r="EP7" s="57">
        <v>9.3635999999999999</v>
      </c>
      <c r="EQ7" s="57">
        <v>8.4405999999999999</v>
      </c>
      <c r="ER7" s="57">
        <v>8.4519000000000002</v>
      </c>
      <c r="ES7" s="57">
        <v>7.7668999999999997</v>
      </c>
      <c r="ET7" s="57">
        <v>9.6407999999999987</v>
      </c>
      <c r="EU7" s="57">
        <v>13.9847</v>
      </c>
      <c r="EV7" s="57">
        <v>9.8207000000000004</v>
      </c>
      <c r="EW7" s="57">
        <v>11.6669</v>
      </c>
      <c r="EX7" s="57">
        <v>12.760899999999999</v>
      </c>
      <c r="EY7" s="57">
        <v>12.547900000000002</v>
      </c>
      <c r="EZ7" s="57">
        <v>13.882700000000002</v>
      </c>
      <c r="FA7" s="57">
        <v>13.485200000000001</v>
      </c>
      <c r="FB7" s="57">
        <v>12.219299999999999</v>
      </c>
      <c r="FC7" s="57">
        <v>10.314500000000001</v>
      </c>
      <c r="FD7" s="57">
        <v>11.6874</v>
      </c>
      <c r="FE7" s="57">
        <v>23.2105</v>
      </c>
      <c r="FF7" s="57">
        <v>13.132999999999999</v>
      </c>
      <c r="FG7" s="57">
        <v>30.789300000000004</v>
      </c>
      <c r="FH7" s="57">
        <v>28.854599999999998</v>
      </c>
      <c r="FI7" s="57">
        <v>32.2498</v>
      </c>
      <c r="FJ7" s="57">
        <v>30.3383</v>
      </c>
      <c r="FK7" s="57">
        <v>25.929400000000001</v>
      </c>
      <c r="FL7" s="57">
        <v>13.210799999999999</v>
      </c>
      <c r="FM7" s="57">
        <v>19.315000000000001</v>
      </c>
      <c r="FN7" s="57">
        <v>13.885199999999999</v>
      </c>
      <c r="FO7" s="57">
        <v>16.302199999999999</v>
      </c>
      <c r="FP7" s="57">
        <v>11.331100000000001</v>
      </c>
      <c r="FQ7" s="57">
        <v>12.4222</v>
      </c>
      <c r="FR7" s="57">
        <v>13.491899999999999</v>
      </c>
      <c r="FS7" s="57">
        <v>22.982599999999998</v>
      </c>
      <c r="FT7" s="57">
        <v>14.0167</v>
      </c>
      <c r="FU7" s="57">
        <v>16.525299999999998</v>
      </c>
      <c r="FV7" s="57">
        <v>14.990500000000001</v>
      </c>
      <c r="FW7" s="57">
        <v>43.329000000000001</v>
      </c>
      <c r="FX7" s="57">
        <v>16.400500000000001</v>
      </c>
      <c r="FY7" s="57">
        <v>19.270799999999998</v>
      </c>
      <c r="FZ7" s="57">
        <v>16.390700000000002</v>
      </c>
      <c r="GA7" s="57">
        <v>14.3087</v>
      </c>
      <c r="GB7" s="57">
        <v>13.585000000000001</v>
      </c>
      <c r="GC7" s="57">
        <v>7.5715000000000003</v>
      </c>
      <c r="GD7" s="57">
        <v>30.1477</v>
      </c>
      <c r="GE7" s="57">
        <v>14.3903</v>
      </c>
      <c r="GF7" s="57">
        <v>18.933599999999998</v>
      </c>
      <c r="GG7" s="57">
        <v>15.014599999999998</v>
      </c>
      <c r="GH7" s="57">
        <v>19.1187</v>
      </c>
      <c r="GI7" s="57">
        <v>21.8217</v>
      </c>
      <c r="GJ7" s="57">
        <v>15.3698</v>
      </c>
      <c r="GK7" s="57">
        <v>18.785499999999999</v>
      </c>
      <c r="GL7" s="57">
        <v>18.73188</v>
      </c>
      <c r="GM7" s="57">
        <v>14.2661</v>
      </c>
      <c r="GN7" s="57">
        <v>19.226700000000001</v>
      </c>
      <c r="GO7" s="57">
        <v>16.885099999999998</v>
      </c>
      <c r="GP7" s="57">
        <v>17.659299999999998</v>
      </c>
      <c r="GQ7" s="57">
        <v>15.589499999999999</v>
      </c>
      <c r="GR7" s="57">
        <v>22.458300000000001</v>
      </c>
      <c r="GS7" s="57">
        <v>16.220500000000001</v>
      </c>
      <c r="GT7" s="57">
        <v>20.04</v>
      </c>
      <c r="GU7" s="57">
        <v>18.063599999999997</v>
      </c>
      <c r="GV7" s="57">
        <v>16.7028</v>
      </c>
      <c r="GW7" s="57">
        <v>70.050899999999999</v>
      </c>
      <c r="GX7" s="57">
        <v>17.358799999999999</v>
      </c>
      <c r="GY7" s="57">
        <v>16.2271</v>
      </c>
      <c r="GZ7" s="57">
        <v>18.606000000000002</v>
      </c>
      <c r="HA7" s="57">
        <v>13.4551</v>
      </c>
      <c r="HB7" s="57">
        <v>17.114799999999999</v>
      </c>
      <c r="HC7" s="57">
        <v>16.3323</v>
      </c>
      <c r="HD7" s="57">
        <v>17.870199999999997</v>
      </c>
      <c r="HE7" s="57">
        <v>19.3735</v>
      </c>
      <c r="HF7" s="57">
        <v>34.951699999999995</v>
      </c>
      <c r="HG7" s="57">
        <v>23.409099999999999</v>
      </c>
      <c r="HH7" s="57">
        <v>33.265000000000001</v>
      </c>
      <c r="HI7" s="57">
        <v>26.637610000000002</v>
      </c>
      <c r="HJ7" s="57">
        <v>19.692499999999999</v>
      </c>
      <c r="HK7" s="57">
        <v>11.676399999999999</v>
      </c>
      <c r="HL7" s="57">
        <v>11.693199999999999</v>
      </c>
      <c r="HM7" s="57">
        <v>15.1015</v>
      </c>
      <c r="HN7" s="57">
        <v>79.364199999999997</v>
      </c>
      <c r="HO7" s="57">
        <v>23.859699999999997</v>
      </c>
      <c r="HP7" s="57">
        <v>19.613099999999999</v>
      </c>
      <c r="HQ7" s="57">
        <v>16.5367</v>
      </c>
      <c r="HR7" s="57">
        <v>44.291199999999996</v>
      </c>
      <c r="HS7" s="57">
        <v>19.568600000000004</v>
      </c>
      <c r="HT7" s="57">
        <v>22.134800000000002</v>
      </c>
      <c r="HU7" s="57">
        <v>22.731399999999997</v>
      </c>
      <c r="HV7" s="57">
        <v>18.826000000000001</v>
      </c>
      <c r="HW7" s="57">
        <v>18.7637</v>
      </c>
      <c r="HX7" s="57">
        <v>14.3188</v>
      </c>
      <c r="HY7" s="57">
        <v>19.733599999999999</v>
      </c>
      <c r="HZ7" s="57">
        <v>17.589599999999997</v>
      </c>
      <c r="IA7" s="57">
        <v>60.438700000000004</v>
      </c>
      <c r="IB7" s="57">
        <v>24.157299999999999</v>
      </c>
      <c r="IC7" s="57">
        <v>18.544400000000003</v>
      </c>
      <c r="ID7" s="57">
        <v>17.928600000000003</v>
      </c>
      <c r="IE7" s="57">
        <v>46.738300000000002</v>
      </c>
      <c r="IF7" s="57">
        <v>18.1722</v>
      </c>
      <c r="IG7" s="57">
        <v>15.580299999999999</v>
      </c>
      <c r="IH7" s="57">
        <v>31.8096</v>
      </c>
      <c r="II7" s="57">
        <v>16.482800000000001</v>
      </c>
      <c r="IJ7" s="57">
        <v>21.257199999999997</v>
      </c>
      <c r="IK7" s="57">
        <v>15.786899999999999</v>
      </c>
      <c r="IL7" s="57">
        <v>82.90079999999999</v>
      </c>
      <c r="IM7" s="57">
        <v>83.056399999999996</v>
      </c>
      <c r="IN7" s="57">
        <v>56.662399999999998</v>
      </c>
      <c r="IO7" s="57">
        <v>22.6905</v>
      </c>
      <c r="IP7" s="57">
        <v>19.0275</v>
      </c>
      <c r="IQ7" s="57">
        <v>22.361699999999999</v>
      </c>
      <c r="IR7" s="57">
        <v>18.884400000000003</v>
      </c>
      <c r="IS7" s="57">
        <v>20.083099999999998</v>
      </c>
      <c r="IT7" s="57">
        <v>58.306100000000008</v>
      </c>
      <c r="IU7" s="57">
        <v>17.022299999999998</v>
      </c>
      <c r="IV7" s="57">
        <v>17.858700000000002</v>
      </c>
      <c r="IW7" s="57">
        <v>15.629700000000001</v>
      </c>
      <c r="IX7" s="57">
        <v>15.898200000000001</v>
      </c>
      <c r="IY7" s="57">
        <v>17.011900000000001</v>
      </c>
      <c r="IZ7" s="57">
        <v>25.101800000000001</v>
      </c>
      <c r="JA7" s="57">
        <v>18.572599999999998</v>
      </c>
      <c r="JB7" s="57">
        <v>23.426100000000002</v>
      </c>
    </row>
    <row r="8" spans="1:262" x14ac:dyDescent="0.25">
      <c r="A8" s="56" t="s">
        <v>83</v>
      </c>
      <c r="B8" s="57">
        <v>0</v>
      </c>
      <c r="C8" s="57">
        <v>0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57">
        <v>0</v>
      </c>
      <c r="T8" s="57">
        <v>0</v>
      </c>
      <c r="U8" s="57">
        <v>0</v>
      </c>
      <c r="V8" s="57">
        <v>0</v>
      </c>
      <c r="W8" s="57">
        <v>0</v>
      </c>
      <c r="X8" s="57">
        <v>0</v>
      </c>
      <c r="Y8" s="57">
        <v>0</v>
      </c>
      <c r="Z8" s="57">
        <v>0</v>
      </c>
      <c r="AA8" s="57">
        <v>0</v>
      </c>
      <c r="AB8" s="57">
        <v>0</v>
      </c>
      <c r="AC8" s="57">
        <v>0</v>
      </c>
      <c r="AD8" s="57">
        <v>0</v>
      </c>
      <c r="AE8" s="57">
        <v>0</v>
      </c>
      <c r="AF8" s="57">
        <v>0</v>
      </c>
      <c r="AG8" s="57">
        <v>0</v>
      </c>
      <c r="AH8" s="57">
        <v>0</v>
      </c>
      <c r="AI8" s="57">
        <v>0</v>
      </c>
      <c r="AJ8" s="57">
        <v>0</v>
      </c>
      <c r="AK8" s="57">
        <v>0</v>
      </c>
      <c r="AL8" s="57">
        <v>0</v>
      </c>
      <c r="AM8" s="57">
        <v>0</v>
      </c>
      <c r="AN8" s="57">
        <v>0</v>
      </c>
      <c r="AO8" s="57">
        <v>0</v>
      </c>
      <c r="AP8" s="57">
        <v>0</v>
      </c>
      <c r="AQ8" s="57">
        <v>0</v>
      </c>
      <c r="AR8" s="57">
        <v>0</v>
      </c>
      <c r="AS8" s="57">
        <v>0</v>
      </c>
      <c r="AT8" s="57">
        <v>0</v>
      </c>
      <c r="AU8" s="57">
        <v>0</v>
      </c>
      <c r="AV8" s="57">
        <v>0</v>
      </c>
      <c r="AW8" s="57">
        <v>0</v>
      </c>
      <c r="AX8" s="57">
        <v>0</v>
      </c>
      <c r="AY8" s="57">
        <v>0</v>
      </c>
      <c r="AZ8" s="57">
        <v>0</v>
      </c>
      <c r="BA8" s="57">
        <v>0</v>
      </c>
      <c r="BB8" s="57">
        <v>0</v>
      </c>
      <c r="BC8" s="57">
        <v>0</v>
      </c>
      <c r="BD8" s="57">
        <v>0</v>
      </c>
      <c r="BE8" s="57">
        <v>0</v>
      </c>
      <c r="BF8" s="57">
        <v>0</v>
      </c>
      <c r="BG8" s="57">
        <v>0</v>
      </c>
      <c r="BH8" s="57">
        <v>0</v>
      </c>
      <c r="BI8" s="57">
        <v>0</v>
      </c>
      <c r="BJ8" s="57">
        <v>0</v>
      </c>
      <c r="BK8" s="57">
        <v>0</v>
      </c>
      <c r="BL8" s="57">
        <v>0</v>
      </c>
      <c r="BM8" s="57">
        <v>0</v>
      </c>
      <c r="BN8" s="57">
        <v>0</v>
      </c>
      <c r="BO8" s="57">
        <v>0</v>
      </c>
      <c r="BP8" s="57">
        <v>0</v>
      </c>
      <c r="BQ8" s="57">
        <v>0</v>
      </c>
      <c r="BR8" s="57">
        <v>0</v>
      </c>
      <c r="BS8" s="57">
        <v>0</v>
      </c>
      <c r="BT8" s="57">
        <v>0</v>
      </c>
      <c r="BU8" s="57">
        <v>0</v>
      </c>
      <c r="BV8" s="57">
        <v>0</v>
      </c>
      <c r="BW8" s="57">
        <v>0</v>
      </c>
      <c r="BX8" s="57">
        <v>0</v>
      </c>
      <c r="BY8" s="57">
        <v>0</v>
      </c>
      <c r="BZ8" s="57">
        <v>0</v>
      </c>
      <c r="CA8" s="57">
        <v>0</v>
      </c>
      <c r="CB8" s="57">
        <v>0</v>
      </c>
      <c r="CC8" s="57">
        <v>0</v>
      </c>
      <c r="CD8" s="57">
        <v>0</v>
      </c>
      <c r="CE8" s="57">
        <v>0</v>
      </c>
      <c r="CF8" s="57">
        <v>0</v>
      </c>
      <c r="CG8" s="57">
        <v>0</v>
      </c>
      <c r="CH8" s="57">
        <v>0</v>
      </c>
      <c r="CI8" s="57">
        <v>0</v>
      </c>
      <c r="CJ8" s="57">
        <v>0</v>
      </c>
      <c r="CK8" s="57">
        <v>0</v>
      </c>
      <c r="CL8" s="57">
        <v>0</v>
      </c>
      <c r="CM8" s="57">
        <v>0</v>
      </c>
      <c r="CN8" s="57">
        <v>0</v>
      </c>
      <c r="CO8" s="57">
        <v>0</v>
      </c>
      <c r="CP8" s="57">
        <v>0</v>
      </c>
      <c r="CQ8" s="57">
        <v>0</v>
      </c>
      <c r="CR8" s="57">
        <v>0</v>
      </c>
      <c r="CS8" s="57">
        <v>0</v>
      </c>
      <c r="CT8" s="57">
        <v>0</v>
      </c>
      <c r="CU8" s="57">
        <v>0</v>
      </c>
      <c r="CV8" s="57">
        <v>0</v>
      </c>
      <c r="CW8" s="57">
        <v>0</v>
      </c>
      <c r="CX8" s="57">
        <v>0</v>
      </c>
      <c r="CY8" s="57">
        <v>0</v>
      </c>
      <c r="CZ8" s="57">
        <v>0</v>
      </c>
      <c r="DA8" s="57">
        <v>0</v>
      </c>
      <c r="DB8" s="57">
        <v>0</v>
      </c>
      <c r="DC8" s="57">
        <v>0</v>
      </c>
      <c r="DD8" s="57">
        <v>0</v>
      </c>
      <c r="DE8" s="57">
        <v>0</v>
      </c>
      <c r="DF8" s="57">
        <v>0</v>
      </c>
      <c r="DG8" s="57">
        <v>0</v>
      </c>
      <c r="DH8" s="57">
        <v>0</v>
      </c>
      <c r="DI8" s="57">
        <v>0</v>
      </c>
      <c r="DJ8" s="57">
        <v>0</v>
      </c>
      <c r="DK8" s="57">
        <v>0</v>
      </c>
      <c r="DL8" s="57">
        <v>0</v>
      </c>
      <c r="DM8" s="57">
        <v>0</v>
      </c>
      <c r="DN8" s="57">
        <v>0</v>
      </c>
      <c r="DO8" s="57">
        <v>0</v>
      </c>
      <c r="DP8" s="57">
        <v>0</v>
      </c>
      <c r="DQ8" s="57">
        <v>0</v>
      </c>
      <c r="DR8" s="57">
        <v>0</v>
      </c>
      <c r="DS8" s="57">
        <v>0</v>
      </c>
      <c r="DT8" s="57">
        <v>0</v>
      </c>
      <c r="DU8" s="57">
        <v>0</v>
      </c>
      <c r="DV8" s="57">
        <v>0</v>
      </c>
      <c r="DW8" s="57">
        <v>0</v>
      </c>
      <c r="DX8" s="57">
        <v>0</v>
      </c>
      <c r="DY8" s="57">
        <v>0</v>
      </c>
      <c r="DZ8" s="57">
        <v>0</v>
      </c>
      <c r="EA8" s="57">
        <v>0</v>
      </c>
      <c r="EB8" s="57">
        <v>0</v>
      </c>
      <c r="EC8" s="57">
        <v>0</v>
      </c>
      <c r="ED8" s="57">
        <v>1.7000000000000001E-2</v>
      </c>
      <c r="EE8" s="57">
        <v>1.7999999999999999E-2</v>
      </c>
      <c r="EF8" s="57">
        <v>1.9E-2</v>
      </c>
      <c r="EG8" s="57">
        <v>0.02</v>
      </c>
      <c r="EH8" s="57">
        <v>2.1000000000000001E-2</v>
      </c>
      <c r="EI8" s="57">
        <v>2.1999999999999999E-2</v>
      </c>
      <c r="EJ8" s="57">
        <v>2.1999999999999999E-2</v>
      </c>
      <c r="EK8" s="57">
        <v>2.3E-2</v>
      </c>
      <c r="EL8" s="57">
        <v>2.33333333333333E-2</v>
      </c>
      <c r="EM8" s="57">
        <v>2.4333333333333301E-2</v>
      </c>
      <c r="EN8" s="57">
        <v>2.5333333333333301E-2</v>
      </c>
      <c r="EO8" s="57">
        <v>2.6333333333333299E-2</v>
      </c>
      <c r="EP8" s="57">
        <v>0</v>
      </c>
      <c r="EQ8" s="57">
        <v>1E-3</v>
      </c>
      <c r="ER8" s="57">
        <v>2E-3</v>
      </c>
      <c r="ES8" s="57">
        <v>3.0000000000000001E-3</v>
      </c>
      <c r="ET8" s="57">
        <v>3.0000000000000001E-3</v>
      </c>
      <c r="EU8" s="57">
        <v>4.2000000000000006E-3</v>
      </c>
      <c r="EV8" s="57">
        <v>5.1999999999999998E-3</v>
      </c>
      <c r="EW8" s="57">
        <v>5.1999999999999998E-3</v>
      </c>
      <c r="EX8" s="57">
        <v>6.1999999999999998E-3</v>
      </c>
      <c r="EY8" s="57">
        <v>7.1999999999999998E-3</v>
      </c>
      <c r="EZ8" s="57">
        <v>8.199999999999999E-3</v>
      </c>
      <c r="FA8" s="57">
        <v>9.1999999999999998E-3</v>
      </c>
      <c r="FB8" s="57">
        <v>0</v>
      </c>
      <c r="FC8" s="57">
        <v>0</v>
      </c>
      <c r="FD8" s="57">
        <v>0</v>
      </c>
      <c r="FE8" s="57">
        <v>0</v>
      </c>
      <c r="FF8" s="57">
        <v>0</v>
      </c>
      <c r="FG8" s="57">
        <v>0</v>
      </c>
      <c r="FH8" s="57">
        <v>0</v>
      </c>
      <c r="FI8" s="57">
        <v>0</v>
      </c>
      <c r="FJ8" s="57">
        <v>0</v>
      </c>
      <c r="FK8" s="57">
        <v>0</v>
      </c>
      <c r="FL8" s="57">
        <v>0</v>
      </c>
      <c r="FM8" s="57">
        <v>0</v>
      </c>
      <c r="FN8" s="57">
        <v>0</v>
      </c>
      <c r="FO8" s="57">
        <v>0</v>
      </c>
      <c r="FP8" s="57">
        <v>0</v>
      </c>
      <c r="FQ8" s="57">
        <v>0</v>
      </c>
      <c r="FR8" s="57">
        <v>0</v>
      </c>
      <c r="FS8" s="57">
        <v>0</v>
      </c>
      <c r="FT8" s="57">
        <v>0</v>
      </c>
      <c r="FU8" s="57">
        <v>0</v>
      </c>
      <c r="FV8" s="57">
        <v>0</v>
      </c>
      <c r="FW8" s="57">
        <v>0</v>
      </c>
      <c r="FX8" s="57">
        <v>0</v>
      </c>
      <c r="FY8" s="57">
        <v>0</v>
      </c>
      <c r="FZ8" s="57">
        <v>0</v>
      </c>
      <c r="GA8" s="57">
        <v>0</v>
      </c>
      <c r="GB8" s="57">
        <v>0</v>
      </c>
      <c r="GC8" s="57">
        <v>0</v>
      </c>
      <c r="GD8" s="57">
        <v>0</v>
      </c>
      <c r="GE8" s="57">
        <v>0</v>
      </c>
      <c r="GF8" s="57">
        <v>0</v>
      </c>
      <c r="GG8" s="57">
        <v>0</v>
      </c>
      <c r="GH8" s="57">
        <v>0</v>
      </c>
      <c r="GI8" s="57">
        <v>0</v>
      </c>
      <c r="GJ8" s="57">
        <v>0</v>
      </c>
      <c r="GK8" s="57">
        <v>0</v>
      </c>
      <c r="GL8" s="57">
        <v>0</v>
      </c>
      <c r="GM8" s="57">
        <v>0</v>
      </c>
      <c r="GN8" s="57">
        <v>0</v>
      </c>
      <c r="GO8" s="57">
        <v>0</v>
      </c>
      <c r="GP8" s="57">
        <v>0</v>
      </c>
      <c r="GQ8" s="57">
        <v>0</v>
      </c>
      <c r="GR8" s="57">
        <v>0</v>
      </c>
      <c r="GS8" s="57">
        <v>0</v>
      </c>
      <c r="GT8" s="57">
        <v>0</v>
      </c>
      <c r="GU8" s="57">
        <v>0</v>
      </c>
      <c r="GV8" s="57">
        <v>0</v>
      </c>
      <c r="GW8" s="57">
        <v>0</v>
      </c>
      <c r="GX8" s="57">
        <v>0</v>
      </c>
      <c r="GY8" s="57">
        <v>0</v>
      </c>
      <c r="GZ8" s="57">
        <v>0</v>
      </c>
      <c r="HA8" s="57">
        <v>0</v>
      </c>
      <c r="HB8" s="57">
        <v>0</v>
      </c>
      <c r="HC8" s="57">
        <v>0</v>
      </c>
      <c r="HD8" s="57">
        <v>0</v>
      </c>
      <c r="HE8" s="57">
        <v>0</v>
      </c>
      <c r="HF8" s="57">
        <v>0</v>
      </c>
      <c r="HG8" s="57">
        <v>0</v>
      </c>
      <c r="HH8" s="57">
        <v>0</v>
      </c>
      <c r="HI8" s="57">
        <v>0</v>
      </c>
      <c r="HJ8" s="57">
        <v>0</v>
      </c>
      <c r="HK8" s="57">
        <v>0</v>
      </c>
      <c r="HL8" s="57">
        <v>0</v>
      </c>
      <c r="HM8" s="57">
        <v>0</v>
      </c>
      <c r="HN8" s="57">
        <v>0</v>
      </c>
      <c r="HO8" s="57">
        <v>0</v>
      </c>
      <c r="HP8" s="57">
        <v>0</v>
      </c>
      <c r="HQ8" s="57">
        <v>0</v>
      </c>
      <c r="HR8" s="57">
        <v>0</v>
      </c>
      <c r="HS8" s="57">
        <v>0</v>
      </c>
      <c r="HT8" s="57">
        <v>0</v>
      </c>
      <c r="HU8" s="57">
        <v>0</v>
      </c>
      <c r="HV8" s="57">
        <v>0</v>
      </c>
      <c r="HW8" s="57">
        <v>0</v>
      </c>
      <c r="HX8" s="57">
        <v>0</v>
      </c>
      <c r="HY8" s="57">
        <v>0</v>
      </c>
      <c r="HZ8" s="57">
        <v>0</v>
      </c>
      <c r="IA8" s="57">
        <v>0</v>
      </c>
      <c r="IB8" s="57">
        <v>0</v>
      </c>
      <c r="IC8" s="57">
        <v>0</v>
      </c>
      <c r="ID8" s="57">
        <v>0</v>
      </c>
      <c r="IE8" s="57">
        <v>0</v>
      </c>
      <c r="IF8" s="57">
        <v>0</v>
      </c>
      <c r="IG8" s="57">
        <v>0</v>
      </c>
      <c r="IH8" s="57">
        <v>0</v>
      </c>
      <c r="II8" s="57">
        <v>0</v>
      </c>
      <c r="IJ8" s="57">
        <v>0</v>
      </c>
      <c r="IK8" s="57">
        <v>0</v>
      </c>
      <c r="IL8" s="57">
        <v>0</v>
      </c>
      <c r="IM8" s="57">
        <v>0</v>
      </c>
      <c r="IN8" s="57">
        <v>0</v>
      </c>
      <c r="IO8" s="57">
        <v>0</v>
      </c>
      <c r="IP8" s="57">
        <v>0</v>
      </c>
      <c r="IQ8" s="57">
        <v>0</v>
      </c>
      <c r="IR8" s="57">
        <v>0</v>
      </c>
      <c r="IS8" s="57">
        <v>0</v>
      </c>
      <c r="IT8" s="57">
        <v>0</v>
      </c>
      <c r="IU8" s="57">
        <v>0</v>
      </c>
      <c r="IV8" s="57">
        <v>0</v>
      </c>
      <c r="IW8" s="57">
        <v>0</v>
      </c>
      <c r="IX8" s="57">
        <v>0</v>
      </c>
      <c r="IY8" s="57">
        <v>0</v>
      </c>
      <c r="IZ8" s="57">
        <v>0</v>
      </c>
      <c r="JA8" s="57">
        <v>0</v>
      </c>
      <c r="JB8" s="57">
        <v>0</v>
      </c>
    </row>
    <row r="9" spans="1:262" x14ac:dyDescent="0.25">
      <c r="A9" s="58" t="s">
        <v>84</v>
      </c>
      <c r="B9" s="59">
        <f>+B10+B16+B18</f>
        <v>42.276999999999994</v>
      </c>
      <c r="C9" s="59">
        <f t="shared" ref="C9:BN9" si="14">+C10+C16+C18</f>
        <v>32.441800000000001</v>
      </c>
      <c r="D9" s="59">
        <f t="shared" si="14"/>
        <v>35.410600000000002</v>
      </c>
      <c r="E9" s="59">
        <f t="shared" si="14"/>
        <v>56.634900000000009</v>
      </c>
      <c r="F9" s="59">
        <f t="shared" si="14"/>
        <v>47.830000000000005</v>
      </c>
      <c r="G9" s="59">
        <f t="shared" si="14"/>
        <v>46.061099999999996</v>
      </c>
      <c r="H9" s="59">
        <f t="shared" si="14"/>
        <v>37.826599999999999</v>
      </c>
      <c r="I9" s="59">
        <f t="shared" si="14"/>
        <v>39.928399999999996</v>
      </c>
      <c r="J9" s="59">
        <f t="shared" si="14"/>
        <v>38.105199999999996</v>
      </c>
      <c r="K9" s="59">
        <f t="shared" si="14"/>
        <v>60.899865745495809</v>
      </c>
      <c r="L9" s="59">
        <f t="shared" si="14"/>
        <v>66.517927994002818</v>
      </c>
      <c r="M9" s="59">
        <f t="shared" si="14"/>
        <v>64.203981594170656</v>
      </c>
      <c r="N9" s="59">
        <f t="shared" si="14"/>
        <v>45.507899999999992</v>
      </c>
      <c r="O9" s="59">
        <f t="shared" si="14"/>
        <v>40.941099999999999</v>
      </c>
      <c r="P9" s="59">
        <f t="shared" si="14"/>
        <v>35.796399999999998</v>
      </c>
      <c r="Q9" s="59">
        <f t="shared" si="14"/>
        <v>52.483699999999999</v>
      </c>
      <c r="R9" s="59">
        <f t="shared" si="14"/>
        <v>51.763500000000001</v>
      </c>
      <c r="S9" s="59">
        <f t="shared" si="14"/>
        <v>53.427999999999997</v>
      </c>
      <c r="T9" s="59">
        <f t="shared" si="14"/>
        <v>42.2316</v>
      </c>
      <c r="U9" s="59">
        <f t="shared" si="14"/>
        <v>41.352099999999993</v>
      </c>
      <c r="V9" s="59">
        <f t="shared" si="14"/>
        <v>40.619599999999998</v>
      </c>
      <c r="W9" s="59">
        <f t="shared" si="14"/>
        <v>48.9255</v>
      </c>
      <c r="X9" s="59">
        <f t="shared" si="14"/>
        <v>42.624299999999998</v>
      </c>
      <c r="Y9" s="59">
        <f t="shared" si="14"/>
        <v>57.396099999999997</v>
      </c>
      <c r="Z9" s="59">
        <f t="shared" si="14"/>
        <v>50.3752</v>
      </c>
      <c r="AA9" s="59">
        <f t="shared" si="14"/>
        <v>31.673299999999998</v>
      </c>
      <c r="AB9" s="59">
        <f t="shared" si="14"/>
        <v>44.901699999999998</v>
      </c>
      <c r="AC9" s="59">
        <f t="shared" si="14"/>
        <v>48.907300000000006</v>
      </c>
      <c r="AD9" s="59">
        <f t="shared" si="14"/>
        <v>56.576899999999995</v>
      </c>
      <c r="AE9" s="59">
        <f t="shared" si="14"/>
        <v>53.856599999999993</v>
      </c>
      <c r="AF9" s="59">
        <f t="shared" si="14"/>
        <v>43.199800000000003</v>
      </c>
      <c r="AG9" s="59">
        <f t="shared" si="14"/>
        <v>44.172000000000004</v>
      </c>
      <c r="AH9" s="59">
        <f t="shared" si="14"/>
        <v>44.967899999999993</v>
      </c>
      <c r="AI9" s="59">
        <f t="shared" si="14"/>
        <v>59.142500000000005</v>
      </c>
      <c r="AJ9" s="59">
        <f t="shared" si="14"/>
        <v>62.796599999999998</v>
      </c>
      <c r="AK9" s="59">
        <f t="shared" si="14"/>
        <v>63.001899999999999</v>
      </c>
      <c r="AL9" s="59">
        <f t="shared" si="14"/>
        <v>95.832099999999997</v>
      </c>
      <c r="AM9" s="59">
        <f t="shared" si="14"/>
        <v>49.727199999999996</v>
      </c>
      <c r="AN9" s="59">
        <f t="shared" si="14"/>
        <v>42.974600000000002</v>
      </c>
      <c r="AO9" s="59">
        <f t="shared" si="14"/>
        <v>109.1686</v>
      </c>
      <c r="AP9" s="59">
        <f t="shared" si="14"/>
        <v>44.535799999999995</v>
      </c>
      <c r="AQ9" s="59">
        <f t="shared" si="14"/>
        <v>46.396999999999998</v>
      </c>
      <c r="AR9" s="59">
        <f t="shared" si="14"/>
        <v>65.855999999999995</v>
      </c>
      <c r="AS9" s="59">
        <f t="shared" si="14"/>
        <v>50.971199999999996</v>
      </c>
      <c r="AT9" s="59">
        <f t="shared" si="14"/>
        <v>43.150399999999998</v>
      </c>
      <c r="AU9" s="59">
        <f t="shared" si="14"/>
        <v>69.53</v>
      </c>
      <c r="AV9" s="59">
        <f t="shared" si="14"/>
        <v>48.864199999999997</v>
      </c>
      <c r="AW9" s="59">
        <f t="shared" si="14"/>
        <v>52.887699999999988</v>
      </c>
      <c r="AX9" s="59">
        <f t="shared" si="14"/>
        <v>63.585999999999991</v>
      </c>
      <c r="AY9" s="59">
        <f t="shared" si="14"/>
        <v>74.330600000000004</v>
      </c>
      <c r="AZ9" s="59">
        <f t="shared" si="14"/>
        <v>42.7256</v>
      </c>
      <c r="BA9" s="59">
        <f t="shared" si="14"/>
        <v>77.826699999999988</v>
      </c>
      <c r="BB9" s="59">
        <f t="shared" si="14"/>
        <v>57.205299999999994</v>
      </c>
      <c r="BC9" s="59">
        <f t="shared" si="14"/>
        <v>46.725499999999997</v>
      </c>
      <c r="BD9" s="59">
        <f t="shared" si="14"/>
        <v>47.588999999999999</v>
      </c>
      <c r="BE9" s="59">
        <f t="shared" si="14"/>
        <v>63.759199999999993</v>
      </c>
      <c r="BF9" s="59">
        <f t="shared" si="14"/>
        <v>42.280699999999996</v>
      </c>
      <c r="BG9" s="59">
        <f t="shared" si="14"/>
        <v>59.345700000000001</v>
      </c>
      <c r="BH9" s="59">
        <f t="shared" si="14"/>
        <v>105.93669999999999</v>
      </c>
      <c r="BI9" s="59">
        <f t="shared" si="14"/>
        <v>64.127499999999998</v>
      </c>
      <c r="BJ9" s="59">
        <f t="shared" si="14"/>
        <v>100.00970000000001</v>
      </c>
      <c r="BK9" s="59">
        <f t="shared" si="14"/>
        <v>63.002000000000002</v>
      </c>
      <c r="BL9" s="59">
        <f t="shared" si="14"/>
        <v>87.836200000000005</v>
      </c>
      <c r="BM9" s="59">
        <f t="shared" si="14"/>
        <v>98.337999999999994</v>
      </c>
      <c r="BN9" s="59">
        <f t="shared" si="14"/>
        <v>73.47699999999999</v>
      </c>
      <c r="BO9" s="59">
        <f t="shared" ref="BO9:DZ9" si="15">+BO10+BO16+BO18</f>
        <v>71.453999999999994</v>
      </c>
      <c r="BP9" s="59">
        <f t="shared" si="15"/>
        <v>61.442600000000006</v>
      </c>
      <c r="BQ9" s="59">
        <f t="shared" si="15"/>
        <v>69.311500000000009</v>
      </c>
      <c r="BR9" s="59">
        <f t="shared" si="15"/>
        <v>100.63260000000001</v>
      </c>
      <c r="BS9" s="59">
        <f t="shared" si="15"/>
        <v>80.3429</v>
      </c>
      <c r="BT9" s="59">
        <f t="shared" si="15"/>
        <v>69.320700000000002</v>
      </c>
      <c r="BU9" s="59">
        <f t="shared" si="15"/>
        <v>110.75539999999998</v>
      </c>
      <c r="BV9" s="59">
        <f t="shared" si="15"/>
        <v>77.805999999999997</v>
      </c>
      <c r="BW9" s="59">
        <f t="shared" si="15"/>
        <v>94.593800000000002</v>
      </c>
      <c r="BX9" s="59">
        <f t="shared" si="15"/>
        <v>75.610000000000014</v>
      </c>
      <c r="BY9" s="59">
        <f t="shared" si="15"/>
        <v>79.246499999999997</v>
      </c>
      <c r="BZ9" s="59">
        <f t="shared" si="15"/>
        <v>77.5381</v>
      </c>
      <c r="CA9" s="59">
        <f t="shared" si="15"/>
        <v>91.174099999999996</v>
      </c>
      <c r="CB9" s="59">
        <f t="shared" si="15"/>
        <v>84.589100000000002</v>
      </c>
      <c r="CC9" s="59">
        <f t="shared" si="15"/>
        <v>87.281800000000004</v>
      </c>
      <c r="CD9" s="59">
        <f t="shared" si="15"/>
        <v>72.881499999999988</v>
      </c>
      <c r="CE9" s="59">
        <f t="shared" si="15"/>
        <v>89.293300000000002</v>
      </c>
      <c r="CF9" s="59">
        <f t="shared" si="15"/>
        <v>70.6173</v>
      </c>
      <c r="CG9" s="59">
        <f t="shared" si="15"/>
        <v>84.569099999999992</v>
      </c>
      <c r="CH9" s="59">
        <f t="shared" si="15"/>
        <v>110.77030000000001</v>
      </c>
      <c r="CI9" s="59">
        <f t="shared" si="15"/>
        <v>70.058499999999995</v>
      </c>
      <c r="CJ9" s="59">
        <f t="shared" si="15"/>
        <v>86.966799999999992</v>
      </c>
      <c r="CK9" s="59">
        <f t="shared" si="15"/>
        <v>81.63000000000001</v>
      </c>
      <c r="CL9" s="59">
        <f t="shared" si="15"/>
        <v>100.2381</v>
      </c>
      <c r="CM9" s="59">
        <f t="shared" si="15"/>
        <v>98.481999999999985</v>
      </c>
      <c r="CN9" s="59">
        <f t="shared" si="15"/>
        <v>160.64859999999999</v>
      </c>
      <c r="CO9" s="59">
        <f t="shared" si="15"/>
        <v>172.774</v>
      </c>
      <c r="CP9" s="59">
        <f t="shared" si="15"/>
        <v>90.626899999999992</v>
      </c>
      <c r="CQ9" s="59">
        <f t="shared" si="15"/>
        <v>108.99109999999999</v>
      </c>
      <c r="CR9" s="59">
        <f t="shared" si="15"/>
        <v>115.6671</v>
      </c>
      <c r="CS9" s="59">
        <f t="shared" si="15"/>
        <v>166.90889999999996</v>
      </c>
      <c r="CT9" s="59">
        <f t="shared" si="15"/>
        <v>92.841399999999993</v>
      </c>
      <c r="CU9" s="59">
        <f t="shared" si="15"/>
        <v>69.762</v>
      </c>
      <c r="CV9" s="59">
        <f t="shared" si="15"/>
        <v>98.502099999999999</v>
      </c>
      <c r="CW9" s="59">
        <f t="shared" si="15"/>
        <v>57.927600000000005</v>
      </c>
      <c r="CX9" s="59">
        <f t="shared" si="15"/>
        <v>143.87989999999999</v>
      </c>
      <c r="CY9" s="59">
        <f t="shared" si="15"/>
        <v>81.266100000000009</v>
      </c>
      <c r="CZ9" s="59">
        <f t="shared" si="15"/>
        <v>81.757199999999997</v>
      </c>
      <c r="DA9" s="59">
        <f t="shared" si="15"/>
        <v>224.43439999999998</v>
      </c>
      <c r="DB9" s="59">
        <f t="shared" si="15"/>
        <v>130.7193</v>
      </c>
      <c r="DC9" s="59">
        <f t="shared" si="15"/>
        <v>95.979900000000001</v>
      </c>
      <c r="DD9" s="59">
        <f t="shared" si="15"/>
        <v>109.94759999999999</v>
      </c>
      <c r="DE9" s="59">
        <f t="shared" si="15"/>
        <v>191.78890000000001</v>
      </c>
      <c r="DF9" s="59">
        <f t="shared" si="15"/>
        <v>78.683099999999996</v>
      </c>
      <c r="DG9" s="59">
        <f t="shared" si="15"/>
        <v>74.639500000000027</v>
      </c>
      <c r="DH9" s="59">
        <f t="shared" si="15"/>
        <v>94.312399999999997</v>
      </c>
      <c r="DI9" s="59">
        <f t="shared" si="15"/>
        <v>161.45519999999999</v>
      </c>
      <c r="DJ9" s="59">
        <f t="shared" si="15"/>
        <v>201.59199999999998</v>
      </c>
      <c r="DK9" s="59">
        <f t="shared" si="15"/>
        <v>126.07799999999999</v>
      </c>
      <c r="DL9" s="59">
        <f t="shared" si="15"/>
        <v>122.04309999999998</v>
      </c>
      <c r="DM9" s="59">
        <f t="shared" si="15"/>
        <v>99.803200000000004</v>
      </c>
      <c r="DN9" s="59">
        <f t="shared" si="15"/>
        <v>141.96179999999998</v>
      </c>
      <c r="DO9" s="59">
        <f t="shared" si="15"/>
        <v>134.35659999999999</v>
      </c>
      <c r="DP9" s="59">
        <f t="shared" si="15"/>
        <v>186.7071</v>
      </c>
      <c r="DQ9" s="59">
        <f t="shared" si="15"/>
        <v>127.5027</v>
      </c>
      <c r="DR9" s="59">
        <f t="shared" si="15"/>
        <v>118.3408</v>
      </c>
      <c r="DS9" s="59">
        <f t="shared" si="15"/>
        <v>111.04809999999999</v>
      </c>
      <c r="DT9" s="59">
        <f t="shared" si="15"/>
        <v>152.91370000000001</v>
      </c>
      <c r="DU9" s="59">
        <f t="shared" si="15"/>
        <v>275.96550000000002</v>
      </c>
      <c r="DV9" s="59">
        <f t="shared" si="15"/>
        <v>153.12290000000002</v>
      </c>
      <c r="DW9" s="59">
        <f t="shared" si="15"/>
        <v>155.05799999999999</v>
      </c>
      <c r="DX9" s="59">
        <f t="shared" si="15"/>
        <v>176.82550000000001</v>
      </c>
      <c r="DY9" s="59">
        <f t="shared" si="15"/>
        <v>151.65360000000001</v>
      </c>
      <c r="DZ9" s="59">
        <f t="shared" si="15"/>
        <v>137.54730000000001</v>
      </c>
      <c r="EA9" s="59">
        <f t="shared" ref="EA9:GL9" si="16">+EA10+EA16+EA18</f>
        <v>254.1123</v>
      </c>
      <c r="EB9" s="59">
        <f t="shared" si="16"/>
        <v>181.99712</v>
      </c>
      <c r="EC9" s="59">
        <f t="shared" si="16"/>
        <v>221.43930000000003</v>
      </c>
      <c r="ED9" s="59">
        <f t="shared" si="16"/>
        <v>201.2492</v>
      </c>
      <c r="EE9" s="59">
        <f t="shared" si="16"/>
        <v>113.16330000000001</v>
      </c>
      <c r="EF9" s="59">
        <f t="shared" si="16"/>
        <v>168.7251</v>
      </c>
      <c r="EG9" s="59">
        <f t="shared" si="16"/>
        <v>105.7011</v>
      </c>
      <c r="EH9" s="59">
        <f t="shared" si="16"/>
        <v>285.75189999999998</v>
      </c>
      <c r="EI9" s="59">
        <f t="shared" si="16"/>
        <v>181.726</v>
      </c>
      <c r="EJ9" s="59">
        <f t="shared" si="16"/>
        <v>228.26870000000002</v>
      </c>
      <c r="EK9" s="59">
        <f t="shared" si="16"/>
        <v>153.01050000000001</v>
      </c>
      <c r="EL9" s="59">
        <f t="shared" si="16"/>
        <v>170.43339999999998</v>
      </c>
      <c r="EM9" s="59">
        <f t="shared" si="16"/>
        <v>145.82670000000002</v>
      </c>
      <c r="EN9" s="59">
        <f t="shared" si="16"/>
        <v>174.80680000000001</v>
      </c>
      <c r="EO9" s="59">
        <f t="shared" si="16"/>
        <v>223.01400000000001</v>
      </c>
      <c r="EP9" s="59">
        <f t="shared" si="16"/>
        <v>133.88290000000001</v>
      </c>
      <c r="EQ9" s="59">
        <f t="shared" si="16"/>
        <v>123.76899999999999</v>
      </c>
      <c r="ER9" s="59">
        <f t="shared" si="16"/>
        <v>181.2039</v>
      </c>
      <c r="ES9" s="59">
        <f t="shared" si="16"/>
        <v>181.66500000000002</v>
      </c>
      <c r="ET9" s="59">
        <f t="shared" si="16"/>
        <v>164.00970000000001</v>
      </c>
      <c r="EU9" s="59">
        <f t="shared" si="16"/>
        <v>280.55769999999995</v>
      </c>
      <c r="EV9" s="59">
        <f t="shared" si="16"/>
        <v>202.7056</v>
      </c>
      <c r="EW9" s="59">
        <f t="shared" si="16"/>
        <v>169.80160000000001</v>
      </c>
      <c r="EX9" s="59">
        <f t="shared" si="16"/>
        <v>169.82230000000001</v>
      </c>
      <c r="EY9" s="59">
        <f t="shared" si="16"/>
        <v>200.35120000000003</v>
      </c>
      <c r="EZ9" s="59">
        <f t="shared" si="16"/>
        <v>160.20480000000001</v>
      </c>
      <c r="FA9" s="59">
        <f t="shared" si="16"/>
        <v>184.0496</v>
      </c>
      <c r="FB9" s="59">
        <f t="shared" si="16"/>
        <v>166.6833</v>
      </c>
      <c r="FC9" s="59">
        <f t="shared" si="16"/>
        <v>438.25229999999999</v>
      </c>
      <c r="FD9" s="59">
        <f t="shared" si="16"/>
        <v>254.1824</v>
      </c>
      <c r="FE9" s="59">
        <f t="shared" si="16"/>
        <v>127.40769999999999</v>
      </c>
      <c r="FF9" s="59">
        <f t="shared" si="16"/>
        <v>198.9391</v>
      </c>
      <c r="FG9" s="59">
        <f t="shared" si="16"/>
        <v>208.73800000000003</v>
      </c>
      <c r="FH9" s="59">
        <f t="shared" si="16"/>
        <v>206.23500000000001</v>
      </c>
      <c r="FI9" s="59">
        <f t="shared" si="16"/>
        <v>190.56230000000002</v>
      </c>
      <c r="FJ9" s="59">
        <f t="shared" si="16"/>
        <v>543.23129999999992</v>
      </c>
      <c r="FK9" s="59">
        <f t="shared" si="16"/>
        <v>362.14920000000001</v>
      </c>
      <c r="FL9" s="59">
        <f t="shared" si="16"/>
        <v>251.15070000000003</v>
      </c>
      <c r="FM9" s="59">
        <f t="shared" si="16"/>
        <v>250.10990000000001</v>
      </c>
      <c r="FN9" s="59">
        <f t="shared" si="16"/>
        <v>246.0335</v>
      </c>
      <c r="FO9" s="59">
        <f t="shared" si="16"/>
        <v>168.62559999999999</v>
      </c>
      <c r="FP9" s="59">
        <f t="shared" si="16"/>
        <v>245.41400000000002</v>
      </c>
      <c r="FQ9" s="59">
        <f t="shared" si="16"/>
        <v>245.71379999999999</v>
      </c>
      <c r="FR9" s="59">
        <f t="shared" si="16"/>
        <v>357.82950000000005</v>
      </c>
      <c r="FS9" s="59">
        <f t="shared" si="16"/>
        <v>262.44250000000005</v>
      </c>
      <c r="FT9" s="59">
        <f t="shared" si="16"/>
        <v>329.71750000000003</v>
      </c>
      <c r="FU9" s="59">
        <f t="shared" si="16"/>
        <v>242.91219999999998</v>
      </c>
      <c r="FV9" s="59">
        <f t="shared" si="16"/>
        <v>239.23849999999999</v>
      </c>
      <c r="FW9" s="59">
        <f t="shared" si="16"/>
        <v>272.36180000000007</v>
      </c>
      <c r="FX9" s="59">
        <f t="shared" si="16"/>
        <v>271.95849999999996</v>
      </c>
      <c r="FY9" s="59">
        <f t="shared" si="16"/>
        <v>342.04270000000002</v>
      </c>
      <c r="FZ9" s="59">
        <f t="shared" si="16"/>
        <v>313.36869999999999</v>
      </c>
      <c r="GA9" s="59">
        <f t="shared" si="16"/>
        <v>196.54229999999998</v>
      </c>
      <c r="GB9" s="59">
        <f t="shared" si="16"/>
        <v>220.20710000000003</v>
      </c>
      <c r="GC9" s="59">
        <f t="shared" si="16"/>
        <v>399.54819999999995</v>
      </c>
      <c r="GD9" s="59">
        <f t="shared" si="16"/>
        <v>365.98174999999998</v>
      </c>
      <c r="GE9" s="59">
        <f t="shared" si="16"/>
        <v>250.446</v>
      </c>
      <c r="GF9" s="59">
        <f t="shared" si="16"/>
        <v>389.3159</v>
      </c>
      <c r="GG9" s="59">
        <f t="shared" si="16"/>
        <v>231.37300000000002</v>
      </c>
      <c r="GH9" s="59">
        <f t="shared" si="16"/>
        <v>375.59979999999996</v>
      </c>
      <c r="GI9" s="59">
        <f t="shared" si="16"/>
        <v>301.79679999999996</v>
      </c>
      <c r="GJ9" s="59">
        <f t="shared" si="16"/>
        <v>325.84619999999995</v>
      </c>
      <c r="GK9" s="59">
        <f t="shared" si="16"/>
        <v>318.20429999999999</v>
      </c>
      <c r="GL9" s="59">
        <f t="shared" si="16"/>
        <v>304.6773</v>
      </c>
      <c r="GM9" s="59">
        <f t="shared" ref="GM9:HI9" si="17">+GM10+GM16+GM18</f>
        <v>190.52010000000001</v>
      </c>
      <c r="GN9" s="59">
        <f t="shared" si="17"/>
        <v>425.90099999999995</v>
      </c>
      <c r="GO9" s="59">
        <f t="shared" si="17"/>
        <v>412.81389999999999</v>
      </c>
      <c r="GP9" s="59">
        <f t="shared" si="17"/>
        <v>361.33089999999999</v>
      </c>
      <c r="GQ9" s="59">
        <f t="shared" si="17"/>
        <v>234.27549999999999</v>
      </c>
      <c r="GR9" s="59">
        <f t="shared" si="17"/>
        <v>244.1112</v>
      </c>
      <c r="GS9" s="59">
        <f t="shared" si="17"/>
        <v>406.39850000000001</v>
      </c>
      <c r="GT9" s="59">
        <f t="shared" si="17"/>
        <v>461.75499999999994</v>
      </c>
      <c r="GU9" s="59">
        <f t="shared" si="17"/>
        <v>280.98880000000003</v>
      </c>
      <c r="GV9" s="59">
        <f t="shared" si="17"/>
        <v>211.83450000000005</v>
      </c>
      <c r="GW9" s="59">
        <f t="shared" si="17"/>
        <v>335.80859999999996</v>
      </c>
      <c r="GX9" s="59">
        <f t="shared" si="17"/>
        <v>513.50850000000003</v>
      </c>
      <c r="GY9" s="59">
        <f t="shared" si="17"/>
        <v>225.31849999999997</v>
      </c>
      <c r="GZ9" s="59">
        <f t="shared" si="17"/>
        <v>274.48179999999996</v>
      </c>
      <c r="HA9" s="59">
        <f t="shared" si="17"/>
        <v>412.15300000000002</v>
      </c>
      <c r="HB9" s="59">
        <f t="shared" si="17"/>
        <v>378.92110000000002</v>
      </c>
      <c r="HC9" s="59">
        <f t="shared" si="17"/>
        <v>325.90379999999999</v>
      </c>
      <c r="HD9" s="59">
        <f t="shared" si="17"/>
        <v>529.79230000000007</v>
      </c>
      <c r="HE9" s="59">
        <f t="shared" si="17"/>
        <v>280.93059999999997</v>
      </c>
      <c r="HF9" s="59">
        <f t="shared" si="17"/>
        <v>386.3476</v>
      </c>
      <c r="HG9" s="59">
        <f t="shared" si="17"/>
        <v>337.20699999999999</v>
      </c>
      <c r="HH9" s="59">
        <f t="shared" si="17"/>
        <v>973.35919999999999</v>
      </c>
      <c r="HI9" s="59">
        <f t="shared" si="17"/>
        <v>680.62654999999995</v>
      </c>
      <c r="HJ9" s="59">
        <f t="shared" ref="HJ9:HP9" si="18">+HJ10+HJ16+HJ18</f>
        <v>285.1687</v>
      </c>
      <c r="HK9" s="59">
        <f t="shared" si="18"/>
        <v>760.74639999999999</v>
      </c>
      <c r="HL9" s="59">
        <f t="shared" si="18"/>
        <v>400.75739999999996</v>
      </c>
      <c r="HM9" s="59">
        <f t="shared" si="18"/>
        <v>341.38810000000007</v>
      </c>
      <c r="HN9" s="59">
        <f t="shared" si="18"/>
        <v>395.92579999999998</v>
      </c>
      <c r="HO9" s="59">
        <f t="shared" si="18"/>
        <v>731.26060000000007</v>
      </c>
      <c r="HP9" s="59">
        <f t="shared" si="18"/>
        <v>532.40660000000003</v>
      </c>
      <c r="HQ9" s="59">
        <f t="shared" ref="HQ9:HV9" si="19">+HQ10+HQ16+HQ18</f>
        <v>448.35390000000001</v>
      </c>
      <c r="HR9" s="59">
        <f t="shared" si="19"/>
        <v>378.77650000000006</v>
      </c>
      <c r="HS9" s="59">
        <f t="shared" si="19"/>
        <v>428.18430000000001</v>
      </c>
      <c r="HT9" s="59">
        <f t="shared" si="19"/>
        <v>711.45829999999989</v>
      </c>
      <c r="HU9" s="59">
        <f t="shared" si="19"/>
        <v>440.9452</v>
      </c>
      <c r="HV9" s="59">
        <f t="shared" si="19"/>
        <v>338.46859999999998</v>
      </c>
      <c r="HW9" s="59">
        <f t="shared" ref="HW9:IB9" si="20">+HW10+HW16+HW18</f>
        <v>318.47479999999996</v>
      </c>
      <c r="HX9" s="59">
        <f t="shared" si="20"/>
        <v>318.77479999999997</v>
      </c>
      <c r="HY9" s="59">
        <f t="shared" si="20"/>
        <v>330.72329999999999</v>
      </c>
      <c r="HZ9" s="59">
        <f t="shared" si="20"/>
        <v>633.67049999999995</v>
      </c>
      <c r="IA9" s="59">
        <f t="shared" si="20"/>
        <v>397.79410000000001</v>
      </c>
      <c r="IB9" s="59">
        <f t="shared" si="20"/>
        <v>636.04949999999997</v>
      </c>
      <c r="IC9" s="59">
        <f t="shared" ref="IC9:IH9" si="21">+IC10+IC16+IC18</f>
        <v>489.82069999999999</v>
      </c>
      <c r="ID9" s="59">
        <f t="shared" si="21"/>
        <v>473.67899999999997</v>
      </c>
      <c r="IE9" s="59">
        <f t="shared" si="21"/>
        <v>684.92359999999996</v>
      </c>
      <c r="IF9" s="59">
        <f t="shared" si="21"/>
        <v>547.35180000000003</v>
      </c>
      <c r="IG9" s="59">
        <f t="shared" si="21"/>
        <v>1035.1290999999999</v>
      </c>
      <c r="IH9" s="59">
        <f t="shared" si="21"/>
        <v>704.35069999999996</v>
      </c>
      <c r="II9" s="59">
        <f t="shared" ref="II9:IN9" si="22">+II10+II16+II18</f>
        <v>374.74519999999995</v>
      </c>
      <c r="IJ9" s="59">
        <f t="shared" si="22"/>
        <v>473.91530000000006</v>
      </c>
      <c r="IK9" s="59">
        <f t="shared" si="22"/>
        <v>530.71960000000001</v>
      </c>
      <c r="IL9" s="59">
        <f t="shared" si="22"/>
        <v>474.94409999999999</v>
      </c>
      <c r="IM9" s="59">
        <f t="shared" si="22"/>
        <v>415.7987</v>
      </c>
      <c r="IN9" s="59">
        <f t="shared" si="22"/>
        <v>481.8254</v>
      </c>
      <c r="IO9" s="59">
        <f t="shared" ref="IO9:IS9" si="23">+IO10+IO16+IO18</f>
        <v>332.16950000000003</v>
      </c>
      <c r="IP9" s="59">
        <f t="shared" si="23"/>
        <v>541.94000000000005</v>
      </c>
      <c r="IQ9" s="59">
        <f t="shared" si="23"/>
        <v>723.62560000000008</v>
      </c>
      <c r="IR9" s="59">
        <f t="shared" si="23"/>
        <v>619.75670000000002</v>
      </c>
      <c r="IS9" s="59">
        <f t="shared" si="23"/>
        <v>960.7476999999999</v>
      </c>
      <c r="IT9" s="59">
        <f t="shared" ref="IT9:IV9" si="24">+IT10+IT16+IT18</f>
        <v>819.22530000000006</v>
      </c>
      <c r="IU9" s="59">
        <f t="shared" si="24"/>
        <v>395.70929999999998</v>
      </c>
      <c r="IV9" s="59">
        <f t="shared" si="24"/>
        <v>479.91879999999998</v>
      </c>
      <c r="IW9" s="59">
        <f t="shared" ref="IW9:IX9" si="25">+IW10+IW16+IW18</f>
        <v>621.52260000000001</v>
      </c>
      <c r="IX9" s="59">
        <f t="shared" si="25"/>
        <v>802.47540000000004</v>
      </c>
      <c r="IY9" s="59">
        <f t="shared" ref="IY9:IZ9" si="26">+IY10+IY16+IY18</f>
        <v>698.22670000000005</v>
      </c>
      <c r="IZ9" s="59">
        <f t="shared" si="26"/>
        <v>508.58319999999998</v>
      </c>
      <c r="JA9" s="59">
        <f t="shared" ref="JA9:JB9" si="27">+JA10+JA16+JA18</f>
        <v>600.9405999999999</v>
      </c>
      <c r="JB9" s="59">
        <f t="shared" si="27"/>
        <v>773.13909999999998</v>
      </c>
    </row>
    <row r="10" spans="1:262" x14ac:dyDescent="0.25">
      <c r="A10" s="58" t="s">
        <v>85</v>
      </c>
      <c r="B10" s="59">
        <f>+SUM(B11:B15)</f>
        <v>41.714299999999994</v>
      </c>
      <c r="C10" s="59">
        <f t="shared" ref="C10:BN10" si="28">+SUM(C11:C15)</f>
        <v>32.299700000000001</v>
      </c>
      <c r="D10" s="59">
        <f t="shared" si="28"/>
        <v>35.172800000000002</v>
      </c>
      <c r="E10" s="59">
        <f t="shared" si="28"/>
        <v>56.434300000000007</v>
      </c>
      <c r="F10" s="59">
        <f t="shared" si="28"/>
        <v>47.543300000000002</v>
      </c>
      <c r="G10" s="59">
        <f t="shared" si="28"/>
        <v>45.752499999999998</v>
      </c>
      <c r="H10" s="59">
        <f t="shared" si="28"/>
        <v>37.587699999999998</v>
      </c>
      <c r="I10" s="59">
        <f t="shared" si="28"/>
        <v>39.838099999999997</v>
      </c>
      <c r="J10" s="59">
        <f t="shared" si="28"/>
        <v>38.035199999999996</v>
      </c>
      <c r="K10" s="59">
        <f t="shared" si="28"/>
        <v>59.741565745495812</v>
      </c>
      <c r="L10" s="59">
        <f t="shared" si="28"/>
        <v>66.42552799400282</v>
      </c>
      <c r="M10" s="59">
        <f t="shared" si="28"/>
        <v>63.261081594170662</v>
      </c>
      <c r="N10" s="59">
        <f t="shared" si="28"/>
        <v>45.254999999999995</v>
      </c>
      <c r="O10" s="59">
        <f t="shared" si="28"/>
        <v>40.563800000000001</v>
      </c>
      <c r="P10" s="59">
        <f t="shared" si="28"/>
        <v>34.077599999999997</v>
      </c>
      <c r="Q10" s="59">
        <f t="shared" si="28"/>
        <v>46.786799999999999</v>
      </c>
      <c r="R10" s="59">
        <f t="shared" si="28"/>
        <v>47.920999999999999</v>
      </c>
      <c r="S10" s="59">
        <f t="shared" si="28"/>
        <v>51.695599999999999</v>
      </c>
      <c r="T10" s="59">
        <f t="shared" si="28"/>
        <v>39.573300000000003</v>
      </c>
      <c r="U10" s="59">
        <f t="shared" si="28"/>
        <v>37.822199999999995</v>
      </c>
      <c r="V10" s="59">
        <f t="shared" si="28"/>
        <v>36.724199999999996</v>
      </c>
      <c r="W10" s="59">
        <f t="shared" si="28"/>
        <v>45.146799999999999</v>
      </c>
      <c r="X10" s="59">
        <f t="shared" si="28"/>
        <v>40.834800000000001</v>
      </c>
      <c r="Y10" s="59">
        <f t="shared" si="28"/>
        <v>54.327999999999996</v>
      </c>
      <c r="Z10" s="59">
        <f t="shared" si="28"/>
        <v>49.211399999999998</v>
      </c>
      <c r="AA10" s="59">
        <f t="shared" si="28"/>
        <v>31.290999999999997</v>
      </c>
      <c r="AB10" s="59">
        <f t="shared" si="28"/>
        <v>40.210599999999999</v>
      </c>
      <c r="AC10" s="59">
        <f t="shared" si="28"/>
        <v>46.019900000000007</v>
      </c>
      <c r="AD10" s="59">
        <f t="shared" si="28"/>
        <v>50.027999999999999</v>
      </c>
      <c r="AE10" s="59">
        <f t="shared" si="28"/>
        <v>53.499899999999997</v>
      </c>
      <c r="AF10" s="59">
        <f t="shared" si="28"/>
        <v>40.313900000000004</v>
      </c>
      <c r="AG10" s="59">
        <f t="shared" si="28"/>
        <v>41.496300000000005</v>
      </c>
      <c r="AH10" s="59">
        <f t="shared" si="28"/>
        <v>36.137499999999996</v>
      </c>
      <c r="AI10" s="59">
        <f t="shared" si="28"/>
        <v>56.888500000000008</v>
      </c>
      <c r="AJ10" s="59">
        <f t="shared" si="28"/>
        <v>60.093699999999998</v>
      </c>
      <c r="AK10" s="59">
        <f t="shared" si="28"/>
        <v>56.807699999999997</v>
      </c>
      <c r="AL10" s="59">
        <f t="shared" si="28"/>
        <v>89.488</v>
      </c>
      <c r="AM10" s="59">
        <f t="shared" si="28"/>
        <v>47.6449</v>
      </c>
      <c r="AN10" s="59">
        <f t="shared" si="28"/>
        <v>38.145000000000003</v>
      </c>
      <c r="AO10" s="59">
        <f t="shared" si="28"/>
        <v>98.772499999999994</v>
      </c>
      <c r="AP10" s="59">
        <f t="shared" si="28"/>
        <v>39.849399999999996</v>
      </c>
      <c r="AQ10" s="59">
        <f t="shared" si="28"/>
        <v>39.622199999999999</v>
      </c>
      <c r="AR10" s="59">
        <f t="shared" si="28"/>
        <v>50.201999999999998</v>
      </c>
      <c r="AS10" s="59">
        <f t="shared" si="28"/>
        <v>44.468699999999998</v>
      </c>
      <c r="AT10" s="59">
        <f t="shared" si="28"/>
        <v>34.973799999999997</v>
      </c>
      <c r="AU10" s="59">
        <f t="shared" si="28"/>
        <v>61.679000000000002</v>
      </c>
      <c r="AV10" s="59">
        <f t="shared" si="28"/>
        <v>38.434899999999999</v>
      </c>
      <c r="AW10" s="59">
        <f t="shared" si="28"/>
        <v>46.90209999999999</v>
      </c>
      <c r="AX10" s="59">
        <f t="shared" si="28"/>
        <v>61.980499999999992</v>
      </c>
      <c r="AY10" s="59">
        <f t="shared" si="28"/>
        <v>43.002200000000002</v>
      </c>
      <c r="AZ10" s="59">
        <f t="shared" si="28"/>
        <v>41.373100000000001</v>
      </c>
      <c r="BA10" s="59">
        <f t="shared" si="28"/>
        <v>77.207899999999995</v>
      </c>
      <c r="BB10" s="59">
        <f t="shared" si="28"/>
        <v>53.654599999999995</v>
      </c>
      <c r="BC10" s="59">
        <f t="shared" si="28"/>
        <v>44.955199999999998</v>
      </c>
      <c r="BD10" s="59">
        <f t="shared" si="28"/>
        <v>38.279499999999999</v>
      </c>
      <c r="BE10" s="59">
        <f t="shared" si="28"/>
        <v>41.589299999999994</v>
      </c>
      <c r="BF10" s="59">
        <f t="shared" si="28"/>
        <v>40.882199999999997</v>
      </c>
      <c r="BG10" s="59">
        <f t="shared" si="28"/>
        <v>58.099499999999999</v>
      </c>
      <c r="BH10" s="59">
        <f t="shared" si="28"/>
        <v>105.73229999999998</v>
      </c>
      <c r="BI10" s="59">
        <f t="shared" si="28"/>
        <v>63.878900000000002</v>
      </c>
      <c r="BJ10" s="59">
        <f t="shared" si="28"/>
        <v>99.733300000000014</v>
      </c>
      <c r="BK10" s="59">
        <f t="shared" si="28"/>
        <v>57.335999999999999</v>
      </c>
      <c r="BL10" s="59">
        <f t="shared" si="28"/>
        <v>40.200800000000001</v>
      </c>
      <c r="BM10" s="59">
        <f t="shared" si="28"/>
        <v>91.352999999999994</v>
      </c>
      <c r="BN10" s="59">
        <f t="shared" si="28"/>
        <v>64.223399999999998</v>
      </c>
      <c r="BO10" s="59">
        <f t="shared" ref="BO10:DZ10" si="29">+SUM(BO11:BO15)</f>
        <v>67.343999999999994</v>
      </c>
      <c r="BP10" s="59">
        <f t="shared" si="29"/>
        <v>45.381200000000007</v>
      </c>
      <c r="BQ10" s="59">
        <f t="shared" si="29"/>
        <v>53.309100000000008</v>
      </c>
      <c r="BR10" s="59">
        <f t="shared" si="29"/>
        <v>83.466000000000008</v>
      </c>
      <c r="BS10" s="59">
        <f t="shared" si="29"/>
        <v>64.082700000000003</v>
      </c>
      <c r="BT10" s="59">
        <f t="shared" si="29"/>
        <v>50.719900000000003</v>
      </c>
      <c r="BU10" s="59">
        <f t="shared" si="29"/>
        <v>92.79379999999999</v>
      </c>
      <c r="BV10" s="59">
        <f t="shared" si="29"/>
        <v>56.823799999999991</v>
      </c>
      <c r="BW10" s="59">
        <f t="shared" si="29"/>
        <v>78.109700000000004</v>
      </c>
      <c r="BX10" s="59">
        <f t="shared" si="29"/>
        <v>59.214500000000008</v>
      </c>
      <c r="BY10" s="59">
        <f t="shared" si="29"/>
        <v>63.501300000000001</v>
      </c>
      <c r="BZ10" s="59">
        <f t="shared" si="29"/>
        <v>60.518000000000001</v>
      </c>
      <c r="CA10" s="59">
        <f t="shared" si="29"/>
        <v>73.409300000000002</v>
      </c>
      <c r="CB10" s="59">
        <f t="shared" si="29"/>
        <v>68.978800000000007</v>
      </c>
      <c r="CC10" s="59">
        <f t="shared" si="29"/>
        <v>71.308900000000008</v>
      </c>
      <c r="CD10" s="59">
        <f t="shared" si="29"/>
        <v>52.756699999999995</v>
      </c>
      <c r="CE10" s="59">
        <f t="shared" si="29"/>
        <v>70.417600000000007</v>
      </c>
      <c r="CF10" s="59">
        <f t="shared" si="29"/>
        <v>54.756799999999998</v>
      </c>
      <c r="CG10" s="59">
        <f t="shared" si="29"/>
        <v>68.509199999999993</v>
      </c>
      <c r="CH10" s="59">
        <f t="shared" si="29"/>
        <v>92.595799999999997</v>
      </c>
      <c r="CI10" s="59">
        <f t="shared" si="29"/>
        <v>51.389799999999994</v>
      </c>
      <c r="CJ10" s="59">
        <f t="shared" si="29"/>
        <v>70.176399999999987</v>
      </c>
      <c r="CK10" s="59">
        <f t="shared" si="29"/>
        <v>65.86630000000001</v>
      </c>
      <c r="CL10" s="59">
        <f t="shared" si="29"/>
        <v>79.5792</v>
      </c>
      <c r="CM10" s="59">
        <f t="shared" si="29"/>
        <v>81.66149999999999</v>
      </c>
      <c r="CN10" s="59">
        <f t="shared" si="29"/>
        <v>73.641999999999996</v>
      </c>
      <c r="CO10" s="59">
        <f t="shared" si="29"/>
        <v>73.03670000000001</v>
      </c>
      <c r="CP10" s="59">
        <f t="shared" si="29"/>
        <v>70.598799999999997</v>
      </c>
      <c r="CQ10" s="59">
        <f t="shared" si="29"/>
        <v>89.438599999999994</v>
      </c>
      <c r="CR10" s="59">
        <f t="shared" si="29"/>
        <v>70.246300000000005</v>
      </c>
      <c r="CS10" s="59">
        <f t="shared" si="29"/>
        <v>143.91299999999998</v>
      </c>
      <c r="CT10" s="59">
        <f t="shared" si="29"/>
        <v>89.511499999999998</v>
      </c>
      <c r="CU10" s="59">
        <f t="shared" si="29"/>
        <v>65.856099999999998</v>
      </c>
      <c r="CV10" s="59">
        <f t="shared" si="29"/>
        <v>84.134399999999999</v>
      </c>
      <c r="CW10" s="59">
        <f t="shared" si="29"/>
        <v>43.373600000000003</v>
      </c>
      <c r="CX10" s="59">
        <f t="shared" si="29"/>
        <v>72.844899999999996</v>
      </c>
      <c r="CY10" s="59">
        <f t="shared" si="29"/>
        <v>79.087000000000003</v>
      </c>
      <c r="CZ10" s="59">
        <f t="shared" si="29"/>
        <v>79.602599999999995</v>
      </c>
      <c r="DA10" s="59">
        <f t="shared" si="29"/>
        <v>68.571899999999999</v>
      </c>
      <c r="DB10" s="59">
        <f t="shared" si="29"/>
        <v>97.319599999999994</v>
      </c>
      <c r="DC10" s="59">
        <f t="shared" si="29"/>
        <v>71.420299999999997</v>
      </c>
      <c r="DD10" s="59">
        <f t="shared" si="29"/>
        <v>88.895099999999999</v>
      </c>
      <c r="DE10" s="59">
        <f t="shared" si="29"/>
        <v>79.894999999999996</v>
      </c>
      <c r="DF10" s="59">
        <f t="shared" si="29"/>
        <v>67.508899999999997</v>
      </c>
      <c r="DG10" s="59">
        <f t="shared" si="29"/>
        <v>69.988600000000019</v>
      </c>
      <c r="DH10" s="59">
        <f t="shared" si="29"/>
        <v>69.969200000000001</v>
      </c>
      <c r="DI10" s="59">
        <f t="shared" si="29"/>
        <v>75.501099999999994</v>
      </c>
      <c r="DJ10" s="59">
        <f t="shared" si="29"/>
        <v>111.06099999999999</v>
      </c>
      <c r="DK10" s="59">
        <f t="shared" si="29"/>
        <v>101.24199999999999</v>
      </c>
      <c r="DL10" s="59">
        <f t="shared" si="29"/>
        <v>94.628999999999991</v>
      </c>
      <c r="DM10" s="59">
        <f t="shared" si="29"/>
        <v>85.919600000000003</v>
      </c>
      <c r="DN10" s="59">
        <f t="shared" si="29"/>
        <v>113.19929999999999</v>
      </c>
      <c r="DO10" s="59">
        <f t="shared" si="29"/>
        <v>118.11309999999999</v>
      </c>
      <c r="DP10" s="59">
        <f t="shared" si="29"/>
        <v>104.70190000000001</v>
      </c>
      <c r="DQ10" s="59">
        <f t="shared" si="29"/>
        <v>105.17489999999999</v>
      </c>
      <c r="DR10" s="59">
        <f t="shared" si="29"/>
        <v>94.636200000000002</v>
      </c>
      <c r="DS10" s="59">
        <f t="shared" si="29"/>
        <v>80.168399999999991</v>
      </c>
      <c r="DT10" s="59">
        <f t="shared" si="29"/>
        <v>101.67080000000001</v>
      </c>
      <c r="DU10" s="59">
        <f t="shared" si="29"/>
        <v>173.13189999999997</v>
      </c>
      <c r="DV10" s="59">
        <f t="shared" si="29"/>
        <v>99.591300000000004</v>
      </c>
      <c r="DW10" s="59">
        <f t="shared" si="29"/>
        <v>107.7581</v>
      </c>
      <c r="DX10" s="59">
        <f t="shared" si="29"/>
        <v>99.460499999999996</v>
      </c>
      <c r="DY10" s="59">
        <f t="shared" si="29"/>
        <v>113.63420000000001</v>
      </c>
      <c r="DZ10" s="59">
        <f t="shared" si="29"/>
        <v>105.03940000000001</v>
      </c>
      <c r="EA10" s="59">
        <f t="shared" ref="EA10:GL10" si="30">+SUM(EA11:EA15)</f>
        <v>210.25309999999999</v>
      </c>
      <c r="EB10" s="59">
        <f t="shared" si="30"/>
        <v>105.10872000000001</v>
      </c>
      <c r="EC10" s="59">
        <f t="shared" si="30"/>
        <v>124.17910000000001</v>
      </c>
      <c r="ED10" s="59">
        <f t="shared" si="30"/>
        <v>111.4209</v>
      </c>
      <c r="EE10" s="59">
        <f t="shared" si="30"/>
        <v>99.867500000000007</v>
      </c>
      <c r="EF10" s="59">
        <f t="shared" si="30"/>
        <v>132.80520000000001</v>
      </c>
      <c r="EG10" s="59">
        <f t="shared" si="30"/>
        <v>80.296999999999997</v>
      </c>
      <c r="EH10" s="59">
        <f t="shared" si="30"/>
        <v>144.06450000000001</v>
      </c>
      <c r="EI10" s="59">
        <f t="shared" si="30"/>
        <v>107.23060000000001</v>
      </c>
      <c r="EJ10" s="59">
        <f t="shared" si="30"/>
        <v>106.6896</v>
      </c>
      <c r="EK10" s="59">
        <f t="shared" si="30"/>
        <v>113.5951</v>
      </c>
      <c r="EL10" s="59">
        <f t="shared" si="30"/>
        <v>101.37049999999999</v>
      </c>
      <c r="EM10" s="59">
        <f t="shared" si="30"/>
        <v>123.4813</v>
      </c>
      <c r="EN10" s="59">
        <f t="shared" si="30"/>
        <v>120.0314</v>
      </c>
      <c r="EO10" s="59">
        <f t="shared" si="30"/>
        <v>115.8173</v>
      </c>
      <c r="EP10" s="59">
        <f t="shared" si="30"/>
        <v>105.99160000000001</v>
      </c>
      <c r="EQ10" s="59">
        <f t="shared" si="30"/>
        <v>104.1874</v>
      </c>
      <c r="ER10" s="59">
        <f t="shared" si="30"/>
        <v>117.5827</v>
      </c>
      <c r="ES10" s="59">
        <f t="shared" si="30"/>
        <v>123.8336</v>
      </c>
      <c r="ET10" s="59">
        <f t="shared" si="30"/>
        <v>123.73819999999999</v>
      </c>
      <c r="EU10" s="59">
        <f t="shared" si="30"/>
        <v>141.89589999999998</v>
      </c>
      <c r="EV10" s="59">
        <f t="shared" si="30"/>
        <v>131.80859999999998</v>
      </c>
      <c r="EW10" s="59">
        <f t="shared" si="30"/>
        <v>130.02799999999999</v>
      </c>
      <c r="EX10" s="59">
        <f t="shared" si="30"/>
        <v>147.5351</v>
      </c>
      <c r="EY10" s="59">
        <f t="shared" si="30"/>
        <v>173.69790000000003</v>
      </c>
      <c r="EZ10" s="59">
        <f t="shared" si="30"/>
        <v>136.41300000000001</v>
      </c>
      <c r="FA10" s="59">
        <f t="shared" si="30"/>
        <v>145.51910000000001</v>
      </c>
      <c r="FB10" s="59">
        <f t="shared" si="30"/>
        <v>160.5316</v>
      </c>
      <c r="FC10" s="59">
        <f t="shared" si="30"/>
        <v>100.5399</v>
      </c>
      <c r="FD10" s="59">
        <f t="shared" si="30"/>
        <v>190.0284</v>
      </c>
      <c r="FE10" s="59">
        <f t="shared" si="30"/>
        <v>91.194299999999984</v>
      </c>
      <c r="FF10" s="59">
        <f t="shared" si="30"/>
        <v>153.35599999999999</v>
      </c>
      <c r="FG10" s="59">
        <f t="shared" si="30"/>
        <v>165.61620000000002</v>
      </c>
      <c r="FH10" s="59">
        <f t="shared" si="30"/>
        <v>164.60490000000001</v>
      </c>
      <c r="FI10" s="59">
        <f t="shared" si="30"/>
        <v>160.67360000000002</v>
      </c>
      <c r="FJ10" s="59">
        <f t="shared" si="30"/>
        <v>127.73220000000001</v>
      </c>
      <c r="FK10" s="59">
        <f t="shared" si="30"/>
        <v>187.61789999999999</v>
      </c>
      <c r="FL10" s="59">
        <f t="shared" si="30"/>
        <v>176.17610000000002</v>
      </c>
      <c r="FM10" s="59">
        <f t="shared" si="30"/>
        <v>182.5616</v>
      </c>
      <c r="FN10" s="59">
        <f t="shared" si="30"/>
        <v>148.7022</v>
      </c>
      <c r="FO10" s="59">
        <f t="shared" si="30"/>
        <v>132.1455</v>
      </c>
      <c r="FP10" s="59">
        <f t="shared" si="30"/>
        <v>135.02010000000001</v>
      </c>
      <c r="FQ10" s="59">
        <f t="shared" si="30"/>
        <v>209.22309999999999</v>
      </c>
      <c r="FR10" s="59">
        <f t="shared" si="30"/>
        <v>179.27080000000001</v>
      </c>
      <c r="FS10" s="59">
        <f t="shared" si="30"/>
        <v>167.92370000000003</v>
      </c>
      <c r="FT10" s="59">
        <f t="shared" si="30"/>
        <v>205.20710000000003</v>
      </c>
      <c r="FU10" s="59">
        <f t="shared" si="30"/>
        <v>154.2508</v>
      </c>
      <c r="FV10" s="59">
        <f t="shared" si="30"/>
        <v>188.46559999999999</v>
      </c>
      <c r="FW10" s="59">
        <f t="shared" si="30"/>
        <v>189.73970000000003</v>
      </c>
      <c r="FX10" s="59">
        <f t="shared" si="30"/>
        <v>229.8663</v>
      </c>
      <c r="FY10" s="59">
        <f t="shared" si="30"/>
        <v>213.70870000000002</v>
      </c>
      <c r="FZ10" s="59">
        <f t="shared" si="30"/>
        <v>192.94479999999999</v>
      </c>
      <c r="GA10" s="59">
        <f t="shared" si="30"/>
        <v>182.00059999999999</v>
      </c>
      <c r="GB10" s="59">
        <f t="shared" si="30"/>
        <v>186.19380000000001</v>
      </c>
      <c r="GC10" s="59">
        <f t="shared" si="30"/>
        <v>277.68149999999997</v>
      </c>
      <c r="GD10" s="59">
        <f t="shared" si="30"/>
        <v>250.15179999999998</v>
      </c>
      <c r="GE10" s="59">
        <f t="shared" si="30"/>
        <v>225.09010000000001</v>
      </c>
      <c r="GF10" s="59">
        <f t="shared" si="30"/>
        <v>206.2183</v>
      </c>
      <c r="GG10" s="59">
        <f t="shared" si="30"/>
        <v>191.28720000000001</v>
      </c>
      <c r="GH10" s="59">
        <f t="shared" si="30"/>
        <v>226.75960000000001</v>
      </c>
      <c r="GI10" s="59">
        <f t="shared" si="30"/>
        <v>214.05479999999997</v>
      </c>
      <c r="GJ10" s="59">
        <f t="shared" si="30"/>
        <v>212.63189999999997</v>
      </c>
      <c r="GK10" s="59">
        <f t="shared" si="30"/>
        <v>256.15360000000004</v>
      </c>
      <c r="GL10" s="59">
        <f t="shared" si="30"/>
        <v>203.15219999999999</v>
      </c>
      <c r="GM10" s="59">
        <f t="shared" ref="GM10:HI10" si="31">+SUM(GM11:GM15)</f>
        <v>189.0249</v>
      </c>
      <c r="GN10" s="59">
        <f t="shared" si="31"/>
        <v>250.47559999999999</v>
      </c>
      <c r="GO10" s="59">
        <f t="shared" si="31"/>
        <v>321.0043</v>
      </c>
      <c r="GP10" s="59">
        <f t="shared" si="31"/>
        <v>267.61529999999999</v>
      </c>
      <c r="GQ10" s="59">
        <f t="shared" si="31"/>
        <v>215.11269999999999</v>
      </c>
      <c r="GR10" s="59">
        <f t="shared" si="31"/>
        <v>185.94049999999999</v>
      </c>
      <c r="GS10" s="59">
        <f t="shared" si="31"/>
        <v>204.5907</v>
      </c>
      <c r="GT10" s="59">
        <f t="shared" si="31"/>
        <v>284.28029999999995</v>
      </c>
      <c r="GU10" s="59">
        <f t="shared" si="31"/>
        <v>241.58420000000001</v>
      </c>
      <c r="GV10" s="59">
        <f t="shared" si="31"/>
        <v>174.43430000000004</v>
      </c>
      <c r="GW10" s="59">
        <f t="shared" si="31"/>
        <v>276.10749999999996</v>
      </c>
      <c r="GX10" s="59">
        <f t="shared" si="31"/>
        <v>256.35140000000001</v>
      </c>
      <c r="GY10" s="59">
        <f t="shared" si="31"/>
        <v>200.17229999999998</v>
      </c>
      <c r="GZ10" s="59">
        <f t="shared" si="31"/>
        <v>216.96259999999998</v>
      </c>
      <c r="HA10" s="59">
        <f t="shared" si="31"/>
        <v>385.73420000000004</v>
      </c>
      <c r="HB10" s="59">
        <f t="shared" si="31"/>
        <v>285.3526</v>
      </c>
      <c r="HC10" s="59">
        <f t="shared" si="31"/>
        <v>292.39089999999999</v>
      </c>
      <c r="HD10" s="59">
        <f t="shared" si="31"/>
        <v>223.029</v>
      </c>
      <c r="HE10" s="59">
        <f t="shared" si="31"/>
        <v>225.9562</v>
      </c>
      <c r="HF10" s="59">
        <f t="shared" si="31"/>
        <v>341.25990000000002</v>
      </c>
      <c r="HG10" s="59">
        <f t="shared" si="31"/>
        <v>311.37799999999999</v>
      </c>
      <c r="HH10" s="59">
        <f t="shared" si="31"/>
        <v>392.14079999999996</v>
      </c>
      <c r="HI10" s="59">
        <f t="shared" si="31"/>
        <v>322.88677000000001</v>
      </c>
      <c r="HJ10" s="59">
        <f t="shared" ref="HJ10:HP10" si="32">+SUM(HJ11:HJ15)</f>
        <v>251.3914</v>
      </c>
      <c r="HK10" s="59">
        <f t="shared" si="32"/>
        <v>402.66579999999993</v>
      </c>
      <c r="HL10" s="59">
        <f t="shared" si="32"/>
        <v>263.5231</v>
      </c>
      <c r="HM10" s="59">
        <f t="shared" si="32"/>
        <v>295.79800000000006</v>
      </c>
      <c r="HN10" s="59">
        <f t="shared" si="32"/>
        <v>303.95929999999998</v>
      </c>
      <c r="HO10" s="59">
        <f t="shared" si="32"/>
        <v>322.58800000000008</v>
      </c>
      <c r="HP10" s="59">
        <f t="shared" si="32"/>
        <v>287.28539999999998</v>
      </c>
      <c r="HQ10" s="59">
        <f t="shared" ref="HQ10:HV10" si="33">+SUM(HQ11:HQ15)</f>
        <v>271.4649</v>
      </c>
      <c r="HR10" s="59">
        <f t="shared" si="33"/>
        <v>300.44690000000003</v>
      </c>
      <c r="HS10" s="59">
        <f t="shared" si="33"/>
        <v>311.99529999999999</v>
      </c>
      <c r="HT10" s="59">
        <f t="shared" si="33"/>
        <v>299.47999999999996</v>
      </c>
      <c r="HU10" s="59">
        <f t="shared" si="33"/>
        <v>325.60199999999998</v>
      </c>
      <c r="HV10" s="59">
        <f t="shared" si="33"/>
        <v>292.01139999999998</v>
      </c>
      <c r="HW10" s="59">
        <f t="shared" ref="HW10:IB10" si="34">+SUM(HW11:HW15)</f>
        <v>258.69639999999998</v>
      </c>
      <c r="HX10" s="59">
        <f t="shared" si="34"/>
        <v>275.7396</v>
      </c>
      <c r="HY10" s="59">
        <f t="shared" si="34"/>
        <v>264.28489999999999</v>
      </c>
      <c r="HZ10" s="59">
        <f t="shared" si="34"/>
        <v>334.6918</v>
      </c>
      <c r="IA10" s="59">
        <f t="shared" si="34"/>
        <v>342.54579999999999</v>
      </c>
      <c r="IB10" s="59">
        <f t="shared" si="34"/>
        <v>433.41899999999998</v>
      </c>
      <c r="IC10" s="59">
        <f t="shared" ref="IC10:IH10" si="35">+SUM(IC11:IC15)</f>
        <v>300.73129999999998</v>
      </c>
      <c r="ID10" s="59">
        <f t="shared" si="35"/>
        <v>341.21659999999997</v>
      </c>
      <c r="IE10" s="59">
        <f t="shared" si="35"/>
        <v>301.87529999999998</v>
      </c>
      <c r="IF10" s="59">
        <f t="shared" si="35"/>
        <v>338.92529999999999</v>
      </c>
      <c r="IG10" s="59">
        <f t="shared" si="35"/>
        <v>448.85429999999997</v>
      </c>
      <c r="IH10" s="59">
        <f t="shared" si="35"/>
        <v>607.12389999999994</v>
      </c>
      <c r="II10" s="59">
        <f t="shared" ref="II10:IN10" si="36">+SUM(II11:II15)</f>
        <v>277.43389999999999</v>
      </c>
      <c r="IJ10" s="59">
        <f t="shared" si="36"/>
        <v>291.59610000000004</v>
      </c>
      <c r="IK10" s="59">
        <f t="shared" si="36"/>
        <v>244.82000000000002</v>
      </c>
      <c r="IL10" s="59">
        <f t="shared" si="36"/>
        <v>402.9058</v>
      </c>
      <c r="IM10" s="59">
        <f t="shared" si="36"/>
        <v>372.7647</v>
      </c>
      <c r="IN10" s="59">
        <f t="shared" si="36"/>
        <v>312.9873</v>
      </c>
      <c r="IO10" s="59">
        <f t="shared" ref="IO10:IS10" si="37">+SUM(IO11:IO15)</f>
        <v>293.57350000000002</v>
      </c>
      <c r="IP10" s="59">
        <f t="shared" si="37"/>
        <v>345.3279</v>
      </c>
      <c r="IQ10" s="59">
        <f t="shared" si="37"/>
        <v>572.62930000000006</v>
      </c>
      <c r="IR10" s="59">
        <f t="shared" si="37"/>
        <v>347.3972</v>
      </c>
      <c r="IS10" s="59">
        <f t="shared" si="37"/>
        <v>387.05009999999999</v>
      </c>
      <c r="IT10" s="59">
        <f t="shared" ref="IT10:IV10" si="38">+SUM(IT11:IT15)</f>
        <v>307.70010000000002</v>
      </c>
      <c r="IU10" s="59">
        <f t="shared" si="38"/>
        <v>322.5077</v>
      </c>
      <c r="IV10" s="59">
        <f t="shared" si="38"/>
        <v>309.94169999999997</v>
      </c>
      <c r="IW10" s="59">
        <f t="shared" ref="IW10:IX10" si="39">+SUM(IW11:IW15)</f>
        <v>337.46350000000001</v>
      </c>
      <c r="IX10" s="59">
        <f t="shared" si="39"/>
        <v>342.66460000000001</v>
      </c>
      <c r="IY10" s="59">
        <f t="shared" ref="IY10:IZ10" si="40">+SUM(IY11:IY15)</f>
        <v>431.87200000000001</v>
      </c>
      <c r="IZ10" s="59">
        <f t="shared" si="40"/>
        <v>407.39009999999996</v>
      </c>
      <c r="JA10" s="59">
        <f t="shared" ref="JA10:JB10" si="41">+SUM(JA11:JA15)</f>
        <v>299.59090000000003</v>
      </c>
      <c r="JB10" s="59">
        <f t="shared" si="41"/>
        <v>393.53339999999997</v>
      </c>
    </row>
    <row r="11" spans="1:262" x14ac:dyDescent="0.25">
      <c r="A11" s="56" t="s">
        <v>17</v>
      </c>
      <c r="B11" s="57">
        <v>14.595799999999999</v>
      </c>
      <c r="C11" s="57">
        <v>16.445799999999998</v>
      </c>
      <c r="D11" s="57">
        <v>18.415900000000001</v>
      </c>
      <c r="E11" s="57">
        <v>29.4131</v>
      </c>
      <c r="F11" s="57">
        <v>14.8286</v>
      </c>
      <c r="G11" s="57">
        <v>21.587199999999999</v>
      </c>
      <c r="H11" s="57">
        <v>15.100899999999999</v>
      </c>
      <c r="I11" s="57">
        <v>15.263200000000001</v>
      </c>
      <c r="J11" s="57">
        <v>15.9892</v>
      </c>
      <c r="K11" s="57">
        <v>26.4255</v>
      </c>
      <c r="L11" s="57">
        <v>16.0578</v>
      </c>
      <c r="M11" s="57">
        <v>20.248900000000003</v>
      </c>
      <c r="N11" s="57">
        <v>13.5534</v>
      </c>
      <c r="O11" s="57">
        <v>17.414099999999998</v>
      </c>
      <c r="P11" s="57">
        <v>15.1309</v>
      </c>
      <c r="Q11" s="57">
        <v>25.662200000000002</v>
      </c>
      <c r="R11" s="57">
        <v>16.844999999999999</v>
      </c>
      <c r="S11" s="57">
        <v>22.1248</v>
      </c>
      <c r="T11" s="57">
        <v>14.3369</v>
      </c>
      <c r="U11" s="57">
        <v>14.889299999999999</v>
      </c>
      <c r="V11" s="57">
        <v>14.159700000000001</v>
      </c>
      <c r="W11" s="57">
        <v>25.126300000000001</v>
      </c>
      <c r="X11" s="57">
        <v>14.231200000000001</v>
      </c>
      <c r="Y11" s="57">
        <v>19.650299999999998</v>
      </c>
      <c r="Z11" s="57">
        <v>15.27</v>
      </c>
      <c r="AA11" s="57">
        <v>15.0679</v>
      </c>
      <c r="AB11" s="57">
        <v>15.776</v>
      </c>
      <c r="AC11" s="57">
        <v>26.226200000000002</v>
      </c>
      <c r="AD11" s="57">
        <v>16.3858</v>
      </c>
      <c r="AE11" s="57">
        <v>23.533099999999997</v>
      </c>
      <c r="AF11" s="57">
        <v>10.004700000000001</v>
      </c>
      <c r="AG11" s="57">
        <v>13.210100000000001</v>
      </c>
      <c r="AH11" s="57">
        <v>16.207799999999999</v>
      </c>
      <c r="AI11" s="57">
        <v>31.305400000000002</v>
      </c>
      <c r="AJ11" s="57">
        <v>27.035900000000002</v>
      </c>
      <c r="AK11" s="57">
        <v>29.837</v>
      </c>
      <c r="AL11" s="57">
        <v>61.873699999999999</v>
      </c>
      <c r="AM11" s="57">
        <v>27.630299999999998</v>
      </c>
      <c r="AN11" s="57">
        <v>16.203499999999998</v>
      </c>
      <c r="AO11" s="57">
        <v>26.775700000000001</v>
      </c>
      <c r="AP11" s="57">
        <v>4.3513000000000002</v>
      </c>
      <c r="AQ11" s="57">
        <v>12.2059</v>
      </c>
      <c r="AR11" s="57">
        <v>19.560599999999997</v>
      </c>
      <c r="AS11" s="57">
        <v>19.584099999999999</v>
      </c>
      <c r="AT11" s="57">
        <v>16.719200000000001</v>
      </c>
      <c r="AU11" s="57">
        <v>30.684000000000001</v>
      </c>
      <c r="AV11" s="57">
        <v>16.380500000000001</v>
      </c>
      <c r="AW11" s="57">
        <v>23.183799999999998</v>
      </c>
      <c r="AX11" s="57">
        <v>40.165099999999995</v>
      </c>
      <c r="AY11" s="57">
        <v>16.6188</v>
      </c>
      <c r="AZ11" s="57">
        <v>16.745900000000002</v>
      </c>
      <c r="BA11" s="57">
        <v>23.474700000000002</v>
      </c>
      <c r="BB11" s="57">
        <v>17.490599999999997</v>
      </c>
      <c r="BC11" s="57">
        <v>24.6571</v>
      </c>
      <c r="BD11" s="57">
        <v>17.0489</v>
      </c>
      <c r="BE11" s="57">
        <v>11.905299999999999</v>
      </c>
      <c r="BF11" s="57">
        <v>19.7943</v>
      </c>
      <c r="BG11" s="57">
        <v>27.735799999999998</v>
      </c>
      <c r="BH11" s="57">
        <v>18.967400000000001</v>
      </c>
      <c r="BI11" s="57">
        <v>21.192700000000002</v>
      </c>
      <c r="BJ11" s="57">
        <v>15.783200000000001</v>
      </c>
      <c r="BK11" s="57">
        <v>20.623999999999999</v>
      </c>
      <c r="BL11" s="57">
        <v>15.5496</v>
      </c>
      <c r="BM11" s="57">
        <v>23.573</v>
      </c>
      <c r="BN11" s="57">
        <v>13.198</v>
      </c>
      <c r="BO11" s="57">
        <v>19.3</v>
      </c>
      <c r="BP11" s="57">
        <v>13.1753</v>
      </c>
      <c r="BQ11" s="57">
        <v>13.851000000000001</v>
      </c>
      <c r="BR11" s="57">
        <v>15.6623</v>
      </c>
      <c r="BS11" s="57">
        <v>25.1145</v>
      </c>
      <c r="BT11" s="57">
        <v>15.5082</v>
      </c>
      <c r="BU11" s="57">
        <v>24.557400000000001</v>
      </c>
      <c r="BV11" s="57">
        <v>21.579900000000002</v>
      </c>
      <c r="BW11" s="57">
        <v>19.286099999999998</v>
      </c>
      <c r="BX11" s="57">
        <v>22.790300000000002</v>
      </c>
      <c r="BY11" s="57">
        <v>30.142900000000001</v>
      </c>
      <c r="BZ11" s="57">
        <v>16.070700000000002</v>
      </c>
      <c r="CA11" s="57">
        <v>43.278500000000001</v>
      </c>
      <c r="CB11" s="57">
        <v>15.9781</v>
      </c>
      <c r="CC11" s="57">
        <v>14.724</v>
      </c>
      <c r="CD11" s="57">
        <v>17.467099999999999</v>
      </c>
      <c r="CE11" s="57">
        <v>27.048999999999999</v>
      </c>
      <c r="CF11" s="57">
        <v>14.698799999999999</v>
      </c>
      <c r="CG11" s="57">
        <v>25.659800000000001</v>
      </c>
      <c r="CH11" s="57">
        <v>55.285899999999998</v>
      </c>
      <c r="CI11" s="57">
        <v>3.69</v>
      </c>
      <c r="CJ11" s="57">
        <v>23.980799999999999</v>
      </c>
      <c r="CK11" s="57">
        <v>23.665599999999998</v>
      </c>
      <c r="CL11" s="57">
        <v>28.594800000000003</v>
      </c>
      <c r="CM11" s="57">
        <v>34.955199999999998</v>
      </c>
      <c r="CN11" s="57">
        <v>19.3706</v>
      </c>
      <c r="CO11" s="57">
        <v>23.564300000000003</v>
      </c>
      <c r="CP11" s="57">
        <v>17.878599999999999</v>
      </c>
      <c r="CQ11" s="57">
        <v>24.956900000000001</v>
      </c>
      <c r="CR11" s="57">
        <v>16.773</v>
      </c>
      <c r="CS11" s="57">
        <v>41.658199999999994</v>
      </c>
      <c r="CT11" s="57">
        <v>36.2682</v>
      </c>
      <c r="CU11" s="57">
        <v>19.383099999999999</v>
      </c>
      <c r="CV11" s="57">
        <v>46.343299999999992</v>
      </c>
      <c r="CW11" s="57">
        <v>4.9142000000000001</v>
      </c>
      <c r="CX11" s="57">
        <v>19.750799999999998</v>
      </c>
      <c r="CY11" s="57">
        <v>41.325800000000001</v>
      </c>
      <c r="CZ11" s="57">
        <v>21.444500000000001</v>
      </c>
      <c r="DA11" s="57">
        <v>18.526700000000002</v>
      </c>
      <c r="DB11" s="57">
        <v>32.1965</v>
      </c>
      <c r="DC11" s="57">
        <v>22.242099999999997</v>
      </c>
      <c r="DD11" s="57">
        <v>36.546399999999998</v>
      </c>
      <c r="DE11" s="57">
        <v>35.999900000000004</v>
      </c>
      <c r="DF11" s="57">
        <v>20.0885</v>
      </c>
      <c r="DG11" s="57">
        <v>22.575500000000002</v>
      </c>
      <c r="DH11" s="57">
        <v>22.538499999999999</v>
      </c>
      <c r="DI11" s="57">
        <v>23.248099999999997</v>
      </c>
      <c r="DJ11" s="57">
        <v>39.850999999999999</v>
      </c>
      <c r="DK11" s="57">
        <v>37.354999999999997</v>
      </c>
      <c r="DL11" s="57">
        <v>26.350999999999999</v>
      </c>
      <c r="DM11" s="57">
        <v>27.057299999999998</v>
      </c>
      <c r="DN11" s="57">
        <v>28.990599999999997</v>
      </c>
      <c r="DO11" s="57">
        <v>36.739899999999999</v>
      </c>
      <c r="DP11" s="57">
        <v>30.294499999999999</v>
      </c>
      <c r="DQ11" s="57">
        <v>38.598399999999998</v>
      </c>
      <c r="DR11" s="57">
        <v>24.666900000000002</v>
      </c>
      <c r="DS11" s="57">
        <v>26.5867</v>
      </c>
      <c r="DT11" s="57">
        <v>28.121200000000002</v>
      </c>
      <c r="DU11" s="57">
        <v>37.762099999999997</v>
      </c>
      <c r="DV11" s="57">
        <v>26.172999999999998</v>
      </c>
      <c r="DW11" s="57">
        <v>41.307799999999993</v>
      </c>
      <c r="DX11" s="57">
        <v>28.717299999999998</v>
      </c>
      <c r="DY11" s="57">
        <v>29.059200000000001</v>
      </c>
      <c r="DZ11" s="57">
        <v>29.068999999999999</v>
      </c>
      <c r="EA11" s="57">
        <v>41.036000000000001</v>
      </c>
      <c r="EB11" s="57">
        <v>28.879300000000001</v>
      </c>
      <c r="EC11" s="57">
        <v>51.189099999999996</v>
      </c>
      <c r="ED11" s="57">
        <v>28.6754</v>
      </c>
      <c r="EE11" s="57">
        <v>33.4527</v>
      </c>
      <c r="EF11" s="57">
        <v>58.97</v>
      </c>
      <c r="EG11" s="57">
        <v>20.2605</v>
      </c>
      <c r="EH11" s="57">
        <v>32.098300000000002</v>
      </c>
      <c r="EI11" s="57">
        <v>48.221200000000003</v>
      </c>
      <c r="EJ11" s="57">
        <v>34.612400000000001</v>
      </c>
      <c r="EK11" s="57">
        <v>49.488999999999997</v>
      </c>
      <c r="EL11" s="57">
        <v>34.889099999999999</v>
      </c>
      <c r="EM11" s="57">
        <v>50.278700000000001</v>
      </c>
      <c r="EN11" s="57">
        <v>33.7468</v>
      </c>
      <c r="EO11" s="57">
        <v>53.849599999999995</v>
      </c>
      <c r="EP11" s="57">
        <v>31.601099999999999</v>
      </c>
      <c r="EQ11" s="57">
        <v>33.86</v>
      </c>
      <c r="ER11" s="57">
        <v>33.4893</v>
      </c>
      <c r="ES11" s="57">
        <v>52.142700000000005</v>
      </c>
      <c r="ET11" s="57">
        <v>37.662199999999999</v>
      </c>
      <c r="EU11" s="57">
        <v>55.877799999999993</v>
      </c>
      <c r="EV11" s="57">
        <v>54.076699999999995</v>
      </c>
      <c r="EW11" s="57">
        <v>37.501300000000001</v>
      </c>
      <c r="EX11" s="57">
        <v>36.770600000000002</v>
      </c>
      <c r="EY11" s="57">
        <v>53.530300000000004</v>
      </c>
      <c r="EZ11" s="57">
        <v>36.918999999999997</v>
      </c>
      <c r="FA11" s="57">
        <v>62.334099999999999</v>
      </c>
      <c r="FB11" s="57">
        <v>44.126199999999997</v>
      </c>
      <c r="FC11" s="57">
        <v>37.019599999999997</v>
      </c>
      <c r="FD11" s="57">
        <v>71.481800000000007</v>
      </c>
      <c r="FE11" s="57">
        <v>21.181999999999999</v>
      </c>
      <c r="FF11" s="57">
        <v>43.699300000000001</v>
      </c>
      <c r="FG11" s="57">
        <v>64.540400000000005</v>
      </c>
      <c r="FH11" s="57">
        <v>61.154900000000005</v>
      </c>
      <c r="FI11" s="57">
        <v>46.465100000000007</v>
      </c>
      <c r="FJ11" s="57">
        <v>38.233899999999998</v>
      </c>
      <c r="FK11" s="57">
        <v>60.835800000000006</v>
      </c>
      <c r="FL11" s="57">
        <v>45.181700000000006</v>
      </c>
      <c r="FM11" s="57">
        <v>66.712699999999998</v>
      </c>
      <c r="FN11" s="57">
        <v>42.108899999999998</v>
      </c>
      <c r="FO11" s="57">
        <v>49.888600000000004</v>
      </c>
      <c r="FP11" s="57">
        <v>43.552999999999997</v>
      </c>
      <c r="FQ11" s="57">
        <v>62.712699999999998</v>
      </c>
      <c r="FR11" s="57">
        <v>43.968699999999998</v>
      </c>
      <c r="FS11" s="57">
        <v>66.914500000000004</v>
      </c>
      <c r="FT11" s="57">
        <v>65.190899999999999</v>
      </c>
      <c r="FU11" s="57">
        <v>42.7044</v>
      </c>
      <c r="FV11" s="57">
        <v>52.3977</v>
      </c>
      <c r="FW11" s="57">
        <v>69.969300000000004</v>
      </c>
      <c r="FX11" s="57">
        <v>54.475200000000001</v>
      </c>
      <c r="FY11" s="57">
        <v>85.186400000000006</v>
      </c>
      <c r="FZ11" s="57">
        <v>49.211300000000001</v>
      </c>
      <c r="GA11" s="57">
        <v>53.271500000000003</v>
      </c>
      <c r="GB11" s="57">
        <v>53.639600000000002</v>
      </c>
      <c r="GC11" s="57">
        <v>78.924599999999998</v>
      </c>
      <c r="GD11" s="57">
        <v>56.729099999999995</v>
      </c>
      <c r="GE11" s="57">
        <v>83.08959999999999</v>
      </c>
      <c r="GF11" s="57">
        <v>55.0426</v>
      </c>
      <c r="GG11" s="57">
        <v>54.051200000000001</v>
      </c>
      <c r="GH11" s="57">
        <v>81.862800000000007</v>
      </c>
      <c r="GI11" s="57">
        <v>56.0398</v>
      </c>
      <c r="GJ11" s="57">
        <v>54.469000000000001</v>
      </c>
      <c r="GK11" s="57">
        <v>85.307600000000008</v>
      </c>
      <c r="GL11" s="57">
        <v>56.497800000000005</v>
      </c>
      <c r="GM11" s="57">
        <v>52.5289</v>
      </c>
      <c r="GN11" s="57">
        <v>99.270600000000002</v>
      </c>
      <c r="GO11" s="57">
        <v>37.625599999999999</v>
      </c>
      <c r="GP11" s="57">
        <v>57.004700000000007</v>
      </c>
      <c r="GQ11" s="57">
        <v>89.829499999999996</v>
      </c>
      <c r="GR11" s="57">
        <v>59.325800000000001</v>
      </c>
      <c r="GS11" s="57">
        <v>55.630600000000001</v>
      </c>
      <c r="GT11" s="57">
        <v>93.810799999999986</v>
      </c>
      <c r="GU11" s="57">
        <v>55.563300000000005</v>
      </c>
      <c r="GV11" s="57">
        <v>62.288199999999996</v>
      </c>
      <c r="GW11" s="57">
        <v>101.5615</v>
      </c>
      <c r="GX11" s="57">
        <v>61.299599999999998</v>
      </c>
      <c r="GY11" s="57">
        <v>56.636099999999999</v>
      </c>
      <c r="GZ11" s="57">
        <v>55.574599999999997</v>
      </c>
      <c r="HA11" s="57">
        <v>100.5055</v>
      </c>
      <c r="HB11" s="57">
        <v>55.108199999999997</v>
      </c>
      <c r="HC11" s="57">
        <v>102.48870000000001</v>
      </c>
      <c r="HD11" s="57">
        <v>61.344499999999996</v>
      </c>
      <c r="HE11" s="57">
        <v>60.068599999999996</v>
      </c>
      <c r="HF11" s="57">
        <v>104.70939999999999</v>
      </c>
      <c r="HG11" s="57">
        <v>63.632199999999997</v>
      </c>
      <c r="HH11" s="57">
        <v>62.820099999999996</v>
      </c>
      <c r="HI11" s="57">
        <v>92.859520000000003</v>
      </c>
      <c r="HJ11" s="57">
        <v>65.482699999999994</v>
      </c>
      <c r="HK11" s="57">
        <v>59.468499999999999</v>
      </c>
      <c r="HL11" s="57">
        <v>61.133000000000003</v>
      </c>
      <c r="HM11" s="57">
        <v>96.9739</v>
      </c>
      <c r="HN11" s="57">
        <v>70.735400000000013</v>
      </c>
      <c r="HO11" s="57">
        <v>102.2877</v>
      </c>
      <c r="HP11" s="57">
        <v>73.853799999999993</v>
      </c>
      <c r="HQ11" s="57">
        <v>64.342799999999997</v>
      </c>
      <c r="HR11" s="57">
        <v>109.60299999999999</v>
      </c>
      <c r="HS11" s="57">
        <v>63.129899999999992</v>
      </c>
      <c r="HT11" s="57">
        <v>66.275899999999993</v>
      </c>
      <c r="HU11" s="57">
        <v>98.57419999999999</v>
      </c>
      <c r="HV11" s="57">
        <v>68.363500000000002</v>
      </c>
      <c r="HW11" s="57">
        <v>63.932000000000002</v>
      </c>
      <c r="HX11" s="57">
        <v>64.521000000000001</v>
      </c>
      <c r="HY11" s="57">
        <v>69.634799999999998</v>
      </c>
      <c r="HZ11" s="57">
        <v>109.88</v>
      </c>
      <c r="IA11" s="57">
        <v>109.6198</v>
      </c>
      <c r="IB11" s="57">
        <v>62.2759</v>
      </c>
      <c r="IC11" s="57">
        <v>70.558600000000013</v>
      </c>
      <c r="ID11" s="57">
        <v>112.532</v>
      </c>
      <c r="IE11" s="57">
        <v>65.126400000000004</v>
      </c>
      <c r="IF11" s="57">
        <v>66.755499999999998</v>
      </c>
      <c r="IG11" s="57">
        <v>110.08630000000001</v>
      </c>
      <c r="IH11" s="57">
        <v>75.917400000000001</v>
      </c>
      <c r="II11" s="57">
        <v>70.401200000000003</v>
      </c>
      <c r="IJ11" s="57">
        <v>70.549399999999991</v>
      </c>
      <c r="IK11" s="57">
        <v>73.426100000000005</v>
      </c>
      <c r="IL11" s="57">
        <v>127.11330000000001</v>
      </c>
      <c r="IM11" s="57">
        <v>124.15989999999999</v>
      </c>
      <c r="IN11" s="57">
        <v>80.544499999999999</v>
      </c>
      <c r="IO11" s="57">
        <v>77.19789999999999</v>
      </c>
      <c r="IP11" s="57">
        <v>130.22800000000001</v>
      </c>
      <c r="IQ11" s="57">
        <v>76.789500000000004</v>
      </c>
      <c r="IR11" s="57">
        <v>76.705799999999996</v>
      </c>
      <c r="IS11" s="57">
        <v>125.0214</v>
      </c>
      <c r="IT11" s="57">
        <v>69.4923</v>
      </c>
      <c r="IU11" s="57">
        <v>77.676600000000008</v>
      </c>
      <c r="IV11" s="57">
        <v>83.794899999999998</v>
      </c>
      <c r="IW11" s="57">
        <v>67.695899999999995</v>
      </c>
      <c r="IX11" s="57">
        <v>116.05589999999999</v>
      </c>
      <c r="IY11" s="57">
        <v>129.9059</v>
      </c>
      <c r="IZ11" s="57">
        <v>81.94619999999999</v>
      </c>
      <c r="JA11" s="57">
        <v>78.060100000000006</v>
      </c>
      <c r="JB11" s="57">
        <v>134.24679999999998</v>
      </c>
    </row>
    <row r="12" spans="1:262" x14ac:dyDescent="0.25">
      <c r="A12" s="56" t="s">
        <v>86</v>
      </c>
      <c r="B12" s="57">
        <v>11.097200000000001</v>
      </c>
      <c r="C12" s="57">
        <v>5.9148000000000005</v>
      </c>
      <c r="D12" s="57">
        <v>7.8263999999999996</v>
      </c>
      <c r="E12" s="57">
        <v>16.547400000000003</v>
      </c>
      <c r="F12" s="57">
        <v>15.358499999999999</v>
      </c>
      <c r="G12" s="57">
        <v>13.286200000000001</v>
      </c>
      <c r="H12" s="57">
        <v>7.2578000000000005</v>
      </c>
      <c r="I12" s="57">
        <v>10.8918</v>
      </c>
      <c r="J12" s="57">
        <v>12.139200000000001</v>
      </c>
      <c r="K12" s="57">
        <v>9.4314999999999998</v>
      </c>
      <c r="L12" s="57">
        <v>14.554799999999998</v>
      </c>
      <c r="M12" s="57">
        <v>21.030900000000003</v>
      </c>
      <c r="N12" s="57">
        <v>16.350100000000001</v>
      </c>
      <c r="O12" s="57">
        <v>13.086799999999998</v>
      </c>
      <c r="P12" s="57">
        <v>9.2949999999999999</v>
      </c>
      <c r="Q12" s="57">
        <v>11.790700000000001</v>
      </c>
      <c r="R12" s="57">
        <v>11.1678</v>
      </c>
      <c r="S12" s="57">
        <v>12.6364</v>
      </c>
      <c r="T12" s="57">
        <v>11.5185</v>
      </c>
      <c r="U12" s="57">
        <v>13.810499999999999</v>
      </c>
      <c r="V12" s="57">
        <v>12.896600000000001</v>
      </c>
      <c r="W12" s="57">
        <v>10.4415</v>
      </c>
      <c r="X12" s="57">
        <v>8.4408999999999992</v>
      </c>
      <c r="Y12" s="57">
        <v>25.151400000000002</v>
      </c>
      <c r="Z12" s="57">
        <v>20.314700000000002</v>
      </c>
      <c r="AA12" s="57">
        <v>7.5253000000000005</v>
      </c>
      <c r="AB12" s="57">
        <v>14.9</v>
      </c>
      <c r="AC12" s="57">
        <v>10.190200000000001</v>
      </c>
      <c r="AD12" s="57">
        <v>15.606200000000001</v>
      </c>
      <c r="AE12" s="57">
        <v>19.969799999999999</v>
      </c>
      <c r="AF12" s="57">
        <v>16.523299999999999</v>
      </c>
      <c r="AG12" s="57">
        <v>18.924799999999998</v>
      </c>
      <c r="AH12" s="57">
        <v>9.1446000000000005</v>
      </c>
      <c r="AI12" s="57">
        <v>16.1751</v>
      </c>
      <c r="AJ12" s="57">
        <v>11.956700000000001</v>
      </c>
      <c r="AK12" s="57">
        <v>13.2689</v>
      </c>
      <c r="AL12" s="57">
        <v>13.4758</v>
      </c>
      <c r="AM12" s="57">
        <v>11.9123</v>
      </c>
      <c r="AN12" s="57">
        <v>14.161700000000002</v>
      </c>
      <c r="AO12" s="57">
        <v>9.3082999999999991</v>
      </c>
      <c r="AP12" s="57">
        <v>16.0425</v>
      </c>
      <c r="AQ12" s="57">
        <v>15.000399999999999</v>
      </c>
      <c r="AR12" s="57">
        <v>18.818000000000001</v>
      </c>
      <c r="AS12" s="57">
        <v>11.9573</v>
      </c>
      <c r="AT12" s="57">
        <v>8.6722999999999999</v>
      </c>
      <c r="AU12" s="57">
        <v>14.122999999999999</v>
      </c>
      <c r="AV12" s="57">
        <v>9.1437999999999988</v>
      </c>
      <c r="AW12" s="57">
        <v>14.850299999999999</v>
      </c>
      <c r="AX12" s="57">
        <v>10.0238</v>
      </c>
      <c r="AY12" s="57">
        <v>15.935</v>
      </c>
      <c r="AZ12" s="57">
        <v>14.326600000000001</v>
      </c>
      <c r="BA12" s="57">
        <v>8.4634999999999998</v>
      </c>
      <c r="BB12" s="57">
        <v>16.521699999999999</v>
      </c>
      <c r="BC12" s="57">
        <v>5.4813999999999998</v>
      </c>
      <c r="BD12" s="57">
        <v>10.919499999999999</v>
      </c>
      <c r="BE12" s="57">
        <v>11.4588</v>
      </c>
      <c r="BF12" s="57">
        <v>5.8434999999999997</v>
      </c>
      <c r="BG12" s="57">
        <v>15.6015</v>
      </c>
      <c r="BH12" s="57">
        <v>68.970699999999994</v>
      </c>
      <c r="BI12" s="57">
        <v>28.131599999999999</v>
      </c>
      <c r="BJ12" s="57">
        <v>61.721299999999999</v>
      </c>
      <c r="BK12" s="57">
        <v>20.471</v>
      </c>
      <c r="BL12" s="57">
        <v>6.1378000000000004</v>
      </c>
      <c r="BM12" s="57">
        <v>27.879000000000001</v>
      </c>
      <c r="BN12" s="57">
        <v>12.3773</v>
      </c>
      <c r="BO12" s="57">
        <v>15</v>
      </c>
      <c r="BP12" s="57">
        <v>6.4379999999999997</v>
      </c>
      <c r="BQ12" s="57">
        <v>17.451700000000002</v>
      </c>
      <c r="BR12" s="57">
        <v>46.366399999999999</v>
      </c>
      <c r="BS12" s="57">
        <v>17.151</v>
      </c>
      <c r="BT12" s="57">
        <v>9.2914999999999992</v>
      </c>
      <c r="BU12" s="57">
        <v>44.8979</v>
      </c>
      <c r="BV12" s="57">
        <v>14.921299999999999</v>
      </c>
      <c r="BW12" s="57">
        <v>36.816900000000004</v>
      </c>
      <c r="BX12" s="57">
        <v>15.206</v>
      </c>
      <c r="BY12" s="57">
        <v>11.765499999999999</v>
      </c>
      <c r="BZ12" s="57">
        <v>14.347799999999999</v>
      </c>
      <c r="CA12" s="57">
        <v>8.6692</v>
      </c>
      <c r="CB12" s="57">
        <v>10.774299999999998</v>
      </c>
      <c r="CC12" s="57">
        <v>36.343599999999995</v>
      </c>
      <c r="CD12" s="57">
        <v>12.663799999999998</v>
      </c>
      <c r="CE12" s="57">
        <v>20.8996</v>
      </c>
      <c r="CF12" s="57">
        <v>11.105700000000001</v>
      </c>
      <c r="CG12" s="57">
        <v>20.454499999999999</v>
      </c>
      <c r="CH12" s="57">
        <v>8.6677</v>
      </c>
      <c r="CI12" s="57">
        <v>12.962999999999999</v>
      </c>
      <c r="CJ12" s="57">
        <v>23.090499999999999</v>
      </c>
      <c r="CK12" s="57">
        <v>12.831799999999999</v>
      </c>
      <c r="CL12" s="57">
        <v>15.6936</v>
      </c>
      <c r="CM12" s="57">
        <v>15.8795</v>
      </c>
      <c r="CN12" s="57">
        <v>21.218299999999999</v>
      </c>
      <c r="CO12" s="57">
        <v>19.502599999999997</v>
      </c>
      <c r="CP12" s="57">
        <v>15.164</v>
      </c>
      <c r="CQ12" s="57">
        <v>24.1953</v>
      </c>
      <c r="CR12" s="57">
        <v>15.881600000000001</v>
      </c>
      <c r="CS12" s="57">
        <v>56.402900000000002</v>
      </c>
      <c r="CT12" s="57">
        <v>14.4056</v>
      </c>
      <c r="CU12" s="57">
        <v>18.4983</v>
      </c>
      <c r="CV12" s="57">
        <v>11.035399999999999</v>
      </c>
      <c r="CW12" s="57">
        <v>16.465700000000002</v>
      </c>
      <c r="CX12" s="57">
        <v>39.118699999999997</v>
      </c>
      <c r="CY12" s="57">
        <v>21.879000000000001</v>
      </c>
      <c r="CZ12" s="57">
        <v>29.509499999999999</v>
      </c>
      <c r="DA12" s="57">
        <v>23.715700000000002</v>
      </c>
      <c r="DB12" s="57">
        <v>32.674799999999998</v>
      </c>
      <c r="DC12" s="57">
        <v>22.727799999999998</v>
      </c>
      <c r="DD12" s="57">
        <v>19.348700000000001</v>
      </c>
      <c r="DE12" s="57">
        <v>13.7422</v>
      </c>
      <c r="DF12" s="57">
        <v>18.3506</v>
      </c>
      <c r="DG12" s="57">
        <v>17.116</v>
      </c>
      <c r="DH12" s="57">
        <v>17.5899</v>
      </c>
      <c r="DI12" s="57">
        <v>20.709499999999998</v>
      </c>
      <c r="DJ12" s="57">
        <v>33.076000000000001</v>
      </c>
      <c r="DK12" s="57">
        <v>29.024999999999999</v>
      </c>
      <c r="DL12" s="57">
        <v>28.524999999999999</v>
      </c>
      <c r="DM12" s="57">
        <v>23.0947</v>
      </c>
      <c r="DN12" s="57">
        <v>48.393800000000006</v>
      </c>
      <c r="DO12" s="57">
        <v>43.0122</v>
      </c>
      <c r="DP12" s="57">
        <v>36.700800000000001</v>
      </c>
      <c r="DQ12" s="57">
        <v>32.606100000000005</v>
      </c>
      <c r="DR12" s="57">
        <v>28.616599999999998</v>
      </c>
      <c r="DS12" s="57">
        <v>21.366199999999999</v>
      </c>
      <c r="DT12" s="57">
        <v>33.114700000000006</v>
      </c>
      <c r="DU12" s="57">
        <v>30.014300000000002</v>
      </c>
      <c r="DV12" s="57">
        <v>27.257699999999996</v>
      </c>
      <c r="DW12" s="57">
        <v>26.065300000000001</v>
      </c>
      <c r="DX12" s="57">
        <v>26.235499999999998</v>
      </c>
      <c r="DY12" s="57">
        <v>38.005100000000006</v>
      </c>
      <c r="DZ12" s="57">
        <v>33.829300000000003</v>
      </c>
      <c r="EA12" s="57">
        <v>83.258600000000001</v>
      </c>
      <c r="EB12" s="57">
        <v>26.541400000000003</v>
      </c>
      <c r="EC12" s="57">
        <v>31.248300000000004</v>
      </c>
      <c r="ED12" s="57">
        <v>26.682399999999998</v>
      </c>
      <c r="EE12" s="57">
        <v>24.076700000000002</v>
      </c>
      <c r="EF12" s="57">
        <v>32.099800000000002</v>
      </c>
      <c r="EG12" s="57">
        <v>20.159100000000002</v>
      </c>
      <c r="EH12" s="57">
        <v>66.19619999999999</v>
      </c>
      <c r="EI12" s="57">
        <v>32.579900000000002</v>
      </c>
      <c r="EJ12" s="57">
        <v>38.392900000000004</v>
      </c>
      <c r="EK12" s="57">
        <v>36.813000000000002</v>
      </c>
      <c r="EL12" s="57">
        <v>31.58</v>
      </c>
      <c r="EM12" s="57">
        <v>24.666</v>
      </c>
      <c r="EN12" s="57">
        <v>50.390999999999998</v>
      </c>
      <c r="EO12" s="57">
        <v>33.255800000000001</v>
      </c>
      <c r="EP12" s="57">
        <v>34.938200000000002</v>
      </c>
      <c r="EQ12" s="57">
        <v>31.409600000000001</v>
      </c>
      <c r="ER12" s="57">
        <v>42.898300000000006</v>
      </c>
      <c r="ES12" s="57">
        <v>40.801000000000002</v>
      </c>
      <c r="ET12" s="57">
        <v>32.434899999999999</v>
      </c>
      <c r="EU12" s="57">
        <v>38.464500000000001</v>
      </c>
      <c r="EV12" s="57">
        <v>38.467599999999997</v>
      </c>
      <c r="EW12" s="57">
        <v>34.448799999999999</v>
      </c>
      <c r="EX12" s="57">
        <v>52.927899999999994</v>
      </c>
      <c r="EY12" s="57">
        <v>43.930800000000005</v>
      </c>
      <c r="EZ12" s="57">
        <v>38.204300000000003</v>
      </c>
      <c r="FA12" s="57">
        <v>28.973700000000001</v>
      </c>
      <c r="FB12" s="57">
        <v>53.761600000000008</v>
      </c>
      <c r="FC12" s="57">
        <v>12.5069</v>
      </c>
      <c r="FD12" s="57">
        <v>57.768599999999999</v>
      </c>
      <c r="FE12" s="57">
        <v>15.882099999999998</v>
      </c>
      <c r="FF12" s="57">
        <v>54.750399999999992</v>
      </c>
      <c r="FG12" s="57">
        <v>35.813600000000001</v>
      </c>
      <c r="FH12" s="57">
        <v>42.001300000000001</v>
      </c>
      <c r="FI12" s="57">
        <v>51.7331</v>
      </c>
      <c r="FJ12" s="57">
        <v>30.581299999999999</v>
      </c>
      <c r="FK12" s="57">
        <v>72.306299999999993</v>
      </c>
      <c r="FL12" s="57">
        <v>42.078099999999999</v>
      </c>
      <c r="FM12" s="57">
        <v>45.309600000000003</v>
      </c>
      <c r="FN12" s="57">
        <v>42.163899999999998</v>
      </c>
      <c r="FO12" s="57">
        <v>26.890999999999998</v>
      </c>
      <c r="FP12" s="57">
        <v>40.054099999999998</v>
      </c>
      <c r="FQ12" s="57">
        <v>35.670299999999997</v>
      </c>
      <c r="FR12" s="57">
        <v>53.347299999999997</v>
      </c>
      <c r="FS12" s="57">
        <v>34.548099999999998</v>
      </c>
      <c r="FT12" s="57">
        <v>66.258300000000006</v>
      </c>
      <c r="FU12" s="57">
        <v>30.750299999999999</v>
      </c>
      <c r="FV12" s="57">
        <v>64.308300000000003</v>
      </c>
      <c r="FW12" s="57">
        <v>46.311799999999998</v>
      </c>
      <c r="FX12" s="57">
        <v>62.974699999999999</v>
      </c>
      <c r="FY12" s="57">
        <v>47.796999999999997</v>
      </c>
      <c r="FZ12" s="57">
        <v>59.356400000000001</v>
      </c>
      <c r="GA12" s="57">
        <v>51.219699999999996</v>
      </c>
      <c r="GB12" s="57">
        <v>49.276300000000006</v>
      </c>
      <c r="GC12" s="57">
        <v>42.685900000000004</v>
      </c>
      <c r="GD12" s="57">
        <v>58.907300000000006</v>
      </c>
      <c r="GE12" s="57">
        <v>49.306200000000004</v>
      </c>
      <c r="GF12" s="57">
        <v>53.247999999999998</v>
      </c>
      <c r="GG12" s="57">
        <v>48.341500000000003</v>
      </c>
      <c r="GH12" s="57">
        <v>53.6526</v>
      </c>
      <c r="GI12" s="57">
        <v>48.470199999999998</v>
      </c>
      <c r="GJ12" s="57">
        <v>57.485699999999994</v>
      </c>
      <c r="GK12" s="57">
        <v>61.621399999999994</v>
      </c>
      <c r="GL12" s="57">
        <v>45.9482</v>
      </c>
      <c r="GM12" s="57">
        <v>46.409399999999998</v>
      </c>
      <c r="GN12" s="57">
        <v>60.8996</v>
      </c>
      <c r="GO12" s="57">
        <v>52.969000000000001</v>
      </c>
      <c r="GP12" s="57">
        <v>64.197999999999993</v>
      </c>
      <c r="GQ12" s="57">
        <v>58.244199999999999</v>
      </c>
      <c r="GR12" s="57">
        <v>49.778899999999993</v>
      </c>
      <c r="GS12" s="57">
        <v>45.2607</v>
      </c>
      <c r="GT12" s="57">
        <v>54.574199999999998</v>
      </c>
      <c r="GU12" s="57">
        <v>54.058099999999996</v>
      </c>
      <c r="GV12" s="57">
        <v>46.281400000000005</v>
      </c>
      <c r="GW12" s="57">
        <v>50.349599999999995</v>
      </c>
      <c r="GX12" s="57">
        <v>69.724500000000006</v>
      </c>
      <c r="GY12" s="57">
        <v>37.726099999999995</v>
      </c>
      <c r="GZ12" s="57">
        <v>62.329000000000001</v>
      </c>
      <c r="HA12" s="57">
        <v>73.772999999999996</v>
      </c>
      <c r="HB12" s="57">
        <v>72.128600000000006</v>
      </c>
      <c r="HC12" s="57">
        <v>67.222799999999992</v>
      </c>
      <c r="HD12" s="57">
        <v>35.173300000000005</v>
      </c>
      <c r="HE12" s="57">
        <v>52.162799999999997</v>
      </c>
      <c r="HF12" s="57">
        <v>114.5381</v>
      </c>
      <c r="HG12" s="57">
        <v>83.230299999999986</v>
      </c>
      <c r="HH12" s="57">
        <v>201.4598</v>
      </c>
      <c r="HI12" s="57">
        <v>81.649140000000003</v>
      </c>
      <c r="HJ12" s="57">
        <v>50.174600000000005</v>
      </c>
      <c r="HK12" s="57">
        <v>231.1831</v>
      </c>
      <c r="HL12" s="57">
        <v>74.095100000000002</v>
      </c>
      <c r="HM12" s="57">
        <v>62.752099999999999</v>
      </c>
      <c r="HN12" s="57">
        <v>65.318899999999999</v>
      </c>
      <c r="HO12" s="57">
        <v>85.6708</v>
      </c>
      <c r="HP12" s="57">
        <v>73.924499999999995</v>
      </c>
      <c r="HQ12" s="57">
        <v>77.012599999999992</v>
      </c>
      <c r="HR12" s="57">
        <v>61.946299999999994</v>
      </c>
      <c r="HS12" s="57">
        <v>76.244400000000013</v>
      </c>
      <c r="HT12" s="57">
        <v>83.232300000000009</v>
      </c>
      <c r="HU12" s="57">
        <v>60.723199999999999</v>
      </c>
      <c r="HV12" s="57">
        <v>76.058600000000013</v>
      </c>
      <c r="HW12" s="57">
        <v>76.688000000000002</v>
      </c>
      <c r="HX12" s="57">
        <v>67.602699999999999</v>
      </c>
      <c r="HY12" s="57">
        <v>68.209600000000009</v>
      </c>
      <c r="HZ12" s="57">
        <v>61.013300000000001</v>
      </c>
      <c r="IA12" s="57">
        <v>57.740099999999998</v>
      </c>
      <c r="IB12" s="57">
        <v>216.6574</v>
      </c>
      <c r="IC12" s="57">
        <v>79.038300000000007</v>
      </c>
      <c r="ID12" s="57">
        <v>83.937100000000001</v>
      </c>
      <c r="IE12" s="57">
        <v>57.967699999999994</v>
      </c>
      <c r="IF12" s="57">
        <v>95.273499999999999</v>
      </c>
      <c r="IG12" s="57">
        <v>169.54259999999996</v>
      </c>
      <c r="IH12" s="57">
        <v>382.56809999999996</v>
      </c>
      <c r="II12" s="57">
        <v>59.508099999999999</v>
      </c>
      <c r="IJ12" s="57">
        <v>71.442899999999995</v>
      </c>
      <c r="IK12" s="57">
        <v>40.704099999999997</v>
      </c>
      <c r="IL12" s="57">
        <v>113.68479999999998</v>
      </c>
      <c r="IM12" s="57">
        <v>60.7164</v>
      </c>
      <c r="IN12" s="57">
        <v>77.981100000000012</v>
      </c>
      <c r="IO12" s="57">
        <v>62.148699999999998</v>
      </c>
      <c r="IP12" s="57">
        <v>69.051899999999989</v>
      </c>
      <c r="IQ12" s="57">
        <v>302.85809999999998</v>
      </c>
      <c r="IR12" s="57">
        <v>92.267700000000005</v>
      </c>
      <c r="IS12" s="57">
        <v>64.373800000000003</v>
      </c>
      <c r="IT12" s="57">
        <v>72.845100000000002</v>
      </c>
      <c r="IU12" s="57">
        <v>97.155000000000001</v>
      </c>
      <c r="IV12" s="57">
        <v>89.585799999999992</v>
      </c>
      <c r="IW12" s="57">
        <v>91.191000000000003</v>
      </c>
      <c r="IX12" s="57">
        <v>60.433399999999999</v>
      </c>
      <c r="IY12" s="57">
        <v>83.364200000000011</v>
      </c>
      <c r="IZ12" s="57">
        <v>143.2441</v>
      </c>
      <c r="JA12" s="57">
        <v>46.414799999999993</v>
      </c>
      <c r="JB12" s="57">
        <v>96.107600000000005</v>
      </c>
    </row>
    <row r="13" spans="1:262" x14ac:dyDescent="0.25">
      <c r="A13" s="56" t="s">
        <v>87</v>
      </c>
      <c r="B13" s="57">
        <v>0</v>
      </c>
      <c r="C13" s="57">
        <v>0</v>
      </c>
      <c r="D13" s="57">
        <v>0</v>
      </c>
      <c r="E13" s="57">
        <v>7.2800000000000004E-2</v>
      </c>
      <c r="F13" s="57">
        <v>1.9593</v>
      </c>
      <c r="G13" s="57">
        <v>1.3317000000000001</v>
      </c>
      <c r="H13" s="57">
        <v>0</v>
      </c>
      <c r="I13" s="57">
        <v>0</v>
      </c>
      <c r="J13" s="57">
        <v>0</v>
      </c>
      <c r="K13" s="57">
        <v>6.7500000000000004E-2</v>
      </c>
      <c r="L13" s="57">
        <v>3.1949000000000001</v>
      </c>
      <c r="M13" s="57">
        <v>8.3500000000000005E-2</v>
      </c>
      <c r="N13" s="57">
        <v>0</v>
      </c>
      <c r="O13" s="57">
        <v>0</v>
      </c>
      <c r="P13" s="57">
        <v>6.8099999999999994E-2</v>
      </c>
      <c r="Q13" s="57">
        <v>6.0399999999999995E-2</v>
      </c>
      <c r="R13" s="57">
        <v>2.956</v>
      </c>
      <c r="S13" s="57">
        <v>5.79E-2</v>
      </c>
      <c r="T13" s="57">
        <v>0</v>
      </c>
      <c r="U13" s="57">
        <v>8.929999999999999E-2</v>
      </c>
      <c r="V13" s="57">
        <v>0</v>
      </c>
      <c r="W13" s="57">
        <v>5.3800000000000001E-2</v>
      </c>
      <c r="X13" s="57">
        <v>2.7574000000000001</v>
      </c>
      <c r="Y13" s="57">
        <v>0</v>
      </c>
      <c r="Z13" s="57">
        <v>0</v>
      </c>
      <c r="AA13" s="57">
        <v>7.6700000000000004E-2</v>
      </c>
      <c r="AB13" s="57">
        <v>7.7499999999999999E-2</v>
      </c>
      <c r="AC13" s="57">
        <v>4.6899999999999997E-2</v>
      </c>
      <c r="AD13" s="57">
        <v>2.3108</v>
      </c>
      <c r="AE13" s="57">
        <v>0</v>
      </c>
      <c r="AF13" s="57">
        <v>0</v>
      </c>
      <c r="AG13" s="57">
        <v>0</v>
      </c>
      <c r="AH13" s="57">
        <v>6.6200000000000009E-2</v>
      </c>
      <c r="AI13" s="57">
        <v>4.0500000000000001E-2</v>
      </c>
      <c r="AJ13" s="57">
        <v>2.0861999999999998</v>
      </c>
      <c r="AK13" s="57">
        <v>0</v>
      </c>
      <c r="AL13" s="57">
        <v>0</v>
      </c>
      <c r="AM13" s="57">
        <v>0</v>
      </c>
      <c r="AN13" s="57">
        <v>5.6000000000000001E-2</v>
      </c>
      <c r="AO13" s="57">
        <v>3.5200000000000002E-2</v>
      </c>
      <c r="AP13" s="57">
        <v>1.9028</v>
      </c>
      <c r="AQ13" s="57">
        <v>0</v>
      </c>
      <c r="AR13" s="57">
        <v>0</v>
      </c>
      <c r="AS13" s="57">
        <v>0</v>
      </c>
      <c r="AT13" s="57">
        <v>0</v>
      </c>
      <c r="AU13" s="57">
        <v>0.16369999999999998</v>
      </c>
      <c r="AV13" s="57">
        <v>2.3275999999999999</v>
      </c>
      <c r="AW13" s="57">
        <v>0</v>
      </c>
      <c r="AX13" s="57">
        <v>0</v>
      </c>
      <c r="AY13" s="57">
        <v>0</v>
      </c>
      <c r="AZ13" s="57">
        <v>3.49E-2</v>
      </c>
      <c r="BA13" s="57">
        <v>2.0899999999999998E-2</v>
      </c>
      <c r="BB13" s="57">
        <v>1.5560999999999998</v>
      </c>
      <c r="BC13" s="57">
        <v>0</v>
      </c>
      <c r="BD13" s="57">
        <v>0</v>
      </c>
      <c r="BE13" s="57">
        <v>0</v>
      </c>
      <c r="BF13" s="57">
        <v>0</v>
      </c>
      <c r="BG13" s="57">
        <v>0</v>
      </c>
      <c r="BH13" s="57">
        <v>0.66959999999999997</v>
      </c>
      <c r="BI13" s="57">
        <v>0</v>
      </c>
      <c r="BJ13" s="57">
        <v>0</v>
      </c>
      <c r="BK13" s="57">
        <v>0</v>
      </c>
      <c r="BL13" s="57">
        <v>0</v>
      </c>
      <c r="BM13" s="57">
        <v>0</v>
      </c>
      <c r="BN13" s="57">
        <v>0</v>
      </c>
      <c r="BO13" s="57">
        <v>0</v>
      </c>
      <c r="BP13" s="57">
        <v>0</v>
      </c>
      <c r="BQ13" s="57">
        <v>0</v>
      </c>
      <c r="BR13" s="57">
        <v>0</v>
      </c>
      <c r="BS13" s="57">
        <v>0</v>
      </c>
      <c r="BT13" s="57">
        <v>0</v>
      </c>
      <c r="BU13" s="57">
        <v>0</v>
      </c>
      <c r="BV13" s="57">
        <v>0</v>
      </c>
      <c r="BW13" s="57">
        <v>0</v>
      </c>
      <c r="BX13" s="57">
        <v>0</v>
      </c>
      <c r="BY13" s="57">
        <v>0</v>
      </c>
      <c r="BZ13" s="57">
        <v>0</v>
      </c>
      <c r="CA13" s="57">
        <v>0</v>
      </c>
      <c r="CB13" s="57">
        <v>5.6936</v>
      </c>
      <c r="CC13" s="57">
        <v>0</v>
      </c>
      <c r="CD13" s="57">
        <v>0</v>
      </c>
      <c r="CE13" s="57">
        <v>0</v>
      </c>
      <c r="CF13" s="57">
        <v>0</v>
      </c>
      <c r="CG13" s="57">
        <v>0</v>
      </c>
      <c r="CH13" s="57">
        <v>0</v>
      </c>
      <c r="CI13" s="57">
        <v>0</v>
      </c>
      <c r="CJ13" s="57">
        <v>0</v>
      </c>
      <c r="CK13" s="57">
        <v>0</v>
      </c>
      <c r="CL13" s="57">
        <v>0</v>
      </c>
      <c r="CM13" s="57">
        <v>0</v>
      </c>
      <c r="CN13" s="57">
        <v>0</v>
      </c>
      <c r="CO13" s="57">
        <v>0</v>
      </c>
      <c r="CP13" s="57">
        <v>0</v>
      </c>
      <c r="CQ13" s="57">
        <v>0</v>
      </c>
      <c r="CR13" s="57">
        <v>0</v>
      </c>
      <c r="CS13" s="57">
        <v>0</v>
      </c>
      <c r="CT13" s="57">
        <v>0</v>
      </c>
      <c r="CU13" s="57">
        <v>0</v>
      </c>
      <c r="CV13" s="57">
        <v>0</v>
      </c>
      <c r="CW13" s="57">
        <v>0</v>
      </c>
      <c r="CX13" s="57">
        <v>0</v>
      </c>
      <c r="CY13" s="57">
        <v>0</v>
      </c>
      <c r="CZ13" s="57">
        <v>0</v>
      </c>
      <c r="DA13" s="57">
        <v>0</v>
      </c>
      <c r="DB13" s="57">
        <v>0</v>
      </c>
      <c r="DC13" s="57">
        <v>0</v>
      </c>
      <c r="DD13" s="57">
        <v>0</v>
      </c>
      <c r="DE13" s="57">
        <v>0</v>
      </c>
      <c r="DF13" s="57">
        <v>0</v>
      </c>
      <c r="DG13" s="57">
        <v>0</v>
      </c>
      <c r="DH13" s="57">
        <v>0</v>
      </c>
      <c r="DI13" s="57">
        <v>0</v>
      </c>
      <c r="DJ13" s="57">
        <v>0</v>
      </c>
      <c r="DK13" s="57">
        <v>0</v>
      </c>
      <c r="DL13" s="57">
        <v>0</v>
      </c>
      <c r="DM13" s="57">
        <v>0</v>
      </c>
      <c r="DN13" s="57">
        <v>0</v>
      </c>
      <c r="DO13" s="57">
        <v>0</v>
      </c>
      <c r="DP13" s="57">
        <v>0</v>
      </c>
      <c r="DQ13" s="57">
        <v>0</v>
      </c>
      <c r="DR13" s="57">
        <v>0</v>
      </c>
      <c r="DS13" s="57">
        <v>0</v>
      </c>
      <c r="DT13" s="57">
        <v>0</v>
      </c>
      <c r="DU13" s="57">
        <v>0</v>
      </c>
      <c r="DV13" s="57">
        <v>0</v>
      </c>
      <c r="DW13" s="57">
        <v>0</v>
      </c>
      <c r="DX13" s="57">
        <v>0</v>
      </c>
      <c r="DY13" s="57">
        <v>0</v>
      </c>
      <c r="DZ13" s="57">
        <v>0</v>
      </c>
      <c r="EA13" s="57">
        <v>0</v>
      </c>
      <c r="EB13" s="57">
        <v>0</v>
      </c>
      <c r="EC13" s="57">
        <v>0</v>
      </c>
      <c r="ED13" s="57">
        <v>0</v>
      </c>
      <c r="EE13" s="57">
        <v>0</v>
      </c>
      <c r="EF13" s="57">
        <v>0</v>
      </c>
      <c r="EG13" s="57">
        <v>0</v>
      </c>
      <c r="EH13" s="57">
        <v>2.1678000000000002</v>
      </c>
      <c r="EI13" s="57">
        <v>0</v>
      </c>
      <c r="EJ13" s="57">
        <v>0</v>
      </c>
      <c r="EK13" s="57">
        <v>0</v>
      </c>
      <c r="EL13" s="57">
        <v>0</v>
      </c>
      <c r="EM13" s="57">
        <v>0</v>
      </c>
      <c r="EN13" s="57">
        <v>0.57079999999999997</v>
      </c>
      <c r="EO13" s="57">
        <v>0</v>
      </c>
      <c r="EP13" s="57">
        <v>0</v>
      </c>
      <c r="EQ13" s="57">
        <v>0</v>
      </c>
      <c r="ER13" s="57">
        <v>0</v>
      </c>
      <c r="ES13" s="57">
        <v>0</v>
      </c>
      <c r="ET13" s="57">
        <v>1.2565</v>
      </c>
      <c r="EU13" s="57">
        <v>0</v>
      </c>
      <c r="EV13" s="57">
        <v>0</v>
      </c>
      <c r="EW13" s="57">
        <v>0</v>
      </c>
      <c r="EX13" s="57">
        <v>0</v>
      </c>
      <c r="EY13" s="57">
        <v>0</v>
      </c>
      <c r="EZ13" s="57">
        <v>0</v>
      </c>
      <c r="FA13" s="57">
        <v>0</v>
      </c>
      <c r="FB13" s="57">
        <v>0</v>
      </c>
      <c r="FC13" s="57">
        <v>0</v>
      </c>
      <c r="FD13" s="57">
        <v>0</v>
      </c>
      <c r="FE13" s="57">
        <v>0</v>
      </c>
      <c r="FF13" s="57">
        <v>2.3941999999999997</v>
      </c>
      <c r="FG13" s="57">
        <v>0</v>
      </c>
      <c r="FH13" s="57">
        <v>0</v>
      </c>
      <c r="FI13" s="57">
        <v>0</v>
      </c>
      <c r="FJ13" s="57">
        <v>0</v>
      </c>
      <c r="FK13" s="57">
        <v>0</v>
      </c>
      <c r="FL13" s="57">
        <v>1.9632000000000001</v>
      </c>
      <c r="FM13" s="57">
        <v>0</v>
      </c>
      <c r="FN13" s="57">
        <v>0</v>
      </c>
      <c r="FO13" s="57">
        <v>0</v>
      </c>
      <c r="FP13" s="57">
        <v>0</v>
      </c>
      <c r="FQ13" s="57">
        <v>0</v>
      </c>
      <c r="FR13" s="57">
        <v>3.5226999999999999</v>
      </c>
      <c r="FS13" s="57">
        <v>0</v>
      </c>
      <c r="FT13" s="57">
        <v>0</v>
      </c>
      <c r="FU13" s="57">
        <v>0</v>
      </c>
      <c r="FV13" s="57">
        <v>0</v>
      </c>
      <c r="FW13" s="57">
        <v>0</v>
      </c>
      <c r="FX13" s="57">
        <v>5.3958999999999993</v>
      </c>
      <c r="FY13" s="57">
        <v>0</v>
      </c>
      <c r="FZ13" s="57">
        <v>0</v>
      </c>
      <c r="GA13" s="57">
        <v>0</v>
      </c>
      <c r="GB13" s="57">
        <v>0</v>
      </c>
      <c r="GC13" s="57">
        <v>0</v>
      </c>
      <c r="GD13" s="57">
        <v>28.775299999999998</v>
      </c>
      <c r="GE13" s="57">
        <v>0</v>
      </c>
      <c r="GF13" s="57">
        <v>0</v>
      </c>
      <c r="GG13" s="57">
        <v>0</v>
      </c>
      <c r="GH13" s="57">
        <v>0</v>
      </c>
      <c r="GI13" s="57">
        <v>0</v>
      </c>
      <c r="GJ13" s="57">
        <v>7.1719999999999997</v>
      </c>
      <c r="GK13" s="57">
        <v>0</v>
      </c>
      <c r="GL13" s="57">
        <v>0</v>
      </c>
      <c r="GM13" s="57">
        <v>0</v>
      </c>
      <c r="GN13" s="57">
        <v>0</v>
      </c>
      <c r="GO13" s="57">
        <v>0</v>
      </c>
      <c r="GP13" s="57">
        <v>8.4686000000000003</v>
      </c>
      <c r="GQ13" s="57">
        <v>0</v>
      </c>
      <c r="GR13" s="57">
        <v>0</v>
      </c>
      <c r="GS13" s="57">
        <v>0</v>
      </c>
      <c r="GT13" s="57">
        <v>0</v>
      </c>
      <c r="GU13" s="57">
        <v>0</v>
      </c>
      <c r="GV13" s="57">
        <v>9.8722000000000012</v>
      </c>
      <c r="GW13" s="57">
        <v>0</v>
      </c>
      <c r="GX13" s="57">
        <v>0</v>
      </c>
      <c r="GY13" s="57">
        <v>0</v>
      </c>
      <c r="GZ13" s="57">
        <v>0</v>
      </c>
      <c r="HA13" s="57">
        <v>0</v>
      </c>
      <c r="HB13" s="57">
        <v>17.180299999999999</v>
      </c>
      <c r="HC13" s="57">
        <v>0</v>
      </c>
      <c r="HD13" s="57">
        <v>0</v>
      </c>
      <c r="HE13" s="57">
        <v>0</v>
      </c>
      <c r="HF13" s="57">
        <v>0</v>
      </c>
      <c r="HG13" s="57">
        <v>0</v>
      </c>
      <c r="HH13" s="57">
        <v>14.5938</v>
      </c>
      <c r="HI13" s="57">
        <v>0</v>
      </c>
      <c r="HJ13" s="57">
        <v>0</v>
      </c>
      <c r="HK13" s="57">
        <v>0</v>
      </c>
      <c r="HL13" s="57">
        <v>0</v>
      </c>
      <c r="HM13" s="57">
        <v>0</v>
      </c>
      <c r="HN13" s="57">
        <v>15.0215</v>
      </c>
      <c r="HO13" s="57">
        <v>0</v>
      </c>
      <c r="HP13" s="57">
        <v>0</v>
      </c>
      <c r="HQ13" s="57">
        <v>0</v>
      </c>
      <c r="HR13" s="57">
        <v>0</v>
      </c>
      <c r="HS13" s="57">
        <v>0</v>
      </c>
      <c r="HT13" s="57">
        <v>16.566099999999999</v>
      </c>
      <c r="HU13" s="57">
        <v>0</v>
      </c>
      <c r="HV13" s="57">
        <v>0</v>
      </c>
      <c r="HW13" s="57">
        <v>0</v>
      </c>
      <c r="HX13" s="57">
        <v>0</v>
      </c>
      <c r="HY13" s="57">
        <v>0</v>
      </c>
      <c r="HZ13" s="57">
        <v>19.186499999999999</v>
      </c>
      <c r="IA13" s="57">
        <v>0</v>
      </c>
      <c r="IB13" s="57">
        <v>0</v>
      </c>
      <c r="IC13" s="57">
        <v>0</v>
      </c>
      <c r="ID13" s="57">
        <v>0</v>
      </c>
      <c r="IE13" s="57">
        <v>0</v>
      </c>
      <c r="IF13" s="57">
        <v>26.6602</v>
      </c>
      <c r="IG13" s="57">
        <v>0</v>
      </c>
      <c r="IH13" s="57">
        <v>0</v>
      </c>
      <c r="II13" s="57">
        <v>0</v>
      </c>
      <c r="IJ13" s="57">
        <v>0</v>
      </c>
      <c r="IK13" s="57">
        <v>0</v>
      </c>
      <c r="IL13" s="57">
        <v>29.3294</v>
      </c>
      <c r="IM13" s="57">
        <v>0</v>
      </c>
      <c r="IN13" s="57">
        <v>0</v>
      </c>
      <c r="IO13" s="57">
        <v>0</v>
      </c>
      <c r="IP13" s="57">
        <v>0</v>
      </c>
      <c r="IQ13" s="57">
        <v>0</v>
      </c>
      <c r="IR13" s="57">
        <v>27.890099999999997</v>
      </c>
      <c r="IS13" s="57">
        <v>0</v>
      </c>
      <c r="IT13" s="57">
        <v>0</v>
      </c>
      <c r="IU13" s="57">
        <v>0</v>
      </c>
      <c r="IV13" s="57">
        <v>0</v>
      </c>
      <c r="IW13" s="57">
        <v>0</v>
      </c>
      <c r="IX13" s="57">
        <v>25.168900000000001</v>
      </c>
      <c r="IY13" s="57">
        <v>0</v>
      </c>
      <c r="IZ13" s="57">
        <v>0</v>
      </c>
      <c r="JA13" s="57">
        <v>0</v>
      </c>
      <c r="JB13" s="57">
        <v>0</v>
      </c>
    </row>
    <row r="14" spans="1:262" x14ac:dyDescent="0.25">
      <c r="A14" s="56" t="s">
        <v>88</v>
      </c>
      <c r="B14" s="57">
        <v>3.6541000000000001</v>
      </c>
      <c r="C14" s="57">
        <v>2.6901999999999999</v>
      </c>
      <c r="D14" s="57">
        <v>1.4892000000000001</v>
      </c>
      <c r="E14" s="57">
        <v>2.3016000000000001</v>
      </c>
      <c r="F14" s="57">
        <v>1.8584000000000001</v>
      </c>
      <c r="G14" s="57">
        <v>1.8769</v>
      </c>
      <c r="H14" s="57">
        <v>3.5131999999999999</v>
      </c>
      <c r="I14" s="57">
        <v>6.2351999999999999</v>
      </c>
      <c r="J14" s="57">
        <v>1.8235999999999999</v>
      </c>
      <c r="K14" s="57">
        <v>15.725065745495812</v>
      </c>
      <c r="L14" s="57">
        <v>17.981827994002824</v>
      </c>
      <c r="M14" s="57">
        <v>13.703981594170648</v>
      </c>
      <c r="N14" s="57">
        <v>2.33</v>
      </c>
      <c r="O14" s="57">
        <v>1.8344</v>
      </c>
      <c r="P14" s="57">
        <v>1.851</v>
      </c>
      <c r="Q14" s="57">
        <v>1.669</v>
      </c>
      <c r="R14" s="57">
        <v>3.0038</v>
      </c>
      <c r="S14" s="57">
        <v>8.4852999999999987</v>
      </c>
      <c r="T14" s="57">
        <v>1.6442000000000001</v>
      </c>
      <c r="U14" s="57">
        <v>1.5079</v>
      </c>
      <c r="V14" s="57">
        <v>1.7718</v>
      </c>
      <c r="W14" s="57">
        <v>2.1761999999999997</v>
      </c>
      <c r="X14" s="57">
        <v>1.8368</v>
      </c>
      <c r="Y14" s="57">
        <v>1.9813000000000001</v>
      </c>
      <c r="Z14" s="57">
        <v>2.1609000000000003</v>
      </c>
      <c r="AA14" s="57">
        <v>1.8095999999999999</v>
      </c>
      <c r="AB14" s="57">
        <v>1.5175000000000001</v>
      </c>
      <c r="AC14" s="57">
        <v>2.0276000000000001</v>
      </c>
      <c r="AD14" s="57">
        <v>1.7544999999999999</v>
      </c>
      <c r="AE14" s="57">
        <v>2.0202999999999998</v>
      </c>
      <c r="AF14" s="57">
        <v>1.6142000000000001</v>
      </c>
      <c r="AG14" s="57">
        <v>1.6630999999999998</v>
      </c>
      <c r="AH14" s="57">
        <v>2.9634</v>
      </c>
      <c r="AI14" s="57">
        <v>1.5407</v>
      </c>
      <c r="AJ14" s="57">
        <v>2.0728</v>
      </c>
      <c r="AK14" s="57">
        <v>1.8175999999999999</v>
      </c>
      <c r="AL14" s="57">
        <v>2.3115999999999999</v>
      </c>
      <c r="AM14" s="57">
        <v>1.5508</v>
      </c>
      <c r="AN14" s="57">
        <v>1.1722999999999999</v>
      </c>
      <c r="AO14" s="57">
        <v>56.038199999999996</v>
      </c>
      <c r="AP14" s="57">
        <v>5.6666999999999996</v>
      </c>
      <c r="AQ14" s="57">
        <v>6.4901999999999997</v>
      </c>
      <c r="AR14" s="57">
        <v>7.1002999999999998</v>
      </c>
      <c r="AS14" s="57">
        <v>8.2044999999999995</v>
      </c>
      <c r="AT14" s="57">
        <v>5.6876999999999995</v>
      </c>
      <c r="AU14" s="57">
        <v>9.101700000000001</v>
      </c>
      <c r="AV14" s="57">
        <v>6.8526999999999996</v>
      </c>
      <c r="AW14" s="57">
        <v>5.0508999999999995</v>
      </c>
      <c r="AX14" s="57">
        <v>5.8757999999999999</v>
      </c>
      <c r="AY14" s="57">
        <v>6.8514999999999997</v>
      </c>
      <c r="AZ14" s="57">
        <v>6.6692</v>
      </c>
      <c r="BA14" s="57">
        <v>41.6997</v>
      </c>
      <c r="BB14" s="57">
        <v>11.539399999999999</v>
      </c>
      <c r="BC14" s="57">
        <v>10.9056</v>
      </c>
      <c r="BD14" s="57">
        <v>4.0693000000000001</v>
      </c>
      <c r="BE14" s="57">
        <v>10.7471</v>
      </c>
      <c r="BF14" s="57">
        <v>11.209700000000002</v>
      </c>
      <c r="BG14" s="57">
        <v>10.710700000000001</v>
      </c>
      <c r="BH14" s="57">
        <v>10.8705</v>
      </c>
      <c r="BI14" s="57">
        <v>10.895700000000001</v>
      </c>
      <c r="BJ14" s="57">
        <v>11.424800000000001</v>
      </c>
      <c r="BK14" s="57">
        <v>8.8539999999999992</v>
      </c>
      <c r="BL14" s="57">
        <v>10.844899999999999</v>
      </c>
      <c r="BM14" s="57">
        <v>32.213000000000001</v>
      </c>
      <c r="BN14" s="57">
        <v>24.764700000000001</v>
      </c>
      <c r="BO14" s="57">
        <v>25.244</v>
      </c>
      <c r="BP14" s="57">
        <v>14.164200000000001</v>
      </c>
      <c r="BQ14" s="57">
        <v>14.3216</v>
      </c>
      <c r="BR14" s="57">
        <v>13.882</v>
      </c>
      <c r="BS14" s="57">
        <v>14.0038</v>
      </c>
      <c r="BT14" s="57">
        <v>12.729100000000001</v>
      </c>
      <c r="BU14" s="57">
        <v>14.886200000000001</v>
      </c>
      <c r="BV14" s="57">
        <v>7.3578000000000001</v>
      </c>
      <c r="BW14" s="57">
        <v>14.147399999999998</v>
      </c>
      <c r="BX14" s="57">
        <v>12.829000000000001</v>
      </c>
      <c r="BY14" s="57">
        <v>13.681099999999999</v>
      </c>
      <c r="BZ14" s="57">
        <v>16.209499999999998</v>
      </c>
      <c r="CA14" s="57">
        <v>13.753399999999999</v>
      </c>
      <c r="CB14" s="57">
        <v>14.1409</v>
      </c>
      <c r="CC14" s="57">
        <v>13.817</v>
      </c>
      <c r="CD14" s="57">
        <v>14.274199999999999</v>
      </c>
      <c r="CE14" s="57">
        <v>14.066000000000001</v>
      </c>
      <c r="CF14" s="57">
        <v>14.149100000000001</v>
      </c>
      <c r="CG14" s="57">
        <v>14.323799999999999</v>
      </c>
      <c r="CH14" s="57">
        <v>14.5037</v>
      </c>
      <c r="CI14" s="57">
        <v>14.992799999999999</v>
      </c>
      <c r="CJ14" s="57">
        <v>13.951799999999999</v>
      </c>
      <c r="CK14" s="57">
        <v>18.287800000000001</v>
      </c>
      <c r="CL14" s="57">
        <v>16.927</v>
      </c>
      <c r="CM14" s="57">
        <v>18.07</v>
      </c>
      <c r="CN14" s="57">
        <v>16.6037</v>
      </c>
      <c r="CO14" s="57">
        <v>17.0395</v>
      </c>
      <c r="CP14" s="57">
        <v>28.0412</v>
      </c>
      <c r="CQ14" s="57">
        <v>27.444500000000001</v>
      </c>
      <c r="CR14" s="57">
        <v>28.226600000000001</v>
      </c>
      <c r="CS14" s="57">
        <v>29.540099999999999</v>
      </c>
      <c r="CT14" s="57">
        <v>18.006899999999998</v>
      </c>
      <c r="CU14" s="57">
        <v>17.708400000000001</v>
      </c>
      <c r="CV14" s="57">
        <v>16.36</v>
      </c>
      <c r="CW14" s="57">
        <v>5.5827999999999998</v>
      </c>
      <c r="CX14" s="57">
        <v>3.7054999999999998</v>
      </c>
      <c r="CY14" s="57">
        <v>4.7076000000000002</v>
      </c>
      <c r="CZ14" s="57">
        <v>5.7031000000000001</v>
      </c>
      <c r="DA14" s="57">
        <v>20.647399999999998</v>
      </c>
      <c r="DB14" s="57">
        <v>18.984999999999999</v>
      </c>
      <c r="DC14" s="57">
        <v>20.752500000000001</v>
      </c>
      <c r="DD14" s="57">
        <v>23.851200000000002</v>
      </c>
      <c r="DE14" s="57">
        <v>23.067900000000002</v>
      </c>
      <c r="DF14" s="57">
        <v>19.8215</v>
      </c>
      <c r="DG14" s="57">
        <v>21.495900000000002</v>
      </c>
      <c r="DH14" s="57">
        <v>20.624700000000001</v>
      </c>
      <c r="DI14" s="57">
        <v>21.291400000000003</v>
      </c>
      <c r="DJ14" s="57">
        <v>22.327000000000002</v>
      </c>
      <c r="DK14" s="57">
        <v>23.678000000000001</v>
      </c>
      <c r="DL14" s="57">
        <v>24.366</v>
      </c>
      <c r="DM14" s="57">
        <v>23.0688</v>
      </c>
      <c r="DN14" s="57">
        <v>22.357100000000003</v>
      </c>
      <c r="DO14" s="57">
        <v>25.504999999999999</v>
      </c>
      <c r="DP14" s="57">
        <v>25.126600000000003</v>
      </c>
      <c r="DQ14" s="57">
        <v>24.240600000000001</v>
      </c>
      <c r="DR14" s="57">
        <v>25.647399999999998</v>
      </c>
      <c r="DS14" s="57">
        <v>21.346599999999999</v>
      </c>
      <c r="DT14" s="57">
        <v>29.137900000000002</v>
      </c>
      <c r="DU14" s="57">
        <v>93.280500000000004</v>
      </c>
      <c r="DV14" s="57">
        <v>31.427600000000002</v>
      </c>
      <c r="DW14" s="57">
        <v>28.5595</v>
      </c>
      <c r="DX14" s="57">
        <v>28.9573</v>
      </c>
      <c r="DY14" s="57">
        <v>34.215800000000002</v>
      </c>
      <c r="DZ14" s="57">
        <v>29.132100000000001</v>
      </c>
      <c r="EA14" s="57">
        <v>70.097599999999986</v>
      </c>
      <c r="EB14" s="57">
        <v>33.822420000000001</v>
      </c>
      <c r="EC14" s="57">
        <v>27.466000000000001</v>
      </c>
      <c r="ED14" s="57">
        <v>36.851300000000002</v>
      </c>
      <c r="EE14" s="57">
        <v>29.302800000000001</v>
      </c>
      <c r="EF14" s="57">
        <v>28.873800000000003</v>
      </c>
      <c r="EG14" s="57">
        <v>23.878399999999999</v>
      </c>
      <c r="EH14" s="57">
        <v>24.753900000000002</v>
      </c>
      <c r="EI14" s="57">
        <v>11.575899999999999</v>
      </c>
      <c r="EJ14" s="57">
        <v>14.513999999999999</v>
      </c>
      <c r="EK14" s="57">
        <v>12.059599999999998</v>
      </c>
      <c r="EL14" s="57">
        <v>16.015000000000001</v>
      </c>
      <c r="EM14" s="57">
        <v>32.732500000000002</v>
      </c>
      <c r="EN14" s="57">
        <v>16.950900000000001</v>
      </c>
      <c r="EO14" s="57">
        <v>14.6708</v>
      </c>
      <c r="EP14" s="57">
        <v>20.5566</v>
      </c>
      <c r="EQ14" s="57">
        <v>24.866400000000002</v>
      </c>
      <c r="ER14" s="57">
        <v>25.7714</v>
      </c>
      <c r="ES14" s="57">
        <v>13.6309</v>
      </c>
      <c r="ET14" s="57">
        <v>31.336299999999998</v>
      </c>
      <c r="EU14" s="57">
        <v>31.014400000000002</v>
      </c>
      <c r="EV14" s="57">
        <v>16.4955</v>
      </c>
      <c r="EW14" s="57">
        <v>37.060499999999998</v>
      </c>
      <c r="EX14" s="57">
        <v>41.4878</v>
      </c>
      <c r="EY14" s="57">
        <v>59.235800000000005</v>
      </c>
      <c r="EZ14" s="57">
        <v>39.142300000000006</v>
      </c>
      <c r="FA14" s="57">
        <v>36.892600000000009</v>
      </c>
      <c r="FB14" s="57">
        <v>38.838300000000004</v>
      </c>
      <c r="FC14" s="57">
        <v>34.070999999999998</v>
      </c>
      <c r="FD14" s="57">
        <v>43.5503</v>
      </c>
      <c r="FE14" s="57">
        <v>34.29</v>
      </c>
      <c r="FF14" s="57">
        <v>28.276800000000001</v>
      </c>
      <c r="FG14" s="57">
        <v>44.656099999999995</v>
      </c>
      <c r="FH14" s="57">
        <v>34.575400000000002</v>
      </c>
      <c r="FI14" s="57">
        <v>38.527800000000006</v>
      </c>
      <c r="FJ14" s="57">
        <v>37.7941</v>
      </c>
      <c r="FK14" s="57">
        <v>35.008400000000002</v>
      </c>
      <c r="FL14" s="57">
        <v>61.753300000000003</v>
      </c>
      <c r="FM14" s="57">
        <v>48.395500000000006</v>
      </c>
      <c r="FN14" s="57">
        <v>38.325400000000002</v>
      </c>
      <c r="FO14" s="57">
        <v>35.793100000000003</v>
      </c>
      <c r="FP14" s="57">
        <v>32.524900000000002</v>
      </c>
      <c r="FQ14" s="57">
        <v>89.893299999999996</v>
      </c>
      <c r="FR14" s="57">
        <v>50.826500000000003</v>
      </c>
      <c r="FS14" s="57">
        <v>44.540700000000001</v>
      </c>
      <c r="FT14" s="57">
        <v>44.155699999999996</v>
      </c>
      <c r="FU14" s="57">
        <v>52.874199999999995</v>
      </c>
      <c r="FV14" s="57">
        <v>51.4589</v>
      </c>
      <c r="FW14" s="57">
        <v>49.2485</v>
      </c>
      <c r="FX14" s="57">
        <v>75.401099999999985</v>
      </c>
      <c r="FY14" s="57">
        <v>54.187800000000003</v>
      </c>
      <c r="FZ14" s="57">
        <v>53.399800000000006</v>
      </c>
      <c r="GA14" s="57">
        <v>53.228699999999996</v>
      </c>
      <c r="GB14" s="57">
        <v>55.712400000000002</v>
      </c>
      <c r="GC14" s="57">
        <v>127.669</v>
      </c>
      <c r="GD14" s="57">
        <v>70.168999999999997</v>
      </c>
      <c r="GE14" s="57">
        <v>63.921699999999994</v>
      </c>
      <c r="GF14" s="57">
        <v>62.392399999999995</v>
      </c>
      <c r="GG14" s="57">
        <v>62.463800000000006</v>
      </c>
      <c r="GH14" s="57">
        <v>61.990100000000005</v>
      </c>
      <c r="GI14" s="57">
        <v>73.441399999999987</v>
      </c>
      <c r="GJ14" s="57">
        <v>67.14739999999999</v>
      </c>
      <c r="GK14" s="57">
        <v>82.754800000000003</v>
      </c>
      <c r="GL14" s="57">
        <v>64.981300000000005</v>
      </c>
      <c r="GM14" s="57">
        <v>63.223199999999999</v>
      </c>
      <c r="GN14" s="57">
        <v>62.982500000000002</v>
      </c>
      <c r="GO14" s="57">
        <v>201.72399999999999</v>
      </c>
      <c r="GP14" s="57">
        <v>94.055299999999988</v>
      </c>
      <c r="GQ14" s="57">
        <v>37.6584</v>
      </c>
      <c r="GR14" s="57">
        <v>76.835800000000006</v>
      </c>
      <c r="GS14" s="57">
        <v>74.020600000000002</v>
      </c>
      <c r="GT14" s="57">
        <v>107.313</v>
      </c>
      <c r="GU14" s="57">
        <v>89.004499999999993</v>
      </c>
      <c r="GV14" s="57">
        <v>27.1738</v>
      </c>
      <c r="GW14" s="57">
        <v>95.898600000000002</v>
      </c>
      <c r="GX14" s="57">
        <v>80.124499999999998</v>
      </c>
      <c r="GY14" s="57">
        <v>77.025999999999996</v>
      </c>
      <c r="GZ14" s="57">
        <v>71.026799999999994</v>
      </c>
      <c r="HA14" s="57">
        <v>182.85050000000001</v>
      </c>
      <c r="HB14" s="57">
        <v>93.354399999999998</v>
      </c>
      <c r="HC14" s="57">
        <v>92.938999999999993</v>
      </c>
      <c r="HD14" s="57">
        <v>83.043800000000005</v>
      </c>
      <c r="HE14" s="57">
        <v>82.793299999999988</v>
      </c>
      <c r="HF14" s="57">
        <v>91.455299999999994</v>
      </c>
      <c r="HG14" s="57">
        <v>115.32579999999999</v>
      </c>
      <c r="HH14" s="57">
        <v>83.494699999999995</v>
      </c>
      <c r="HI14" s="57">
        <v>117.82838000000001</v>
      </c>
      <c r="HJ14" s="57">
        <v>92.521599999999992</v>
      </c>
      <c r="HK14" s="57">
        <v>80.324799999999982</v>
      </c>
      <c r="HL14" s="57">
        <v>95.776399999999995</v>
      </c>
      <c r="HM14" s="57">
        <v>103.1217</v>
      </c>
      <c r="HN14" s="57">
        <v>104.35539999999999</v>
      </c>
      <c r="HO14" s="57">
        <v>98.456600000000009</v>
      </c>
      <c r="HP14" s="57">
        <v>100.0968</v>
      </c>
      <c r="HQ14" s="57">
        <v>94.7577</v>
      </c>
      <c r="HR14" s="57">
        <v>94.896799999999985</v>
      </c>
      <c r="HS14" s="57">
        <v>119.16849999999999</v>
      </c>
      <c r="HT14" s="57">
        <v>99.706100000000006</v>
      </c>
      <c r="HU14" s="57">
        <v>131.19810000000001</v>
      </c>
      <c r="HV14" s="57">
        <v>100.15039999999999</v>
      </c>
      <c r="HW14" s="57">
        <v>83.620800000000003</v>
      </c>
      <c r="HX14" s="57">
        <v>108.93860000000001</v>
      </c>
      <c r="HY14" s="57">
        <v>89.581299999999999</v>
      </c>
      <c r="HZ14" s="57">
        <v>102.7812</v>
      </c>
      <c r="IA14" s="57">
        <v>120.517</v>
      </c>
      <c r="IB14" s="57">
        <v>97.188200000000009</v>
      </c>
      <c r="IC14" s="57">
        <v>113.785</v>
      </c>
      <c r="ID14" s="57">
        <v>107.39389999999999</v>
      </c>
      <c r="IE14" s="57">
        <v>123.077</v>
      </c>
      <c r="IF14" s="57">
        <v>115.3272</v>
      </c>
      <c r="IG14" s="57">
        <v>133.53469999999999</v>
      </c>
      <c r="IH14" s="57">
        <v>98.595399999999998</v>
      </c>
      <c r="II14" s="57">
        <v>108.97539999999999</v>
      </c>
      <c r="IJ14" s="57">
        <v>98.081000000000003</v>
      </c>
      <c r="IK14" s="57">
        <v>93.045000000000002</v>
      </c>
      <c r="IL14" s="57">
        <v>92.1096</v>
      </c>
      <c r="IM14" s="57">
        <v>124.7319</v>
      </c>
      <c r="IN14" s="57">
        <v>96.469800000000006</v>
      </c>
      <c r="IO14" s="57">
        <v>111.3875</v>
      </c>
      <c r="IP14" s="57">
        <v>104.9025</v>
      </c>
      <c r="IQ14" s="57">
        <v>128.10050000000001</v>
      </c>
      <c r="IR14" s="57">
        <v>88.039000000000001</v>
      </c>
      <c r="IS14" s="57">
        <v>157.60810000000001</v>
      </c>
      <c r="IT14" s="57">
        <v>109.8878</v>
      </c>
      <c r="IU14" s="57">
        <v>105.41909999999999</v>
      </c>
      <c r="IV14" s="57">
        <v>95.940399999999997</v>
      </c>
      <c r="IW14" s="57">
        <v>137.3776</v>
      </c>
      <c r="IX14" s="57">
        <v>93.1691</v>
      </c>
      <c r="IY14" s="57">
        <v>149.34620000000001</v>
      </c>
      <c r="IZ14" s="57">
        <v>123.20399999999999</v>
      </c>
      <c r="JA14" s="57">
        <v>130.04160000000002</v>
      </c>
      <c r="JB14" s="57">
        <v>120.29759999999999</v>
      </c>
    </row>
    <row r="15" spans="1:262" x14ac:dyDescent="0.25">
      <c r="A15" s="56" t="s">
        <v>89</v>
      </c>
      <c r="B15" s="57">
        <v>12.3672</v>
      </c>
      <c r="C15" s="57">
        <v>7.2488999999999999</v>
      </c>
      <c r="D15" s="57">
        <v>7.4413</v>
      </c>
      <c r="E15" s="57">
        <v>8.0993999999999993</v>
      </c>
      <c r="F15" s="57">
        <v>13.538500000000001</v>
      </c>
      <c r="G15" s="57">
        <v>7.6704999999999997</v>
      </c>
      <c r="H15" s="57">
        <v>11.7158</v>
      </c>
      <c r="I15" s="57">
        <v>7.4478999999999997</v>
      </c>
      <c r="J15" s="57">
        <v>8.0831999999999997</v>
      </c>
      <c r="K15" s="57">
        <v>8.0920000000000005</v>
      </c>
      <c r="L15" s="57">
        <v>14.636200000000001</v>
      </c>
      <c r="M15" s="57">
        <v>8.1937999999999995</v>
      </c>
      <c r="N15" s="57">
        <v>13.0215</v>
      </c>
      <c r="O15" s="57">
        <v>8.2285000000000004</v>
      </c>
      <c r="P15" s="57">
        <v>7.7326000000000006</v>
      </c>
      <c r="Q15" s="57">
        <v>7.6044999999999998</v>
      </c>
      <c r="R15" s="57">
        <v>13.948399999999999</v>
      </c>
      <c r="S15" s="57">
        <v>8.3912000000000013</v>
      </c>
      <c r="T15" s="57">
        <v>12.073700000000001</v>
      </c>
      <c r="U15" s="57">
        <v>7.5251999999999999</v>
      </c>
      <c r="V15" s="57">
        <v>7.8961000000000006</v>
      </c>
      <c r="W15" s="57">
        <v>7.3490000000000002</v>
      </c>
      <c r="X15" s="57">
        <v>13.5685</v>
      </c>
      <c r="Y15" s="57">
        <v>7.5449999999999999</v>
      </c>
      <c r="Z15" s="57">
        <v>11.4658</v>
      </c>
      <c r="AA15" s="57">
        <v>6.8114999999999997</v>
      </c>
      <c r="AB15" s="57">
        <v>7.9396000000000004</v>
      </c>
      <c r="AC15" s="57">
        <v>7.5289999999999999</v>
      </c>
      <c r="AD15" s="57">
        <v>13.970700000000001</v>
      </c>
      <c r="AE15" s="57">
        <v>7.9767000000000001</v>
      </c>
      <c r="AF15" s="57">
        <v>12.171700000000001</v>
      </c>
      <c r="AG15" s="57">
        <v>7.6983000000000006</v>
      </c>
      <c r="AH15" s="57">
        <v>7.7554999999999996</v>
      </c>
      <c r="AI15" s="57">
        <v>7.8268000000000004</v>
      </c>
      <c r="AJ15" s="57">
        <v>16.9421</v>
      </c>
      <c r="AK15" s="57">
        <v>11.8842</v>
      </c>
      <c r="AL15" s="57">
        <v>11.8269</v>
      </c>
      <c r="AM15" s="57">
        <v>6.5514999999999999</v>
      </c>
      <c r="AN15" s="57">
        <v>6.5514999999999999</v>
      </c>
      <c r="AO15" s="57">
        <v>6.6151</v>
      </c>
      <c r="AP15" s="57">
        <v>11.886100000000001</v>
      </c>
      <c r="AQ15" s="57">
        <v>5.9257</v>
      </c>
      <c r="AR15" s="57">
        <v>4.7231000000000005</v>
      </c>
      <c r="AS15" s="57">
        <v>4.7228000000000003</v>
      </c>
      <c r="AT15" s="57">
        <v>3.8946000000000001</v>
      </c>
      <c r="AU15" s="57">
        <v>7.6066000000000003</v>
      </c>
      <c r="AV15" s="57">
        <v>3.7303000000000002</v>
      </c>
      <c r="AW15" s="57">
        <v>3.8170999999999999</v>
      </c>
      <c r="AX15" s="57">
        <v>5.9157999999999999</v>
      </c>
      <c r="AY15" s="57">
        <v>3.5969000000000002</v>
      </c>
      <c r="AZ15" s="57">
        <v>3.5964999999999998</v>
      </c>
      <c r="BA15" s="57">
        <v>3.5490999999999997</v>
      </c>
      <c r="BB15" s="57">
        <v>6.5468000000000002</v>
      </c>
      <c r="BC15" s="57">
        <v>3.9110999999999998</v>
      </c>
      <c r="BD15" s="57">
        <v>6.2418000000000005</v>
      </c>
      <c r="BE15" s="57">
        <v>7.4781000000000004</v>
      </c>
      <c r="BF15" s="57">
        <v>4.0347</v>
      </c>
      <c r="BG15" s="57">
        <v>4.0514999999999999</v>
      </c>
      <c r="BH15" s="57">
        <v>6.2541000000000002</v>
      </c>
      <c r="BI15" s="57">
        <v>3.6589</v>
      </c>
      <c r="BJ15" s="57">
        <v>10.804</v>
      </c>
      <c r="BK15" s="57">
        <v>7.3869999999999996</v>
      </c>
      <c r="BL15" s="57">
        <v>7.6684999999999999</v>
      </c>
      <c r="BM15" s="57">
        <v>7.6879999999999997</v>
      </c>
      <c r="BN15" s="57">
        <v>13.8834</v>
      </c>
      <c r="BO15" s="57">
        <v>7.8</v>
      </c>
      <c r="BP15" s="57">
        <v>11.6037</v>
      </c>
      <c r="BQ15" s="57">
        <v>7.6848000000000001</v>
      </c>
      <c r="BR15" s="57">
        <v>7.5552999999999999</v>
      </c>
      <c r="BS15" s="57">
        <v>7.8133999999999997</v>
      </c>
      <c r="BT15" s="57">
        <v>13.1911</v>
      </c>
      <c r="BU15" s="57">
        <v>8.4522999999999993</v>
      </c>
      <c r="BV15" s="57">
        <v>12.964799999999999</v>
      </c>
      <c r="BW15" s="57">
        <v>7.8593000000000002</v>
      </c>
      <c r="BX15" s="57">
        <v>8.3892000000000007</v>
      </c>
      <c r="BY15" s="57">
        <v>7.9118000000000004</v>
      </c>
      <c r="BZ15" s="57">
        <v>13.89</v>
      </c>
      <c r="CA15" s="57">
        <v>7.7081999999999997</v>
      </c>
      <c r="CB15" s="57">
        <v>22.3919</v>
      </c>
      <c r="CC15" s="57">
        <v>6.4243000000000006</v>
      </c>
      <c r="CD15" s="57">
        <v>8.3516000000000012</v>
      </c>
      <c r="CE15" s="57">
        <v>8.4030000000000005</v>
      </c>
      <c r="CF15" s="57">
        <v>14.8032</v>
      </c>
      <c r="CG15" s="57">
        <v>8.0710999999999995</v>
      </c>
      <c r="CH15" s="57">
        <v>14.138500000000001</v>
      </c>
      <c r="CI15" s="57">
        <v>19.744</v>
      </c>
      <c r="CJ15" s="57">
        <v>9.1532999999999998</v>
      </c>
      <c r="CK15" s="57">
        <v>11.081100000000001</v>
      </c>
      <c r="CL15" s="57">
        <v>18.363799999999998</v>
      </c>
      <c r="CM15" s="57">
        <v>12.7568</v>
      </c>
      <c r="CN15" s="57">
        <v>16.449400000000001</v>
      </c>
      <c r="CO15" s="57">
        <v>12.930299999999999</v>
      </c>
      <c r="CP15" s="57">
        <v>9.5150000000000006</v>
      </c>
      <c r="CQ15" s="57">
        <v>12.841899999999999</v>
      </c>
      <c r="CR15" s="57">
        <v>9.3651</v>
      </c>
      <c r="CS15" s="57">
        <v>16.311799999999998</v>
      </c>
      <c r="CT15" s="57">
        <v>20.8308</v>
      </c>
      <c r="CU15" s="57">
        <v>10.266299999999999</v>
      </c>
      <c r="CV15" s="57">
        <v>10.395700000000001</v>
      </c>
      <c r="CW15" s="57">
        <v>16.410900000000002</v>
      </c>
      <c r="CX15" s="57">
        <v>10.2699</v>
      </c>
      <c r="CY15" s="57">
        <v>11.1746</v>
      </c>
      <c r="CZ15" s="57">
        <v>22.945499999999999</v>
      </c>
      <c r="DA15" s="57">
        <v>5.6821000000000002</v>
      </c>
      <c r="DB15" s="57">
        <v>13.463299999999998</v>
      </c>
      <c r="DC15" s="57">
        <v>5.6978999999999997</v>
      </c>
      <c r="DD15" s="57">
        <v>9.1487999999999996</v>
      </c>
      <c r="DE15" s="57">
        <v>7.085</v>
      </c>
      <c r="DF15" s="57">
        <v>9.2482999999999986</v>
      </c>
      <c r="DG15" s="57">
        <v>8.8012000000000015</v>
      </c>
      <c r="DH15" s="57">
        <v>9.2161000000000008</v>
      </c>
      <c r="DI15" s="57">
        <v>10.2521</v>
      </c>
      <c r="DJ15" s="57">
        <v>15.807</v>
      </c>
      <c r="DK15" s="57">
        <v>11.183999999999999</v>
      </c>
      <c r="DL15" s="57">
        <v>15.387</v>
      </c>
      <c r="DM15" s="57">
        <v>12.698799999999999</v>
      </c>
      <c r="DN15" s="57">
        <v>13.457799999999999</v>
      </c>
      <c r="DO15" s="57">
        <v>12.856</v>
      </c>
      <c r="DP15" s="57">
        <v>12.58</v>
      </c>
      <c r="DQ15" s="57">
        <v>9.7297999999999991</v>
      </c>
      <c r="DR15" s="57">
        <v>15.705299999999999</v>
      </c>
      <c r="DS15" s="57">
        <v>10.8689</v>
      </c>
      <c r="DT15" s="57">
        <v>11.297000000000001</v>
      </c>
      <c r="DU15" s="57">
        <v>12.074999999999999</v>
      </c>
      <c r="DV15" s="57">
        <v>14.733000000000001</v>
      </c>
      <c r="DW15" s="57">
        <v>11.8255</v>
      </c>
      <c r="DX15" s="57">
        <v>15.5504</v>
      </c>
      <c r="DY15" s="57">
        <v>12.354100000000001</v>
      </c>
      <c r="DZ15" s="57">
        <v>13.009</v>
      </c>
      <c r="EA15" s="57">
        <v>15.860899999999999</v>
      </c>
      <c r="EB15" s="57">
        <v>15.865600000000001</v>
      </c>
      <c r="EC15" s="57">
        <v>14.275700000000001</v>
      </c>
      <c r="ED15" s="57">
        <v>19.2118</v>
      </c>
      <c r="EE15" s="57">
        <v>13.035299999999999</v>
      </c>
      <c r="EF15" s="57">
        <v>12.861600000000001</v>
      </c>
      <c r="EG15" s="57">
        <v>15.999000000000001</v>
      </c>
      <c r="EH15" s="57">
        <v>18.848299999999998</v>
      </c>
      <c r="EI15" s="57">
        <v>14.8536</v>
      </c>
      <c r="EJ15" s="57">
        <v>19.170300000000001</v>
      </c>
      <c r="EK15" s="57">
        <v>15.233499999999999</v>
      </c>
      <c r="EL15" s="57">
        <v>18.886400000000002</v>
      </c>
      <c r="EM15" s="57">
        <v>15.8041</v>
      </c>
      <c r="EN15" s="57">
        <v>18.3719</v>
      </c>
      <c r="EO15" s="57">
        <v>14.0411</v>
      </c>
      <c r="EP15" s="57">
        <v>18.895700000000001</v>
      </c>
      <c r="EQ15" s="57">
        <v>14.051399999999999</v>
      </c>
      <c r="ER15" s="57">
        <v>15.4237</v>
      </c>
      <c r="ES15" s="57">
        <v>17.259</v>
      </c>
      <c r="ET15" s="57">
        <v>21.048299999999998</v>
      </c>
      <c r="EU15" s="57">
        <v>16.539200000000001</v>
      </c>
      <c r="EV15" s="57">
        <v>22.768799999999999</v>
      </c>
      <c r="EW15" s="57">
        <v>21.017400000000002</v>
      </c>
      <c r="EX15" s="57">
        <v>16.348800000000001</v>
      </c>
      <c r="EY15" s="57">
        <v>17.001000000000001</v>
      </c>
      <c r="EZ15" s="57">
        <v>22.147400000000001</v>
      </c>
      <c r="FA15" s="57">
        <v>17.3187</v>
      </c>
      <c r="FB15" s="57">
        <v>23.805499999999999</v>
      </c>
      <c r="FC15" s="57">
        <v>16.942400000000003</v>
      </c>
      <c r="FD15" s="57">
        <v>17.227700000000002</v>
      </c>
      <c r="FE15" s="57">
        <v>19.840199999999999</v>
      </c>
      <c r="FF15" s="57">
        <v>24.235299999999999</v>
      </c>
      <c r="FG15" s="57">
        <v>20.606099999999998</v>
      </c>
      <c r="FH15" s="57">
        <v>26.8733</v>
      </c>
      <c r="FI15" s="57">
        <v>23.947599999999998</v>
      </c>
      <c r="FJ15" s="57">
        <v>21.122900000000001</v>
      </c>
      <c r="FK15" s="57">
        <v>19.467400000000001</v>
      </c>
      <c r="FL15" s="57">
        <v>25.1998</v>
      </c>
      <c r="FM15" s="57">
        <v>22.143799999999999</v>
      </c>
      <c r="FN15" s="57">
        <v>26.103999999999999</v>
      </c>
      <c r="FO15" s="57">
        <v>19.572800000000001</v>
      </c>
      <c r="FP15" s="57">
        <v>18.888099999999998</v>
      </c>
      <c r="FQ15" s="57">
        <v>20.9468</v>
      </c>
      <c r="FR15" s="57">
        <v>27.605599999999999</v>
      </c>
      <c r="FS15" s="57">
        <v>21.920400000000001</v>
      </c>
      <c r="FT15" s="57">
        <v>29.6022</v>
      </c>
      <c r="FU15" s="57">
        <v>27.921900000000001</v>
      </c>
      <c r="FV15" s="57">
        <v>20.300699999999999</v>
      </c>
      <c r="FW15" s="57">
        <v>24.210099999999997</v>
      </c>
      <c r="FX15" s="57">
        <v>31.619400000000002</v>
      </c>
      <c r="FY15" s="57">
        <v>26.537500000000001</v>
      </c>
      <c r="FZ15" s="57">
        <v>30.9773</v>
      </c>
      <c r="GA15" s="57">
        <v>24.2807</v>
      </c>
      <c r="GB15" s="57">
        <v>27.5655</v>
      </c>
      <c r="GC15" s="57">
        <v>28.402000000000001</v>
      </c>
      <c r="GD15" s="57">
        <v>35.571100000000001</v>
      </c>
      <c r="GE15" s="57">
        <v>28.772599999999997</v>
      </c>
      <c r="GF15" s="57">
        <v>35.535299999999999</v>
      </c>
      <c r="GG15" s="57">
        <v>26.430700000000002</v>
      </c>
      <c r="GH15" s="57">
        <v>29.254099999999998</v>
      </c>
      <c r="GI15" s="57">
        <v>36.103400000000001</v>
      </c>
      <c r="GJ15" s="57">
        <v>26.357800000000001</v>
      </c>
      <c r="GK15" s="57">
        <v>26.469799999999999</v>
      </c>
      <c r="GL15" s="57">
        <v>35.724899999999998</v>
      </c>
      <c r="GM15" s="57">
        <v>26.863400000000002</v>
      </c>
      <c r="GN15" s="57">
        <v>27.322900000000001</v>
      </c>
      <c r="GO15" s="57">
        <v>28.685700000000001</v>
      </c>
      <c r="GP15" s="57">
        <v>43.8887</v>
      </c>
      <c r="GQ15" s="57">
        <v>29.380599999999998</v>
      </c>
      <c r="GR15" s="57">
        <v>0</v>
      </c>
      <c r="GS15" s="57">
        <v>29.678799999999999</v>
      </c>
      <c r="GT15" s="57">
        <v>28.5823</v>
      </c>
      <c r="GU15" s="57">
        <v>42.958300000000001</v>
      </c>
      <c r="GV15" s="57">
        <v>28.8187</v>
      </c>
      <c r="GW15" s="57">
        <v>28.297799999999999</v>
      </c>
      <c r="GX15" s="57">
        <v>45.202800000000003</v>
      </c>
      <c r="GY15" s="57">
        <v>28.784099999999999</v>
      </c>
      <c r="GZ15" s="57">
        <v>28.0322</v>
      </c>
      <c r="HA15" s="57">
        <v>28.6052</v>
      </c>
      <c r="HB15" s="57">
        <v>47.581099999999999</v>
      </c>
      <c r="HC15" s="57">
        <v>29.740400000000001</v>
      </c>
      <c r="HD15" s="57">
        <v>43.467400000000005</v>
      </c>
      <c r="HE15" s="57">
        <v>30.9315</v>
      </c>
      <c r="HF15" s="57">
        <v>30.557099999999998</v>
      </c>
      <c r="HG15" s="57">
        <v>49.189699999999995</v>
      </c>
      <c r="HH15" s="57">
        <v>29.772400000000001</v>
      </c>
      <c r="HI15" s="57">
        <v>30.54973</v>
      </c>
      <c r="HJ15" s="57">
        <v>43.212499999999999</v>
      </c>
      <c r="HK15" s="57">
        <v>31.689400000000003</v>
      </c>
      <c r="HL15" s="57">
        <v>32.518599999999999</v>
      </c>
      <c r="HM15" s="57">
        <v>32.950300000000006</v>
      </c>
      <c r="HN15" s="57">
        <v>48.528100000000002</v>
      </c>
      <c r="HO15" s="57">
        <v>36.172899999999998</v>
      </c>
      <c r="HP15" s="57">
        <v>39.410299999999999</v>
      </c>
      <c r="HQ15" s="57">
        <v>35.351800000000004</v>
      </c>
      <c r="HR15" s="57">
        <v>34.000800000000005</v>
      </c>
      <c r="HS15" s="57">
        <v>53.452500000000001</v>
      </c>
      <c r="HT15" s="57">
        <v>33.699599999999997</v>
      </c>
      <c r="HU15" s="57">
        <v>35.106499999999997</v>
      </c>
      <c r="HV15" s="57">
        <v>47.438900000000004</v>
      </c>
      <c r="HW15" s="57">
        <v>34.455599999999997</v>
      </c>
      <c r="HX15" s="57">
        <v>34.677300000000002</v>
      </c>
      <c r="HY15" s="57">
        <v>36.859199999999994</v>
      </c>
      <c r="HZ15" s="57">
        <v>41.830800000000004</v>
      </c>
      <c r="IA15" s="57">
        <v>54.668900000000001</v>
      </c>
      <c r="IB15" s="57">
        <v>57.297499999999999</v>
      </c>
      <c r="IC15" s="57">
        <v>37.349400000000003</v>
      </c>
      <c r="ID15" s="57">
        <v>37.3536</v>
      </c>
      <c r="IE15" s="57">
        <v>55.7042</v>
      </c>
      <c r="IF15" s="57">
        <v>34.908900000000003</v>
      </c>
      <c r="IG15" s="57">
        <v>35.6907</v>
      </c>
      <c r="IH15" s="57">
        <v>50.042999999999999</v>
      </c>
      <c r="II15" s="57">
        <v>38.549199999999999</v>
      </c>
      <c r="IJ15" s="57">
        <v>51.522800000000004</v>
      </c>
      <c r="IK15" s="57">
        <v>37.644800000000004</v>
      </c>
      <c r="IL15" s="57">
        <v>40.668699999999994</v>
      </c>
      <c r="IM15" s="57">
        <v>63.156500000000001</v>
      </c>
      <c r="IN15" s="57">
        <v>57.991900000000001</v>
      </c>
      <c r="IO15" s="57">
        <v>42.839400000000005</v>
      </c>
      <c r="IP15" s="57">
        <v>41.145499999999998</v>
      </c>
      <c r="IQ15" s="57">
        <v>64.881199999999993</v>
      </c>
      <c r="IR15" s="57">
        <v>62.494599999999998</v>
      </c>
      <c r="IS15" s="57">
        <v>40.046800000000005</v>
      </c>
      <c r="IT15" s="57">
        <v>55.474899999999998</v>
      </c>
      <c r="IU15" s="57">
        <v>42.256999999999998</v>
      </c>
      <c r="IV15" s="57">
        <v>40.620599999999996</v>
      </c>
      <c r="IW15" s="57">
        <v>41.198999999999998</v>
      </c>
      <c r="IX15" s="57">
        <v>47.837300000000006</v>
      </c>
      <c r="IY15" s="57">
        <v>69.25569999999999</v>
      </c>
      <c r="IZ15" s="57">
        <v>58.995800000000003</v>
      </c>
      <c r="JA15" s="57">
        <v>45.074400000000004</v>
      </c>
      <c r="JB15" s="57">
        <v>42.881399999999999</v>
      </c>
    </row>
    <row r="16" spans="1:262" x14ac:dyDescent="0.25">
      <c r="A16" s="58" t="s">
        <v>90</v>
      </c>
      <c r="B16" s="59">
        <f>+B17</f>
        <v>0.56270000000000009</v>
      </c>
      <c r="C16" s="59">
        <f t="shared" ref="C16:BN16" si="42">+C17</f>
        <v>0.1421</v>
      </c>
      <c r="D16" s="59">
        <f t="shared" si="42"/>
        <v>0.23780000000000001</v>
      </c>
      <c r="E16" s="59">
        <f t="shared" si="42"/>
        <v>0.2006</v>
      </c>
      <c r="F16" s="59">
        <f t="shared" si="42"/>
        <v>0.28670000000000001</v>
      </c>
      <c r="G16" s="59">
        <f t="shared" si="42"/>
        <v>0.30860000000000004</v>
      </c>
      <c r="H16" s="59">
        <f t="shared" si="42"/>
        <v>0.2389</v>
      </c>
      <c r="I16" s="59">
        <f t="shared" si="42"/>
        <v>9.0299999999999991E-2</v>
      </c>
      <c r="J16" s="59">
        <f t="shared" si="42"/>
        <v>7.0000000000000007E-2</v>
      </c>
      <c r="K16" s="59">
        <f t="shared" si="42"/>
        <v>1.1582999999999999</v>
      </c>
      <c r="L16" s="59">
        <f t="shared" si="42"/>
        <v>9.240000000000001E-2</v>
      </c>
      <c r="M16" s="59">
        <f t="shared" si="42"/>
        <v>0.94289999999999996</v>
      </c>
      <c r="N16" s="59">
        <f t="shared" si="42"/>
        <v>0.25290000000000001</v>
      </c>
      <c r="O16" s="59">
        <f t="shared" si="42"/>
        <v>0.37730000000000002</v>
      </c>
      <c r="P16" s="59">
        <f t="shared" si="42"/>
        <v>1.7187999999999999</v>
      </c>
      <c r="Q16" s="59">
        <f t="shared" si="42"/>
        <v>5.6968999999999994</v>
      </c>
      <c r="R16" s="59">
        <f t="shared" si="42"/>
        <v>3.8424999999999998</v>
      </c>
      <c r="S16" s="59">
        <f t="shared" si="42"/>
        <v>1.7324000000000002</v>
      </c>
      <c r="T16" s="59">
        <f t="shared" si="42"/>
        <v>2.6583000000000001</v>
      </c>
      <c r="U16" s="59">
        <f t="shared" si="42"/>
        <v>3.5299</v>
      </c>
      <c r="V16" s="59">
        <f t="shared" si="42"/>
        <v>3.8954</v>
      </c>
      <c r="W16" s="59">
        <f t="shared" si="42"/>
        <v>3.7786999999999997</v>
      </c>
      <c r="X16" s="59">
        <f t="shared" si="42"/>
        <v>1.7895000000000001</v>
      </c>
      <c r="Y16" s="59">
        <f t="shared" si="42"/>
        <v>3.0680999999999998</v>
      </c>
      <c r="Z16" s="59">
        <f t="shared" si="42"/>
        <v>1.1637999999999999</v>
      </c>
      <c r="AA16" s="59">
        <f t="shared" si="42"/>
        <v>0.38230000000000003</v>
      </c>
      <c r="AB16" s="59">
        <f t="shared" si="42"/>
        <v>4.6911000000000005</v>
      </c>
      <c r="AC16" s="59">
        <f t="shared" si="42"/>
        <v>2.8874</v>
      </c>
      <c r="AD16" s="59">
        <f t="shared" si="42"/>
        <v>6.5488999999999997</v>
      </c>
      <c r="AE16" s="59">
        <f t="shared" si="42"/>
        <v>0.35669999999999996</v>
      </c>
      <c r="AF16" s="59">
        <f t="shared" si="42"/>
        <v>2.8858999999999999</v>
      </c>
      <c r="AG16" s="59">
        <f t="shared" si="42"/>
        <v>2.6757</v>
      </c>
      <c r="AH16" s="59">
        <f t="shared" si="42"/>
        <v>8.8303999999999991</v>
      </c>
      <c r="AI16" s="59">
        <f t="shared" si="42"/>
        <v>2.254</v>
      </c>
      <c r="AJ16" s="59">
        <f t="shared" si="42"/>
        <v>2.7029000000000001</v>
      </c>
      <c r="AK16" s="59">
        <f t="shared" si="42"/>
        <v>6.1941999999999995</v>
      </c>
      <c r="AL16" s="59">
        <f t="shared" si="42"/>
        <v>6.3441000000000001</v>
      </c>
      <c r="AM16" s="59">
        <f t="shared" si="42"/>
        <v>2.0823</v>
      </c>
      <c r="AN16" s="59">
        <f t="shared" si="42"/>
        <v>4.8296000000000001</v>
      </c>
      <c r="AO16" s="59">
        <f t="shared" si="42"/>
        <v>10.396100000000001</v>
      </c>
      <c r="AP16" s="59">
        <f t="shared" si="42"/>
        <v>4.6863999999999999</v>
      </c>
      <c r="AQ16" s="59">
        <f t="shared" si="42"/>
        <v>6.7747999999999999</v>
      </c>
      <c r="AR16" s="59">
        <f t="shared" si="42"/>
        <v>15.654</v>
      </c>
      <c r="AS16" s="59">
        <f t="shared" si="42"/>
        <v>6.5025000000000004</v>
      </c>
      <c r="AT16" s="59">
        <f t="shared" si="42"/>
        <v>8.1766000000000005</v>
      </c>
      <c r="AU16" s="59">
        <f t="shared" si="42"/>
        <v>7.851</v>
      </c>
      <c r="AV16" s="59">
        <f t="shared" si="42"/>
        <v>10.4293</v>
      </c>
      <c r="AW16" s="59">
        <f t="shared" si="42"/>
        <v>5.9856000000000007</v>
      </c>
      <c r="AX16" s="59">
        <f t="shared" si="42"/>
        <v>1.6054999999999999</v>
      </c>
      <c r="AY16" s="59">
        <f t="shared" si="42"/>
        <v>31.328400000000002</v>
      </c>
      <c r="AZ16" s="59">
        <f t="shared" si="42"/>
        <v>1.3525</v>
      </c>
      <c r="BA16" s="59">
        <f t="shared" si="42"/>
        <v>0.61879999999999991</v>
      </c>
      <c r="BB16" s="59">
        <f t="shared" si="42"/>
        <v>3.5507</v>
      </c>
      <c r="BC16" s="59">
        <f t="shared" si="42"/>
        <v>1.7703</v>
      </c>
      <c r="BD16" s="59">
        <f t="shared" si="42"/>
        <v>9.3094999999999999</v>
      </c>
      <c r="BE16" s="59">
        <f t="shared" si="42"/>
        <v>22.169900000000002</v>
      </c>
      <c r="BF16" s="59">
        <f t="shared" si="42"/>
        <v>1.3985000000000001</v>
      </c>
      <c r="BG16" s="59">
        <f t="shared" si="42"/>
        <v>1.2462</v>
      </c>
      <c r="BH16" s="59">
        <f t="shared" si="42"/>
        <v>0.2044</v>
      </c>
      <c r="BI16" s="59">
        <f t="shared" si="42"/>
        <v>0.24859999999999999</v>
      </c>
      <c r="BJ16" s="59">
        <f t="shared" si="42"/>
        <v>0.27639999999999998</v>
      </c>
      <c r="BK16" s="59">
        <f t="shared" si="42"/>
        <v>3.3220000000000001</v>
      </c>
      <c r="BL16" s="59">
        <f t="shared" si="42"/>
        <v>7.3253999999999992</v>
      </c>
      <c r="BM16" s="59">
        <f t="shared" si="42"/>
        <v>3.597</v>
      </c>
      <c r="BN16" s="59">
        <f t="shared" si="42"/>
        <v>6.681</v>
      </c>
      <c r="BO16" s="59">
        <f t="shared" ref="BO16:DZ16" si="43">+BO17</f>
        <v>1.66</v>
      </c>
      <c r="BP16" s="59">
        <f t="shared" si="43"/>
        <v>2.0764</v>
      </c>
      <c r="BQ16" s="59">
        <f t="shared" si="43"/>
        <v>1.7374000000000001</v>
      </c>
      <c r="BR16" s="59">
        <f t="shared" si="43"/>
        <v>2.4735999999999998</v>
      </c>
      <c r="BS16" s="59">
        <f t="shared" si="43"/>
        <v>1.3472</v>
      </c>
      <c r="BT16" s="59">
        <f t="shared" si="43"/>
        <v>3.6128</v>
      </c>
      <c r="BU16" s="59">
        <f t="shared" si="43"/>
        <v>3.5695999999999999</v>
      </c>
      <c r="BV16" s="59">
        <f t="shared" si="43"/>
        <v>5.0528999999999993</v>
      </c>
      <c r="BW16" s="59">
        <f t="shared" si="43"/>
        <v>0.55479999999999996</v>
      </c>
      <c r="BX16" s="59">
        <f t="shared" si="43"/>
        <v>0.38669999999999999</v>
      </c>
      <c r="BY16" s="59">
        <f t="shared" si="43"/>
        <v>0.64119999999999999</v>
      </c>
      <c r="BZ16" s="59">
        <f t="shared" si="43"/>
        <v>1.9160999999999999</v>
      </c>
      <c r="CA16" s="59">
        <f t="shared" si="43"/>
        <v>2.6608000000000001</v>
      </c>
      <c r="CB16" s="59">
        <f t="shared" si="43"/>
        <v>0.34549999999999997</v>
      </c>
      <c r="CC16" s="59">
        <f t="shared" si="43"/>
        <v>0.70810000000000006</v>
      </c>
      <c r="CD16" s="59">
        <f t="shared" si="43"/>
        <v>4.8600000000000003</v>
      </c>
      <c r="CE16" s="59">
        <f t="shared" si="43"/>
        <v>3.7816999999999998</v>
      </c>
      <c r="CF16" s="59">
        <f t="shared" si="43"/>
        <v>0.76649999999999996</v>
      </c>
      <c r="CG16" s="59">
        <f t="shared" si="43"/>
        <v>0.96589999999999998</v>
      </c>
      <c r="CH16" s="59">
        <f t="shared" si="43"/>
        <v>3.3105000000000002</v>
      </c>
      <c r="CI16" s="59">
        <f t="shared" si="43"/>
        <v>3.8047</v>
      </c>
      <c r="CJ16" s="59">
        <f t="shared" si="43"/>
        <v>1.9263999999999999</v>
      </c>
      <c r="CK16" s="59">
        <f t="shared" si="43"/>
        <v>0.79370000000000007</v>
      </c>
      <c r="CL16" s="59">
        <f t="shared" si="43"/>
        <v>5.6889000000000003</v>
      </c>
      <c r="CM16" s="59">
        <f t="shared" si="43"/>
        <v>1.8505</v>
      </c>
      <c r="CN16" s="59">
        <f t="shared" si="43"/>
        <v>87.006600000000006</v>
      </c>
      <c r="CO16" s="59">
        <f t="shared" si="43"/>
        <v>69.631299999999996</v>
      </c>
      <c r="CP16" s="59">
        <f t="shared" si="43"/>
        <v>4.9750999999999994</v>
      </c>
      <c r="CQ16" s="59">
        <f t="shared" si="43"/>
        <v>4.4305000000000003</v>
      </c>
      <c r="CR16" s="59">
        <f t="shared" si="43"/>
        <v>30.2988</v>
      </c>
      <c r="CS16" s="59">
        <f t="shared" si="43"/>
        <v>7.8738999999999999</v>
      </c>
      <c r="CT16" s="59">
        <f t="shared" si="43"/>
        <v>3.3298999999999994</v>
      </c>
      <c r="CU16" s="59">
        <f t="shared" si="43"/>
        <v>3.9058999999999999</v>
      </c>
      <c r="CV16" s="59">
        <f t="shared" si="43"/>
        <v>14.367699999999999</v>
      </c>
      <c r="CW16" s="59">
        <f t="shared" si="43"/>
        <v>14.554</v>
      </c>
      <c r="CX16" s="59">
        <f t="shared" si="43"/>
        <v>71.034999999999997</v>
      </c>
      <c r="CY16" s="59">
        <f t="shared" si="43"/>
        <v>2.1791</v>
      </c>
      <c r="CZ16" s="59">
        <f t="shared" si="43"/>
        <v>2.1545999999999998</v>
      </c>
      <c r="DA16" s="59">
        <f t="shared" si="43"/>
        <v>33.9895</v>
      </c>
      <c r="DB16" s="59">
        <f t="shared" si="43"/>
        <v>18.082699999999999</v>
      </c>
      <c r="DC16" s="59">
        <f t="shared" si="43"/>
        <v>9.172600000000001</v>
      </c>
      <c r="DD16" s="59">
        <f t="shared" si="43"/>
        <v>5.6654999999999998</v>
      </c>
      <c r="DE16" s="59">
        <f t="shared" si="43"/>
        <v>96.506900000000002</v>
      </c>
      <c r="DF16" s="59">
        <f t="shared" si="43"/>
        <v>11.174200000000001</v>
      </c>
      <c r="DG16" s="59">
        <f t="shared" si="43"/>
        <v>4.6509</v>
      </c>
      <c r="DH16" s="59">
        <f t="shared" si="43"/>
        <v>24.3432</v>
      </c>
      <c r="DI16" s="59">
        <f t="shared" si="43"/>
        <v>85.954100000000011</v>
      </c>
      <c r="DJ16" s="59">
        <f t="shared" si="43"/>
        <v>13.474</v>
      </c>
      <c r="DK16" s="59">
        <f t="shared" si="43"/>
        <v>9.5</v>
      </c>
      <c r="DL16" s="59">
        <f t="shared" si="43"/>
        <v>27.414099999999998</v>
      </c>
      <c r="DM16" s="59">
        <f t="shared" si="43"/>
        <v>13.883599999999999</v>
      </c>
      <c r="DN16" s="59">
        <f t="shared" si="43"/>
        <v>28.762499999999999</v>
      </c>
      <c r="DO16" s="59">
        <f t="shared" si="43"/>
        <v>16.243500000000001</v>
      </c>
      <c r="DP16" s="59">
        <f t="shared" si="43"/>
        <v>17.7516</v>
      </c>
      <c r="DQ16" s="59">
        <f t="shared" si="43"/>
        <v>13.0344</v>
      </c>
      <c r="DR16" s="59">
        <f t="shared" si="43"/>
        <v>23.704600000000003</v>
      </c>
      <c r="DS16" s="59">
        <f t="shared" si="43"/>
        <v>30.8797</v>
      </c>
      <c r="DT16" s="59">
        <f t="shared" si="43"/>
        <v>51.242899999999999</v>
      </c>
      <c r="DU16" s="59">
        <f t="shared" si="43"/>
        <v>44.640800000000006</v>
      </c>
      <c r="DV16" s="59">
        <f t="shared" si="43"/>
        <v>38.701900000000002</v>
      </c>
      <c r="DW16" s="59">
        <f t="shared" si="43"/>
        <v>32.683399999999999</v>
      </c>
      <c r="DX16" s="59">
        <f t="shared" si="43"/>
        <v>62.388800000000003</v>
      </c>
      <c r="DY16" s="59">
        <f t="shared" si="43"/>
        <v>22.933199999999999</v>
      </c>
      <c r="DZ16" s="59">
        <f t="shared" si="43"/>
        <v>17.239900000000002</v>
      </c>
      <c r="EA16" s="59">
        <f t="shared" ref="EA16:GL16" si="44">+EA17</f>
        <v>28.577500000000001</v>
      </c>
      <c r="EB16" s="59">
        <f t="shared" si="44"/>
        <v>61.509399999999999</v>
      </c>
      <c r="EC16" s="59">
        <f t="shared" si="44"/>
        <v>82.076200000000014</v>
      </c>
      <c r="ED16" s="59">
        <f t="shared" si="44"/>
        <v>89.828299999999999</v>
      </c>
      <c r="EE16" s="59">
        <f t="shared" si="44"/>
        <v>13.2958</v>
      </c>
      <c r="EF16" s="59">
        <f t="shared" si="44"/>
        <v>35.919899999999998</v>
      </c>
      <c r="EG16" s="59">
        <f t="shared" si="44"/>
        <v>25.4041</v>
      </c>
      <c r="EH16" s="59">
        <f t="shared" si="44"/>
        <v>141.6874</v>
      </c>
      <c r="EI16" s="59">
        <f t="shared" si="44"/>
        <v>30.072500000000002</v>
      </c>
      <c r="EJ16" s="59">
        <f t="shared" si="44"/>
        <v>76.365300000000005</v>
      </c>
      <c r="EK16" s="59">
        <f t="shared" si="44"/>
        <v>39.415399999999998</v>
      </c>
      <c r="EL16" s="59">
        <f t="shared" si="44"/>
        <v>23.984299999999998</v>
      </c>
      <c r="EM16" s="59">
        <f t="shared" si="44"/>
        <v>22.345399999999998</v>
      </c>
      <c r="EN16" s="59">
        <f t="shared" si="44"/>
        <v>24.652699999999999</v>
      </c>
      <c r="EO16" s="59">
        <f t="shared" si="44"/>
        <v>92.041499999999999</v>
      </c>
      <c r="EP16" s="59">
        <f t="shared" si="44"/>
        <v>27.891300000000005</v>
      </c>
      <c r="EQ16" s="59">
        <f t="shared" si="44"/>
        <v>19.581599999999998</v>
      </c>
      <c r="ER16" s="59">
        <f t="shared" si="44"/>
        <v>18.485700000000001</v>
      </c>
      <c r="ES16" s="59">
        <f t="shared" si="44"/>
        <v>42.638400000000004</v>
      </c>
      <c r="ET16" s="59">
        <f t="shared" si="44"/>
        <v>25.127299999999998</v>
      </c>
      <c r="EU16" s="59">
        <f t="shared" si="44"/>
        <v>123.5485</v>
      </c>
      <c r="EV16" s="59">
        <f t="shared" si="44"/>
        <v>55.764100000000006</v>
      </c>
      <c r="EW16" s="59">
        <f t="shared" si="44"/>
        <v>24.655899999999999</v>
      </c>
      <c r="EX16" s="59">
        <f t="shared" si="44"/>
        <v>7.2988</v>
      </c>
      <c r="EY16" s="59">
        <f t="shared" si="44"/>
        <v>11.616700000000002</v>
      </c>
      <c r="EZ16" s="59">
        <f t="shared" si="44"/>
        <v>8.774799999999999</v>
      </c>
      <c r="FA16" s="59">
        <f t="shared" si="44"/>
        <v>23.462199999999996</v>
      </c>
      <c r="FB16" s="59">
        <f t="shared" si="44"/>
        <v>6.1517000000000008</v>
      </c>
      <c r="FC16" s="59">
        <f t="shared" si="44"/>
        <v>337.7124</v>
      </c>
      <c r="FD16" s="59">
        <f t="shared" si="44"/>
        <v>18.624099999999999</v>
      </c>
      <c r="FE16" s="59">
        <f t="shared" si="44"/>
        <v>21.244499999999999</v>
      </c>
      <c r="FF16" s="59">
        <f t="shared" si="44"/>
        <v>30.404799999999998</v>
      </c>
      <c r="FG16" s="59">
        <f t="shared" si="44"/>
        <v>27.941400000000002</v>
      </c>
      <c r="FH16" s="59">
        <f t="shared" si="44"/>
        <v>26.441500000000001</v>
      </c>
      <c r="FI16" s="59">
        <f t="shared" si="44"/>
        <v>14.8231</v>
      </c>
      <c r="FJ16" s="59">
        <f t="shared" si="44"/>
        <v>400.35849999999999</v>
      </c>
      <c r="FK16" s="59">
        <f t="shared" si="44"/>
        <v>159.1062</v>
      </c>
      <c r="FL16" s="59">
        <f t="shared" si="44"/>
        <v>59.780699999999996</v>
      </c>
      <c r="FM16" s="59">
        <f t="shared" si="44"/>
        <v>52.387</v>
      </c>
      <c r="FN16" s="59">
        <f t="shared" si="44"/>
        <v>97.331299999999985</v>
      </c>
      <c r="FO16" s="59">
        <f t="shared" si="44"/>
        <v>36.4801</v>
      </c>
      <c r="FP16" s="59">
        <f t="shared" si="44"/>
        <v>64.645800000000008</v>
      </c>
      <c r="FQ16" s="59">
        <f t="shared" si="44"/>
        <v>21.384700000000002</v>
      </c>
      <c r="FR16" s="59">
        <f t="shared" si="44"/>
        <v>163.24720000000002</v>
      </c>
      <c r="FS16" s="59">
        <f t="shared" si="44"/>
        <v>79.505200000000016</v>
      </c>
      <c r="FT16" s="59">
        <f t="shared" si="44"/>
        <v>109.38270000000001</v>
      </c>
      <c r="FU16" s="59">
        <f t="shared" si="44"/>
        <v>73.926199999999994</v>
      </c>
      <c r="FV16" s="59">
        <f t="shared" si="44"/>
        <v>35.230200000000004</v>
      </c>
      <c r="FW16" s="59">
        <f t="shared" si="44"/>
        <v>67.426100000000005</v>
      </c>
      <c r="FX16" s="59">
        <f t="shared" si="44"/>
        <v>26.699200000000001</v>
      </c>
      <c r="FY16" s="59">
        <f t="shared" si="44"/>
        <v>113.12439999999999</v>
      </c>
      <c r="FZ16" s="59">
        <f t="shared" si="44"/>
        <v>120.42389999999999</v>
      </c>
      <c r="GA16" s="59">
        <f t="shared" si="44"/>
        <v>14.541699999999999</v>
      </c>
      <c r="GB16" s="59">
        <f t="shared" si="44"/>
        <v>34.013300000000001</v>
      </c>
      <c r="GC16" s="59">
        <f t="shared" si="44"/>
        <v>121.86670000000001</v>
      </c>
      <c r="GD16" s="59">
        <f t="shared" si="44"/>
        <v>115.82995000000001</v>
      </c>
      <c r="GE16" s="59">
        <f t="shared" si="44"/>
        <v>25.355900000000002</v>
      </c>
      <c r="GF16" s="59">
        <f t="shared" si="44"/>
        <v>39.346800000000002</v>
      </c>
      <c r="GG16" s="59">
        <f t="shared" si="44"/>
        <v>19.7255</v>
      </c>
      <c r="GH16" s="59">
        <f t="shared" si="44"/>
        <v>128.46439999999998</v>
      </c>
      <c r="GI16" s="59">
        <f t="shared" si="44"/>
        <v>67.165000000000006</v>
      </c>
      <c r="GJ16" s="59">
        <f t="shared" si="44"/>
        <v>92.634299999999982</v>
      </c>
      <c r="GK16" s="59">
        <f t="shared" si="44"/>
        <v>41.551499999999997</v>
      </c>
      <c r="GL16" s="59">
        <f t="shared" si="44"/>
        <v>101.52510000000001</v>
      </c>
      <c r="GM16" s="59">
        <f t="shared" ref="GM16:JB16" si="45">+GM17</f>
        <v>1.4952000000000001</v>
      </c>
      <c r="GN16" s="59">
        <f t="shared" si="45"/>
        <v>175.4254</v>
      </c>
      <c r="GO16" s="59">
        <f t="shared" si="45"/>
        <v>91.809600000000003</v>
      </c>
      <c r="GP16" s="59">
        <f t="shared" si="45"/>
        <v>93.715600000000009</v>
      </c>
      <c r="GQ16" s="59">
        <f t="shared" si="45"/>
        <v>19.162800000000004</v>
      </c>
      <c r="GR16" s="59">
        <f t="shared" si="45"/>
        <v>16.552400000000002</v>
      </c>
      <c r="GS16" s="59">
        <f t="shared" si="45"/>
        <v>22.684999999999999</v>
      </c>
      <c r="GT16" s="59">
        <f t="shared" si="45"/>
        <v>155.10530000000003</v>
      </c>
      <c r="GU16" s="59">
        <f t="shared" si="45"/>
        <v>17.121400000000001</v>
      </c>
      <c r="GV16" s="59">
        <f t="shared" si="45"/>
        <v>15.064599999999999</v>
      </c>
      <c r="GW16" s="59">
        <f t="shared" si="45"/>
        <v>37.4649</v>
      </c>
      <c r="GX16" s="59">
        <f t="shared" si="45"/>
        <v>257.15710000000001</v>
      </c>
      <c r="GY16" s="59">
        <f t="shared" si="45"/>
        <v>25.1462</v>
      </c>
      <c r="GZ16" s="59">
        <f t="shared" si="45"/>
        <v>57.519199999999998</v>
      </c>
      <c r="HA16" s="59">
        <f t="shared" si="45"/>
        <v>26.418800000000001</v>
      </c>
      <c r="HB16" s="59">
        <f t="shared" si="45"/>
        <v>93.5685</v>
      </c>
      <c r="HC16" s="59">
        <f t="shared" si="45"/>
        <v>33.512900000000002</v>
      </c>
      <c r="HD16" s="59">
        <f t="shared" si="45"/>
        <v>306.76330000000002</v>
      </c>
      <c r="HE16" s="59">
        <f t="shared" si="45"/>
        <v>54.974399999999996</v>
      </c>
      <c r="HF16" s="59">
        <f t="shared" si="45"/>
        <v>45.087699999999998</v>
      </c>
      <c r="HG16" s="59">
        <f t="shared" si="45"/>
        <v>25.829000000000001</v>
      </c>
      <c r="HH16" s="59">
        <f t="shared" si="45"/>
        <v>291.44430000000006</v>
      </c>
      <c r="HI16" s="59">
        <f t="shared" si="45"/>
        <v>357.73978</v>
      </c>
      <c r="HJ16" s="59">
        <f t="shared" si="45"/>
        <v>33.777300000000004</v>
      </c>
      <c r="HK16" s="59">
        <f t="shared" si="45"/>
        <v>358.0806</v>
      </c>
      <c r="HL16" s="59">
        <f t="shared" si="45"/>
        <v>137.23429999999999</v>
      </c>
      <c r="HM16" s="59">
        <f t="shared" si="45"/>
        <v>45.5901</v>
      </c>
      <c r="HN16" s="59">
        <f t="shared" si="45"/>
        <v>91.966499999999996</v>
      </c>
      <c r="HO16" s="59">
        <f t="shared" si="45"/>
        <v>408.67260000000005</v>
      </c>
      <c r="HP16" s="59">
        <f t="shared" si="45"/>
        <v>84.714500000000001</v>
      </c>
      <c r="HQ16" s="59">
        <f t="shared" si="45"/>
        <v>123.76339999999999</v>
      </c>
      <c r="HR16" s="59">
        <f t="shared" si="45"/>
        <v>51.853600000000007</v>
      </c>
      <c r="HS16" s="59">
        <f t="shared" si="45"/>
        <v>89.837600000000009</v>
      </c>
      <c r="HT16" s="59">
        <f t="shared" si="45"/>
        <v>385.65530000000001</v>
      </c>
      <c r="HU16" s="59">
        <f t="shared" si="45"/>
        <v>88.733700000000013</v>
      </c>
      <c r="HV16" s="59">
        <f t="shared" si="45"/>
        <v>46.4572</v>
      </c>
      <c r="HW16" s="59">
        <f t="shared" si="45"/>
        <v>59.778400000000005</v>
      </c>
      <c r="HX16" s="59">
        <f t="shared" si="45"/>
        <v>43.035199999999996</v>
      </c>
      <c r="HY16" s="59">
        <f t="shared" si="45"/>
        <v>66.438399999999987</v>
      </c>
      <c r="HZ16" s="59">
        <f t="shared" si="45"/>
        <v>150.62210000000002</v>
      </c>
      <c r="IA16" s="59">
        <f t="shared" si="45"/>
        <v>27.111099999999997</v>
      </c>
      <c r="IB16" s="59">
        <f t="shared" si="45"/>
        <v>174.38550000000001</v>
      </c>
      <c r="IC16" s="59">
        <f t="shared" si="45"/>
        <v>161.11929999999998</v>
      </c>
      <c r="ID16" s="59">
        <f t="shared" si="45"/>
        <v>132.4624</v>
      </c>
      <c r="IE16" s="59">
        <f t="shared" si="45"/>
        <v>354.73269999999997</v>
      </c>
      <c r="IF16" s="59">
        <f t="shared" si="45"/>
        <v>152.06110000000004</v>
      </c>
      <c r="IG16" s="59">
        <f t="shared" si="45"/>
        <v>558.03459999999995</v>
      </c>
      <c r="IH16" s="59">
        <f t="shared" si="45"/>
        <v>97.226799999999997</v>
      </c>
      <c r="II16" s="59">
        <f t="shared" si="45"/>
        <v>97.311299999999989</v>
      </c>
      <c r="IJ16" s="59">
        <f t="shared" si="45"/>
        <v>182.31920000000002</v>
      </c>
      <c r="IK16" s="59">
        <f t="shared" si="45"/>
        <v>285.89959999999996</v>
      </c>
      <c r="IL16" s="59">
        <f t="shared" si="45"/>
        <v>72.038300000000007</v>
      </c>
      <c r="IM16" s="59">
        <f t="shared" si="45"/>
        <v>43.033999999999999</v>
      </c>
      <c r="IN16" s="59">
        <f t="shared" si="45"/>
        <v>168.8381</v>
      </c>
      <c r="IO16" s="59">
        <f t="shared" si="45"/>
        <v>38.595999999999997</v>
      </c>
      <c r="IP16" s="59">
        <f t="shared" si="45"/>
        <v>196.6121</v>
      </c>
      <c r="IQ16" s="59">
        <f t="shared" si="45"/>
        <v>150.99629999999999</v>
      </c>
      <c r="IR16" s="59">
        <f t="shared" si="45"/>
        <v>272.35950000000003</v>
      </c>
      <c r="IS16" s="59">
        <f t="shared" si="45"/>
        <v>573.69759999999997</v>
      </c>
      <c r="IT16" s="59">
        <f t="shared" si="45"/>
        <v>148.5711</v>
      </c>
      <c r="IU16" s="59">
        <f t="shared" si="45"/>
        <v>73.201599999999999</v>
      </c>
      <c r="IV16" s="59">
        <f t="shared" si="45"/>
        <v>169.97710000000001</v>
      </c>
      <c r="IW16" s="59">
        <f t="shared" si="45"/>
        <v>284.0591</v>
      </c>
      <c r="IX16" s="59">
        <f t="shared" si="45"/>
        <v>340.77540000000005</v>
      </c>
      <c r="IY16" s="59">
        <f t="shared" si="45"/>
        <v>266.35470000000004</v>
      </c>
      <c r="IZ16" s="59">
        <f t="shared" si="45"/>
        <v>67.103200000000001</v>
      </c>
      <c r="JA16" s="59">
        <f t="shared" si="45"/>
        <v>301.34969999999993</v>
      </c>
      <c r="JB16" s="59">
        <f t="shared" si="45"/>
        <v>263.9581</v>
      </c>
    </row>
    <row r="17" spans="1:262" x14ac:dyDescent="0.25">
      <c r="A17" s="56" t="s">
        <v>91</v>
      </c>
      <c r="B17" s="57">
        <v>0.56270000000000009</v>
      </c>
      <c r="C17" s="57">
        <v>0.1421</v>
      </c>
      <c r="D17" s="57">
        <v>0.23780000000000001</v>
      </c>
      <c r="E17" s="57">
        <v>0.2006</v>
      </c>
      <c r="F17" s="57">
        <v>0.28670000000000001</v>
      </c>
      <c r="G17" s="57">
        <v>0.30860000000000004</v>
      </c>
      <c r="H17" s="57">
        <v>0.2389</v>
      </c>
      <c r="I17" s="57">
        <v>9.0299999999999991E-2</v>
      </c>
      <c r="J17" s="57">
        <v>7.0000000000000007E-2</v>
      </c>
      <c r="K17" s="57">
        <v>1.1582999999999999</v>
      </c>
      <c r="L17" s="57">
        <v>9.240000000000001E-2</v>
      </c>
      <c r="M17" s="57">
        <v>0.94289999999999996</v>
      </c>
      <c r="N17" s="57">
        <v>0.25290000000000001</v>
      </c>
      <c r="O17" s="57">
        <v>0.37730000000000002</v>
      </c>
      <c r="P17" s="57">
        <v>1.7187999999999999</v>
      </c>
      <c r="Q17" s="57">
        <v>5.6968999999999994</v>
      </c>
      <c r="R17" s="57">
        <v>3.8424999999999998</v>
      </c>
      <c r="S17" s="57">
        <v>1.7324000000000002</v>
      </c>
      <c r="T17" s="57">
        <v>2.6583000000000001</v>
      </c>
      <c r="U17" s="57">
        <v>3.5299</v>
      </c>
      <c r="V17" s="57">
        <v>3.8954</v>
      </c>
      <c r="W17" s="57">
        <v>3.7786999999999997</v>
      </c>
      <c r="X17" s="57">
        <v>1.7895000000000001</v>
      </c>
      <c r="Y17" s="57">
        <v>3.0680999999999998</v>
      </c>
      <c r="Z17" s="57">
        <v>1.1637999999999999</v>
      </c>
      <c r="AA17" s="57">
        <v>0.38230000000000003</v>
      </c>
      <c r="AB17" s="57">
        <v>4.6911000000000005</v>
      </c>
      <c r="AC17" s="57">
        <v>2.8874</v>
      </c>
      <c r="AD17" s="57">
        <v>6.5488999999999997</v>
      </c>
      <c r="AE17" s="57">
        <v>0.35669999999999996</v>
      </c>
      <c r="AF17" s="57">
        <v>2.8858999999999999</v>
      </c>
      <c r="AG17" s="57">
        <v>2.6757</v>
      </c>
      <c r="AH17" s="57">
        <v>8.8303999999999991</v>
      </c>
      <c r="AI17" s="57">
        <v>2.254</v>
      </c>
      <c r="AJ17" s="57">
        <v>2.7029000000000001</v>
      </c>
      <c r="AK17" s="57">
        <v>6.1941999999999995</v>
      </c>
      <c r="AL17" s="57">
        <v>6.3441000000000001</v>
      </c>
      <c r="AM17" s="57">
        <v>2.0823</v>
      </c>
      <c r="AN17" s="57">
        <v>4.8296000000000001</v>
      </c>
      <c r="AO17" s="57">
        <v>10.396100000000001</v>
      </c>
      <c r="AP17" s="57">
        <v>4.6863999999999999</v>
      </c>
      <c r="AQ17" s="57">
        <v>6.7747999999999999</v>
      </c>
      <c r="AR17" s="57">
        <v>15.654</v>
      </c>
      <c r="AS17" s="57">
        <v>6.5025000000000004</v>
      </c>
      <c r="AT17" s="57">
        <v>8.1766000000000005</v>
      </c>
      <c r="AU17" s="57">
        <v>7.851</v>
      </c>
      <c r="AV17" s="57">
        <v>10.4293</v>
      </c>
      <c r="AW17" s="57">
        <v>5.9856000000000007</v>
      </c>
      <c r="AX17" s="57">
        <v>1.6054999999999999</v>
      </c>
      <c r="AY17" s="57">
        <v>31.328400000000002</v>
      </c>
      <c r="AZ17" s="57">
        <v>1.3525</v>
      </c>
      <c r="BA17" s="57">
        <v>0.61879999999999991</v>
      </c>
      <c r="BB17" s="57">
        <v>3.5507</v>
      </c>
      <c r="BC17" s="57">
        <v>1.7703</v>
      </c>
      <c r="BD17" s="57">
        <v>9.3094999999999999</v>
      </c>
      <c r="BE17" s="57">
        <v>22.169900000000002</v>
      </c>
      <c r="BF17" s="57">
        <v>1.3985000000000001</v>
      </c>
      <c r="BG17" s="57">
        <v>1.2462</v>
      </c>
      <c r="BH17" s="57">
        <v>0.2044</v>
      </c>
      <c r="BI17" s="57">
        <v>0.24859999999999999</v>
      </c>
      <c r="BJ17" s="57">
        <v>0.27639999999999998</v>
      </c>
      <c r="BK17" s="57">
        <v>3.3220000000000001</v>
      </c>
      <c r="BL17" s="57">
        <v>7.3253999999999992</v>
      </c>
      <c r="BM17" s="57">
        <v>3.597</v>
      </c>
      <c r="BN17" s="57">
        <v>6.681</v>
      </c>
      <c r="BO17" s="57">
        <v>1.66</v>
      </c>
      <c r="BP17" s="57">
        <v>2.0764</v>
      </c>
      <c r="BQ17" s="57">
        <v>1.7374000000000001</v>
      </c>
      <c r="BR17" s="57">
        <v>2.4735999999999998</v>
      </c>
      <c r="BS17" s="57">
        <v>1.3472</v>
      </c>
      <c r="BT17" s="57">
        <v>3.6128</v>
      </c>
      <c r="BU17" s="57">
        <v>3.5695999999999999</v>
      </c>
      <c r="BV17" s="57">
        <v>5.0528999999999993</v>
      </c>
      <c r="BW17" s="57">
        <v>0.55479999999999996</v>
      </c>
      <c r="BX17" s="57">
        <v>0.38669999999999999</v>
      </c>
      <c r="BY17" s="57">
        <v>0.64119999999999999</v>
      </c>
      <c r="BZ17" s="57">
        <v>1.9160999999999999</v>
      </c>
      <c r="CA17" s="57">
        <v>2.6608000000000001</v>
      </c>
      <c r="CB17" s="57">
        <v>0.34549999999999997</v>
      </c>
      <c r="CC17" s="57">
        <v>0.70810000000000006</v>
      </c>
      <c r="CD17" s="57">
        <v>4.8600000000000003</v>
      </c>
      <c r="CE17" s="57">
        <v>3.7816999999999998</v>
      </c>
      <c r="CF17" s="57">
        <v>0.76649999999999996</v>
      </c>
      <c r="CG17" s="57">
        <v>0.96589999999999998</v>
      </c>
      <c r="CH17" s="57">
        <v>3.3105000000000002</v>
      </c>
      <c r="CI17" s="57">
        <v>3.8047</v>
      </c>
      <c r="CJ17" s="57">
        <v>1.9263999999999999</v>
      </c>
      <c r="CK17" s="57">
        <v>0.79370000000000007</v>
      </c>
      <c r="CL17" s="57">
        <v>5.6889000000000003</v>
      </c>
      <c r="CM17" s="57">
        <v>1.8505</v>
      </c>
      <c r="CN17" s="57">
        <v>87.006600000000006</v>
      </c>
      <c r="CO17" s="57">
        <v>69.631299999999996</v>
      </c>
      <c r="CP17" s="57">
        <v>4.9750999999999994</v>
      </c>
      <c r="CQ17" s="57">
        <v>4.4305000000000003</v>
      </c>
      <c r="CR17" s="57">
        <v>30.2988</v>
      </c>
      <c r="CS17" s="57">
        <v>7.8738999999999999</v>
      </c>
      <c r="CT17" s="57">
        <v>3.3298999999999994</v>
      </c>
      <c r="CU17" s="57">
        <v>3.9058999999999999</v>
      </c>
      <c r="CV17" s="57">
        <v>14.367699999999999</v>
      </c>
      <c r="CW17" s="57">
        <v>14.554</v>
      </c>
      <c r="CX17" s="57">
        <v>71.034999999999997</v>
      </c>
      <c r="CY17" s="57">
        <v>2.1791</v>
      </c>
      <c r="CZ17" s="57">
        <v>2.1545999999999998</v>
      </c>
      <c r="DA17" s="57">
        <v>33.9895</v>
      </c>
      <c r="DB17" s="57">
        <v>18.082699999999999</v>
      </c>
      <c r="DC17" s="57">
        <v>9.172600000000001</v>
      </c>
      <c r="DD17" s="57">
        <v>5.6654999999999998</v>
      </c>
      <c r="DE17" s="57">
        <v>96.506900000000002</v>
      </c>
      <c r="DF17" s="57">
        <v>11.174200000000001</v>
      </c>
      <c r="DG17" s="57">
        <v>4.6509</v>
      </c>
      <c r="DH17" s="57">
        <v>24.3432</v>
      </c>
      <c r="DI17" s="57">
        <v>85.954100000000011</v>
      </c>
      <c r="DJ17" s="57">
        <v>13.474</v>
      </c>
      <c r="DK17" s="57">
        <v>9.5</v>
      </c>
      <c r="DL17" s="57">
        <v>27.414099999999998</v>
      </c>
      <c r="DM17" s="57">
        <v>13.883599999999999</v>
      </c>
      <c r="DN17" s="57">
        <v>28.762499999999999</v>
      </c>
      <c r="DO17" s="57">
        <v>16.243500000000001</v>
      </c>
      <c r="DP17" s="57">
        <v>17.7516</v>
      </c>
      <c r="DQ17" s="57">
        <v>13.0344</v>
      </c>
      <c r="DR17" s="57">
        <v>23.704600000000003</v>
      </c>
      <c r="DS17" s="57">
        <v>30.8797</v>
      </c>
      <c r="DT17" s="57">
        <v>51.242899999999999</v>
      </c>
      <c r="DU17" s="57">
        <v>44.640800000000006</v>
      </c>
      <c r="DV17" s="57">
        <v>38.701900000000002</v>
      </c>
      <c r="DW17" s="57">
        <v>32.683399999999999</v>
      </c>
      <c r="DX17" s="57">
        <v>62.388800000000003</v>
      </c>
      <c r="DY17" s="57">
        <v>22.933199999999999</v>
      </c>
      <c r="DZ17" s="57">
        <v>17.239900000000002</v>
      </c>
      <c r="EA17" s="57">
        <v>28.577500000000001</v>
      </c>
      <c r="EB17" s="57">
        <v>61.509399999999999</v>
      </c>
      <c r="EC17" s="57">
        <v>82.076200000000014</v>
      </c>
      <c r="ED17" s="57">
        <v>89.828299999999999</v>
      </c>
      <c r="EE17" s="57">
        <v>13.2958</v>
      </c>
      <c r="EF17" s="57">
        <v>35.919899999999998</v>
      </c>
      <c r="EG17" s="57">
        <v>25.4041</v>
      </c>
      <c r="EH17" s="57">
        <v>141.6874</v>
      </c>
      <c r="EI17" s="57">
        <v>30.072500000000002</v>
      </c>
      <c r="EJ17" s="57">
        <v>76.365300000000005</v>
      </c>
      <c r="EK17" s="57">
        <v>39.415399999999998</v>
      </c>
      <c r="EL17" s="57">
        <v>23.984299999999998</v>
      </c>
      <c r="EM17" s="57">
        <v>22.345399999999998</v>
      </c>
      <c r="EN17" s="57">
        <v>24.652699999999999</v>
      </c>
      <c r="EO17" s="57">
        <v>92.041499999999999</v>
      </c>
      <c r="EP17" s="57">
        <v>27.891300000000005</v>
      </c>
      <c r="EQ17" s="57">
        <v>19.581599999999998</v>
      </c>
      <c r="ER17" s="57">
        <v>18.485700000000001</v>
      </c>
      <c r="ES17" s="57">
        <v>42.638400000000004</v>
      </c>
      <c r="ET17" s="57">
        <v>25.127299999999998</v>
      </c>
      <c r="EU17" s="57">
        <v>123.5485</v>
      </c>
      <c r="EV17" s="57">
        <v>55.764100000000006</v>
      </c>
      <c r="EW17" s="57">
        <v>24.655899999999999</v>
      </c>
      <c r="EX17" s="57">
        <v>7.2988</v>
      </c>
      <c r="EY17" s="57">
        <v>11.616700000000002</v>
      </c>
      <c r="EZ17" s="57">
        <v>8.774799999999999</v>
      </c>
      <c r="FA17" s="57">
        <v>23.462199999999996</v>
      </c>
      <c r="FB17" s="57">
        <v>6.1517000000000008</v>
      </c>
      <c r="FC17" s="57">
        <v>337.7124</v>
      </c>
      <c r="FD17" s="57">
        <v>18.624099999999999</v>
      </c>
      <c r="FE17" s="57">
        <v>21.244499999999999</v>
      </c>
      <c r="FF17" s="57">
        <v>30.404799999999998</v>
      </c>
      <c r="FG17" s="57">
        <v>27.941400000000002</v>
      </c>
      <c r="FH17" s="57">
        <v>26.441500000000001</v>
      </c>
      <c r="FI17" s="57">
        <v>14.8231</v>
      </c>
      <c r="FJ17" s="57">
        <v>400.35849999999999</v>
      </c>
      <c r="FK17" s="57">
        <v>159.1062</v>
      </c>
      <c r="FL17" s="57">
        <v>59.780699999999996</v>
      </c>
      <c r="FM17" s="57">
        <v>52.387</v>
      </c>
      <c r="FN17" s="57">
        <v>97.331299999999985</v>
      </c>
      <c r="FO17" s="57">
        <v>36.4801</v>
      </c>
      <c r="FP17" s="57">
        <v>64.645800000000008</v>
      </c>
      <c r="FQ17" s="57">
        <v>21.384700000000002</v>
      </c>
      <c r="FR17" s="57">
        <v>163.24720000000002</v>
      </c>
      <c r="FS17" s="57">
        <v>79.505200000000016</v>
      </c>
      <c r="FT17" s="57">
        <v>109.38270000000001</v>
      </c>
      <c r="FU17" s="57">
        <v>73.926199999999994</v>
      </c>
      <c r="FV17" s="57">
        <v>35.230200000000004</v>
      </c>
      <c r="FW17" s="57">
        <v>67.426100000000005</v>
      </c>
      <c r="FX17" s="57">
        <v>26.699200000000001</v>
      </c>
      <c r="FY17" s="57">
        <v>113.12439999999999</v>
      </c>
      <c r="FZ17" s="57">
        <v>120.42389999999999</v>
      </c>
      <c r="GA17" s="57">
        <v>14.541699999999999</v>
      </c>
      <c r="GB17" s="57">
        <v>34.013300000000001</v>
      </c>
      <c r="GC17" s="57">
        <v>121.86670000000001</v>
      </c>
      <c r="GD17" s="57">
        <v>115.82995000000001</v>
      </c>
      <c r="GE17" s="57">
        <v>25.355900000000002</v>
      </c>
      <c r="GF17" s="57">
        <v>39.346800000000002</v>
      </c>
      <c r="GG17" s="57">
        <v>19.7255</v>
      </c>
      <c r="GH17" s="57">
        <v>128.46439999999998</v>
      </c>
      <c r="GI17" s="57">
        <v>67.165000000000006</v>
      </c>
      <c r="GJ17" s="57">
        <v>92.634299999999982</v>
      </c>
      <c r="GK17" s="57">
        <v>41.551499999999997</v>
      </c>
      <c r="GL17" s="57">
        <v>101.52510000000001</v>
      </c>
      <c r="GM17" s="57">
        <v>1.4952000000000001</v>
      </c>
      <c r="GN17" s="57">
        <v>175.4254</v>
      </c>
      <c r="GO17" s="57">
        <v>91.809600000000003</v>
      </c>
      <c r="GP17" s="57">
        <v>93.715600000000009</v>
      </c>
      <c r="GQ17" s="57">
        <v>19.162800000000004</v>
      </c>
      <c r="GR17" s="57">
        <v>16.552400000000002</v>
      </c>
      <c r="GS17" s="57">
        <v>22.684999999999999</v>
      </c>
      <c r="GT17" s="57">
        <v>155.10530000000003</v>
      </c>
      <c r="GU17" s="57">
        <v>17.121400000000001</v>
      </c>
      <c r="GV17" s="57">
        <v>15.064599999999999</v>
      </c>
      <c r="GW17" s="57">
        <v>37.4649</v>
      </c>
      <c r="GX17" s="57">
        <v>257.15710000000001</v>
      </c>
      <c r="GY17" s="57">
        <v>25.1462</v>
      </c>
      <c r="GZ17" s="57">
        <v>57.519199999999998</v>
      </c>
      <c r="HA17" s="57">
        <v>26.418800000000001</v>
      </c>
      <c r="HB17" s="57">
        <v>93.5685</v>
      </c>
      <c r="HC17" s="57">
        <v>33.512900000000002</v>
      </c>
      <c r="HD17" s="57">
        <v>306.76330000000002</v>
      </c>
      <c r="HE17" s="57">
        <v>54.974399999999996</v>
      </c>
      <c r="HF17" s="57">
        <v>45.087699999999998</v>
      </c>
      <c r="HG17" s="57">
        <v>25.829000000000001</v>
      </c>
      <c r="HH17" s="57">
        <v>291.44430000000006</v>
      </c>
      <c r="HI17" s="57">
        <v>357.73978</v>
      </c>
      <c r="HJ17" s="57">
        <v>33.777300000000004</v>
      </c>
      <c r="HK17" s="57">
        <v>358.0806</v>
      </c>
      <c r="HL17" s="57">
        <v>137.23429999999999</v>
      </c>
      <c r="HM17" s="57">
        <v>45.5901</v>
      </c>
      <c r="HN17" s="57">
        <v>91.966499999999996</v>
      </c>
      <c r="HO17" s="57">
        <v>408.67260000000005</v>
      </c>
      <c r="HP17" s="57">
        <v>84.714500000000001</v>
      </c>
      <c r="HQ17" s="57">
        <v>123.76339999999999</v>
      </c>
      <c r="HR17" s="57">
        <v>51.853600000000007</v>
      </c>
      <c r="HS17" s="57">
        <v>89.837600000000009</v>
      </c>
      <c r="HT17" s="57">
        <v>385.65530000000001</v>
      </c>
      <c r="HU17" s="57">
        <v>88.733700000000013</v>
      </c>
      <c r="HV17" s="57">
        <v>46.4572</v>
      </c>
      <c r="HW17" s="57">
        <v>59.778400000000005</v>
      </c>
      <c r="HX17" s="57">
        <v>43.035199999999996</v>
      </c>
      <c r="HY17" s="57">
        <v>66.438399999999987</v>
      </c>
      <c r="HZ17" s="57">
        <v>150.62210000000002</v>
      </c>
      <c r="IA17" s="57">
        <v>27.111099999999997</v>
      </c>
      <c r="IB17" s="57">
        <v>174.38550000000001</v>
      </c>
      <c r="IC17" s="57">
        <v>161.11929999999998</v>
      </c>
      <c r="ID17" s="57">
        <v>132.4624</v>
      </c>
      <c r="IE17" s="57">
        <v>354.73269999999997</v>
      </c>
      <c r="IF17" s="57">
        <v>152.06110000000004</v>
      </c>
      <c r="IG17" s="57">
        <v>558.03459999999995</v>
      </c>
      <c r="IH17" s="57">
        <v>97.226799999999997</v>
      </c>
      <c r="II17" s="57">
        <v>97.311299999999989</v>
      </c>
      <c r="IJ17" s="57">
        <v>182.31920000000002</v>
      </c>
      <c r="IK17" s="57">
        <v>285.89959999999996</v>
      </c>
      <c r="IL17" s="57">
        <v>72.038300000000007</v>
      </c>
      <c r="IM17" s="57">
        <v>43.033999999999999</v>
      </c>
      <c r="IN17" s="57">
        <v>168.8381</v>
      </c>
      <c r="IO17" s="57">
        <v>38.595999999999997</v>
      </c>
      <c r="IP17" s="57">
        <v>196.6121</v>
      </c>
      <c r="IQ17" s="57">
        <v>150.99629999999999</v>
      </c>
      <c r="IR17" s="57">
        <v>272.35950000000003</v>
      </c>
      <c r="IS17" s="57">
        <v>573.69759999999997</v>
      </c>
      <c r="IT17" s="57">
        <v>148.5711</v>
      </c>
      <c r="IU17" s="57">
        <v>73.201599999999999</v>
      </c>
      <c r="IV17" s="57">
        <v>169.97710000000001</v>
      </c>
      <c r="IW17" s="57">
        <v>284.0591</v>
      </c>
      <c r="IX17" s="57">
        <v>340.77540000000005</v>
      </c>
      <c r="IY17" s="57">
        <v>266.35470000000004</v>
      </c>
      <c r="IZ17" s="57">
        <v>67.103200000000001</v>
      </c>
      <c r="JA17" s="57">
        <v>301.34969999999993</v>
      </c>
      <c r="JB17" s="57">
        <v>263.9581</v>
      </c>
    </row>
    <row r="18" spans="1:262" ht="15.75" thickBot="1" x14ac:dyDescent="0.3">
      <c r="A18" s="60" t="s">
        <v>92</v>
      </c>
      <c r="B18" s="61">
        <v>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  <c r="N18" s="61">
        <v>0</v>
      </c>
      <c r="O18" s="61">
        <v>0</v>
      </c>
      <c r="P18" s="61">
        <v>0</v>
      </c>
      <c r="Q18" s="61">
        <v>0</v>
      </c>
      <c r="R18" s="61">
        <v>0</v>
      </c>
      <c r="S18" s="61">
        <v>0</v>
      </c>
      <c r="T18" s="61">
        <v>0</v>
      </c>
      <c r="U18" s="61">
        <v>0</v>
      </c>
      <c r="V18" s="61">
        <v>0</v>
      </c>
      <c r="W18" s="61">
        <v>0</v>
      </c>
      <c r="X18" s="61">
        <v>0</v>
      </c>
      <c r="Y18" s="61">
        <v>0</v>
      </c>
      <c r="Z18" s="61">
        <v>0</v>
      </c>
      <c r="AA18" s="61">
        <v>0</v>
      </c>
      <c r="AB18" s="61">
        <v>0</v>
      </c>
      <c r="AC18" s="61">
        <v>0</v>
      </c>
      <c r="AD18" s="61">
        <v>0</v>
      </c>
      <c r="AE18" s="61">
        <v>0</v>
      </c>
      <c r="AF18" s="61">
        <v>0</v>
      </c>
      <c r="AG18" s="61">
        <v>0</v>
      </c>
      <c r="AH18" s="61">
        <v>0</v>
      </c>
      <c r="AI18" s="61">
        <v>0</v>
      </c>
      <c r="AJ18" s="61">
        <v>0</v>
      </c>
      <c r="AK18" s="61">
        <v>0</v>
      </c>
      <c r="AL18" s="61">
        <v>0</v>
      </c>
      <c r="AM18" s="61">
        <v>0</v>
      </c>
      <c r="AN18" s="61">
        <v>0</v>
      </c>
      <c r="AO18" s="61">
        <v>0</v>
      </c>
      <c r="AP18" s="61">
        <v>0</v>
      </c>
      <c r="AQ18" s="61">
        <v>0</v>
      </c>
      <c r="AR18" s="61">
        <v>0</v>
      </c>
      <c r="AS18" s="61">
        <v>0</v>
      </c>
      <c r="AT18" s="61">
        <v>0</v>
      </c>
      <c r="AU18" s="61">
        <v>0</v>
      </c>
      <c r="AV18" s="61">
        <v>0</v>
      </c>
      <c r="AW18" s="61">
        <v>0</v>
      </c>
      <c r="AX18" s="61">
        <v>0</v>
      </c>
      <c r="AY18" s="61">
        <v>0</v>
      </c>
      <c r="AZ18" s="61">
        <v>0</v>
      </c>
      <c r="BA18" s="61">
        <v>0</v>
      </c>
      <c r="BB18" s="61">
        <v>0</v>
      </c>
      <c r="BC18" s="61">
        <v>0</v>
      </c>
      <c r="BD18" s="61">
        <v>0</v>
      </c>
      <c r="BE18" s="61">
        <v>0</v>
      </c>
      <c r="BF18" s="61">
        <v>0</v>
      </c>
      <c r="BG18" s="61">
        <v>0</v>
      </c>
      <c r="BH18" s="61">
        <v>0</v>
      </c>
      <c r="BI18" s="61">
        <v>0</v>
      </c>
      <c r="BJ18" s="61">
        <v>0</v>
      </c>
      <c r="BK18" s="61">
        <v>2.3439999999999999</v>
      </c>
      <c r="BL18" s="61">
        <v>40.31</v>
      </c>
      <c r="BM18" s="61">
        <v>3.3879999999999999</v>
      </c>
      <c r="BN18" s="61">
        <v>2.5726</v>
      </c>
      <c r="BO18" s="61">
        <v>2.4500000000000002</v>
      </c>
      <c r="BP18" s="61">
        <v>13.984999999999999</v>
      </c>
      <c r="BQ18" s="61">
        <v>14.265000000000001</v>
      </c>
      <c r="BR18" s="61">
        <v>14.693</v>
      </c>
      <c r="BS18" s="61">
        <v>14.913</v>
      </c>
      <c r="BT18" s="61">
        <v>14.988</v>
      </c>
      <c r="BU18" s="61">
        <v>14.391999999999999</v>
      </c>
      <c r="BV18" s="61">
        <v>15.9293</v>
      </c>
      <c r="BW18" s="61">
        <v>15.9293</v>
      </c>
      <c r="BX18" s="61">
        <v>16.008800000000001</v>
      </c>
      <c r="BY18" s="61">
        <v>15.103999999999999</v>
      </c>
      <c r="BZ18" s="61">
        <v>15.103999999999999</v>
      </c>
      <c r="CA18" s="61">
        <v>15.103999999999999</v>
      </c>
      <c r="CB18" s="61">
        <v>15.264799999999999</v>
      </c>
      <c r="CC18" s="61">
        <v>15.264799999999999</v>
      </c>
      <c r="CD18" s="61">
        <v>15.264799999999999</v>
      </c>
      <c r="CE18" s="61">
        <v>15.093999999999999</v>
      </c>
      <c r="CF18" s="61">
        <v>15.093999999999999</v>
      </c>
      <c r="CG18" s="61">
        <v>15.093999999999999</v>
      </c>
      <c r="CH18" s="61">
        <v>14.864000000000001</v>
      </c>
      <c r="CI18" s="61">
        <v>14.864000000000001</v>
      </c>
      <c r="CJ18" s="61">
        <v>14.864000000000001</v>
      </c>
      <c r="CK18" s="61">
        <v>14.97</v>
      </c>
      <c r="CL18" s="61">
        <v>14.97</v>
      </c>
      <c r="CM18" s="61">
        <v>14.97</v>
      </c>
      <c r="CN18" s="61">
        <v>0</v>
      </c>
      <c r="CO18" s="61">
        <v>30.106000000000002</v>
      </c>
      <c r="CP18" s="61">
        <v>15.053000000000001</v>
      </c>
      <c r="CQ18" s="61">
        <v>15.122</v>
      </c>
      <c r="CR18" s="61">
        <v>15.122</v>
      </c>
      <c r="CS18" s="61">
        <v>15.122</v>
      </c>
      <c r="CT18" s="61">
        <v>0</v>
      </c>
      <c r="CU18" s="61">
        <v>0</v>
      </c>
      <c r="CV18" s="61">
        <v>0</v>
      </c>
      <c r="CW18" s="61">
        <v>0</v>
      </c>
      <c r="CX18" s="61">
        <v>0</v>
      </c>
      <c r="CY18" s="61">
        <v>0</v>
      </c>
      <c r="CZ18" s="61">
        <v>0</v>
      </c>
      <c r="DA18" s="61">
        <v>121.873</v>
      </c>
      <c r="DB18" s="61">
        <v>15.317</v>
      </c>
      <c r="DC18" s="61">
        <v>15.387</v>
      </c>
      <c r="DD18" s="61">
        <v>15.387</v>
      </c>
      <c r="DE18" s="61">
        <v>15.387</v>
      </c>
      <c r="DF18" s="61">
        <v>0</v>
      </c>
      <c r="DG18" s="61">
        <v>0</v>
      </c>
      <c r="DH18" s="61">
        <v>0</v>
      </c>
      <c r="DI18" s="61">
        <v>0</v>
      </c>
      <c r="DJ18" s="61">
        <v>77.057000000000002</v>
      </c>
      <c r="DK18" s="61">
        <v>15.336</v>
      </c>
      <c r="DL18" s="61">
        <v>0</v>
      </c>
      <c r="DM18" s="61">
        <v>0</v>
      </c>
      <c r="DN18" s="61">
        <v>0</v>
      </c>
      <c r="DO18" s="61">
        <v>0</v>
      </c>
      <c r="DP18" s="61">
        <v>64.253599999999992</v>
      </c>
      <c r="DQ18" s="61">
        <v>9.2934000000000001</v>
      </c>
      <c r="DR18" s="61">
        <v>0</v>
      </c>
      <c r="DS18" s="61">
        <v>0</v>
      </c>
      <c r="DT18" s="61">
        <v>0</v>
      </c>
      <c r="DU18" s="61">
        <v>58.192800000000005</v>
      </c>
      <c r="DV18" s="61">
        <v>14.829700000000001</v>
      </c>
      <c r="DW18" s="61">
        <v>14.6165</v>
      </c>
      <c r="DX18" s="61">
        <v>14.9762</v>
      </c>
      <c r="DY18" s="61">
        <v>15.086200000000002</v>
      </c>
      <c r="DZ18" s="61">
        <v>15.268000000000001</v>
      </c>
      <c r="EA18" s="61">
        <v>15.281700000000001</v>
      </c>
      <c r="EB18" s="61">
        <v>15.379</v>
      </c>
      <c r="EC18" s="61">
        <v>15.183999999999999</v>
      </c>
      <c r="ED18" s="61">
        <v>0</v>
      </c>
      <c r="EE18" s="61">
        <v>0</v>
      </c>
      <c r="EF18" s="61">
        <v>0</v>
      </c>
      <c r="EG18" s="61">
        <v>0</v>
      </c>
      <c r="EH18" s="61">
        <v>0</v>
      </c>
      <c r="EI18" s="61">
        <v>44.422899999999998</v>
      </c>
      <c r="EJ18" s="61">
        <v>45.213800000000006</v>
      </c>
      <c r="EK18" s="61">
        <v>0</v>
      </c>
      <c r="EL18" s="61">
        <v>45.078600000000002</v>
      </c>
      <c r="EM18" s="61">
        <v>0</v>
      </c>
      <c r="EN18" s="61">
        <v>30.122700000000002</v>
      </c>
      <c r="EO18" s="61">
        <v>15.155200000000001</v>
      </c>
      <c r="EP18" s="61">
        <v>0</v>
      </c>
      <c r="EQ18" s="61">
        <v>0</v>
      </c>
      <c r="ER18" s="61">
        <v>45.1355</v>
      </c>
      <c r="ES18" s="61">
        <v>15.193</v>
      </c>
      <c r="ET18" s="61">
        <v>15.144200000000001</v>
      </c>
      <c r="EU18" s="61">
        <v>15.113299999999999</v>
      </c>
      <c r="EV18" s="61">
        <v>15.132899999999999</v>
      </c>
      <c r="EW18" s="61">
        <v>15.117700000000001</v>
      </c>
      <c r="EX18" s="61">
        <v>14.9884</v>
      </c>
      <c r="EY18" s="61">
        <v>15.0366</v>
      </c>
      <c r="EZ18" s="61">
        <v>15.016999999999999</v>
      </c>
      <c r="FA18" s="61">
        <v>15.068299999999999</v>
      </c>
      <c r="FB18" s="61">
        <v>0</v>
      </c>
      <c r="FC18" s="61">
        <v>0</v>
      </c>
      <c r="FD18" s="61">
        <v>45.529900000000005</v>
      </c>
      <c r="FE18" s="61">
        <v>14.9689</v>
      </c>
      <c r="FF18" s="61">
        <v>15.1783</v>
      </c>
      <c r="FG18" s="61">
        <v>15.180399999999999</v>
      </c>
      <c r="FH18" s="61">
        <v>15.188600000000001</v>
      </c>
      <c r="FI18" s="61">
        <v>15.0656</v>
      </c>
      <c r="FJ18" s="61">
        <v>15.140600000000001</v>
      </c>
      <c r="FK18" s="61">
        <v>15.4251</v>
      </c>
      <c r="FL18" s="61">
        <v>15.193899999999999</v>
      </c>
      <c r="FM18" s="61">
        <v>15.161299999999999</v>
      </c>
      <c r="FN18" s="61">
        <v>0</v>
      </c>
      <c r="FO18" s="61">
        <v>0</v>
      </c>
      <c r="FP18" s="61">
        <v>45.748100000000001</v>
      </c>
      <c r="FQ18" s="61">
        <v>15.106</v>
      </c>
      <c r="FR18" s="61">
        <v>15.311500000000001</v>
      </c>
      <c r="FS18" s="61">
        <v>15.0136</v>
      </c>
      <c r="FT18" s="61">
        <v>15.127700000000001</v>
      </c>
      <c r="FU18" s="61">
        <v>14.735200000000001</v>
      </c>
      <c r="FV18" s="61">
        <v>15.5427</v>
      </c>
      <c r="FW18" s="61">
        <v>15.196</v>
      </c>
      <c r="FX18" s="61">
        <v>15.393000000000001</v>
      </c>
      <c r="FY18" s="61">
        <v>15.2096</v>
      </c>
      <c r="FZ18" s="61">
        <v>0</v>
      </c>
      <c r="GA18" s="61">
        <v>0</v>
      </c>
      <c r="GB18" s="61">
        <v>0</v>
      </c>
      <c r="GC18" s="61">
        <v>0</v>
      </c>
      <c r="GD18" s="61">
        <v>0</v>
      </c>
      <c r="GE18" s="61">
        <v>0</v>
      </c>
      <c r="GF18" s="61">
        <v>143.7508</v>
      </c>
      <c r="GG18" s="61">
        <v>20.360299999999999</v>
      </c>
      <c r="GH18" s="61">
        <v>20.375799999999998</v>
      </c>
      <c r="GI18" s="61">
        <v>20.577000000000002</v>
      </c>
      <c r="GJ18" s="61">
        <v>20.58</v>
      </c>
      <c r="GK18" s="61">
        <v>20.499200000000002</v>
      </c>
      <c r="GL18" s="61">
        <v>0</v>
      </c>
      <c r="GM18" s="61">
        <v>0</v>
      </c>
      <c r="GN18" s="61">
        <v>0</v>
      </c>
      <c r="GO18" s="61">
        <v>0</v>
      </c>
      <c r="GP18" s="61">
        <v>0</v>
      </c>
      <c r="GQ18" s="61">
        <v>0</v>
      </c>
      <c r="GR18" s="61">
        <v>41.618300000000005</v>
      </c>
      <c r="GS18" s="61">
        <v>179.12279999999998</v>
      </c>
      <c r="GT18" s="61">
        <v>22.369400000000002</v>
      </c>
      <c r="GU18" s="61">
        <v>22.283200000000001</v>
      </c>
      <c r="GV18" s="61">
        <v>22.335599999999999</v>
      </c>
      <c r="GW18" s="61">
        <v>22.2362</v>
      </c>
      <c r="GX18" s="61">
        <v>0</v>
      </c>
      <c r="GY18" s="61">
        <v>0</v>
      </c>
      <c r="GZ18" s="61">
        <v>0</v>
      </c>
      <c r="HA18" s="61">
        <v>0</v>
      </c>
      <c r="HB18" s="61">
        <v>0</v>
      </c>
      <c r="HC18" s="61">
        <v>0</v>
      </c>
      <c r="HD18" s="61">
        <v>0</v>
      </c>
      <c r="HE18" s="61">
        <v>0</v>
      </c>
      <c r="HF18" s="61">
        <v>0</v>
      </c>
      <c r="HG18" s="61">
        <v>0</v>
      </c>
      <c r="HH18" s="61">
        <v>289.77409999999998</v>
      </c>
      <c r="HI18" s="61">
        <v>0</v>
      </c>
      <c r="HJ18" s="61">
        <v>0</v>
      </c>
      <c r="HK18" s="61">
        <v>0</v>
      </c>
      <c r="HL18" s="61">
        <v>0</v>
      </c>
      <c r="HM18" s="61">
        <v>0</v>
      </c>
      <c r="HN18" s="61">
        <v>0</v>
      </c>
      <c r="HO18" s="61">
        <v>0</v>
      </c>
      <c r="HP18" s="61">
        <v>160.4067</v>
      </c>
      <c r="HQ18" s="61">
        <v>53.125599999999999</v>
      </c>
      <c r="HR18" s="61">
        <v>26.475999999999999</v>
      </c>
      <c r="HS18" s="61">
        <v>26.351400000000002</v>
      </c>
      <c r="HT18" s="61">
        <v>26.323</v>
      </c>
      <c r="HU18" s="61">
        <v>26.609500000000001</v>
      </c>
      <c r="HV18" s="61">
        <v>0</v>
      </c>
      <c r="HW18" s="61">
        <v>0</v>
      </c>
      <c r="HX18" s="61">
        <v>0</v>
      </c>
      <c r="HY18" s="61">
        <v>0</v>
      </c>
      <c r="HZ18" s="61">
        <v>148.35660000000001</v>
      </c>
      <c r="IA18" s="61">
        <v>28.1372</v>
      </c>
      <c r="IB18" s="61">
        <v>28.245000000000001</v>
      </c>
      <c r="IC18" s="61">
        <v>27.970099999999999</v>
      </c>
      <c r="ID18" s="61">
        <v>0</v>
      </c>
      <c r="IE18" s="61">
        <v>28.3156</v>
      </c>
      <c r="IF18" s="61">
        <v>56.365400000000001</v>
      </c>
      <c r="IG18" s="61">
        <v>28.240200000000002</v>
      </c>
      <c r="IH18" s="61">
        <v>0</v>
      </c>
      <c r="II18" s="61">
        <v>0</v>
      </c>
      <c r="IJ18" s="61">
        <v>0</v>
      </c>
      <c r="IK18" s="61">
        <v>0</v>
      </c>
      <c r="IL18" s="61">
        <v>0</v>
      </c>
      <c r="IM18" s="61">
        <v>0</v>
      </c>
      <c r="IN18" s="61">
        <v>0</v>
      </c>
      <c r="IO18" s="61">
        <v>0</v>
      </c>
      <c r="IP18" s="61">
        <v>0</v>
      </c>
      <c r="IQ18" s="61">
        <v>0</v>
      </c>
      <c r="IR18" s="61">
        <v>0</v>
      </c>
      <c r="IS18" s="61">
        <v>0</v>
      </c>
      <c r="IT18" s="61">
        <v>362.95409999999998</v>
      </c>
      <c r="IU18" s="61">
        <v>0</v>
      </c>
      <c r="IV18" s="61">
        <v>0</v>
      </c>
      <c r="IW18" s="61">
        <v>0</v>
      </c>
      <c r="IX18" s="61">
        <v>119.0354</v>
      </c>
      <c r="IY18" s="61">
        <v>0</v>
      </c>
      <c r="IZ18" s="61">
        <v>34.0899</v>
      </c>
      <c r="JA18" s="61">
        <v>0</v>
      </c>
      <c r="JB18" s="61">
        <v>115.64760000000001</v>
      </c>
    </row>
    <row r="19" spans="1:262" ht="15.75" thickBot="1" x14ac:dyDescent="0.3">
      <c r="A19" s="27" t="s">
        <v>93</v>
      </c>
      <c r="B19" s="27">
        <f>+B5-B9</f>
        <v>2.470400000000005</v>
      </c>
      <c r="C19" s="27">
        <f t="shared" ref="C19:BN19" si="46">+C5-C9</f>
        <v>11.852399999999996</v>
      </c>
      <c r="D19" s="27">
        <f t="shared" si="46"/>
        <v>19.209699999999998</v>
      </c>
      <c r="E19" s="27">
        <f t="shared" si="46"/>
        <v>-11.936700000000002</v>
      </c>
      <c r="F19" s="27">
        <f t="shared" si="46"/>
        <v>-6.899799999999999</v>
      </c>
      <c r="G19" s="27">
        <f t="shared" si="46"/>
        <v>-2.3800999999999988</v>
      </c>
      <c r="H19" s="27">
        <f t="shared" si="46"/>
        <v>14.414000000000001</v>
      </c>
      <c r="I19" s="27">
        <f t="shared" si="46"/>
        <v>8.0168000000000035</v>
      </c>
      <c r="J19" s="27">
        <f t="shared" si="46"/>
        <v>13.563499999999998</v>
      </c>
      <c r="K19" s="27">
        <f t="shared" si="46"/>
        <v>-13.807165745495809</v>
      </c>
      <c r="L19" s="27">
        <f t="shared" si="46"/>
        <v>-15.469327994002818</v>
      </c>
      <c r="M19" s="27">
        <f t="shared" si="46"/>
        <v>-4.4757815941706625</v>
      </c>
      <c r="N19" s="27">
        <f t="shared" si="46"/>
        <v>-3.8466999999999913</v>
      </c>
      <c r="O19" s="27">
        <f t="shared" si="46"/>
        <v>5.7654999999999959</v>
      </c>
      <c r="P19" s="27">
        <f t="shared" si="46"/>
        <v>9.9111000000000047</v>
      </c>
      <c r="Q19" s="27">
        <f t="shared" si="46"/>
        <v>-8.9213999999999984</v>
      </c>
      <c r="R19" s="27">
        <f t="shared" si="46"/>
        <v>-5.4765000000000015</v>
      </c>
      <c r="S19" s="27">
        <f t="shared" si="46"/>
        <v>-5.4003999999999976</v>
      </c>
      <c r="T19" s="27">
        <f t="shared" si="46"/>
        <v>2.7667999999999964</v>
      </c>
      <c r="U19" s="27">
        <f t="shared" si="46"/>
        <v>19.444000000000003</v>
      </c>
      <c r="V19" s="27">
        <f t="shared" si="46"/>
        <v>5.2652000000000001</v>
      </c>
      <c r="W19" s="27">
        <f t="shared" si="46"/>
        <v>4.4605999999999995</v>
      </c>
      <c r="X19" s="27">
        <f t="shared" si="46"/>
        <v>15.921399999999998</v>
      </c>
      <c r="Y19" s="27">
        <f t="shared" si="46"/>
        <v>-8.7967999999999904</v>
      </c>
      <c r="Z19" s="27">
        <f t="shared" si="46"/>
        <v>-0.61010000000000275</v>
      </c>
      <c r="AA19" s="27">
        <f t="shared" si="46"/>
        <v>23.035899999999998</v>
      </c>
      <c r="AB19" s="27">
        <f t="shared" si="46"/>
        <v>32.486500000000014</v>
      </c>
      <c r="AC19" s="27">
        <f t="shared" si="46"/>
        <v>4.1554999999999893</v>
      </c>
      <c r="AD19" s="27">
        <f t="shared" si="46"/>
        <v>4.3822000000000045</v>
      </c>
      <c r="AE19" s="27">
        <f t="shared" si="46"/>
        <v>-16.072199999999988</v>
      </c>
      <c r="AF19" s="27">
        <f t="shared" si="46"/>
        <v>11.8904</v>
      </c>
      <c r="AG19" s="27">
        <f t="shared" si="46"/>
        <v>7.437899999999992</v>
      </c>
      <c r="AH19" s="27">
        <f t="shared" si="46"/>
        <v>2.2863000000000042</v>
      </c>
      <c r="AI19" s="27">
        <f t="shared" si="46"/>
        <v>0.7114999999999938</v>
      </c>
      <c r="AJ19" s="27">
        <f t="shared" si="46"/>
        <v>-5.5218999999999951</v>
      </c>
      <c r="AK19" s="27">
        <f t="shared" si="46"/>
        <v>-9.514800000000001</v>
      </c>
      <c r="AL19" s="27">
        <f t="shared" si="46"/>
        <v>-42.209099999999992</v>
      </c>
      <c r="AM19" s="27">
        <f t="shared" si="46"/>
        <v>-0.69539999999999225</v>
      </c>
      <c r="AN19" s="27">
        <f t="shared" si="46"/>
        <v>8.0748999999999995</v>
      </c>
      <c r="AO19" s="27">
        <f t="shared" si="46"/>
        <v>-62.989299999999993</v>
      </c>
      <c r="AP19" s="27">
        <f t="shared" si="46"/>
        <v>7.3126000000000104</v>
      </c>
      <c r="AQ19" s="27">
        <f t="shared" si="46"/>
        <v>-2.7937999999999974</v>
      </c>
      <c r="AR19" s="27">
        <f t="shared" si="46"/>
        <v>-11.444800000000001</v>
      </c>
      <c r="AS19" s="27">
        <f t="shared" si="46"/>
        <v>26.263300000000001</v>
      </c>
      <c r="AT19" s="27">
        <f t="shared" si="46"/>
        <v>53.522600000000004</v>
      </c>
      <c r="AU19" s="27">
        <f t="shared" si="46"/>
        <v>11.645099999999999</v>
      </c>
      <c r="AV19" s="27">
        <f t="shared" si="46"/>
        <v>30.731899999999996</v>
      </c>
      <c r="AW19" s="27">
        <f t="shared" si="46"/>
        <v>19.311800000000012</v>
      </c>
      <c r="AX19" s="27">
        <f t="shared" si="46"/>
        <v>19.073700000000009</v>
      </c>
      <c r="AY19" s="27">
        <f t="shared" si="46"/>
        <v>-5.4831000000000074</v>
      </c>
      <c r="AZ19" s="27">
        <f t="shared" si="46"/>
        <v>29.42349999999999</v>
      </c>
      <c r="BA19" s="27">
        <f t="shared" si="46"/>
        <v>-1.3753999999999849</v>
      </c>
      <c r="BB19" s="27">
        <f t="shared" si="46"/>
        <v>10.210000000000008</v>
      </c>
      <c r="BC19" s="27">
        <f t="shared" si="46"/>
        <v>30.890500000000003</v>
      </c>
      <c r="BD19" s="27">
        <f t="shared" si="46"/>
        <v>27.178600000000003</v>
      </c>
      <c r="BE19" s="27">
        <f t="shared" si="46"/>
        <v>18.673700000000011</v>
      </c>
      <c r="BF19" s="27">
        <f t="shared" si="46"/>
        <v>49.974799999999988</v>
      </c>
      <c r="BG19" s="27">
        <f t="shared" si="46"/>
        <v>43.506299999999989</v>
      </c>
      <c r="BH19" s="27">
        <f t="shared" si="46"/>
        <v>-16.059899999999985</v>
      </c>
      <c r="BI19" s="27">
        <f t="shared" si="46"/>
        <v>26.099199999999996</v>
      </c>
      <c r="BJ19" s="27">
        <f t="shared" si="46"/>
        <v>4.6323000000000008</v>
      </c>
      <c r="BK19" s="27">
        <f t="shared" si="46"/>
        <v>29.294999999999995</v>
      </c>
      <c r="BL19" s="27">
        <f t="shared" si="46"/>
        <v>15.203000000000003</v>
      </c>
      <c r="BM19" s="27">
        <f t="shared" si="46"/>
        <v>16.807000000000002</v>
      </c>
      <c r="BN19" s="27">
        <f t="shared" si="46"/>
        <v>35.318300000000008</v>
      </c>
      <c r="BO19" s="27">
        <f t="shared" ref="BO19:DZ19" si="47">+BO5-BO9</f>
        <v>26.146000000000001</v>
      </c>
      <c r="BP19" s="27">
        <f t="shared" si="47"/>
        <v>57.096399999999996</v>
      </c>
      <c r="BQ19" s="27">
        <f t="shared" si="47"/>
        <v>37.827299999999994</v>
      </c>
      <c r="BR19" s="27">
        <f t="shared" si="47"/>
        <v>7.694199999999995</v>
      </c>
      <c r="BS19" s="27">
        <f t="shared" si="47"/>
        <v>19.675799999999995</v>
      </c>
      <c r="BT19" s="27">
        <f t="shared" si="47"/>
        <v>38.88709999999999</v>
      </c>
      <c r="BU19" s="27">
        <f t="shared" si="47"/>
        <v>12.17570000000002</v>
      </c>
      <c r="BV19" s="27">
        <f t="shared" si="47"/>
        <v>7.8277999999999963</v>
      </c>
      <c r="BW19" s="27">
        <f t="shared" si="47"/>
        <v>-5.0564999999999998</v>
      </c>
      <c r="BX19" s="27">
        <f t="shared" si="47"/>
        <v>44.532199999999975</v>
      </c>
      <c r="BY19" s="27">
        <f t="shared" si="47"/>
        <v>13.159500000000008</v>
      </c>
      <c r="BZ19" s="27">
        <f t="shared" si="47"/>
        <v>23.050300000000007</v>
      </c>
      <c r="CA19" s="27">
        <f t="shared" si="47"/>
        <v>5.9320000000000022</v>
      </c>
      <c r="CB19" s="27">
        <f t="shared" si="47"/>
        <v>6.3465999999999951</v>
      </c>
      <c r="CC19" s="27">
        <f t="shared" si="47"/>
        <v>20.373199999999997</v>
      </c>
      <c r="CD19" s="27">
        <f t="shared" si="47"/>
        <v>33.830900000000028</v>
      </c>
      <c r="CE19" s="27">
        <f t="shared" si="47"/>
        <v>23.010800000000003</v>
      </c>
      <c r="CF19" s="27">
        <f t="shared" si="47"/>
        <v>36.989100000000008</v>
      </c>
      <c r="CG19" s="27">
        <f t="shared" si="47"/>
        <v>37.20450000000001</v>
      </c>
      <c r="CH19" s="27">
        <f t="shared" si="47"/>
        <v>10.087599999999995</v>
      </c>
      <c r="CI19" s="27">
        <f t="shared" si="47"/>
        <v>42.769800000000004</v>
      </c>
      <c r="CJ19" s="27">
        <f t="shared" si="47"/>
        <v>44.617800000000003</v>
      </c>
      <c r="CK19" s="27">
        <f t="shared" si="47"/>
        <v>28.947199999999981</v>
      </c>
      <c r="CL19" s="27">
        <f t="shared" si="47"/>
        <v>25.6173</v>
      </c>
      <c r="CM19" s="27">
        <f t="shared" si="47"/>
        <v>10.280100000000019</v>
      </c>
      <c r="CN19" s="27">
        <f t="shared" si="47"/>
        <v>-50.620899999999992</v>
      </c>
      <c r="CO19" s="27">
        <f t="shared" si="47"/>
        <v>-46.264400000000009</v>
      </c>
      <c r="CP19" s="27">
        <f t="shared" si="47"/>
        <v>19.290300000000002</v>
      </c>
      <c r="CQ19" s="27">
        <f t="shared" si="47"/>
        <v>10.580200000000005</v>
      </c>
      <c r="CR19" s="27">
        <f t="shared" si="47"/>
        <v>15.400499999999994</v>
      </c>
      <c r="CS19" s="27">
        <f t="shared" si="47"/>
        <v>-39.494199999999964</v>
      </c>
      <c r="CT19" s="27">
        <f t="shared" si="47"/>
        <v>30.146000000000001</v>
      </c>
      <c r="CU19" s="27">
        <f t="shared" si="47"/>
        <v>51.955600000000004</v>
      </c>
      <c r="CV19" s="27">
        <f t="shared" si="47"/>
        <v>39.259000000000029</v>
      </c>
      <c r="CW19" s="27">
        <f t="shared" si="47"/>
        <v>52.114200000000004</v>
      </c>
      <c r="CX19" s="27">
        <f t="shared" si="47"/>
        <v>-7.4259999999999877</v>
      </c>
      <c r="CY19" s="27">
        <f t="shared" si="47"/>
        <v>42.906499999999994</v>
      </c>
      <c r="CZ19" s="27">
        <f t="shared" si="47"/>
        <v>51.319900000000004</v>
      </c>
      <c r="DA19" s="27">
        <f t="shared" si="47"/>
        <v>-75.801699999999954</v>
      </c>
      <c r="DB19" s="27">
        <f t="shared" si="47"/>
        <v>2.2111000000000161</v>
      </c>
      <c r="DC19" s="27">
        <f t="shared" si="47"/>
        <v>51.198600000000013</v>
      </c>
      <c r="DD19" s="27">
        <f t="shared" si="47"/>
        <v>33.743800000000022</v>
      </c>
      <c r="DE19" s="27">
        <f t="shared" si="47"/>
        <v>-48.749400000000009</v>
      </c>
      <c r="DF19" s="27">
        <f t="shared" si="47"/>
        <v>69.4529</v>
      </c>
      <c r="DG19" s="27">
        <f t="shared" si="47"/>
        <v>64.022299999999973</v>
      </c>
      <c r="DH19" s="27">
        <f t="shared" si="47"/>
        <v>35.405500000000018</v>
      </c>
      <c r="DI19" s="27">
        <f t="shared" si="47"/>
        <v>-25.31219999999999</v>
      </c>
      <c r="DJ19" s="27">
        <f t="shared" si="47"/>
        <v>-51.994999999999976</v>
      </c>
      <c r="DK19" s="27">
        <f t="shared" si="47"/>
        <v>18.452000000000012</v>
      </c>
      <c r="DL19" s="27">
        <f t="shared" si="47"/>
        <v>68.669299999999993</v>
      </c>
      <c r="DM19" s="27">
        <f t="shared" si="47"/>
        <v>56.200400000000002</v>
      </c>
      <c r="DN19" s="27">
        <f t="shared" si="47"/>
        <v>12.986400000000032</v>
      </c>
      <c r="DO19" s="27">
        <f t="shared" si="47"/>
        <v>61.170000000000016</v>
      </c>
      <c r="DP19" s="27">
        <f t="shared" si="47"/>
        <v>-5.310799999999972</v>
      </c>
      <c r="DQ19" s="27">
        <f t="shared" si="47"/>
        <v>37.488599999999991</v>
      </c>
      <c r="DR19" s="27">
        <f t="shared" si="47"/>
        <v>46.226699999999965</v>
      </c>
      <c r="DS19" s="27">
        <f t="shared" si="47"/>
        <v>23.316600000000008</v>
      </c>
      <c r="DT19" s="27">
        <f t="shared" si="47"/>
        <v>17.246299999999991</v>
      </c>
      <c r="DU19" s="27">
        <f t="shared" si="47"/>
        <v>-114.28270000000001</v>
      </c>
      <c r="DV19" s="27">
        <f t="shared" si="47"/>
        <v>-12.927300000000031</v>
      </c>
      <c r="DW19" s="27">
        <f t="shared" si="47"/>
        <v>-9.5146799999999985</v>
      </c>
      <c r="DX19" s="27">
        <f t="shared" si="47"/>
        <v>-16.6858</v>
      </c>
      <c r="DY19" s="27">
        <f t="shared" si="47"/>
        <v>7.8670999999999651</v>
      </c>
      <c r="DZ19" s="27">
        <f t="shared" si="47"/>
        <v>11.269800000000004</v>
      </c>
      <c r="EA19" s="27">
        <f t="shared" ref="EA19:GL19" si="48">+EA5-EA9</f>
        <v>-73.4041</v>
      </c>
      <c r="EB19" s="27">
        <f t="shared" si="48"/>
        <v>-37.988120000000009</v>
      </c>
      <c r="EC19" s="27">
        <f t="shared" si="48"/>
        <v>-61.610300000000024</v>
      </c>
      <c r="ED19" s="27">
        <f t="shared" si="48"/>
        <v>-62.591200000000015</v>
      </c>
      <c r="EE19" s="27">
        <f t="shared" si="48"/>
        <v>7.8942899999999838</v>
      </c>
      <c r="EF19" s="27">
        <f t="shared" si="48"/>
        <v>-1.7077999999999918</v>
      </c>
      <c r="EG19" s="27">
        <f t="shared" si="48"/>
        <v>31.376000000000005</v>
      </c>
      <c r="EH19" s="27">
        <f t="shared" si="48"/>
        <v>-127.1951</v>
      </c>
      <c r="EI19" s="27">
        <f t="shared" si="48"/>
        <v>-26.138200000000012</v>
      </c>
      <c r="EJ19" s="27">
        <f t="shared" si="48"/>
        <v>-46.803400000000067</v>
      </c>
      <c r="EK19" s="27">
        <f t="shared" si="48"/>
        <v>8.6617999999999711</v>
      </c>
      <c r="EL19" s="27">
        <f t="shared" si="48"/>
        <v>12.618433333333343</v>
      </c>
      <c r="EM19" s="27">
        <f t="shared" si="48"/>
        <v>35.748533333333313</v>
      </c>
      <c r="EN19" s="27">
        <f t="shared" si="48"/>
        <v>-6.8943666666666843</v>
      </c>
      <c r="EO19" s="27">
        <f t="shared" si="48"/>
        <v>-1.1999666666666826</v>
      </c>
      <c r="EP19" s="27">
        <f t="shared" si="48"/>
        <v>29.731499999999983</v>
      </c>
      <c r="EQ19" s="27">
        <f t="shared" si="48"/>
        <v>30.861000000000004</v>
      </c>
      <c r="ER19" s="27">
        <f t="shared" si="48"/>
        <v>7.0142999999999915</v>
      </c>
      <c r="ES19" s="27">
        <f t="shared" si="48"/>
        <v>-44.392400000000038</v>
      </c>
      <c r="ET19" s="27">
        <f t="shared" si="48"/>
        <v>12.225399999999979</v>
      </c>
      <c r="EU19" s="27">
        <f t="shared" si="48"/>
        <v>-94.813599999999951</v>
      </c>
      <c r="EV19" s="27">
        <f t="shared" si="48"/>
        <v>-32.623100000000022</v>
      </c>
      <c r="EW19" s="27">
        <f t="shared" si="48"/>
        <v>9.9243999999999915</v>
      </c>
      <c r="EX19" s="27">
        <f t="shared" si="48"/>
        <v>39.912799999999976</v>
      </c>
      <c r="EY19" s="27">
        <f t="shared" si="48"/>
        <v>29.013599999999997</v>
      </c>
      <c r="EZ19" s="27">
        <f t="shared" si="48"/>
        <v>68.306799999999981</v>
      </c>
      <c r="FA19" s="27">
        <f t="shared" si="48"/>
        <v>81.418300000000045</v>
      </c>
      <c r="FB19" s="27">
        <f t="shared" si="48"/>
        <v>46.924900000000008</v>
      </c>
      <c r="FC19" s="27">
        <f t="shared" si="48"/>
        <v>-240.68969999999999</v>
      </c>
      <c r="FD19" s="27">
        <f t="shared" si="48"/>
        <v>-6.9969000000000108</v>
      </c>
      <c r="FE19" s="27">
        <f t="shared" si="48"/>
        <v>82.638199999999998</v>
      </c>
      <c r="FF19" s="27">
        <f t="shared" si="48"/>
        <v>40.053900000000027</v>
      </c>
      <c r="FG19" s="27">
        <f t="shared" si="48"/>
        <v>52.009199999999993</v>
      </c>
      <c r="FH19" s="27">
        <f t="shared" si="48"/>
        <v>66.656399999999962</v>
      </c>
      <c r="FI19" s="27">
        <f t="shared" si="48"/>
        <v>96.557999999999964</v>
      </c>
      <c r="FJ19" s="27">
        <f t="shared" si="48"/>
        <v>-295.7281999999999</v>
      </c>
      <c r="FK19" s="27">
        <f t="shared" si="48"/>
        <v>-86.5548</v>
      </c>
      <c r="FL19" s="27">
        <f t="shared" si="48"/>
        <v>-0.36890000000002487</v>
      </c>
      <c r="FM19" s="27">
        <f t="shared" si="48"/>
        <v>-9.5515000000000043</v>
      </c>
      <c r="FN19" s="27">
        <f t="shared" si="48"/>
        <v>5.6248999999999967</v>
      </c>
      <c r="FO19" s="27">
        <f t="shared" si="48"/>
        <v>51.889700000000005</v>
      </c>
      <c r="FP19" s="27">
        <f t="shared" si="48"/>
        <v>-23.758900000000011</v>
      </c>
      <c r="FQ19" s="27">
        <f t="shared" si="48"/>
        <v>32.159600000000012</v>
      </c>
      <c r="FR19" s="27">
        <f t="shared" si="48"/>
        <v>-91.57060000000007</v>
      </c>
      <c r="FS19" s="27">
        <f t="shared" si="48"/>
        <v>13.919599999999946</v>
      </c>
      <c r="FT19" s="27">
        <f t="shared" si="48"/>
        <v>-50.399000000000001</v>
      </c>
      <c r="FU19" s="27">
        <f t="shared" si="48"/>
        <v>78.738300000000038</v>
      </c>
      <c r="FV19" s="27">
        <f t="shared" si="48"/>
        <v>46.43870000000004</v>
      </c>
      <c r="FW19" s="27">
        <f t="shared" si="48"/>
        <v>78.685999999999922</v>
      </c>
      <c r="FX19" s="27">
        <f t="shared" si="48"/>
        <v>52.354000000000042</v>
      </c>
      <c r="FY19" s="27">
        <f t="shared" si="48"/>
        <v>-47.771100000000047</v>
      </c>
      <c r="FZ19" s="27">
        <f t="shared" si="48"/>
        <v>66.59699999999998</v>
      </c>
      <c r="GA19" s="27">
        <f t="shared" si="48"/>
        <v>102.739</v>
      </c>
      <c r="GB19" s="27">
        <f t="shared" si="48"/>
        <v>43.5625</v>
      </c>
      <c r="GC19" s="27">
        <f t="shared" si="48"/>
        <v>-41.144599999999969</v>
      </c>
      <c r="GD19" s="27">
        <f t="shared" si="48"/>
        <v>29.125150000000019</v>
      </c>
      <c r="GE19" s="27">
        <f t="shared" si="48"/>
        <v>106.79750000000004</v>
      </c>
      <c r="GF19" s="27">
        <f t="shared" si="48"/>
        <v>-65.919800000000009</v>
      </c>
      <c r="GG19" s="27">
        <f t="shared" si="48"/>
        <v>73.990099999999956</v>
      </c>
      <c r="GH19" s="27">
        <f t="shared" si="48"/>
        <v>-2.432899999999961</v>
      </c>
      <c r="GI19" s="27">
        <f t="shared" si="48"/>
        <v>72.101000000000056</v>
      </c>
      <c r="GJ19" s="27">
        <f t="shared" si="48"/>
        <v>24.409400000000005</v>
      </c>
      <c r="GK19" s="27">
        <f t="shared" si="48"/>
        <v>45.499900000000025</v>
      </c>
      <c r="GL19" s="27">
        <f t="shared" si="48"/>
        <v>74.847679999999968</v>
      </c>
      <c r="GM19" s="27">
        <f t="shared" ref="GM19:HI19" si="49">+GM5-GM9</f>
        <v>109.17079999999999</v>
      </c>
      <c r="GN19" s="27">
        <f t="shared" si="49"/>
        <v>-13.456299999999942</v>
      </c>
      <c r="GO19" s="27">
        <f t="shared" si="49"/>
        <v>66.215800000000002</v>
      </c>
      <c r="GP19" s="27">
        <f t="shared" si="49"/>
        <v>3.1158000000000357</v>
      </c>
      <c r="GQ19" s="27">
        <f t="shared" si="49"/>
        <v>146.25239999999999</v>
      </c>
      <c r="GR19" s="27">
        <f t="shared" si="49"/>
        <v>163.81669999999997</v>
      </c>
      <c r="GS19" s="27">
        <f t="shared" si="49"/>
        <v>75.929599999999994</v>
      </c>
      <c r="GT19" s="27">
        <f t="shared" si="49"/>
        <v>-54.480899999999963</v>
      </c>
      <c r="GU19" s="27">
        <f t="shared" si="49"/>
        <v>150.61189999999993</v>
      </c>
      <c r="GV19" s="27">
        <f t="shared" si="49"/>
        <v>146.85879999999997</v>
      </c>
      <c r="GW19" s="27">
        <f t="shared" si="49"/>
        <v>115.84240000000005</v>
      </c>
      <c r="GX19" s="27">
        <f t="shared" si="49"/>
        <v>-116.5981000000001</v>
      </c>
      <c r="GY19" s="27">
        <f t="shared" si="49"/>
        <v>161.21150000000006</v>
      </c>
      <c r="GZ19" s="27">
        <f t="shared" si="49"/>
        <v>129.13570000000004</v>
      </c>
      <c r="HA19" s="27">
        <f t="shared" si="49"/>
        <v>6.6437999999999988</v>
      </c>
      <c r="HB19" s="27">
        <f t="shared" si="49"/>
        <v>20.458100000000002</v>
      </c>
      <c r="HC19" s="27">
        <f t="shared" si="49"/>
        <v>144.22239999999999</v>
      </c>
      <c r="HD19" s="27">
        <f t="shared" si="49"/>
        <v>-187.12900000000008</v>
      </c>
      <c r="HE19" s="27">
        <f t="shared" si="49"/>
        <v>154.96080000000001</v>
      </c>
      <c r="HF19" s="27">
        <f t="shared" si="49"/>
        <v>63.53570000000002</v>
      </c>
      <c r="HG19" s="27">
        <f t="shared" si="49"/>
        <v>33.212300000000027</v>
      </c>
      <c r="HH19" s="27">
        <f t="shared" si="49"/>
        <v>-567.10040000000004</v>
      </c>
      <c r="HI19" s="27">
        <f t="shared" si="49"/>
        <v>-104.99519999999995</v>
      </c>
      <c r="HJ19" s="27">
        <f t="shared" ref="HJ19:HO19" si="50">+HJ5-HJ9</f>
        <v>145.83689999999996</v>
      </c>
      <c r="HK19" s="27">
        <f t="shared" si="50"/>
        <v>-400.7088</v>
      </c>
      <c r="HL19" s="27">
        <f t="shared" si="50"/>
        <v>113.24220000000003</v>
      </c>
      <c r="HM19" s="27">
        <f t="shared" si="50"/>
        <v>-1.4405000000000996</v>
      </c>
      <c r="HN19" s="27">
        <f t="shared" si="50"/>
        <v>182.79410000000007</v>
      </c>
      <c r="HO19" s="27">
        <f t="shared" si="50"/>
        <v>-239.84400000000005</v>
      </c>
      <c r="HP19" s="27">
        <f t="shared" ref="HP19:HU19" si="51">+HP5-HP9</f>
        <v>-120.74810000000002</v>
      </c>
      <c r="HQ19" s="27">
        <f t="shared" si="51"/>
        <v>36.117899999999963</v>
      </c>
      <c r="HR19" s="27">
        <f t="shared" si="51"/>
        <v>129.65469999999993</v>
      </c>
      <c r="HS19" s="27">
        <f t="shared" si="51"/>
        <v>46.313099999999963</v>
      </c>
      <c r="HT19" s="27">
        <f t="shared" si="51"/>
        <v>-229.89489999999995</v>
      </c>
      <c r="HU19" s="27">
        <f t="shared" si="51"/>
        <v>5.0156999999999812</v>
      </c>
      <c r="HV19" s="27">
        <f t="shared" ref="HV19:IB19" si="52">+HV5-HV9</f>
        <v>63.158300000000054</v>
      </c>
      <c r="HW19" s="27">
        <f t="shared" si="52"/>
        <v>95.29340000000002</v>
      </c>
      <c r="HX19" s="27">
        <f t="shared" si="52"/>
        <v>99.979800000000012</v>
      </c>
      <c r="HY19" s="27">
        <f t="shared" si="52"/>
        <v>70.518800000000056</v>
      </c>
      <c r="HZ19" s="27">
        <f t="shared" si="52"/>
        <v>-202.30609999999996</v>
      </c>
      <c r="IA19" s="27">
        <f t="shared" si="52"/>
        <v>64.909099999999967</v>
      </c>
      <c r="IB19" s="27">
        <f t="shared" si="52"/>
        <v>-151.21419999999995</v>
      </c>
      <c r="IC19" s="27">
        <f t="shared" ref="IC19:IH19" si="53">+IC5-IC9</f>
        <v>48.194399999999973</v>
      </c>
      <c r="ID19" s="27">
        <f t="shared" si="53"/>
        <v>-31.379199999999969</v>
      </c>
      <c r="IE19" s="27">
        <f t="shared" si="53"/>
        <v>-138.26639999999998</v>
      </c>
      <c r="IF19" s="27">
        <f t="shared" si="53"/>
        <v>-67.25180000000006</v>
      </c>
      <c r="IG19" s="27">
        <f t="shared" si="53"/>
        <v>-635.51539999999977</v>
      </c>
      <c r="IH19" s="27">
        <f t="shared" si="53"/>
        <v>-222.76369999999997</v>
      </c>
      <c r="II19" s="27">
        <f t="shared" ref="II19:IN19" si="54">+II5-II9</f>
        <v>34.23720000000003</v>
      </c>
      <c r="IJ19" s="27">
        <f t="shared" si="54"/>
        <v>-54.198100000000068</v>
      </c>
      <c r="IK19" s="27">
        <f t="shared" si="54"/>
        <v>-156.8064</v>
      </c>
      <c r="IL19" s="27">
        <f t="shared" si="54"/>
        <v>86.708000000000027</v>
      </c>
      <c r="IM19" s="27">
        <f t="shared" si="54"/>
        <v>68.317400000000021</v>
      </c>
      <c r="IN19" s="27">
        <f t="shared" si="54"/>
        <v>149.04530000000005</v>
      </c>
      <c r="IO19" s="27">
        <f t="shared" ref="IO19:IS19" si="55">+IO5-IO9</f>
        <v>193.27929999999998</v>
      </c>
      <c r="IP19" s="27">
        <f t="shared" si="55"/>
        <v>-52.951000000000079</v>
      </c>
      <c r="IQ19" s="27">
        <f t="shared" si="55"/>
        <v>-172.97170000000006</v>
      </c>
      <c r="IR19" s="27">
        <f t="shared" si="55"/>
        <v>-136.51189999999997</v>
      </c>
      <c r="IS19" s="27">
        <f t="shared" si="55"/>
        <v>-492.90139999999991</v>
      </c>
      <c r="IT19" s="27">
        <f t="shared" ref="IT19:IV19" si="56">+IT5-IT9</f>
        <v>-249.80740000000003</v>
      </c>
      <c r="IU19" s="27">
        <f t="shared" si="56"/>
        <v>42.637400000000014</v>
      </c>
      <c r="IV19" s="27">
        <f t="shared" si="56"/>
        <v>72.59880000000004</v>
      </c>
      <c r="IW19" s="27">
        <f t="shared" ref="IW19:IX19" si="57">+IW5-IW9</f>
        <v>-178.01169999999996</v>
      </c>
      <c r="IX19" s="27">
        <f t="shared" si="57"/>
        <v>-279.75</v>
      </c>
      <c r="IY19" s="27">
        <f t="shared" ref="IY19:IZ19" si="58">+IY5-IY9</f>
        <v>-193.39890000000003</v>
      </c>
      <c r="IZ19" s="27">
        <f t="shared" si="58"/>
        <v>149.70679999999999</v>
      </c>
      <c r="JA19" s="27">
        <f t="shared" ref="JA19:JB19" si="59">+JA5-JA9</f>
        <v>-74.211199999999963</v>
      </c>
      <c r="JB19" s="27">
        <f t="shared" si="59"/>
        <v>-219.48289999999997</v>
      </c>
    </row>
    <row r="20" spans="1:262" x14ac:dyDescent="0.25">
      <c r="A20" s="40" t="s">
        <v>94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3"/>
    </row>
    <row r="21" spans="1:262" x14ac:dyDescent="0.25">
      <c r="A21" s="40" t="s">
        <v>95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</row>
  </sheetData>
  <hyperlinks>
    <hyperlink ref="A3" location="Inicio!A1" display="Volver al inicio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D23"/>
  <sheetViews>
    <sheetView showGridLines="0" workbookViewId="0">
      <pane xSplit="1" ySplit="4" topLeftCell="HT12" activePane="bottomRight" state="frozen"/>
      <selection pane="topRight" activeCell="B1" sqref="B1"/>
      <selection pane="bottomLeft" activeCell="A6" sqref="A6"/>
      <selection pane="bottomRight" activeCell="IC1" sqref="IC1:ID21"/>
    </sheetView>
  </sheetViews>
  <sheetFormatPr baseColWidth="10" defaultRowHeight="15" x14ac:dyDescent="0.25"/>
  <cols>
    <col min="1" max="1" width="30.7109375" customWidth="1"/>
  </cols>
  <sheetData>
    <row r="1" spans="1:238" ht="24.75" customHeight="1" x14ac:dyDescent="0.25">
      <c r="A1" s="18" t="s">
        <v>205</v>
      </c>
      <c r="B1" s="17"/>
      <c r="C1" s="17"/>
      <c r="D1" s="17"/>
      <c r="E1" s="17"/>
      <c r="F1" s="17"/>
      <c r="G1" s="17"/>
      <c r="H1" s="17"/>
      <c r="I1" s="19"/>
      <c r="J1" s="19"/>
      <c r="K1" s="19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</row>
    <row r="2" spans="1:238" ht="18.75" customHeight="1" thickBot="1" x14ac:dyDescent="0.3">
      <c r="A2" s="95" t="s">
        <v>194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</row>
    <row r="3" spans="1:238" ht="18.75" customHeight="1" thickBot="1" x14ac:dyDescent="0.3">
      <c r="A3" s="99" t="s">
        <v>200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</row>
    <row r="4" spans="1:238" ht="15.75" thickBot="1" x14ac:dyDescent="0.3">
      <c r="A4" s="4"/>
      <c r="B4" s="22">
        <v>36892</v>
      </c>
      <c r="C4" s="22">
        <v>36923</v>
      </c>
      <c r="D4" s="22">
        <v>36951</v>
      </c>
      <c r="E4" s="22">
        <v>36982</v>
      </c>
      <c r="F4" s="22">
        <v>37012</v>
      </c>
      <c r="G4" s="22">
        <v>37043</v>
      </c>
      <c r="H4" s="22">
        <v>37073</v>
      </c>
      <c r="I4" s="22">
        <v>37104</v>
      </c>
      <c r="J4" s="22">
        <v>37135</v>
      </c>
      <c r="K4" s="22">
        <v>37165</v>
      </c>
      <c r="L4" s="22">
        <v>37196</v>
      </c>
      <c r="M4" s="22">
        <v>37226</v>
      </c>
      <c r="N4" s="22">
        <v>37257</v>
      </c>
      <c r="O4" s="22">
        <v>37288</v>
      </c>
      <c r="P4" s="22">
        <v>37316</v>
      </c>
      <c r="Q4" s="22">
        <v>37347</v>
      </c>
      <c r="R4" s="22">
        <v>37377</v>
      </c>
      <c r="S4" s="22">
        <v>37408</v>
      </c>
      <c r="T4" s="22">
        <v>37438</v>
      </c>
      <c r="U4" s="22">
        <v>37469</v>
      </c>
      <c r="V4" s="22">
        <v>37500</v>
      </c>
      <c r="W4" s="22">
        <v>37530</v>
      </c>
      <c r="X4" s="22">
        <v>37561</v>
      </c>
      <c r="Y4" s="22">
        <v>37591</v>
      </c>
      <c r="Z4" s="22">
        <v>37622</v>
      </c>
      <c r="AA4" s="22">
        <v>37653</v>
      </c>
      <c r="AB4" s="22">
        <v>37681</v>
      </c>
      <c r="AC4" s="22">
        <v>37712</v>
      </c>
      <c r="AD4" s="22">
        <v>37742</v>
      </c>
      <c r="AE4" s="22">
        <v>37773</v>
      </c>
      <c r="AF4" s="22">
        <v>37803</v>
      </c>
      <c r="AG4" s="22">
        <v>37834</v>
      </c>
      <c r="AH4" s="22">
        <v>37865</v>
      </c>
      <c r="AI4" s="22">
        <v>37895</v>
      </c>
      <c r="AJ4" s="22">
        <v>37926</v>
      </c>
      <c r="AK4" s="22">
        <v>37956</v>
      </c>
      <c r="AL4" s="22">
        <v>37987</v>
      </c>
      <c r="AM4" s="22">
        <v>38018</v>
      </c>
      <c r="AN4" s="22">
        <v>38047</v>
      </c>
      <c r="AO4" s="22">
        <v>38078</v>
      </c>
      <c r="AP4" s="22">
        <v>38108</v>
      </c>
      <c r="AQ4" s="22">
        <v>38139</v>
      </c>
      <c r="AR4" s="22">
        <v>38169</v>
      </c>
      <c r="AS4" s="22">
        <v>38200</v>
      </c>
      <c r="AT4" s="22">
        <v>38231</v>
      </c>
      <c r="AU4" s="22">
        <v>38261</v>
      </c>
      <c r="AV4" s="22">
        <v>38292</v>
      </c>
      <c r="AW4" s="22">
        <v>38322</v>
      </c>
      <c r="AX4" s="22">
        <v>38353</v>
      </c>
      <c r="AY4" s="22">
        <v>38384</v>
      </c>
      <c r="AZ4" s="22">
        <v>38412</v>
      </c>
      <c r="BA4" s="22">
        <v>38443</v>
      </c>
      <c r="BB4" s="22">
        <v>38473</v>
      </c>
      <c r="BC4" s="22">
        <v>38504</v>
      </c>
      <c r="BD4" s="22">
        <v>38534</v>
      </c>
      <c r="BE4" s="22">
        <v>38565</v>
      </c>
      <c r="BF4" s="22">
        <v>38596</v>
      </c>
      <c r="BG4" s="22">
        <v>38626</v>
      </c>
      <c r="BH4" s="22">
        <v>38657</v>
      </c>
      <c r="BI4" s="22">
        <v>38687</v>
      </c>
      <c r="BJ4" s="22">
        <v>38718</v>
      </c>
      <c r="BK4" s="22">
        <v>38749</v>
      </c>
      <c r="BL4" s="22">
        <v>38777</v>
      </c>
      <c r="BM4" s="22">
        <v>38808</v>
      </c>
      <c r="BN4" s="22">
        <v>38838</v>
      </c>
      <c r="BO4" s="22">
        <v>38869</v>
      </c>
      <c r="BP4" s="22">
        <v>38899</v>
      </c>
      <c r="BQ4" s="22">
        <v>38930</v>
      </c>
      <c r="BR4" s="22">
        <v>38961</v>
      </c>
      <c r="BS4" s="22">
        <v>38991</v>
      </c>
      <c r="BT4" s="22">
        <v>39022</v>
      </c>
      <c r="BU4" s="22">
        <v>39052</v>
      </c>
      <c r="BV4" s="22">
        <v>39083</v>
      </c>
      <c r="BW4" s="22">
        <v>39114</v>
      </c>
      <c r="BX4" s="22">
        <v>39142</v>
      </c>
      <c r="BY4" s="22">
        <v>39173</v>
      </c>
      <c r="BZ4" s="22">
        <v>39203</v>
      </c>
      <c r="CA4" s="22">
        <v>39234</v>
      </c>
      <c r="CB4" s="22">
        <v>39264</v>
      </c>
      <c r="CC4" s="22">
        <v>39295</v>
      </c>
      <c r="CD4" s="22">
        <v>39326</v>
      </c>
      <c r="CE4" s="22">
        <v>39356</v>
      </c>
      <c r="CF4" s="22">
        <v>39387</v>
      </c>
      <c r="CG4" s="22">
        <v>39417</v>
      </c>
      <c r="CH4" s="22">
        <v>39448</v>
      </c>
      <c r="CI4" s="22">
        <v>39479</v>
      </c>
      <c r="CJ4" s="22">
        <v>39508</v>
      </c>
      <c r="CK4" s="22">
        <v>39539</v>
      </c>
      <c r="CL4" s="22">
        <v>39569</v>
      </c>
      <c r="CM4" s="22">
        <v>39600</v>
      </c>
      <c r="CN4" s="22">
        <v>39630</v>
      </c>
      <c r="CO4" s="22">
        <v>39661</v>
      </c>
      <c r="CP4" s="22">
        <v>39692</v>
      </c>
      <c r="CQ4" s="22">
        <v>39722</v>
      </c>
      <c r="CR4" s="22">
        <v>39753</v>
      </c>
      <c r="CS4" s="22">
        <v>39783</v>
      </c>
      <c r="CT4" s="22">
        <v>39814</v>
      </c>
      <c r="CU4" s="22">
        <v>39845</v>
      </c>
      <c r="CV4" s="22">
        <v>39873</v>
      </c>
      <c r="CW4" s="22">
        <v>39904</v>
      </c>
      <c r="CX4" s="22">
        <v>39934</v>
      </c>
      <c r="CY4" s="22">
        <v>39965</v>
      </c>
      <c r="CZ4" s="22">
        <v>39995</v>
      </c>
      <c r="DA4" s="22">
        <v>40026</v>
      </c>
      <c r="DB4" s="22">
        <v>40057</v>
      </c>
      <c r="DC4" s="22">
        <v>40087</v>
      </c>
      <c r="DD4" s="22">
        <v>40118</v>
      </c>
      <c r="DE4" s="22">
        <v>40148</v>
      </c>
      <c r="DF4" s="22">
        <v>40179</v>
      </c>
      <c r="DG4" s="22">
        <v>40210</v>
      </c>
      <c r="DH4" s="22">
        <v>40238</v>
      </c>
      <c r="DI4" s="22">
        <v>40269</v>
      </c>
      <c r="DJ4" s="22">
        <v>40299</v>
      </c>
      <c r="DK4" s="22">
        <v>40330</v>
      </c>
      <c r="DL4" s="22">
        <v>40360</v>
      </c>
      <c r="DM4" s="22">
        <v>40391</v>
      </c>
      <c r="DN4" s="22">
        <v>40422</v>
      </c>
      <c r="DO4" s="22">
        <v>40452</v>
      </c>
      <c r="DP4" s="22">
        <v>40483</v>
      </c>
      <c r="DQ4" s="22">
        <v>40513</v>
      </c>
      <c r="DR4" s="22">
        <v>40544</v>
      </c>
      <c r="DS4" s="22">
        <v>40575</v>
      </c>
      <c r="DT4" s="22">
        <v>40603</v>
      </c>
      <c r="DU4" s="22">
        <v>40634</v>
      </c>
      <c r="DV4" s="22">
        <v>40664</v>
      </c>
      <c r="DW4" s="22">
        <v>40695</v>
      </c>
      <c r="DX4" s="22">
        <v>40725</v>
      </c>
      <c r="DY4" s="22">
        <v>40756</v>
      </c>
      <c r="DZ4" s="22">
        <v>40787</v>
      </c>
      <c r="EA4" s="22">
        <v>40817</v>
      </c>
      <c r="EB4" s="22">
        <v>40848</v>
      </c>
      <c r="EC4" s="22">
        <v>40878</v>
      </c>
      <c r="ED4" s="22">
        <v>40909</v>
      </c>
      <c r="EE4" s="22">
        <v>40940</v>
      </c>
      <c r="EF4" s="22">
        <v>40969</v>
      </c>
      <c r="EG4" s="22">
        <v>41000</v>
      </c>
      <c r="EH4" s="22">
        <v>41030</v>
      </c>
      <c r="EI4" s="22">
        <v>41061</v>
      </c>
      <c r="EJ4" s="22">
        <v>41091</v>
      </c>
      <c r="EK4" s="22">
        <v>41122</v>
      </c>
      <c r="EL4" s="22">
        <v>41153</v>
      </c>
      <c r="EM4" s="22">
        <v>41183</v>
      </c>
      <c r="EN4" s="22">
        <v>41214</v>
      </c>
      <c r="EO4" s="22">
        <v>41244</v>
      </c>
      <c r="EP4" s="22">
        <v>41275</v>
      </c>
      <c r="EQ4" s="22">
        <v>41306</v>
      </c>
      <c r="ER4" s="22">
        <v>41334</v>
      </c>
      <c r="ES4" s="22">
        <v>41365</v>
      </c>
      <c r="ET4" s="22">
        <v>41395</v>
      </c>
      <c r="EU4" s="22">
        <v>41426</v>
      </c>
      <c r="EV4" s="22">
        <v>41456</v>
      </c>
      <c r="EW4" s="22">
        <v>41487</v>
      </c>
      <c r="EX4" s="22">
        <v>41518</v>
      </c>
      <c r="EY4" s="22">
        <v>41548</v>
      </c>
      <c r="EZ4" s="22">
        <v>41579</v>
      </c>
      <c r="FA4" s="22">
        <v>41609</v>
      </c>
      <c r="FB4" s="22">
        <v>41640</v>
      </c>
      <c r="FC4" s="22">
        <v>41671</v>
      </c>
      <c r="FD4" s="22">
        <v>41699</v>
      </c>
      <c r="FE4" s="22">
        <v>41730</v>
      </c>
      <c r="FF4" s="22">
        <v>41760</v>
      </c>
      <c r="FG4" s="22">
        <v>41791</v>
      </c>
      <c r="FH4" s="22">
        <v>41821</v>
      </c>
      <c r="FI4" s="22">
        <v>41852</v>
      </c>
      <c r="FJ4" s="22">
        <v>41883</v>
      </c>
      <c r="FK4" s="22">
        <v>41913</v>
      </c>
      <c r="FL4" s="22">
        <v>41944</v>
      </c>
      <c r="FM4" s="22">
        <v>41974</v>
      </c>
      <c r="FN4" s="22">
        <v>42005</v>
      </c>
      <c r="FO4" s="22">
        <v>42036</v>
      </c>
      <c r="FP4" s="22">
        <v>42064</v>
      </c>
      <c r="FQ4" s="22">
        <v>42095</v>
      </c>
      <c r="FR4" s="22">
        <v>42125</v>
      </c>
      <c r="FS4" s="22">
        <v>42156</v>
      </c>
      <c r="FT4" s="22">
        <v>42186</v>
      </c>
      <c r="FU4" s="22">
        <v>42217</v>
      </c>
      <c r="FV4" s="22">
        <v>42248</v>
      </c>
      <c r="FW4" s="22">
        <v>42278</v>
      </c>
      <c r="FX4" s="22">
        <v>42309</v>
      </c>
      <c r="FY4" s="22">
        <v>42339</v>
      </c>
      <c r="FZ4" s="22">
        <v>42370</v>
      </c>
      <c r="GA4" s="22">
        <v>42401</v>
      </c>
      <c r="GB4" s="22">
        <v>42430</v>
      </c>
      <c r="GC4" s="22">
        <v>42461</v>
      </c>
      <c r="GD4" s="22">
        <v>42491</v>
      </c>
      <c r="GE4" s="22">
        <v>42522</v>
      </c>
      <c r="GF4" s="22">
        <v>42552</v>
      </c>
      <c r="GG4" s="22">
        <v>42583</v>
      </c>
      <c r="GH4" s="22">
        <v>42614</v>
      </c>
      <c r="GI4" s="22">
        <v>42644</v>
      </c>
      <c r="GJ4" s="22">
        <v>42675</v>
      </c>
      <c r="GK4" s="22">
        <v>42705</v>
      </c>
      <c r="GL4" s="22">
        <v>42736</v>
      </c>
      <c r="GM4" s="22">
        <v>42767</v>
      </c>
      <c r="GN4" s="22">
        <v>42795</v>
      </c>
      <c r="GO4" s="22">
        <v>42826</v>
      </c>
      <c r="GP4" s="22">
        <v>42856</v>
      </c>
      <c r="GQ4" s="22">
        <v>42887</v>
      </c>
      <c r="GR4" s="22">
        <v>42917</v>
      </c>
      <c r="GS4" s="22">
        <v>42948</v>
      </c>
      <c r="GT4" s="22">
        <v>42979</v>
      </c>
      <c r="GU4" s="22">
        <v>43009</v>
      </c>
      <c r="GV4" s="22">
        <v>43040</v>
      </c>
      <c r="GW4" s="22">
        <v>43070</v>
      </c>
      <c r="GX4" s="22">
        <v>43101</v>
      </c>
      <c r="GY4" s="22">
        <v>43132</v>
      </c>
      <c r="GZ4" s="22">
        <v>43160</v>
      </c>
      <c r="HA4" s="22">
        <v>43191</v>
      </c>
      <c r="HB4" s="22">
        <v>43221</v>
      </c>
      <c r="HC4" s="22">
        <v>43252</v>
      </c>
      <c r="HD4" s="22">
        <v>43282</v>
      </c>
      <c r="HE4" s="22">
        <v>43313</v>
      </c>
      <c r="HF4" s="22">
        <v>43344</v>
      </c>
      <c r="HG4" s="22">
        <v>43374</v>
      </c>
      <c r="HH4" s="22">
        <v>43405</v>
      </c>
      <c r="HI4" s="22">
        <v>43435</v>
      </c>
      <c r="HJ4" s="22">
        <v>43466</v>
      </c>
      <c r="HK4" s="22">
        <v>43497</v>
      </c>
      <c r="HL4" s="22">
        <v>43525</v>
      </c>
      <c r="HM4" s="22">
        <v>43556</v>
      </c>
      <c r="HN4" s="22">
        <v>43586</v>
      </c>
      <c r="HO4" s="22">
        <v>43617</v>
      </c>
      <c r="HP4" s="22">
        <v>43647</v>
      </c>
      <c r="HQ4" s="22">
        <v>43678</v>
      </c>
      <c r="HR4" s="22">
        <v>43709</v>
      </c>
      <c r="HS4" s="22">
        <v>43739</v>
      </c>
      <c r="HT4" s="22">
        <v>43770</v>
      </c>
      <c r="HU4" s="22">
        <v>43800</v>
      </c>
      <c r="HV4" s="22">
        <v>43831</v>
      </c>
      <c r="HW4" s="22">
        <v>43862</v>
      </c>
      <c r="HX4" s="22">
        <v>43891</v>
      </c>
      <c r="HY4" s="22">
        <v>43922</v>
      </c>
      <c r="HZ4" s="22">
        <v>43952</v>
      </c>
      <c r="IA4" s="22">
        <v>43983</v>
      </c>
      <c r="IB4" s="22">
        <v>44013</v>
      </c>
      <c r="IC4" s="22">
        <v>44044</v>
      </c>
      <c r="ID4" s="22">
        <v>44075</v>
      </c>
    </row>
    <row r="5" spans="1:238" x14ac:dyDescent="0.25">
      <c r="A5" s="54" t="s">
        <v>80</v>
      </c>
      <c r="B5" s="55">
        <f>SUM(B6:B8)</f>
        <v>1099.809</v>
      </c>
      <c r="C5" s="55">
        <f t="shared" ref="C5:BN5" si="0">SUM(C6:C8)</f>
        <v>984.75760000000002</v>
      </c>
      <c r="D5" s="55">
        <f t="shared" si="0"/>
        <v>1191.5152</v>
      </c>
      <c r="E5" s="55">
        <f t="shared" si="0"/>
        <v>1089.6340999999998</v>
      </c>
      <c r="F5" s="55">
        <f t="shared" si="0"/>
        <v>1159.2456999999999</v>
      </c>
      <c r="G5" s="55">
        <f t="shared" si="0"/>
        <v>969.73689999999988</v>
      </c>
      <c r="H5" s="55">
        <f t="shared" si="0"/>
        <v>1118.5147999999999</v>
      </c>
      <c r="I5" s="55">
        <f t="shared" si="0"/>
        <v>1096.5677000000001</v>
      </c>
      <c r="J5" s="55">
        <f t="shared" si="0"/>
        <v>937.64710000000002</v>
      </c>
      <c r="K5" s="55">
        <f t="shared" si="0"/>
        <v>999.44550000000004</v>
      </c>
      <c r="L5" s="55">
        <f t="shared" si="0"/>
        <v>1021.9640000000001</v>
      </c>
      <c r="M5" s="55">
        <f t="shared" si="0"/>
        <v>1692.6100000000001</v>
      </c>
      <c r="N5" s="55">
        <f t="shared" si="0"/>
        <v>1099.2055</v>
      </c>
      <c r="O5" s="55">
        <f t="shared" si="0"/>
        <v>905.45270000000005</v>
      </c>
      <c r="P5" s="55">
        <f t="shared" si="0"/>
        <v>1014.0881999999999</v>
      </c>
      <c r="Q5" s="55">
        <f t="shared" si="0"/>
        <v>1092.7114999999999</v>
      </c>
      <c r="R5" s="55">
        <f t="shared" si="0"/>
        <v>1168.3327999999999</v>
      </c>
      <c r="S5" s="55">
        <f t="shared" si="0"/>
        <v>1024.6765</v>
      </c>
      <c r="T5" s="55">
        <f t="shared" si="0"/>
        <v>1492.3228000000001</v>
      </c>
      <c r="U5" s="55">
        <f t="shared" si="0"/>
        <v>1246.8592000000001</v>
      </c>
      <c r="V5" s="55">
        <f t="shared" si="0"/>
        <v>1599.0764999999999</v>
      </c>
      <c r="W5" s="55">
        <f t="shared" si="0"/>
        <v>1276.8406999999997</v>
      </c>
      <c r="X5" s="55">
        <f t="shared" si="0"/>
        <v>1543.3363000000002</v>
      </c>
      <c r="Y5" s="55">
        <f t="shared" si="0"/>
        <v>1691.2146</v>
      </c>
      <c r="Z5" s="55">
        <f t="shared" si="0"/>
        <v>1515.8267000000001</v>
      </c>
      <c r="AA5" s="55">
        <f t="shared" si="0"/>
        <v>1539.0228999999999</v>
      </c>
      <c r="AB5" s="55">
        <f t="shared" si="0"/>
        <v>2635.1454999999996</v>
      </c>
      <c r="AC5" s="55">
        <f t="shared" si="0"/>
        <v>1703.4499000000001</v>
      </c>
      <c r="AD5" s="55">
        <f t="shared" si="0"/>
        <v>1732.6531</v>
      </c>
      <c r="AE5" s="55">
        <f t="shared" si="0"/>
        <v>1821.1703</v>
      </c>
      <c r="AF5" s="55">
        <f t="shared" si="0"/>
        <v>1952.0263</v>
      </c>
      <c r="AG5" s="55">
        <f t="shared" si="0"/>
        <v>1902.5391999999999</v>
      </c>
      <c r="AH5" s="55">
        <f t="shared" si="0"/>
        <v>2182.2679000000003</v>
      </c>
      <c r="AI5" s="55">
        <f t="shared" si="0"/>
        <v>2028.9928</v>
      </c>
      <c r="AJ5" s="55">
        <f t="shared" si="0"/>
        <v>1899.8761</v>
      </c>
      <c r="AK5" s="55">
        <f t="shared" si="0"/>
        <v>2188.9788000000003</v>
      </c>
      <c r="AL5" s="55">
        <f t="shared" si="0"/>
        <v>2140.4313999999999</v>
      </c>
      <c r="AM5" s="55">
        <f t="shared" si="0"/>
        <v>2409.0302999999999</v>
      </c>
      <c r="AN5" s="55">
        <f t="shared" si="0"/>
        <v>2469.3141000000001</v>
      </c>
      <c r="AO5" s="55">
        <f t="shared" si="0"/>
        <v>2517.9799000000003</v>
      </c>
      <c r="AP5" s="55">
        <f t="shared" si="0"/>
        <v>3136.3247999999999</v>
      </c>
      <c r="AQ5" s="55">
        <f t="shared" si="0"/>
        <v>2693.0332000000003</v>
      </c>
      <c r="AR5" s="55">
        <f t="shared" si="0"/>
        <v>3226.2712000000001</v>
      </c>
      <c r="AS5" s="55">
        <f t="shared" si="0"/>
        <v>2907.0936000000002</v>
      </c>
      <c r="AT5" s="55">
        <f t="shared" si="0"/>
        <v>2844.4363999999996</v>
      </c>
      <c r="AU5" s="55">
        <f t="shared" si="0"/>
        <v>2890.4106000000002</v>
      </c>
      <c r="AV5" s="55">
        <f t="shared" si="0"/>
        <v>2437.511</v>
      </c>
      <c r="AW5" s="55">
        <f t="shared" si="0"/>
        <v>3132.9344999999998</v>
      </c>
      <c r="AX5" s="55">
        <f t="shared" si="0"/>
        <v>2546.7170999999998</v>
      </c>
      <c r="AY5" s="55">
        <f t="shared" si="0"/>
        <v>2535.6629999999996</v>
      </c>
      <c r="AZ5" s="55">
        <f t="shared" si="0"/>
        <v>2664.0439000000001</v>
      </c>
      <c r="BA5" s="55">
        <f t="shared" si="0"/>
        <v>2976.7375000000002</v>
      </c>
      <c r="BB5" s="55">
        <f t="shared" si="0"/>
        <v>3395.1869999999999</v>
      </c>
      <c r="BC5" s="55">
        <f t="shared" si="0"/>
        <v>3048.9529000000002</v>
      </c>
      <c r="BD5" s="55">
        <f t="shared" si="0"/>
        <v>3114.6518999999998</v>
      </c>
      <c r="BE5" s="55">
        <f t="shared" si="0"/>
        <v>3419.3957999999998</v>
      </c>
      <c r="BF5" s="55">
        <f t="shared" si="0"/>
        <v>3213.0165000000002</v>
      </c>
      <c r="BG5" s="55">
        <f t="shared" si="0"/>
        <v>2725.6945000000001</v>
      </c>
      <c r="BH5" s="55">
        <f t="shared" si="0"/>
        <v>2903.0141000000003</v>
      </c>
      <c r="BI5" s="55">
        <f t="shared" si="0"/>
        <v>3288.5948000000003</v>
      </c>
      <c r="BJ5" s="55">
        <f t="shared" si="0"/>
        <v>3138.8745000000004</v>
      </c>
      <c r="BK5" s="55">
        <f t="shared" si="0"/>
        <v>2374.1403999999998</v>
      </c>
      <c r="BL5" s="55">
        <f t="shared" si="0"/>
        <v>4058.0070999999998</v>
      </c>
      <c r="BM5" s="55">
        <f t="shared" si="0"/>
        <v>3221.9009999999998</v>
      </c>
      <c r="BN5" s="55">
        <f t="shared" si="0"/>
        <v>3799.5591000000004</v>
      </c>
      <c r="BO5" s="55">
        <f t="shared" ref="BO5:DZ5" si="1">SUM(BO6:BO8)</f>
        <v>3657.1214</v>
      </c>
      <c r="BP5" s="55">
        <f t="shared" si="1"/>
        <v>3240.7574</v>
      </c>
      <c r="BQ5" s="55">
        <f t="shared" si="1"/>
        <v>4014.2745999999997</v>
      </c>
      <c r="BR5" s="55">
        <f t="shared" si="1"/>
        <v>3727.8548000000005</v>
      </c>
      <c r="BS5" s="55">
        <f t="shared" si="1"/>
        <v>3404.1400999999996</v>
      </c>
      <c r="BT5" s="55">
        <f t="shared" si="1"/>
        <v>3174.8512999999994</v>
      </c>
      <c r="BU5" s="55">
        <f t="shared" si="1"/>
        <v>3278.6156000000001</v>
      </c>
      <c r="BV5" s="55">
        <f t="shared" si="1"/>
        <v>3636.4040999999997</v>
      </c>
      <c r="BW5" s="55">
        <f t="shared" si="1"/>
        <v>3194.8098</v>
      </c>
      <c r="BX5" s="55">
        <f t="shared" si="1"/>
        <v>3368.7845999999995</v>
      </c>
      <c r="BY5" s="55">
        <f t="shared" si="1"/>
        <v>3314.6602000000003</v>
      </c>
      <c r="BZ5" s="55">
        <f t="shared" si="1"/>
        <v>3357.0171000000005</v>
      </c>
      <c r="CA5" s="55">
        <f t="shared" si="1"/>
        <v>3345.1891000000005</v>
      </c>
      <c r="CB5" s="55">
        <f t="shared" si="1"/>
        <v>3389.0313999999998</v>
      </c>
      <c r="CC5" s="55">
        <f t="shared" si="1"/>
        <v>4330.2882000000009</v>
      </c>
      <c r="CD5" s="55">
        <f t="shared" si="1"/>
        <v>4169.8391000000001</v>
      </c>
      <c r="CE5" s="55">
        <f t="shared" si="1"/>
        <v>3999.3344999999999</v>
      </c>
      <c r="CF5" s="55">
        <f t="shared" si="1"/>
        <v>4963.0452999999998</v>
      </c>
      <c r="CG5" s="55">
        <f t="shared" si="1"/>
        <v>4462.5635000000002</v>
      </c>
      <c r="CH5" s="55">
        <f t="shared" si="1"/>
        <v>4707.97</v>
      </c>
      <c r="CI5" s="55">
        <f t="shared" si="1"/>
        <v>6191.6738999999989</v>
      </c>
      <c r="CJ5" s="55">
        <f t="shared" si="1"/>
        <v>5042.9745000000003</v>
      </c>
      <c r="CK5" s="55">
        <f t="shared" si="1"/>
        <v>4804.4889000000003</v>
      </c>
      <c r="CL5" s="55">
        <f t="shared" si="1"/>
        <v>6093.1696999999995</v>
      </c>
      <c r="CM5" s="55">
        <f t="shared" si="1"/>
        <v>5619.8167999999996</v>
      </c>
      <c r="CN5" s="55">
        <f t="shared" si="1"/>
        <v>7229.8321999999998</v>
      </c>
      <c r="CO5" s="55">
        <f t="shared" si="1"/>
        <v>6990.5569000000005</v>
      </c>
      <c r="CP5" s="55">
        <f t="shared" si="1"/>
        <v>4852.1430999999993</v>
      </c>
      <c r="CQ5" s="55">
        <f t="shared" si="1"/>
        <v>5586.2347</v>
      </c>
      <c r="CR5" s="55">
        <f t="shared" si="1"/>
        <v>4736.1037000000006</v>
      </c>
      <c r="CS5" s="55">
        <f t="shared" si="1"/>
        <v>5323.7239999999993</v>
      </c>
      <c r="CT5" s="55">
        <f t="shared" si="1"/>
        <v>4026.2045000000003</v>
      </c>
      <c r="CU5" s="55">
        <f t="shared" si="1"/>
        <v>3419.5971</v>
      </c>
      <c r="CV5" s="55">
        <f t="shared" si="1"/>
        <v>3492.0026000000003</v>
      </c>
      <c r="CW5" s="55">
        <f t="shared" si="1"/>
        <v>3827.5683999999997</v>
      </c>
      <c r="CX5" s="55">
        <f t="shared" si="1"/>
        <v>4038.2899000000002</v>
      </c>
      <c r="CY5" s="55">
        <f t="shared" si="1"/>
        <v>4221.4802</v>
      </c>
      <c r="CZ5" s="55">
        <f t="shared" si="1"/>
        <v>4758.7467000000006</v>
      </c>
      <c r="DA5" s="55">
        <f t="shared" si="1"/>
        <v>4476.8776000000007</v>
      </c>
      <c r="DB5" s="55">
        <f t="shared" si="1"/>
        <v>4376.0506999999998</v>
      </c>
      <c r="DC5" s="55">
        <f t="shared" si="1"/>
        <v>4551.8911000000007</v>
      </c>
      <c r="DD5" s="55">
        <f t="shared" si="1"/>
        <v>6923.2582999999995</v>
      </c>
      <c r="DE5" s="55">
        <f t="shared" si="1"/>
        <v>4858.5556000000006</v>
      </c>
      <c r="DF5" s="55">
        <f t="shared" si="1"/>
        <v>3700.3846000000003</v>
      </c>
      <c r="DG5" s="55">
        <f t="shared" si="1"/>
        <v>3456.72</v>
      </c>
      <c r="DH5" s="55">
        <f t="shared" si="1"/>
        <v>4348.2183999999997</v>
      </c>
      <c r="DI5" s="55">
        <f t="shared" si="1"/>
        <v>4129.1900999999989</v>
      </c>
      <c r="DJ5" s="55">
        <f t="shared" si="1"/>
        <v>4147.9024000000009</v>
      </c>
      <c r="DK5" s="55">
        <f t="shared" si="1"/>
        <v>4094.2056000000002</v>
      </c>
      <c r="DL5" s="55">
        <f t="shared" si="1"/>
        <v>4735.6136000000006</v>
      </c>
      <c r="DM5" s="55">
        <f t="shared" si="1"/>
        <v>5249.7112999999999</v>
      </c>
      <c r="DN5" s="55">
        <f t="shared" si="1"/>
        <v>3816.3459000000003</v>
      </c>
      <c r="DO5" s="55">
        <f t="shared" si="1"/>
        <v>4421.7065999999995</v>
      </c>
      <c r="DP5" s="55">
        <f t="shared" si="1"/>
        <v>4659.4983999999995</v>
      </c>
      <c r="DQ5" s="55">
        <f t="shared" si="1"/>
        <v>5617.3564999999999</v>
      </c>
      <c r="DR5" s="55">
        <f t="shared" si="1"/>
        <v>5244.8378000000002</v>
      </c>
      <c r="DS5" s="55">
        <f t="shared" si="1"/>
        <v>5754.3391999999994</v>
      </c>
      <c r="DT5" s="55">
        <f t="shared" si="1"/>
        <v>8109.2154</v>
      </c>
      <c r="DU5" s="55">
        <f t="shared" si="1"/>
        <v>6800.0401000000002</v>
      </c>
      <c r="DV5" s="55">
        <f t="shared" si="1"/>
        <v>6153.6269999999995</v>
      </c>
      <c r="DW5" s="55">
        <f t="shared" si="1"/>
        <v>6982.3251</v>
      </c>
      <c r="DX5" s="55">
        <f t="shared" si="1"/>
        <v>6210.0328999999992</v>
      </c>
      <c r="DY5" s="55">
        <f t="shared" si="1"/>
        <v>5168.0866000000005</v>
      </c>
      <c r="DZ5" s="55">
        <f t="shared" si="1"/>
        <v>4829.4853000000003</v>
      </c>
      <c r="EA5" s="55">
        <f t="shared" ref="EA5:GK5" si="2">SUM(EA6:EA8)</f>
        <v>5283.6677</v>
      </c>
      <c r="EB5" s="55">
        <f t="shared" si="2"/>
        <v>6655.67</v>
      </c>
      <c r="EC5" s="55">
        <f t="shared" si="2"/>
        <v>8967.6189999999988</v>
      </c>
      <c r="ED5" s="55">
        <f t="shared" si="2"/>
        <v>9603.1766000000007</v>
      </c>
      <c r="EE5" s="55">
        <f t="shared" si="2"/>
        <v>8965.6506000000008</v>
      </c>
      <c r="EF5" s="55">
        <f t="shared" si="2"/>
        <v>8308.174500000001</v>
      </c>
      <c r="EG5" s="55">
        <f t="shared" si="2"/>
        <v>9546.547700000001</v>
      </c>
      <c r="EH5" s="55">
        <f t="shared" si="2"/>
        <v>8906.4271000000008</v>
      </c>
      <c r="EI5" s="55">
        <f t="shared" si="2"/>
        <v>6381.7608</v>
      </c>
      <c r="EJ5" s="55">
        <f t="shared" si="2"/>
        <v>9363.2358000000004</v>
      </c>
      <c r="EK5" s="55">
        <f t="shared" si="2"/>
        <v>6766.0061999999998</v>
      </c>
      <c r="EL5" s="55">
        <f t="shared" si="2"/>
        <v>5985.7703999999994</v>
      </c>
      <c r="EM5" s="55">
        <f t="shared" si="2"/>
        <v>6219.492299999999</v>
      </c>
      <c r="EN5" s="55">
        <f t="shared" si="2"/>
        <v>5713.2639999999983</v>
      </c>
      <c r="EO5" s="55">
        <f t="shared" si="2"/>
        <v>5838.5541999999996</v>
      </c>
      <c r="EP5" s="55">
        <f t="shared" si="2"/>
        <v>9966.4796000000006</v>
      </c>
      <c r="EQ5" s="55">
        <f t="shared" si="2"/>
        <v>5696.6058000000003</v>
      </c>
      <c r="ER5" s="55">
        <f t="shared" si="2"/>
        <v>6070.6829999999991</v>
      </c>
      <c r="ES5" s="55">
        <f t="shared" si="2"/>
        <v>6173.1877999999997</v>
      </c>
      <c r="ET5" s="55">
        <f t="shared" si="2"/>
        <v>5493.9438000000009</v>
      </c>
      <c r="EU5" s="55">
        <f t="shared" si="2"/>
        <v>6187.3696</v>
      </c>
      <c r="EV5" s="55">
        <f t="shared" si="2"/>
        <v>6292.2848999999997</v>
      </c>
      <c r="EW5" s="55">
        <f t="shared" si="2"/>
        <v>6805.5451000000003</v>
      </c>
      <c r="EX5" s="55">
        <f t="shared" si="2"/>
        <v>7048.4296000000004</v>
      </c>
      <c r="EY5" s="55">
        <f t="shared" si="2"/>
        <v>6630.9239999999991</v>
      </c>
      <c r="EZ5" s="55">
        <f t="shared" si="2"/>
        <v>5823.5367000000006</v>
      </c>
      <c r="FA5" s="55">
        <f t="shared" si="2"/>
        <v>6978.1169</v>
      </c>
      <c r="FB5" s="55">
        <f t="shared" si="2"/>
        <v>7201.1214999999993</v>
      </c>
      <c r="FC5" s="55">
        <f t="shared" si="2"/>
        <v>6436.6415999999999</v>
      </c>
      <c r="FD5" s="55">
        <f t="shared" si="2"/>
        <v>6359.6811000000007</v>
      </c>
      <c r="FE5" s="55">
        <f t="shared" si="2"/>
        <v>9108.1526000000013</v>
      </c>
      <c r="FF5" s="55">
        <f t="shared" si="2"/>
        <v>6248.7996000000003</v>
      </c>
      <c r="FG5" s="55">
        <f t="shared" si="2"/>
        <v>6267.9395999999988</v>
      </c>
      <c r="FH5" s="55">
        <f t="shared" si="2"/>
        <v>6306.6924999999983</v>
      </c>
      <c r="FI5" s="55">
        <f t="shared" si="2"/>
        <v>6015.619999999999</v>
      </c>
      <c r="FJ5" s="55">
        <f t="shared" si="2"/>
        <v>5728.4458999999997</v>
      </c>
      <c r="FK5" s="55">
        <f t="shared" si="2"/>
        <v>5786.421800000001</v>
      </c>
      <c r="FL5" s="55">
        <f t="shared" si="2"/>
        <v>5740.6360000000004</v>
      </c>
      <c r="FM5" s="55">
        <f t="shared" si="2"/>
        <v>6547.3541000000005</v>
      </c>
      <c r="FN5" s="55">
        <f t="shared" si="2"/>
        <v>5262.2058999999999</v>
      </c>
      <c r="FO5" s="55">
        <f t="shared" si="2"/>
        <v>5067.6574999999993</v>
      </c>
      <c r="FP5" s="55">
        <f t="shared" si="2"/>
        <v>5985.766700000001</v>
      </c>
      <c r="FQ5" s="55">
        <f t="shared" si="2"/>
        <v>6140.8010999999997</v>
      </c>
      <c r="FR5" s="55">
        <f t="shared" si="2"/>
        <v>5614.2763000000004</v>
      </c>
      <c r="FS5" s="55">
        <f t="shared" si="2"/>
        <v>6193.6678999999995</v>
      </c>
      <c r="FT5" s="55">
        <f t="shared" si="2"/>
        <v>6402.1113999999998</v>
      </c>
      <c r="FU5" s="55">
        <f t="shared" si="2"/>
        <v>5993.2253000000001</v>
      </c>
      <c r="FV5" s="55">
        <f t="shared" si="2"/>
        <v>10016.5672</v>
      </c>
      <c r="FW5" s="55">
        <f t="shared" si="2"/>
        <v>5033.7371000000012</v>
      </c>
      <c r="FX5" s="55">
        <f t="shared" si="2"/>
        <v>5812.5634</v>
      </c>
      <c r="FY5" s="55">
        <f t="shared" si="2"/>
        <v>6279.6788999999999</v>
      </c>
      <c r="FZ5" s="55">
        <f t="shared" si="2"/>
        <v>4989.4589999999998</v>
      </c>
      <c r="GA5" s="55">
        <f t="shared" si="2"/>
        <v>5209.6677999999993</v>
      </c>
      <c r="GB5" s="55">
        <f t="shared" si="2"/>
        <v>5884.3322000000007</v>
      </c>
      <c r="GC5" s="55">
        <f t="shared" si="2"/>
        <v>4406.3901000000005</v>
      </c>
      <c r="GD5" s="55">
        <f t="shared" si="2"/>
        <v>6500.6864000000005</v>
      </c>
      <c r="GE5" s="55">
        <f t="shared" si="2"/>
        <v>5788.5243999999993</v>
      </c>
      <c r="GF5" s="55">
        <f t="shared" si="2"/>
        <v>5001.2570999999998</v>
      </c>
      <c r="GG5" s="55">
        <f t="shared" si="2"/>
        <v>6084.4098000000004</v>
      </c>
      <c r="GH5" s="55">
        <f t="shared" si="2"/>
        <v>5264.8031140000003</v>
      </c>
      <c r="GI5" s="55">
        <f t="shared" si="2"/>
        <v>5689.1280109999998</v>
      </c>
      <c r="GJ5" s="55">
        <f t="shared" si="2"/>
        <v>6084.174857</v>
      </c>
      <c r="GK5" s="55">
        <f t="shared" si="2"/>
        <v>7981.8341109999992</v>
      </c>
      <c r="GL5" s="55">
        <f t="shared" ref="GL5:GR5" si="3">SUM(GL6:GL8)</f>
        <v>5794.7076779999998</v>
      </c>
      <c r="GM5" s="55">
        <f t="shared" si="3"/>
        <v>5187.9327759999987</v>
      </c>
      <c r="GN5" s="55">
        <f t="shared" si="3"/>
        <v>7604.9538699999994</v>
      </c>
      <c r="GO5" s="55">
        <f t="shared" si="3"/>
        <v>6428.9189100000003</v>
      </c>
      <c r="GP5" s="55">
        <f t="shared" si="3"/>
        <v>6983.842462999999</v>
      </c>
      <c r="GQ5" s="55">
        <f t="shared" si="3"/>
        <v>6391.8950829999994</v>
      </c>
      <c r="GR5" s="55">
        <f t="shared" si="3"/>
        <v>5788.7368749999996</v>
      </c>
      <c r="GS5" s="55">
        <f t="shared" ref="GS5:GX5" si="4">SUM(GS6:GS8)</f>
        <v>6444.2545959999998</v>
      </c>
      <c r="GT5" s="55">
        <f t="shared" si="4"/>
        <v>5673.3084740000004</v>
      </c>
      <c r="GU5" s="55">
        <f t="shared" si="4"/>
        <v>6697.8775400000004</v>
      </c>
      <c r="GV5" s="55">
        <f t="shared" si="4"/>
        <v>6996.3817529999988</v>
      </c>
      <c r="GW5" s="55">
        <f t="shared" si="4"/>
        <v>7535.8076310000006</v>
      </c>
      <c r="GX5" s="55">
        <f t="shared" si="4"/>
        <v>6828.300154999999</v>
      </c>
      <c r="GY5" s="55">
        <f t="shared" ref="GY5:HD5" si="5">SUM(GY6:GY8)</f>
        <v>6404.6827749999993</v>
      </c>
      <c r="GZ5" s="55">
        <f t="shared" si="5"/>
        <v>6529.6250479999999</v>
      </c>
      <c r="HA5" s="55">
        <f t="shared" si="5"/>
        <v>7730.9499690000002</v>
      </c>
      <c r="HB5" s="55">
        <f t="shared" si="5"/>
        <v>6871.5755650000001</v>
      </c>
      <c r="HC5" s="55">
        <f t="shared" si="5"/>
        <v>7081.4695069999998</v>
      </c>
      <c r="HD5" s="55">
        <f t="shared" si="5"/>
        <v>7418.7667620000002</v>
      </c>
      <c r="HE5" s="55">
        <f t="shared" ref="HE5:HJ5" si="6">SUM(HE6:HE8)</f>
        <v>8009.3599249999997</v>
      </c>
      <c r="HF5" s="55">
        <f t="shared" si="6"/>
        <v>6934.6611050000001</v>
      </c>
      <c r="HG5" s="55">
        <f t="shared" si="6"/>
        <v>8030.9024129999998</v>
      </c>
      <c r="HH5" s="55">
        <f t="shared" si="6"/>
        <v>7972.3024499999992</v>
      </c>
      <c r="HI5" s="55">
        <f t="shared" si="6"/>
        <v>7802.8122039999989</v>
      </c>
      <c r="HJ5" s="55">
        <f t="shared" si="6"/>
        <v>7574.1538810000002</v>
      </c>
      <c r="HK5" s="55">
        <f t="shared" ref="HK5:HP5" si="7">SUM(HK6:HK8)</f>
        <v>6849.0994449999998</v>
      </c>
      <c r="HL5" s="55">
        <f t="shared" si="7"/>
        <v>7716.9546390000005</v>
      </c>
      <c r="HM5" s="55">
        <f t="shared" si="7"/>
        <v>7553.9377260000001</v>
      </c>
      <c r="HN5" s="55">
        <f t="shared" si="7"/>
        <v>7819.9613400000007</v>
      </c>
      <c r="HO5" s="55">
        <f t="shared" si="7"/>
        <v>6874.9432180000003</v>
      </c>
      <c r="HP5" s="55">
        <f t="shared" si="7"/>
        <v>8197.369349999999</v>
      </c>
      <c r="HQ5" s="55">
        <f t="shared" ref="HQ5:HU5" si="8">SUM(HQ6:HQ8)</f>
        <v>7460.5633239999988</v>
      </c>
      <c r="HR5" s="55">
        <f t="shared" si="8"/>
        <v>7220.2444510000005</v>
      </c>
      <c r="HS5" s="55">
        <f t="shared" si="8"/>
        <v>7886.024832000001</v>
      </c>
      <c r="HT5" s="55">
        <f t="shared" si="8"/>
        <v>7820.7047520000015</v>
      </c>
      <c r="HU5" s="55">
        <f t="shared" si="8"/>
        <v>9551.0898407000004</v>
      </c>
      <c r="HV5" s="55">
        <f t="shared" ref="HV5:HX5" si="9">SUM(HV6:HV8)</f>
        <v>7389.6557439999997</v>
      </c>
      <c r="HW5" s="55">
        <f t="shared" si="9"/>
        <v>7431.8046159999994</v>
      </c>
      <c r="HX5" s="55">
        <f t="shared" si="9"/>
        <v>8196.3301640000009</v>
      </c>
      <c r="HY5" s="55">
        <f t="shared" ref="HY5:HZ5" si="10">SUM(HY6:HY8)</f>
        <v>6013.514956</v>
      </c>
      <c r="HZ5" s="55">
        <f t="shared" si="10"/>
        <v>6384.4441369999995</v>
      </c>
      <c r="IA5" s="55">
        <f t="shared" ref="IA5:IB5" si="11">SUM(IA6:IA8)</f>
        <v>6478.2357080000011</v>
      </c>
      <c r="IB5" s="55">
        <f t="shared" si="11"/>
        <v>7683.3276689999993</v>
      </c>
      <c r="IC5" s="55">
        <f t="shared" ref="IC5:ID5" si="12">SUM(IC6:IC8)</f>
        <v>7189.8098460000001</v>
      </c>
      <c r="ID5" s="55">
        <f t="shared" si="12"/>
        <v>7100.2514159999992</v>
      </c>
    </row>
    <row r="6" spans="1:238" x14ac:dyDescent="0.25">
      <c r="A6" s="56" t="s">
        <v>81</v>
      </c>
      <c r="B6" s="57">
        <v>1091.1302000000001</v>
      </c>
      <c r="C6" s="57">
        <v>978.63580000000002</v>
      </c>
      <c r="D6" s="57">
        <v>1178.1749</v>
      </c>
      <c r="E6" s="57">
        <v>1081.1653999999999</v>
      </c>
      <c r="F6" s="57">
        <v>1151.1205</v>
      </c>
      <c r="G6" s="57">
        <v>959.67969999999991</v>
      </c>
      <c r="H6" s="57">
        <v>1095.9657</v>
      </c>
      <c r="I6" s="57">
        <v>1085.145</v>
      </c>
      <c r="J6" s="57">
        <v>934.89890000000003</v>
      </c>
      <c r="K6" s="57">
        <v>995.94640000000004</v>
      </c>
      <c r="L6" s="57">
        <v>1020.4238</v>
      </c>
      <c r="M6" s="57">
        <v>995.13319999999999</v>
      </c>
      <c r="N6" s="57">
        <v>1018.5784</v>
      </c>
      <c r="O6" s="57">
        <v>902.29150000000004</v>
      </c>
      <c r="P6" s="57">
        <v>904.52109999999993</v>
      </c>
      <c r="Q6" s="57">
        <v>1089.5666999999999</v>
      </c>
      <c r="R6" s="57">
        <v>1154.3311999999999</v>
      </c>
      <c r="S6" s="57">
        <v>1022.4724</v>
      </c>
      <c r="T6" s="57">
        <v>1484.4045000000001</v>
      </c>
      <c r="U6" s="57">
        <v>1243.5408</v>
      </c>
      <c r="V6" s="57">
        <v>1592.6233999999999</v>
      </c>
      <c r="W6" s="57">
        <v>1274.5903999999998</v>
      </c>
      <c r="X6" s="57">
        <v>1537.3526000000002</v>
      </c>
      <c r="Y6" s="57">
        <v>1689.3849</v>
      </c>
      <c r="Z6" s="57">
        <v>1513.681</v>
      </c>
      <c r="AA6" s="57">
        <v>1442.1833999999999</v>
      </c>
      <c r="AB6" s="57">
        <v>2632.1558999999997</v>
      </c>
      <c r="AC6" s="57">
        <v>1702.3252</v>
      </c>
      <c r="AD6" s="57">
        <v>1730.5364</v>
      </c>
      <c r="AE6" s="57">
        <v>1819.6651999999999</v>
      </c>
      <c r="AF6" s="57">
        <v>1948.3979999999999</v>
      </c>
      <c r="AG6" s="57">
        <v>1872.1432</v>
      </c>
      <c r="AH6" s="57">
        <v>2179.5520000000001</v>
      </c>
      <c r="AI6" s="57">
        <v>2025.4848</v>
      </c>
      <c r="AJ6" s="57">
        <v>1897.6422</v>
      </c>
      <c r="AK6" s="57">
        <v>2186.1206000000002</v>
      </c>
      <c r="AL6" s="57">
        <v>1988.0293999999999</v>
      </c>
      <c r="AM6" s="57">
        <v>1939.6813</v>
      </c>
      <c r="AN6" s="57">
        <v>2266.6351</v>
      </c>
      <c r="AO6" s="57">
        <v>2225.4519</v>
      </c>
      <c r="AP6" s="57">
        <v>2655.0319</v>
      </c>
      <c r="AQ6" s="57">
        <v>2525.8707000000004</v>
      </c>
      <c r="AR6" s="57">
        <v>2950.2981</v>
      </c>
      <c r="AS6" s="57">
        <v>2444.8820000000001</v>
      </c>
      <c r="AT6" s="57">
        <v>2340.8433999999997</v>
      </c>
      <c r="AU6" s="57">
        <v>2549.1015000000002</v>
      </c>
      <c r="AV6" s="57">
        <v>2389.4829</v>
      </c>
      <c r="AW6" s="57">
        <v>2791.0971</v>
      </c>
      <c r="AX6" s="57">
        <v>2274.0036</v>
      </c>
      <c r="AY6" s="57">
        <v>2252.9537999999998</v>
      </c>
      <c r="AZ6" s="57">
        <v>2660.3368</v>
      </c>
      <c r="BA6" s="57">
        <v>2704.8441000000003</v>
      </c>
      <c r="BB6" s="57">
        <v>2856.6895</v>
      </c>
      <c r="BC6" s="57">
        <v>2355.3297000000002</v>
      </c>
      <c r="BD6" s="57">
        <v>2454.6039999999998</v>
      </c>
      <c r="BE6" s="57">
        <v>2786.4787999999999</v>
      </c>
      <c r="BF6" s="57">
        <v>2570.6084000000001</v>
      </c>
      <c r="BG6" s="57">
        <v>2590.8404</v>
      </c>
      <c r="BH6" s="57">
        <v>2698.4887000000003</v>
      </c>
      <c r="BI6" s="57">
        <v>2934.9136000000003</v>
      </c>
      <c r="BJ6" s="57">
        <v>2749.3427000000001</v>
      </c>
      <c r="BK6" s="57">
        <v>2301.3163</v>
      </c>
      <c r="BL6" s="57">
        <v>3341.3870999999999</v>
      </c>
      <c r="BM6" s="57">
        <v>2997.7680999999998</v>
      </c>
      <c r="BN6" s="57">
        <v>3334.1094000000003</v>
      </c>
      <c r="BO6" s="57">
        <v>3355.7471</v>
      </c>
      <c r="BP6" s="57">
        <v>3018.1994</v>
      </c>
      <c r="BQ6" s="57">
        <v>3540.3431999999998</v>
      </c>
      <c r="BR6" s="57">
        <v>3390.6610000000005</v>
      </c>
      <c r="BS6" s="57">
        <v>3397.7421999999997</v>
      </c>
      <c r="BT6" s="57">
        <v>3168.9421999999995</v>
      </c>
      <c r="BU6" s="57">
        <v>3271.3692000000001</v>
      </c>
      <c r="BV6" s="57">
        <v>3311.7163999999998</v>
      </c>
      <c r="BW6" s="57">
        <v>2805.9279999999999</v>
      </c>
      <c r="BX6" s="57">
        <v>3188.9883999999997</v>
      </c>
      <c r="BY6" s="57">
        <v>3256.1770000000001</v>
      </c>
      <c r="BZ6" s="57">
        <v>3343.5022000000004</v>
      </c>
      <c r="CA6" s="57">
        <v>3327.2334000000005</v>
      </c>
      <c r="CB6" s="57">
        <v>3382.6457</v>
      </c>
      <c r="CC6" s="57">
        <v>4315.4599000000007</v>
      </c>
      <c r="CD6" s="57">
        <v>3493.4608000000003</v>
      </c>
      <c r="CE6" s="57">
        <v>3988.6590000000001</v>
      </c>
      <c r="CF6" s="57">
        <v>3925.4644000000003</v>
      </c>
      <c r="CG6" s="57">
        <v>4272.3811999999998</v>
      </c>
      <c r="CH6" s="57">
        <v>4683.5712000000003</v>
      </c>
      <c r="CI6" s="57">
        <v>6185.4689999999991</v>
      </c>
      <c r="CJ6" s="57">
        <v>5036.2204000000002</v>
      </c>
      <c r="CK6" s="57">
        <v>4795.9421000000002</v>
      </c>
      <c r="CL6" s="57">
        <v>6081.8518999999997</v>
      </c>
      <c r="CM6" s="57">
        <v>5611.2637999999997</v>
      </c>
      <c r="CN6" s="57">
        <v>7220.6067000000003</v>
      </c>
      <c r="CO6" s="57">
        <v>6980.2061000000003</v>
      </c>
      <c r="CP6" s="57">
        <v>4842.4731999999995</v>
      </c>
      <c r="CQ6" s="57">
        <v>5569.2615999999998</v>
      </c>
      <c r="CR6" s="57">
        <v>4729.3063000000002</v>
      </c>
      <c r="CS6" s="57">
        <v>5316.8495999999996</v>
      </c>
      <c r="CT6" s="57">
        <v>4020.7627000000002</v>
      </c>
      <c r="CU6" s="57">
        <v>3418.4600999999998</v>
      </c>
      <c r="CV6" s="57">
        <v>3478.9535000000001</v>
      </c>
      <c r="CW6" s="57">
        <v>3824.6876999999995</v>
      </c>
      <c r="CX6" s="57">
        <v>4032.9969000000001</v>
      </c>
      <c r="CY6" s="57">
        <v>4215.9101000000001</v>
      </c>
      <c r="CZ6" s="57">
        <v>4756.4637000000002</v>
      </c>
      <c r="DA6" s="57">
        <v>4475.7574000000004</v>
      </c>
      <c r="DB6" s="57">
        <v>4374.9031999999997</v>
      </c>
      <c r="DC6" s="57">
        <v>4550.5902000000006</v>
      </c>
      <c r="DD6" s="57">
        <v>6920.0852999999997</v>
      </c>
      <c r="DE6" s="57">
        <v>4856.5303000000004</v>
      </c>
      <c r="DF6" s="57">
        <v>3698.5263000000004</v>
      </c>
      <c r="DG6" s="57">
        <v>3451.2177999999999</v>
      </c>
      <c r="DH6" s="57">
        <v>4314.9814999999999</v>
      </c>
      <c r="DI6" s="57">
        <v>4108.9546999999993</v>
      </c>
      <c r="DJ6" s="57">
        <v>4074.7862000000005</v>
      </c>
      <c r="DK6" s="57">
        <v>4029.0461</v>
      </c>
      <c r="DL6" s="57">
        <v>4449.8177000000005</v>
      </c>
      <c r="DM6" s="57">
        <v>5170.9804999999997</v>
      </c>
      <c r="DN6" s="57">
        <v>3736.5885000000003</v>
      </c>
      <c r="DO6" s="57">
        <v>4394.7442999999994</v>
      </c>
      <c r="DP6" s="57">
        <v>4513.1662999999999</v>
      </c>
      <c r="DQ6" s="57">
        <v>5594.0237999999999</v>
      </c>
      <c r="DR6" s="57">
        <v>5170.9969000000001</v>
      </c>
      <c r="DS6" s="57">
        <v>5599.3792999999996</v>
      </c>
      <c r="DT6" s="57">
        <v>6334.0452999999998</v>
      </c>
      <c r="DU6" s="57">
        <v>6716.2129000000004</v>
      </c>
      <c r="DV6" s="57">
        <v>6066.8774999999996</v>
      </c>
      <c r="DW6" s="57">
        <v>6810.9358000000002</v>
      </c>
      <c r="DX6" s="57">
        <v>5535.0051999999996</v>
      </c>
      <c r="DY6" s="57">
        <v>5142.4467000000004</v>
      </c>
      <c r="DZ6" s="57">
        <v>4699.4715999999999</v>
      </c>
      <c r="EA6" s="57">
        <v>4528.9872999999998</v>
      </c>
      <c r="EB6" s="57">
        <v>5227.8208000000004</v>
      </c>
      <c r="EC6" s="57">
        <v>6892.917199999999</v>
      </c>
      <c r="ED6" s="57">
        <v>7545.0467000000008</v>
      </c>
      <c r="EE6" s="57">
        <v>6950.0875999999998</v>
      </c>
      <c r="EF6" s="57">
        <v>8274.5408000000007</v>
      </c>
      <c r="EG6" s="57">
        <v>7152.1484</v>
      </c>
      <c r="EH6" s="57">
        <v>8899.6460999999999</v>
      </c>
      <c r="EI6" s="57">
        <v>6323.3935000000001</v>
      </c>
      <c r="EJ6" s="57">
        <v>9262.2088999999996</v>
      </c>
      <c r="EK6" s="57">
        <v>6749.0547999999999</v>
      </c>
      <c r="EL6" s="57">
        <v>5941.6427999999996</v>
      </c>
      <c r="EM6" s="57">
        <v>6205.196899999999</v>
      </c>
      <c r="EN6" s="57">
        <v>5657.0175999999983</v>
      </c>
      <c r="EO6" s="57">
        <v>5836.1620999999996</v>
      </c>
      <c r="EP6" s="57">
        <v>6054.6710000000003</v>
      </c>
      <c r="EQ6" s="57">
        <v>5656.3262000000004</v>
      </c>
      <c r="ER6" s="57">
        <v>6056.5818999999992</v>
      </c>
      <c r="ES6" s="57">
        <v>6105.9141999999993</v>
      </c>
      <c r="ET6" s="57">
        <v>5481.1496000000006</v>
      </c>
      <c r="EU6" s="57">
        <v>6050.1010999999999</v>
      </c>
      <c r="EV6" s="57">
        <v>6286.7711999999992</v>
      </c>
      <c r="EW6" s="57">
        <v>6771.9881000000005</v>
      </c>
      <c r="EX6" s="57">
        <v>7046.9101000000001</v>
      </c>
      <c r="EY6" s="57">
        <v>6492.7155999999986</v>
      </c>
      <c r="EZ6" s="57">
        <v>5792.1662000000006</v>
      </c>
      <c r="FA6" s="57">
        <v>6932.4817999999996</v>
      </c>
      <c r="FB6" s="57">
        <v>7196.0164999999997</v>
      </c>
      <c r="FC6" s="57">
        <v>6433.67</v>
      </c>
      <c r="FD6" s="57">
        <v>6293.9907000000003</v>
      </c>
      <c r="FE6" s="57">
        <v>9104.7625000000007</v>
      </c>
      <c r="FF6" s="57">
        <v>6205.3402999999998</v>
      </c>
      <c r="FG6" s="57">
        <v>6138.6319999999987</v>
      </c>
      <c r="FH6" s="57">
        <v>6296.2830999999987</v>
      </c>
      <c r="FI6" s="57">
        <v>6012.8713999999991</v>
      </c>
      <c r="FJ6" s="57">
        <v>5725.6558999999997</v>
      </c>
      <c r="FK6" s="57">
        <v>5780.602100000001</v>
      </c>
      <c r="FL6" s="57">
        <v>5724.5203000000001</v>
      </c>
      <c r="FM6" s="57">
        <v>6543.6299000000008</v>
      </c>
      <c r="FN6" s="57">
        <v>5256.9570999999996</v>
      </c>
      <c r="FO6" s="57">
        <v>5034.5423999999994</v>
      </c>
      <c r="FP6" s="57">
        <v>5974.1103000000012</v>
      </c>
      <c r="FQ6" s="57">
        <v>6122.0434999999998</v>
      </c>
      <c r="FR6" s="57">
        <v>5580.8517000000002</v>
      </c>
      <c r="FS6" s="57">
        <v>6168.9129999999996</v>
      </c>
      <c r="FT6" s="57">
        <v>6394.2484999999997</v>
      </c>
      <c r="FU6" s="57">
        <v>5904.9727000000003</v>
      </c>
      <c r="FV6" s="57">
        <v>5427.0694999999996</v>
      </c>
      <c r="FW6" s="57">
        <v>4971.7828000000009</v>
      </c>
      <c r="FX6" s="57">
        <v>5801.6823000000004</v>
      </c>
      <c r="FY6" s="57">
        <v>6272.4034999999994</v>
      </c>
      <c r="FZ6" s="57">
        <v>4974.2065000000002</v>
      </c>
      <c r="GA6" s="57">
        <v>5206.9970999999996</v>
      </c>
      <c r="GB6" s="57">
        <v>5880.3940000000011</v>
      </c>
      <c r="GC6" s="57">
        <v>4376.4409000000005</v>
      </c>
      <c r="GD6" s="57">
        <v>6495.9975000000004</v>
      </c>
      <c r="GE6" s="57">
        <v>5788.2060999999994</v>
      </c>
      <c r="GF6" s="57">
        <v>4881.8207999999995</v>
      </c>
      <c r="GG6" s="57">
        <v>5948.9272000000001</v>
      </c>
      <c r="GH6" s="57">
        <v>5262.6267020000005</v>
      </c>
      <c r="GI6" s="57">
        <v>5688.6959639999995</v>
      </c>
      <c r="GJ6" s="57">
        <v>6067.1166869999997</v>
      </c>
      <c r="GK6" s="57">
        <v>7966.0417019999995</v>
      </c>
      <c r="GL6" s="57">
        <v>5768.43426</v>
      </c>
      <c r="GM6" s="57">
        <v>5169.6591319999989</v>
      </c>
      <c r="GN6" s="57">
        <v>7567.5773089999993</v>
      </c>
      <c r="GO6" s="57">
        <v>6367.2577289999999</v>
      </c>
      <c r="GP6" s="57">
        <v>6905.2052799999992</v>
      </c>
      <c r="GQ6" s="57">
        <v>6304.0614189999997</v>
      </c>
      <c r="GR6" s="57">
        <v>5777.9844249999996</v>
      </c>
      <c r="GS6" s="57">
        <v>6386.3630169999997</v>
      </c>
      <c r="GT6" s="57">
        <v>5645.1009810000005</v>
      </c>
      <c r="GU6" s="57">
        <v>6687.2676810000003</v>
      </c>
      <c r="GV6" s="57">
        <v>6810.621584999999</v>
      </c>
      <c r="GW6" s="57">
        <v>7523.6627540000009</v>
      </c>
      <c r="GX6" s="57">
        <v>6809.5882109999993</v>
      </c>
      <c r="GY6" s="57">
        <v>6403.6281799999997</v>
      </c>
      <c r="GZ6" s="57">
        <v>6525.3161389999996</v>
      </c>
      <c r="HA6" s="57">
        <v>7709.8614779999998</v>
      </c>
      <c r="HB6" s="57">
        <v>6831.4012110000003</v>
      </c>
      <c r="HC6" s="57">
        <v>7077.6906140000001</v>
      </c>
      <c r="HD6" s="57">
        <v>7299.8863250000004</v>
      </c>
      <c r="HE6" s="57">
        <v>7976.561455</v>
      </c>
      <c r="HF6" s="57">
        <v>6928.6658420000003</v>
      </c>
      <c r="HG6" s="57">
        <v>7999.3442649999997</v>
      </c>
      <c r="HH6" s="57">
        <v>7955.6260319999992</v>
      </c>
      <c r="HI6" s="57">
        <v>7953.8994239999993</v>
      </c>
      <c r="HJ6" s="57">
        <v>7497.0724230000005</v>
      </c>
      <c r="HK6" s="57">
        <v>6777.2251729999998</v>
      </c>
      <c r="HL6" s="57">
        <v>7602.1169860000009</v>
      </c>
      <c r="HM6" s="57">
        <v>7525.9138050000001</v>
      </c>
      <c r="HN6" s="57">
        <v>7766.838944000001</v>
      </c>
      <c r="HO6" s="57">
        <v>6746.3308280000001</v>
      </c>
      <c r="HP6" s="57">
        <v>8098.8490689999999</v>
      </c>
      <c r="HQ6" s="57">
        <v>7405.4222939999991</v>
      </c>
      <c r="HR6" s="57">
        <v>7160.2133500000009</v>
      </c>
      <c r="HS6" s="57">
        <v>7827.6108440000007</v>
      </c>
      <c r="HT6" s="57">
        <v>7772.1123360000011</v>
      </c>
      <c r="HU6" s="57">
        <v>9333.5745846999998</v>
      </c>
      <c r="HV6" s="57">
        <v>7217.6595199999992</v>
      </c>
      <c r="HW6" s="57">
        <v>7331.9584069999992</v>
      </c>
      <c r="HX6" s="57">
        <v>8081.8011020000004</v>
      </c>
      <c r="HY6" s="57">
        <v>5724.1388349999997</v>
      </c>
      <c r="HZ6" s="57">
        <v>6232.1125589999992</v>
      </c>
      <c r="IA6" s="57">
        <v>6316.0984340000014</v>
      </c>
      <c r="IB6" s="57">
        <v>7039.5058639999997</v>
      </c>
      <c r="IC6" s="57">
        <v>7157.2595860000001</v>
      </c>
      <c r="ID6" s="57">
        <v>7089.1687909999991</v>
      </c>
    </row>
    <row r="7" spans="1:238" x14ac:dyDescent="0.25">
      <c r="A7" s="56" t="s">
        <v>82</v>
      </c>
      <c r="B7" s="57">
        <v>8.678799999999999</v>
      </c>
      <c r="C7" s="57">
        <v>6.1218000000000004</v>
      </c>
      <c r="D7" s="57">
        <v>13.340299999999999</v>
      </c>
      <c r="E7" s="57">
        <v>8.4687000000000001</v>
      </c>
      <c r="F7" s="57">
        <v>8.1251999999999995</v>
      </c>
      <c r="G7" s="57">
        <v>10.0572</v>
      </c>
      <c r="H7" s="57">
        <v>22.549099999999999</v>
      </c>
      <c r="I7" s="57">
        <v>11.422700000000001</v>
      </c>
      <c r="J7" s="57">
        <v>2.7481999999999998</v>
      </c>
      <c r="K7" s="57">
        <v>3.4990999999999999</v>
      </c>
      <c r="L7" s="57">
        <v>1.5402</v>
      </c>
      <c r="M7" s="57">
        <v>697.47680000000003</v>
      </c>
      <c r="N7" s="57">
        <v>80.627100000000013</v>
      </c>
      <c r="O7" s="57">
        <v>3.1612</v>
      </c>
      <c r="P7" s="57">
        <v>109.56710000000001</v>
      </c>
      <c r="Q7" s="57">
        <v>3.1448</v>
      </c>
      <c r="R7" s="57">
        <v>14.0016</v>
      </c>
      <c r="S7" s="57">
        <v>2.2040999999999999</v>
      </c>
      <c r="T7" s="57">
        <v>7.9183000000000003</v>
      </c>
      <c r="U7" s="57">
        <v>3.3184</v>
      </c>
      <c r="V7" s="57">
        <v>6.4531000000000001</v>
      </c>
      <c r="W7" s="57">
        <v>2.2503000000000002</v>
      </c>
      <c r="X7" s="57">
        <v>5.9836999999999998</v>
      </c>
      <c r="Y7" s="57">
        <v>1.8297000000000001</v>
      </c>
      <c r="Z7" s="57">
        <v>2.1456999999999997</v>
      </c>
      <c r="AA7" s="57">
        <v>96.839500000000001</v>
      </c>
      <c r="AB7" s="57">
        <v>2.9895999999999998</v>
      </c>
      <c r="AC7" s="57">
        <v>1.1247</v>
      </c>
      <c r="AD7" s="57">
        <v>2.1166999999999998</v>
      </c>
      <c r="AE7" s="57">
        <v>1.5050999999999999</v>
      </c>
      <c r="AF7" s="57">
        <v>3.6283000000000003</v>
      </c>
      <c r="AG7" s="57">
        <v>30.396000000000001</v>
      </c>
      <c r="AH7" s="57">
        <v>2.7159</v>
      </c>
      <c r="AI7" s="57">
        <v>3.508</v>
      </c>
      <c r="AJ7" s="57">
        <v>2.2339000000000002</v>
      </c>
      <c r="AK7" s="57">
        <v>2.8581999999999996</v>
      </c>
      <c r="AL7" s="57">
        <v>152.40199999999999</v>
      </c>
      <c r="AM7" s="57">
        <v>469.34899999999999</v>
      </c>
      <c r="AN7" s="57">
        <v>202.679</v>
      </c>
      <c r="AO7" s="57">
        <v>292.52800000000002</v>
      </c>
      <c r="AP7" s="57">
        <v>481.29290000000003</v>
      </c>
      <c r="AQ7" s="57">
        <v>167.16249999999999</v>
      </c>
      <c r="AR7" s="57">
        <v>275.97309999999999</v>
      </c>
      <c r="AS7" s="57">
        <v>462.21159999999998</v>
      </c>
      <c r="AT7" s="57">
        <v>503.59300000000002</v>
      </c>
      <c r="AU7" s="57">
        <v>341.3091</v>
      </c>
      <c r="AV7" s="57">
        <v>48.028100000000002</v>
      </c>
      <c r="AW7" s="57">
        <v>341.8374</v>
      </c>
      <c r="AX7" s="57">
        <v>272.71350000000001</v>
      </c>
      <c r="AY7" s="57">
        <v>282.70920000000001</v>
      </c>
      <c r="AZ7" s="57">
        <v>3.7071000000000001</v>
      </c>
      <c r="BA7" s="57">
        <v>271.89340000000004</v>
      </c>
      <c r="BB7" s="57">
        <v>538.49749999999995</v>
      </c>
      <c r="BC7" s="57">
        <v>693.6232</v>
      </c>
      <c r="BD7" s="57">
        <v>660.04790000000003</v>
      </c>
      <c r="BE7" s="57">
        <v>632.91700000000003</v>
      </c>
      <c r="BF7" s="57">
        <v>642.40809999999999</v>
      </c>
      <c r="BG7" s="57">
        <v>134.85410000000002</v>
      </c>
      <c r="BH7" s="57">
        <v>204.52539999999999</v>
      </c>
      <c r="BI7" s="57">
        <v>353.68119999999999</v>
      </c>
      <c r="BJ7" s="57">
        <v>389.53180000000003</v>
      </c>
      <c r="BK7" s="57">
        <v>72.824100000000001</v>
      </c>
      <c r="BL7" s="57">
        <v>716.62</v>
      </c>
      <c r="BM7" s="57">
        <v>224.13290000000003</v>
      </c>
      <c r="BN7" s="57">
        <v>465.44970000000001</v>
      </c>
      <c r="BO7" s="57">
        <v>301.37430000000001</v>
      </c>
      <c r="BP7" s="57">
        <v>222.55799999999999</v>
      </c>
      <c r="BQ7" s="57">
        <v>473.9314</v>
      </c>
      <c r="BR7" s="57">
        <v>337.19380000000001</v>
      </c>
      <c r="BS7" s="57">
        <v>6.3978999999999999</v>
      </c>
      <c r="BT7" s="57">
        <v>5.9091000000000005</v>
      </c>
      <c r="BU7" s="57">
        <v>7.2463999999999995</v>
      </c>
      <c r="BV7" s="57">
        <v>324.68769999999995</v>
      </c>
      <c r="BW7" s="57">
        <v>388.8818</v>
      </c>
      <c r="BX7" s="57">
        <v>179.79619999999997</v>
      </c>
      <c r="BY7" s="57">
        <v>58.483200000000004</v>
      </c>
      <c r="BZ7" s="57">
        <v>13.514899999999999</v>
      </c>
      <c r="CA7" s="57">
        <v>17.9557</v>
      </c>
      <c r="CB7" s="57">
        <v>6.3856999999999999</v>
      </c>
      <c r="CC7" s="57">
        <v>14.828299999999999</v>
      </c>
      <c r="CD7" s="57">
        <v>676.37829999999997</v>
      </c>
      <c r="CE7" s="57">
        <v>10.6755</v>
      </c>
      <c r="CF7" s="57">
        <v>1037.5808999999999</v>
      </c>
      <c r="CG7" s="57">
        <v>190.18230000000003</v>
      </c>
      <c r="CH7" s="57">
        <v>24.398799999999998</v>
      </c>
      <c r="CI7" s="57">
        <v>6.2048999999999994</v>
      </c>
      <c r="CJ7" s="57">
        <v>6.7541000000000002</v>
      </c>
      <c r="CK7" s="57">
        <v>8.5467999999999993</v>
      </c>
      <c r="CL7" s="57">
        <v>11.3178</v>
      </c>
      <c r="CM7" s="57">
        <v>8.5530000000000008</v>
      </c>
      <c r="CN7" s="57">
        <v>9.2255000000000003</v>
      </c>
      <c r="CO7" s="57">
        <v>10.3508</v>
      </c>
      <c r="CP7" s="57">
        <v>9.6699000000000002</v>
      </c>
      <c r="CQ7" s="57">
        <v>16.973099999999999</v>
      </c>
      <c r="CR7" s="57">
        <v>6.7973999999999997</v>
      </c>
      <c r="CS7" s="57">
        <v>6.8743999999999996</v>
      </c>
      <c r="CT7" s="57">
        <v>5.4417999999999997</v>
      </c>
      <c r="CU7" s="57">
        <v>1.137</v>
      </c>
      <c r="CV7" s="57">
        <v>13.049100000000001</v>
      </c>
      <c r="CW7" s="57">
        <v>2.8807</v>
      </c>
      <c r="CX7" s="57">
        <v>5.2930000000000001</v>
      </c>
      <c r="CY7" s="57">
        <v>5.5701000000000001</v>
      </c>
      <c r="CZ7" s="57">
        <v>2.2829999999999999</v>
      </c>
      <c r="DA7" s="57">
        <v>1.1202000000000001</v>
      </c>
      <c r="DB7" s="57">
        <v>1.1475</v>
      </c>
      <c r="DC7" s="57">
        <v>1.3009000000000002</v>
      </c>
      <c r="DD7" s="57">
        <v>3.173</v>
      </c>
      <c r="DE7" s="57">
        <v>2.0253000000000001</v>
      </c>
      <c r="DF7" s="57">
        <v>1.8583000000000001</v>
      </c>
      <c r="DG7" s="57">
        <v>5.5022000000000002</v>
      </c>
      <c r="DH7" s="57">
        <v>33.236899999999999</v>
      </c>
      <c r="DI7" s="57">
        <v>20.235400000000002</v>
      </c>
      <c r="DJ7" s="57">
        <v>73.116199999999992</v>
      </c>
      <c r="DK7" s="57">
        <v>65.159499999999994</v>
      </c>
      <c r="DL7" s="57">
        <v>285.79590000000002</v>
      </c>
      <c r="DM7" s="57">
        <v>78.730800000000002</v>
      </c>
      <c r="DN7" s="57">
        <v>79.75739999999999</v>
      </c>
      <c r="DO7" s="57">
        <v>26.962299999999999</v>
      </c>
      <c r="DP7" s="57">
        <v>146.3321</v>
      </c>
      <c r="DQ7" s="57">
        <v>23.332699999999999</v>
      </c>
      <c r="DR7" s="57">
        <v>73.840899999999991</v>
      </c>
      <c r="DS7" s="57">
        <v>154.9599</v>
      </c>
      <c r="DT7" s="57">
        <v>1775.1701</v>
      </c>
      <c r="DU7" s="57">
        <v>83.827199999999991</v>
      </c>
      <c r="DV7" s="57">
        <v>86.749499999999998</v>
      </c>
      <c r="DW7" s="57">
        <v>171.38929999999999</v>
      </c>
      <c r="DX7" s="57">
        <v>675.02769999999998</v>
      </c>
      <c r="DY7" s="57">
        <v>25.639900000000001</v>
      </c>
      <c r="DZ7" s="57">
        <v>130.0137</v>
      </c>
      <c r="EA7" s="57">
        <v>754.68040000000008</v>
      </c>
      <c r="EB7" s="57">
        <v>1427.8491999999999</v>
      </c>
      <c r="EC7" s="57">
        <v>2074.7017999999998</v>
      </c>
      <c r="ED7" s="57">
        <v>2058.1298999999999</v>
      </c>
      <c r="EE7" s="57">
        <v>2015.5630000000001</v>
      </c>
      <c r="EF7" s="57">
        <v>33.633699999999997</v>
      </c>
      <c r="EG7" s="57">
        <v>2394.3993000000005</v>
      </c>
      <c r="EH7" s="57">
        <v>6.7809999999999997</v>
      </c>
      <c r="EI7" s="57">
        <v>58.367299999999993</v>
      </c>
      <c r="EJ7" s="57">
        <v>101.0269</v>
      </c>
      <c r="EK7" s="57">
        <v>16.951400000000003</v>
      </c>
      <c r="EL7" s="57">
        <v>44.127600000000001</v>
      </c>
      <c r="EM7" s="57">
        <v>14.295400000000001</v>
      </c>
      <c r="EN7" s="57">
        <v>56.246399999999994</v>
      </c>
      <c r="EO7" s="57">
        <v>2.3921000000000001</v>
      </c>
      <c r="EP7" s="57">
        <v>3911.8085999999998</v>
      </c>
      <c r="EQ7" s="57">
        <v>40.279600000000002</v>
      </c>
      <c r="ER7" s="57">
        <v>14.101100000000001</v>
      </c>
      <c r="ES7" s="57">
        <v>67.273600000000002</v>
      </c>
      <c r="ET7" s="57">
        <v>12.794199999999998</v>
      </c>
      <c r="EU7" s="57">
        <v>137.26849999999999</v>
      </c>
      <c r="EV7" s="57">
        <v>5.5137</v>
      </c>
      <c r="EW7" s="57">
        <v>33.557000000000002</v>
      </c>
      <c r="EX7" s="57">
        <v>1.5195000000000001</v>
      </c>
      <c r="EY7" s="57">
        <v>138.20839999999998</v>
      </c>
      <c r="EZ7" s="57">
        <v>31.3705</v>
      </c>
      <c r="FA7" s="57">
        <v>45.635100000000001</v>
      </c>
      <c r="FB7" s="57">
        <v>5.1050000000000004</v>
      </c>
      <c r="FC7" s="57">
        <v>2.9716000000000005</v>
      </c>
      <c r="FD7" s="57">
        <v>65.690400000000011</v>
      </c>
      <c r="FE7" s="57">
        <v>3.3901000000000003</v>
      </c>
      <c r="FF7" s="57">
        <v>43.459299999999999</v>
      </c>
      <c r="FG7" s="57">
        <v>129.30759999999998</v>
      </c>
      <c r="FH7" s="57">
        <v>10.4094</v>
      </c>
      <c r="FI7" s="57">
        <v>2.7485999999999997</v>
      </c>
      <c r="FJ7" s="57">
        <v>2.79</v>
      </c>
      <c r="FK7" s="57">
        <v>5.819700000000001</v>
      </c>
      <c r="FL7" s="57">
        <v>16.1157</v>
      </c>
      <c r="FM7" s="57">
        <v>3.7241999999999997</v>
      </c>
      <c r="FN7" s="57">
        <v>5.2488000000000001</v>
      </c>
      <c r="FO7" s="57">
        <v>33.115099999999998</v>
      </c>
      <c r="FP7" s="57">
        <v>11.6564</v>
      </c>
      <c r="FQ7" s="57">
        <v>18.7576</v>
      </c>
      <c r="FR7" s="57">
        <v>33.424599999999998</v>
      </c>
      <c r="FS7" s="57">
        <v>24.754900000000003</v>
      </c>
      <c r="FT7" s="57">
        <v>7.8628999999999998</v>
      </c>
      <c r="FU7" s="57">
        <v>88.252600000000001</v>
      </c>
      <c r="FV7" s="57">
        <v>4589.4976999999999</v>
      </c>
      <c r="FW7" s="57">
        <v>61.954299999999996</v>
      </c>
      <c r="FX7" s="57">
        <v>10.8811</v>
      </c>
      <c r="FY7" s="57">
        <v>7.2753999999999994</v>
      </c>
      <c r="FZ7" s="57">
        <v>15.2525</v>
      </c>
      <c r="GA7" s="57">
        <v>2.6707000000000001</v>
      </c>
      <c r="GB7" s="57">
        <v>3.9382000000000001</v>
      </c>
      <c r="GC7" s="57">
        <v>29.949200000000001</v>
      </c>
      <c r="GD7" s="57">
        <v>4.6888999999999994</v>
      </c>
      <c r="GE7" s="57">
        <v>0.31830000000000003</v>
      </c>
      <c r="GF7" s="57">
        <v>119.4363</v>
      </c>
      <c r="GG7" s="57">
        <v>135.48260000000002</v>
      </c>
      <c r="GH7" s="57">
        <v>2.176412</v>
      </c>
      <c r="GI7" s="57">
        <v>0.43204700000000001</v>
      </c>
      <c r="GJ7" s="57">
        <v>17.058169999999997</v>
      </c>
      <c r="GK7" s="57">
        <v>15.792408999999999</v>
      </c>
      <c r="GL7" s="57">
        <v>26.273417999999999</v>
      </c>
      <c r="GM7" s="57">
        <v>18.273644000000001</v>
      </c>
      <c r="GN7" s="57">
        <v>37.376561000000002</v>
      </c>
      <c r="GO7" s="57">
        <v>61.661181000000006</v>
      </c>
      <c r="GP7" s="57">
        <v>78.637183000000007</v>
      </c>
      <c r="GQ7" s="57">
        <v>87.833663999999999</v>
      </c>
      <c r="GR7" s="57">
        <v>10.75245</v>
      </c>
      <c r="GS7" s="57">
        <v>57.891579000000007</v>
      </c>
      <c r="GT7" s="57">
        <v>28.207492999999999</v>
      </c>
      <c r="GU7" s="57">
        <v>10.609859</v>
      </c>
      <c r="GV7" s="57">
        <v>185.76016799999999</v>
      </c>
      <c r="GW7" s="57">
        <v>12.144877000000001</v>
      </c>
      <c r="GX7" s="57">
        <v>18.711943999999999</v>
      </c>
      <c r="GY7" s="57">
        <v>1.0545949999999999</v>
      </c>
      <c r="GZ7" s="57">
        <v>4.3089090000000008</v>
      </c>
      <c r="HA7" s="57">
        <v>21.088490999999998</v>
      </c>
      <c r="HB7" s="57">
        <v>40.174354000000001</v>
      </c>
      <c r="HC7" s="57">
        <v>3.7788930000000001</v>
      </c>
      <c r="HD7" s="57">
        <v>118.880437</v>
      </c>
      <c r="HE7" s="57">
        <v>32.798470000000002</v>
      </c>
      <c r="HF7" s="57">
        <v>5.9952629999999996</v>
      </c>
      <c r="HG7" s="57">
        <v>31.558148000000003</v>
      </c>
      <c r="HH7" s="57">
        <v>16.676418000000002</v>
      </c>
      <c r="HI7" s="57">
        <v>51.231775999999996</v>
      </c>
      <c r="HJ7" s="57">
        <v>77.081457999999998</v>
      </c>
      <c r="HK7" s="57">
        <v>71.874271999999991</v>
      </c>
      <c r="HL7" s="57">
        <v>114.837653</v>
      </c>
      <c r="HM7" s="57">
        <v>28.023921000000001</v>
      </c>
      <c r="HN7" s="57">
        <v>53.122395999999995</v>
      </c>
      <c r="HO7" s="57">
        <v>128.61238999999998</v>
      </c>
      <c r="HP7" s="57">
        <v>98.520280999999997</v>
      </c>
      <c r="HQ7" s="57">
        <v>55.141030000000001</v>
      </c>
      <c r="HR7" s="57">
        <v>60.031100999999992</v>
      </c>
      <c r="HS7" s="57">
        <v>58.413987999999996</v>
      </c>
      <c r="HT7" s="57">
        <v>48.592416</v>
      </c>
      <c r="HU7" s="57">
        <v>217.51525599999999</v>
      </c>
      <c r="HV7" s="57">
        <v>171.99622399999998</v>
      </c>
      <c r="HW7" s="57">
        <v>99.846209000000002</v>
      </c>
      <c r="HX7" s="57">
        <v>114.52906200000001</v>
      </c>
      <c r="HY7" s="57">
        <v>289.37612100000001</v>
      </c>
      <c r="HZ7" s="57">
        <v>152.33157800000001</v>
      </c>
      <c r="IA7" s="57">
        <v>162.13727399999999</v>
      </c>
      <c r="IB7" s="57">
        <v>643.82180499999993</v>
      </c>
      <c r="IC7" s="57">
        <v>32.550260000000002</v>
      </c>
      <c r="ID7" s="57">
        <v>11.082625</v>
      </c>
    </row>
    <row r="8" spans="1:238" x14ac:dyDescent="0.25">
      <c r="A8" s="56" t="s">
        <v>83</v>
      </c>
      <c r="B8" s="57">
        <v>0</v>
      </c>
      <c r="C8" s="57">
        <v>0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57">
        <v>0</v>
      </c>
      <c r="T8" s="57">
        <v>0</v>
      </c>
      <c r="U8" s="57">
        <v>0</v>
      </c>
      <c r="V8" s="57">
        <v>0</v>
      </c>
      <c r="W8" s="57">
        <v>0</v>
      </c>
      <c r="X8" s="57">
        <v>0</v>
      </c>
      <c r="Y8" s="57">
        <v>0</v>
      </c>
      <c r="Z8" s="57">
        <v>0</v>
      </c>
      <c r="AA8" s="57">
        <v>0</v>
      </c>
      <c r="AB8" s="57">
        <v>0</v>
      </c>
      <c r="AC8" s="57">
        <v>0</v>
      </c>
      <c r="AD8" s="57">
        <v>0</v>
      </c>
      <c r="AE8" s="57">
        <v>0</v>
      </c>
      <c r="AF8" s="57">
        <v>0</v>
      </c>
      <c r="AG8" s="57">
        <v>0</v>
      </c>
      <c r="AH8" s="57">
        <v>0</v>
      </c>
      <c r="AI8" s="57">
        <v>0</v>
      </c>
      <c r="AJ8" s="57">
        <v>0</v>
      </c>
      <c r="AK8" s="57">
        <v>0</v>
      </c>
      <c r="AL8" s="57">
        <v>0</v>
      </c>
      <c r="AM8" s="57">
        <v>0</v>
      </c>
      <c r="AN8" s="57">
        <v>0</v>
      </c>
      <c r="AO8" s="57">
        <v>0</v>
      </c>
      <c r="AP8" s="57">
        <v>0</v>
      </c>
      <c r="AQ8" s="57">
        <v>0</v>
      </c>
      <c r="AR8" s="57">
        <v>0</v>
      </c>
      <c r="AS8" s="57">
        <v>0</v>
      </c>
      <c r="AT8" s="57">
        <v>0</v>
      </c>
      <c r="AU8" s="57">
        <v>0</v>
      </c>
      <c r="AV8" s="57">
        <v>0</v>
      </c>
      <c r="AW8" s="57">
        <v>0</v>
      </c>
      <c r="AX8" s="57">
        <v>0</v>
      </c>
      <c r="AY8" s="57">
        <v>0</v>
      </c>
      <c r="AZ8" s="57">
        <v>0</v>
      </c>
      <c r="BA8" s="57">
        <v>0</v>
      </c>
      <c r="BB8" s="57">
        <v>0</v>
      </c>
      <c r="BC8" s="57">
        <v>0</v>
      </c>
      <c r="BD8" s="57">
        <v>0</v>
      </c>
      <c r="BE8" s="57">
        <v>0</v>
      </c>
      <c r="BF8" s="57">
        <v>0</v>
      </c>
      <c r="BG8" s="57">
        <v>0</v>
      </c>
      <c r="BH8" s="57">
        <v>0</v>
      </c>
      <c r="BI8" s="57">
        <v>0</v>
      </c>
      <c r="BJ8" s="57">
        <v>0</v>
      </c>
      <c r="BK8" s="57">
        <v>0</v>
      </c>
      <c r="BL8" s="57">
        <v>0</v>
      </c>
      <c r="BM8" s="57">
        <v>0</v>
      </c>
      <c r="BN8" s="57">
        <v>0</v>
      </c>
      <c r="BO8" s="57">
        <v>0</v>
      </c>
      <c r="BP8" s="57">
        <v>0</v>
      </c>
      <c r="BQ8" s="57">
        <v>0</v>
      </c>
      <c r="BR8" s="57">
        <v>0</v>
      </c>
      <c r="BS8" s="57">
        <v>0</v>
      </c>
      <c r="BT8" s="57">
        <v>0</v>
      </c>
      <c r="BU8" s="57">
        <v>0</v>
      </c>
      <c r="BV8" s="57">
        <v>0</v>
      </c>
      <c r="BW8" s="57">
        <v>0</v>
      </c>
      <c r="BX8" s="57">
        <v>0</v>
      </c>
      <c r="BY8" s="57">
        <v>0</v>
      </c>
      <c r="BZ8" s="57">
        <v>0</v>
      </c>
      <c r="CA8" s="57">
        <v>0</v>
      </c>
      <c r="CB8" s="57">
        <v>0</v>
      </c>
      <c r="CC8" s="57">
        <v>0</v>
      </c>
      <c r="CD8" s="57">
        <v>0</v>
      </c>
      <c r="CE8" s="57">
        <v>0</v>
      </c>
      <c r="CF8" s="57">
        <v>0</v>
      </c>
      <c r="CG8" s="57">
        <v>0</v>
      </c>
      <c r="CH8" s="57">
        <v>0</v>
      </c>
      <c r="CI8" s="57">
        <v>0</v>
      </c>
      <c r="CJ8" s="57">
        <v>0</v>
      </c>
      <c r="CK8" s="57">
        <v>0</v>
      </c>
      <c r="CL8" s="57">
        <v>0</v>
      </c>
      <c r="CM8" s="57">
        <v>0</v>
      </c>
      <c r="CN8" s="57">
        <v>0</v>
      </c>
      <c r="CO8" s="57">
        <v>0</v>
      </c>
      <c r="CP8" s="57">
        <v>0</v>
      </c>
      <c r="CQ8" s="57">
        <v>0</v>
      </c>
      <c r="CR8" s="57">
        <v>0</v>
      </c>
      <c r="CS8" s="57">
        <v>0</v>
      </c>
      <c r="CT8" s="57">
        <v>0</v>
      </c>
      <c r="CU8" s="57">
        <v>0</v>
      </c>
      <c r="CV8" s="57">
        <v>0</v>
      </c>
      <c r="CW8" s="57">
        <v>0</v>
      </c>
      <c r="CX8" s="57">
        <v>0</v>
      </c>
      <c r="CY8" s="57">
        <v>0</v>
      </c>
      <c r="CZ8" s="57">
        <v>0</v>
      </c>
      <c r="DA8" s="57">
        <v>0</v>
      </c>
      <c r="DB8" s="57">
        <v>0</v>
      </c>
      <c r="DC8" s="57">
        <v>0</v>
      </c>
      <c r="DD8" s="57">
        <v>0</v>
      </c>
      <c r="DE8" s="57">
        <v>0</v>
      </c>
      <c r="DF8" s="57">
        <v>0</v>
      </c>
      <c r="DG8" s="57">
        <v>0</v>
      </c>
      <c r="DH8" s="57">
        <v>0</v>
      </c>
      <c r="DI8" s="57">
        <v>0</v>
      </c>
      <c r="DJ8" s="57">
        <v>0</v>
      </c>
      <c r="DK8" s="57">
        <v>0</v>
      </c>
      <c r="DL8" s="57">
        <v>0</v>
      </c>
      <c r="DM8" s="57">
        <v>0</v>
      </c>
      <c r="DN8" s="57">
        <v>0</v>
      </c>
      <c r="DO8" s="57">
        <v>0</v>
      </c>
      <c r="DP8" s="57">
        <v>0</v>
      </c>
      <c r="DQ8" s="57">
        <v>0</v>
      </c>
      <c r="DR8" s="57">
        <v>0</v>
      </c>
      <c r="DS8" s="57">
        <v>0</v>
      </c>
      <c r="DT8" s="57">
        <v>0</v>
      </c>
      <c r="DU8" s="57">
        <v>0</v>
      </c>
      <c r="DV8" s="57">
        <v>0</v>
      </c>
      <c r="DW8" s="57">
        <v>0</v>
      </c>
      <c r="DX8" s="57">
        <v>0</v>
      </c>
      <c r="DY8" s="57">
        <v>0</v>
      </c>
      <c r="DZ8" s="57">
        <v>0</v>
      </c>
      <c r="EA8" s="57">
        <v>0</v>
      </c>
      <c r="EB8" s="57">
        <v>0</v>
      </c>
      <c r="EC8" s="57">
        <v>0</v>
      </c>
      <c r="ED8" s="57">
        <v>0</v>
      </c>
      <c r="EE8" s="57">
        <v>0</v>
      </c>
      <c r="EF8" s="57">
        <v>0</v>
      </c>
      <c r="EG8" s="57">
        <v>0</v>
      </c>
      <c r="EH8" s="57">
        <v>0</v>
      </c>
      <c r="EI8" s="57">
        <v>0</v>
      </c>
      <c r="EJ8" s="57">
        <v>0</v>
      </c>
      <c r="EK8" s="57">
        <v>0</v>
      </c>
      <c r="EL8" s="57">
        <v>0</v>
      </c>
      <c r="EM8" s="57">
        <v>0</v>
      </c>
      <c r="EN8" s="57">
        <v>0</v>
      </c>
      <c r="EO8" s="57">
        <v>0</v>
      </c>
      <c r="EP8" s="57">
        <v>0</v>
      </c>
      <c r="EQ8" s="57">
        <v>0</v>
      </c>
      <c r="ER8" s="57">
        <v>0</v>
      </c>
      <c r="ES8" s="57">
        <v>0</v>
      </c>
      <c r="ET8" s="57">
        <v>0</v>
      </c>
      <c r="EU8" s="57">
        <v>0</v>
      </c>
      <c r="EV8" s="57">
        <v>0</v>
      </c>
      <c r="EW8" s="57">
        <v>0</v>
      </c>
      <c r="EX8" s="57">
        <v>0</v>
      </c>
      <c r="EY8" s="57">
        <v>0</v>
      </c>
      <c r="EZ8" s="57">
        <v>0</v>
      </c>
      <c r="FA8" s="57">
        <v>0</v>
      </c>
      <c r="FB8" s="57">
        <v>0</v>
      </c>
      <c r="FC8" s="57">
        <v>0</v>
      </c>
      <c r="FD8" s="57">
        <v>0</v>
      </c>
      <c r="FE8" s="57">
        <v>0</v>
      </c>
      <c r="FF8" s="57">
        <v>0</v>
      </c>
      <c r="FG8" s="57">
        <v>0</v>
      </c>
      <c r="FH8" s="57">
        <v>0</v>
      </c>
      <c r="FI8" s="57">
        <v>0</v>
      </c>
      <c r="FJ8" s="57">
        <v>0</v>
      </c>
      <c r="FK8" s="57">
        <v>0</v>
      </c>
      <c r="FL8" s="57">
        <v>0</v>
      </c>
      <c r="FM8" s="57">
        <v>0</v>
      </c>
      <c r="FN8" s="57">
        <v>0</v>
      </c>
      <c r="FO8" s="57">
        <v>0</v>
      </c>
      <c r="FP8" s="57">
        <v>0</v>
      </c>
      <c r="FQ8" s="57">
        <v>0</v>
      </c>
      <c r="FR8" s="57">
        <v>0</v>
      </c>
      <c r="FS8" s="57">
        <v>0</v>
      </c>
      <c r="FT8" s="57">
        <v>0</v>
      </c>
      <c r="FU8" s="57">
        <v>0</v>
      </c>
      <c r="FV8" s="57">
        <v>0</v>
      </c>
      <c r="FW8" s="57">
        <v>0</v>
      </c>
      <c r="FX8" s="57">
        <v>0</v>
      </c>
      <c r="FY8" s="57">
        <v>0</v>
      </c>
      <c r="FZ8" s="57">
        <v>0</v>
      </c>
      <c r="GA8" s="57">
        <v>0</v>
      </c>
      <c r="GB8" s="57">
        <v>0</v>
      </c>
      <c r="GC8" s="57">
        <v>0</v>
      </c>
      <c r="GD8" s="57">
        <v>0</v>
      </c>
      <c r="GE8" s="57">
        <v>0</v>
      </c>
      <c r="GF8" s="57">
        <v>0</v>
      </c>
      <c r="GG8" s="57">
        <v>0</v>
      </c>
      <c r="GH8" s="57">
        <v>0</v>
      </c>
      <c r="GI8" s="57">
        <v>0</v>
      </c>
      <c r="GJ8" s="57">
        <v>0</v>
      </c>
      <c r="GK8" s="57">
        <v>0</v>
      </c>
      <c r="GL8" s="57">
        <v>0</v>
      </c>
      <c r="GM8" s="57">
        <v>0</v>
      </c>
      <c r="GN8" s="57">
        <v>0</v>
      </c>
      <c r="GO8" s="57">
        <v>0</v>
      </c>
      <c r="GP8" s="57">
        <v>0</v>
      </c>
      <c r="GQ8" s="57">
        <v>0</v>
      </c>
      <c r="GR8" s="57">
        <v>0</v>
      </c>
      <c r="GS8" s="57">
        <v>0</v>
      </c>
      <c r="GT8" s="57">
        <v>0</v>
      </c>
      <c r="GU8" s="57">
        <v>0</v>
      </c>
      <c r="GV8" s="57">
        <v>0</v>
      </c>
      <c r="GW8" s="57">
        <v>0</v>
      </c>
      <c r="GX8" s="57">
        <v>0</v>
      </c>
      <c r="GY8" s="57">
        <v>0</v>
      </c>
      <c r="GZ8" s="57">
        <v>0</v>
      </c>
      <c r="HA8" s="57">
        <v>0</v>
      </c>
      <c r="HB8" s="57">
        <v>0</v>
      </c>
      <c r="HC8" s="57">
        <v>0</v>
      </c>
      <c r="HD8" s="57">
        <v>0</v>
      </c>
      <c r="HE8" s="57">
        <v>0</v>
      </c>
      <c r="HF8" s="57">
        <v>0</v>
      </c>
      <c r="HG8" s="57">
        <v>0</v>
      </c>
      <c r="HH8" s="57">
        <v>0</v>
      </c>
      <c r="HI8" s="57">
        <v>-202.31899600000003</v>
      </c>
      <c r="HJ8" s="57">
        <v>0</v>
      </c>
      <c r="HK8" s="57">
        <v>0</v>
      </c>
      <c r="HL8" s="57">
        <v>0</v>
      </c>
      <c r="HM8" s="57">
        <v>0</v>
      </c>
      <c r="HN8" s="57">
        <v>0</v>
      </c>
      <c r="HO8" s="57">
        <v>0</v>
      </c>
      <c r="HP8" s="57">
        <v>0</v>
      </c>
      <c r="HQ8" s="57">
        <v>0</v>
      </c>
      <c r="HR8" s="57">
        <v>0</v>
      </c>
      <c r="HS8" s="57">
        <v>0</v>
      </c>
      <c r="HT8" s="57">
        <v>0</v>
      </c>
      <c r="HU8" s="57">
        <v>0</v>
      </c>
      <c r="HV8" s="57">
        <v>0</v>
      </c>
      <c r="HW8" s="57">
        <v>0</v>
      </c>
      <c r="HX8" s="57">
        <v>0</v>
      </c>
      <c r="HY8" s="57">
        <v>0</v>
      </c>
      <c r="HZ8" s="57">
        <v>0</v>
      </c>
      <c r="IA8" s="57">
        <v>0</v>
      </c>
      <c r="IB8" s="57">
        <v>0</v>
      </c>
      <c r="IC8" s="57">
        <v>0</v>
      </c>
      <c r="ID8" s="57">
        <v>0</v>
      </c>
    </row>
    <row r="9" spans="1:238" x14ac:dyDescent="0.25">
      <c r="A9" s="58" t="s">
        <v>84</v>
      </c>
      <c r="B9" s="59">
        <f>+B10+B16</f>
        <v>1106.9241000000002</v>
      </c>
      <c r="C9" s="59">
        <f t="shared" ref="C9:BN9" si="13">+C10+C16</f>
        <v>1158.1489000000001</v>
      </c>
      <c r="D9" s="59">
        <f t="shared" si="13"/>
        <v>1178.4404000000002</v>
      </c>
      <c r="E9" s="59">
        <f t="shared" si="13"/>
        <v>1061.1115</v>
      </c>
      <c r="F9" s="59">
        <f t="shared" si="13"/>
        <v>1197.3454999999999</v>
      </c>
      <c r="G9" s="59">
        <f t="shared" si="13"/>
        <v>999.14209999999991</v>
      </c>
      <c r="H9" s="59">
        <f t="shared" si="13"/>
        <v>957.29629999999986</v>
      </c>
      <c r="I9" s="59">
        <f t="shared" si="13"/>
        <v>908.96050000000014</v>
      </c>
      <c r="J9" s="59">
        <f t="shared" si="13"/>
        <v>1016.7049</v>
      </c>
      <c r="K9" s="59">
        <f t="shared" si="13"/>
        <v>789.68599999999992</v>
      </c>
      <c r="L9" s="59">
        <f t="shared" si="13"/>
        <v>985.06940000000009</v>
      </c>
      <c r="M9" s="59">
        <f t="shared" si="13"/>
        <v>826.02240000000006</v>
      </c>
      <c r="N9" s="59">
        <f t="shared" si="13"/>
        <v>1135.0196000000001</v>
      </c>
      <c r="O9" s="59">
        <f t="shared" si="13"/>
        <v>955.05949999999984</v>
      </c>
      <c r="P9" s="59">
        <f t="shared" si="13"/>
        <v>1094.9181000000001</v>
      </c>
      <c r="Q9" s="59">
        <f t="shared" si="13"/>
        <v>1482.4704999999999</v>
      </c>
      <c r="R9" s="59">
        <f t="shared" si="13"/>
        <v>920.63159999999993</v>
      </c>
      <c r="S9" s="59">
        <f t="shared" si="13"/>
        <v>926.53780000000006</v>
      </c>
      <c r="T9" s="59">
        <f t="shared" si="13"/>
        <v>1270.8836000000001</v>
      </c>
      <c r="U9" s="59">
        <f t="shared" si="13"/>
        <v>1246.7902000000001</v>
      </c>
      <c r="V9" s="59">
        <f t="shared" si="13"/>
        <v>839.57340000000011</v>
      </c>
      <c r="W9" s="59">
        <f t="shared" si="13"/>
        <v>1585.6206</v>
      </c>
      <c r="X9" s="59">
        <f t="shared" si="13"/>
        <v>1111.6131</v>
      </c>
      <c r="Y9" s="59">
        <f t="shared" si="13"/>
        <v>1160.9125000000001</v>
      </c>
      <c r="Z9" s="59">
        <f t="shared" si="13"/>
        <v>2159.3467000000001</v>
      </c>
      <c r="AA9" s="59">
        <f t="shared" si="13"/>
        <v>3109.9758000000002</v>
      </c>
      <c r="AB9" s="59">
        <f t="shared" si="13"/>
        <v>965.77560000000017</v>
      </c>
      <c r="AC9" s="59">
        <f t="shared" si="13"/>
        <v>2012.4855000000005</v>
      </c>
      <c r="AD9" s="59">
        <f t="shared" si="13"/>
        <v>2294.6450999999997</v>
      </c>
      <c r="AE9" s="59">
        <f t="shared" si="13"/>
        <v>1084.6963999999998</v>
      </c>
      <c r="AF9" s="59">
        <f t="shared" si="13"/>
        <v>2541.6205999999997</v>
      </c>
      <c r="AG9" s="59">
        <f t="shared" si="13"/>
        <v>1579.8293000000003</v>
      </c>
      <c r="AH9" s="59">
        <f t="shared" si="13"/>
        <v>1940.5915000000002</v>
      </c>
      <c r="AI9" s="59">
        <f t="shared" si="13"/>
        <v>2458.8205999999996</v>
      </c>
      <c r="AJ9" s="59">
        <f t="shared" si="13"/>
        <v>1659.6144999999997</v>
      </c>
      <c r="AK9" s="59">
        <f t="shared" si="13"/>
        <v>960.32240000000024</v>
      </c>
      <c r="AL9" s="59">
        <f t="shared" si="13"/>
        <v>2843.8854999999999</v>
      </c>
      <c r="AM9" s="59">
        <f t="shared" si="13"/>
        <v>2789.2668999999996</v>
      </c>
      <c r="AN9" s="59">
        <f t="shared" si="13"/>
        <v>2234.7146999999995</v>
      </c>
      <c r="AO9" s="59">
        <f t="shared" si="13"/>
        <v>3429.7471</v>
      </c>
      <c r="AP9" s="59">
        <f t="shared" si="13"/>
        <v>2537.2341999999999</v>
      </c>
      <c r="AQ9" s="59">
        <f t="shared" si="13"/>
        <v>2457.1615000000002</v>
      </c>
      <c r="AR9" s="59">
        <f t="shared" si="13"/>
        <v>3123.04</v>
      </c>
      <c r="AS9" s="59">
        <f t="shared" si="13"/>
        <v>1957.0655000000002</v>
      </c>
      <c r="AT9" s="59">
        <f t="shared" si="13"/>
        <v>743.95930000000044</v>
      </c>
      <c r="AU9" s="59">
        <f t="shared" si="13"/>
        <v>5022.0038000000004</v>
      </c>
      <c r="AV9" s="59">
        <f t="shared" si="13"/>
        <v>2052.8782000000001</v>
      </c>
      <c r="AW9" s="59">
        <f t="shared" si="13"/>
        <v>1303.8964000000001</v>
      </c>
      <c r="AX9" s="59">
        <f t="shared" si="13"/>
        <v>3372.6867000000002</v>
      </c>
      <c r="AY9" s="59">
        <f t="shared" si="13"/>
        <v>2413.7772</v>
      </c>
      <c r="AZ9" s="59">
        <f t="shared" si="13"/>
        <v>2791.4515999999999</v>
      </c>
      <c r="BA9" s="59">
        <f t="shared" si="13"/>
        <v>5088.9832999999999</v>
      </c>
      <c r="BB9" s="59">
        <f t="shared" si="13"/>
        <v>2355.3509999999997</v>
      </c>
      <c r="BC9" s="59">
        <f t="shared" si="13"/>
        <v>2117.9434000000001</v>
      </c>
      <c r="BD9" s="59">
        <f t="shared" si="13"/>
        <v>2380.1831000000002</v>
      </c>
      <c r="BE9" s="59">
        <f t="shared" si="13"/>
        <v>3896.8413</v>
      </c>
      <c r="BF9" s="59">
        <f t="shared" si="13"/>
        <v>2691.3654000000001</v>
      </c>
      <c r="BG9" s="59">
        <f t="shared" si="13"/>
        <v>2640.2624000000001</v>
      </c>
      <c r="BH9" s="59">
        <f t="shared" si="13"/>
        <v>2507.2901000000002</v>
      </c>
      <c r="BI9" s="59">
        <f t="shared" si="13"/>
        <v>3236.7743</v>
      </c>
      <c r="BJ9" s="59">
        <f t="shared" si="13"/>
        <v>4147.0185999999994</v>
      </c>
      <c r="BK9" s="59">
        <f t="shared" si="13"/>
        <v>2841.3629999999998</v>
      </c>
      <c r="BL9" s="59">
        <f t="shared" si="13"/>
        <v>4510.1248999999998</v>
      </c>
      <c r="BM9" s="59">
        <f t="shared" si="13"/>
        <v>3229.2258999999999</v>
      </c>
      <c r="BN9" s="59">
        <f t="shared" si="13"/>
        <v>3309.3098999999993</v>
      </c>
      <c r="BO9" s="59">
        <f t="shared" ref="BO9:DZ9" si="14">+BO10+BO16</f>
        <v>5258.1007</v>
      </c>
      <c r="BP9" s="59">
        <f t="shared" si="14"/>
        <v>1695.7917000000004</v>
      </c>
      <c r="BQ9" s="59">
        <f t="shared" si="14"/>
        <v>4770.7147000000004</v>
      </c>
      <c r="BR9" s="59">
        <f t="shared" si="14"/>
        <v>4482.4371000000001</v>
      </c>
      <c r="BS9" s="59">
        <f t="shared" si="14"/>
        <v>2826.6383999999998</v>
      </c>
      <c r="BT9" s="59">
        <f t="shared" si="14"/>
        <v>2033.68</v>
      </c>
      <c r="BU9" s="59">
        <f t="shared" si="14"/>
        <v>2065.5616</v>
      </c>
      <c r="BV9" s="59">
        <f t="shared" si="14"/>
        <v>4106.3462</v>
      </c>
      <c r="BW9" s="59">
        <f t="shared" si="14"/>
        <v>2986.3042000000005</v>
      </c>
      <c r="BX9" s="59">
        <f t="shared" si="14"/>
        <v>3462.3376999999996</v>
      </c>
      <c r="BY9" s="59">
        <f t="shared" si="14"/>
        <v>2470.6817999999994</v>
      </c>
      <c r="BZ9" s="59">
        <f t="shared" si="14"/>
        <v>3288.1587000000004</v>
      </c>
      <c r="CA9" s="59">
        <f t="shared" si="14"/>
        <v>5252.3618000000006</v>
      </c>
      <c r="CB9" s="59">
        <f t="shared" si="14"/>
        <v>4301.1833999999999</v>
      </c>
      <c r="CC9" s="59">
        <f t="shared" si="14"/>
        <v>4376.4935000000005</v>
      </c>
      <c r="CD9" s="59">
        <f t="shared" si="14"/>
        <v>3785.7025000000003</v>
      </c>
      <c r="CE9" s="59">
        <f t="shared" si="14"/>
        <v>3165.4520000000002</v>
      </c>
      <c r="CF9" s="59">
        <f t="shared" si="14"/>
        <v>3199.3048999999996</v>
      </c>
      <c r="CG9" s="59">
        <f t="shared" si="14"/>
        <v>6780.5596000000005</v>
      </c>
      <c r="CH9" s="59">
        <f t="shared" si="14"/>
        <v>5078.0092999999997</v>
      </c>
      <c r="CI9" s="59">
        <f t="shared" si="14"/>
        <v>3854.2749999999996</v>
      </c>
      <c r="CJ9" s="59">
        <f t="shared" si="14"/>
        <v>7874.3968999999997</v>
      </c>
      <c r="CK9" s="59">
        <f t="shared" si="14"/>
        <v>7464.6208999999999</v>
      </c>
      <c r="CL9" s="59">
        <f t="shared" si="14"/>
        <v>5383.7633000000005</v>
      </c>
      <c r="CM9" s="59">
        <f t="shared" si="14"/>
        <v>4182.6534000000011</v>
      </c>
      <c r="CN9" s="59">
        <f t="shared" si="14"/>
        <v>7945.1040999999987</v>
      </c>
      <c r="CO9" s="59">
        <f t="shared" si="14"/>
        <v>5552.3073999999997</v>
      </c>
      <c r="CP9" s="59">
        <f t="shared" si="14"/>
        <v>5907.7480000000005</v>
      </c>
      <c r="CQ9" s="59">
        <f t="shared" si="14"/>
        <v>4186.3784000000005</v>
      </c>
      <c r="CR9" s="59">
        <f t="shared" si="14"/>
        <v>3819.0015000000008</v>
      </c>
      <c r="CS9" s="59">
        <f t="shared" si="14"/>
        <v>5967.6120000000001</v>
      </c>
      <c r="CT9" s="59">
        <f t="shared" si="14"/>
        <v>4534.1695999999993</v>
      </c>
      <c r="CU9" s="59">
        <f t="shared" si="14"/>
        <v>3528.6328999999987</v>
      </c>
      <c r="CV9" s="59">
        <f t="shared" si="14"/>
        <v>5081.3499000000002</v>
      </c>
      <c r="CW9" s="59">
        <f t="shared" si="14"/>
        <v>3436.8257000000003</v>
      </c>
      <c r="CX9" s="59">
        <f t="shared" si="14"/>
        <v>4053.0177000000008</v>
      </c>
      <c r="CY9" s="59">
        <f t="shared" si="14"/>
        <v>4690.2782999999999</v>
      </c>
      <c r="CZ9" s="59">
        <f t="shared" si="14"/>
        <v>7181.4016999999994</v>
      </c>
      <c r="DA9" s="59">
        <f t="shared" si="14"/>
        <v>4431.6349</v>
      </c>
      <c r="DB9" s="59">
        <f t="shared" si="14"/>
        <v>3448.3045999999999</v>
      </c>
      <c r="DC9" s="59">
        <f t="shared" si="14"/>
        <v>3994.1047999999996</v>
      </c>
      <c r="DD9" s="59">
        <f t="shared" si="14"/>
        <v>2272.0447999999997</v>
      </c>
      <c r="DE9" s="59">
        <f t="shared" si="14"/>
        <v>8072.1814000000004</v>
      </c>
      <c r="DF9" s="59">
        <f t="shared" si="14"/>
        <v>1493.5640000000008</v>
      </c>
      <c r="DG9" s="59">
        <f t="shared" si="14"/>
        <v>3801.1075000000001</v>
      </c>
      <c r="DH9" s="59">
        <f t="shared" si="14"/>
        <v>5436.8441000000003</v>
      </c>
      <c r="DI9" s="59">
        <f t="shared" si="14"/>
        <v>3272.9327000000003</v>
      </c>
      <c r="DJ9" s="59">
        <f t="shared" si="14"/>
        <v>5989.1315000000004</v>
      </c>
      <c r="DK9" s="59">
        <f t="shared" si="14"/>
        <v>6189.180800000001</v>
      </c>
      <c r="DL9" s="59">
        <f t="shared" si="14"/>
        <v>3903.8492999999989</v>
      </c>
      <c r="DM9" s="59">
        <f t="shared" si="14"/>
        <v>7163.880000000001</v>
      </c>
      <c r="DN9" s="59">
        <f t="shared" si="14"/>
        <v>4677.4584000000004</v>
      </c>
      <c r="DO9" s="59">
        <f t="shared" si="14"/>
        <v>2637.9247000000005</v>
      </c>
      <c r="DP9" s="59">
        <f t="shared" si="14"/>
        <v>4633.0284000000001</v>
      </c>
      <c r="DQ9" s="59">
        <f t="shared" si="14"/>
        <v>8935.8055999999997</v>
      </c>
      <c r="DR9" s="59">
        <f t="shared" si="14"/>
        <v>6345.0967000000001</v>
      </c>
      <c r="DS9" s="59">
        <f t="shared" si="14"/>
        <v>4539.9303999999993</v>
      </c>
      <c r="DT9" s="59">
        <f t="shared" si="14"/>
        <v>9826.4506999999994</v>
      </c>
      <c r="DU9" s="59">
        <f t="shared" si="14"/>
        <v>4749.6346000000003</v>
      </c>
      <c r="DV9" s="59">
        <f t="shared" si="14"/>
        <v>9808.0784999999996</v>
      </c>
      <c r="DW9" s="59">
        <f t="shared" si="14"/>
        <v>6063.4849000000004</v>
      </c>
      <c r="DX9" s="59">
        <f t="shared" si="14"/>
        <v>7300.0880000000006</v>
      </c>
      <c r="DY9" s="59">
        <f t="shared" si="14"/>
        <v>4246.9372000000003</v>
      </c>
      <c r="DZ9" s="59">
        <f t="shared" si="14"/>
        <v>5089.0959999999995</v>
      </c>
      <c r="EA9" s="59">
        <f t="shared" ref="EA9:GK9" si="15">+EA10+EA16</f>
        <v>6179.3390000000009</v>
      </c>
      <c r="EB9" s="59">
        <f t="shared" si="15"/>
        <v>7579.6769000000004</v>
      </c>
      <c r="EC9" s="59">
        <f t="shared" si="15"/>
        <v>10002.024399999998</v>
      </c>
      <c r="ED9" s="59">
        <f t="shared" si="15"/>
        <v>9677.2253999999994</v>
      </c>
      <c r="EE9" s="59">
        <f t="shared" si="15"/>
        <v>9497.6404000000002</v>
      </c>
      <c r="EF9" s="59">
        <f t="shared" si="15"/>
        <v>8580.3431999999993</v>
      </c>
      <c r="EG9" s="59">
        <f t="shared" si="15"/>
        <v>8249.9197000000004</v>
      </c>
      <c r="EH9" s="59">
        <f t="shared" si="15"/>
        <v>9777.4665000000023</v>
      </c>
      <c r="EI9" s="59">
        <f t="shared" si="15"/>
        <v>10009.670999999998</v>
      </c>
      <c r="EJ9" s="59">
        <f t="shared" si="15"/>
        <v>7215.3392000000003</v>
      </c>
      <c r="EK9" s="59">
        <f t="shared" si="15"/>
        <v>6146.1516999999994</v>
      </c>
      <c r="EL9" s="59">
        <f t="shared" si="15"/>
        <v>8777.0303000000004</v>
      </c>
      <c r="EM9" s="59">
        <f t="shared" si="15"/>
        <v>5855.0065999999988</v>
      </c>
      <c r="EN9" s="59">
        <f t="shared" si="15"/>
        <v>4015.5393000000013</v>
      </c>
      <c r="EO9" s="59">
        <f t="shared" si="15"/>
        <v>6791.9900999999991</v>
      </c>
      <c r="EP9" s="59">
        <f t="shared" si="15"/>
        <v>7817.4307000000008</v>
      </c>
      <c r="EQ9" s="59">
        <f t="shared" si="15"/>
        <v>6327.3384999999998</v>
      </c>
      <c r="ER9" s="59">
        <f t="shared" si="15"/>
        <v>4027.5387999999994</v>
      </c>
      <c r="ES9" s="59">
        <f t="shared" si="15"/>
        <v>7365.2616000000007</v>
      </c>
      <c r="ET9" s="59">
        <f t="shared" si="15"/>
        <v>4791.9282000000003</v>
      </c>
      <c r="EU9" s="59">
        <f t="shared" si="15"/>
        <v>6057.8668999999991</v>
      </c>
      <c r="EV9" s="59">
        <f t="shared" si="15"/>
        <v>6454.8263999999999</v>
      </c>
      <c r="EW9" s="59">
        <f t="shared" si="15"/>
        <v>10337.3627</v>
      </c>
      <c r="EX9" s="59">
        <f t="shared" si="15"/>
        <v>8362.329099999999</v>
      </c>
      <c r="EY9" s="59">
        <f t="shared" si="15"/>
        <v>6329.0835999999999</v>
      </c>
      <c r="EZ9" s="59">
        <f t="shared" si="15"/>
        <v>3388.8283000000006</v>
      </c>
      <c r="FA9" s="59">
        <f t="shared" si="15"/>
        <v>8512.5964000000004</v>
      </c>
      <c r="FB9" s="59">
        <f t="shared" si="15"/>
        <v>9506.1391000000003</v>
      </c>
      <c r="FC9" s="59">
        <f t="shared" si="15"/>
        <v>6827.2920000000004</v>
      </c>
      <c r="FD9" s="59">
        <f t="shared" si="15"/>
        <v>6447.119200000001</v>
      </c>
      <c r="FE9" s="59">
        <f t="shared" si="15"/>
        <v>5558.9537999999993</v>
      </c>
      <c r="FF9" s="59">
        <f t="shared" si="15"/>
        <v>7051.6878000000006</v>
      </c>
      <c r="FG9" s="59">
        <f t="shared" si="15"/>
        <v>8275.7110999999986</v>
      </c>
      <c r="FH9" s="59">
        <f t="shared" si="15"/>
        <v>6113.0316999999986</v>
      </c>
      <c r="FI9" s="59">
        <f t="shared" si="15"/>
        <v>5953.6301999999987</v>
      </c>
      <c r="FJ9" s="59">
        <f t="shared" si="15"/>
        <v>5432.7186000000011</v>
      </c>
      <c r="FK9" s="59">
        <f t="shared" si="15"/>
        <v>6985.3332</v>
      </c>
      <c r="FL9" s="59">
        <f t="shared" si="15"/>
        <v>5153.7447000000002</v>
      </c>
      <c r="FM9" s="59">
        <f t="shared" si="15"/>
        <v>5689.4458000000004</v>
      </c>
      <c r="FN9" s="59">
        <f t="shared" si="15"/>
        <v>4357.0909000000001</v>
      </c>
      <c r="FO9" s="59">
        <f t="shared" si="15"/>
        <v>4868.527</v>
      </c>
      <c r="FP9" s="59">
        <f t="shared" si="15"/>
        <v>8154.5794999999998</v>
      </c>
      <c r="FQ9" s="59">
        <f t="shared" si="15"/>
        <v>4157.6666999999998</v>
      </c>
      <c r="FR9" s="59">
        <f t="shared" si="15"/>
        <v>5862.716699999999</v>
      </c>
      <c r="FS9" s="59">
        <f t="shared" si="15"/>
        <v>9391.9290000000001</v>
      </c>
      <c r="FT9" s="59">
        <f t="shared" si="15"/>
        <v>5702.9442999999992</v>
      </c>
      <c r="FU9" s="59">
        <f t="shared" si="15"/>
        <v>3577.4739999999997</v>
      </c>
      <c r="FV9" s="59">
        <f t="shared" si="15"/>
        <v>5566.9922999999999</v>
      </c>
      <c r="FW9" s="59">
        <f t="shared" si="15"/>
        <v>4408.0957999999991</v>
      </c>
      <c r="FX9" s="59">
        <f t="shared" si="15"/>
        <v>5827.6738999999989</v>
      </c>
      <c r="FY9" s="59">
        <f t="shared" si="15"/>
        <v>4521.4582999999993</v>
      </c>
      <c r="FZ9" s="59">
        <f t="shared" si="15"/>
        <v>5191.1170999999995</v>
      </c>
      <c r="GA9" s="59">
        <f t="shared" si="15"/>
        <v>6068.0210999999999</v>
      </c>
      <c r="GB9" s="59">
        <f t="shared" si="15"/>
        <v>5268.2364000000007</v>
      </c>
      <c r="GC9" s="59">
        <f t="shared" si="15"/>
        <v>4996.9778000000006</v>
      </c>
      <c r="GD9" s="59">
        <f t="shared" si="15"/>
        <v>4373.0105000000003</v>
      </c>
      <c r="GE9" s="59">
        <f t="shared" si="15"/>
        <v>6370.9460000000008</v>
      </c>
      <c r="GF9" s="59">
        <f t="shared" si="15"/>
        <v>5260.9067000000005</v>
      </c>
      <c r="GG9" s="59">
        <f t="shared" si="15"/>
        <v>6915.6916999999994</v>
      </c>
      <c r="GH9" s="59">
        <f t="shared" si="15"/>
        <v>3462.0796890000001</v>
      </c>
      <c r="GI9" s="59">
        <f t="shared" si="15"/>
        <v>6110.5879679999998</v>
      </c>
      <c r="GJ9" s="59">
        <f t="shared" si="15"/>
        <v>6611.8710730000003</v>
      </c>
      <c r="GK9" s="59">
        <f t="shared" si="15"/>
        <v>4938.566800999999</v>
      </c>
      <c r="GL9" s="59">
        <f t="shared" ref="GL9:GR9" si="16">+GL10+GL16</f>
        <v>4600.9183780000012</v>
      </c>
      <c r="GM9" s="59">
        <f t="shared" si="16"/>
        <v>6013.4288750000005</v>
      </c>
      <c r="GN9" s="59">
        <f t="shared" si="16"/>
        <v>6339.2448749999994</v>
      </c>
      <c r="GO9" s="59">
        <f t="shared" si="16"/>
        <v>6233.7356119999995</v>
      </c>
      <c r="GP9" s="59">
        <f t="shared" si="16"/>
        <v>5778.2543009999999</v>
      </c>
      <c r="GQ9" s="59">
        <f t="shared" si="16"/>
        <v>5700.2304590000003</v>
      </c>
      <c r="GR9" s="59">
        <f t="shared" si="16"/>
        <v>7028.6349230000005</v>
      </c>
      <c r="GS9" s="59">
        <f t="shared" ref="GS9:GX9" si="17">+GS10+GS16</f>
        <v>5951.7194009999994</v>
      </c>
      <c r="GT9" s="59">
        <f t="shared" si="17"/>
        <v>8401.9305850000001</v>
      </c>
      <c r="GU9" s="59">
        <f t="shared" si="17"/>
        <v>4718.5939930000004</v>
      </c>
      <c r="GV9" s="59">
        <f t="shared" si="17"/>
        <v>7113.4945310000003</v>
      </c>
      <c r="GW9" s="59">
        <f t="shared" si="17"/>
        <v>8199.995425000001</v>
      </c>
      <c r="GX9" s="59">
        <f t="shared" si="17"/>
        <v>7087.0130299999992</v>
      </c>
      <c r="GY9" s="59">
        <f t="shared" ref="GY9:HD9" si="18">+GY10+GY16</f>
        <v>5000.4301179999993</v>
      </c>
      <c r="GZ9" s="59">
        <f t="shared" si="18"/>
        <v>7917.0713829999986</v>
      </c>
      <c r="HA9" s="59">
        <f t="shared" si="18"/>
        <v>7691.6636760000001</v>
      </c>
      <c r="HB9" s="59">
        <f t="shared" si="18"/>
        <v>11257.388006000001</v>
      </c>
      <c r="HC9" s="59">
        <f t="shared" si="18"/>
        <v>4313.3600449999994</v>
      </c>
      <c r="HD9" s="59">
        <f t="shared" si="18"/>
        <v>6497.3308029999989</v>
      </c>
      <c r="HE9" s="59">
        <f t="shared" ref="HE9:HJ9" si="19">+HE10+HE16</f>
        <v>8997.7458850000003</v>
      </c>
      <c r="HF9" s="59">
        <f t="shared" si="19"/>
        <v>6365.7440149999984</v>
      </c>
      <c r="HG9" s="59">
        <f t="shared" si="19"/>
        <v>7451.0080589999998</v>
      </c>
      <c r="HH9" s="59">
        <f t="shared" si="19"/>
        <v>6816.099526</v>
      </c>
      <c r="HI9" s="59">
        <f t="shared" si="19"/>
        <v>6387.1819439999999</v>
      </c>
      <c r="HJ9" s="59">
        <f t="shared" si="19"/>
        <v>8477.570158999999</v>
      </c>
      <c r="HK9" s="59">
        <f t="shared" ref="HK9:HP9" si="20">+HK10+HK16</f>
        <v>8103.0851289999991</v>
      </c>
      <c r="HL9" s="59">
        <f t="shared" si="20"/>
        <v>6757.880013</v>
      </c>
      <c r="HM9" s="59">
        <f t="shared" si="20"/>
        <v>7913.041784</v>
      </c>
      <c r="HN9" s="59">
        <f t="shared" si="20"/>
        <v>6603.2592079999995</v>
      </c>
      <c r="HO9" s="59">
        <f t="shared" si="20"/>
        <v>6930.5872240000008</v>
      </c>
      <c r="HP9" s="59">
        <f t="shared" si="20"/>
        <v>8535.001056000001</v>
      </c>
      <c r="HQ9" s="59">
        <f t="shared" ref="HQ9:HU9" si="21">+HQ10+HQ16</f>
        <v>7610.2948219999998</v>
      </c>
      <c r="HR9" s="59">
        <f t="shared" si="21"/>
        <v>7059.4235449999987</v>
      </c>
      <c r="HS9" s="59">
        <f t="shared" si="21"/>
        <v>7736.0112720000016</v>
      </c>
      <c r="HT9" s="59">
        <f t="shared" si="21"/>
        <v>9090.9199290000015</v>
      </c>
      <c r="HU9" s="59">
        <f t="shared" si="21"/>
        <v>6667.2394319999985</v>
      </c>
      <c r="HV9" s="59">
        <f t="shared" ref="HV9:HX9" si="22">+HV10+HV16</f>
        <v>6345.5918340000007</v>
      </c>
      <c r="HW9" s="59">
        <f t="shared" si="22"/>
        <v>7187.7543839999998</v>
      </c>
      <c r="HX9" s="59">
        <f t="shared" si="22"/>
        <v>9902.6836509999994</v>
      </c>
      <c r="HY9" s="59">
        <f t="shared" ref="HY9:HZ9" si="23">+HY10+HY16</f>
        <v>6293.5340928000005</v>
      </c>
      <c r="HZ9" s="59">
        <f t="shared" si="23"/>
        <v>5467.5717679999998</v>
      </c>
      <c r="IA9" s="59">
        <f t="shared" ref="IA9:IB9" si="24">+IA10+IA16</f>
        <v>3477.9747340000008</v>
      </c>
      <c r="IB9" s="59">
        <f t="shared" si="24"/>
        <v>8041.7500169999994</v>
      </c>
      <c r="IC9" s="59">
        <f t="shared" ref="IC9:ID9" si="25">+IC10+IC16</f>
        <v>6375.6921789999988</v>
      </c>
      <c r="ID9" s="59">
        <f t="shared" si="25"/>
        <v>7091.7977190000001</v>
      </c>
    </row>
    <row r="10" spans="1:238" x14ac:dyDescent="0.25">
      <c r="A10" s="58" t="s">
        <v>85</v>
      </c>
      <c r="B10" s="59">
        <f>SUM(B11:B15)</f>
        <v>1081.0848000000001</v>
      </c>
      <c r="C10" s="59">
        <f t="shared" ref="C10:BN10" si="26">SUM(C11:C15)</f>
        <v>1067.9967000000001</v>
      </c>
      <c r="D10" s="59">
        <f t="shared" si="26"/>
        <v>1067.3553000000002</v>
      </c>
      <c r="E10" s="59">
        <f t="shared" si="26"/>
        <v>986.20370000000003</v>
      </c>
      <c r="F10" s="59">
        <f t="shared" si="26"/>
        <v>1108.0719999999999</v>
      </c>
      <c r="G10" s="59">
        <f t="shared" si="26"/>
        <v>999.9011999999999</v>
      </c>
      <c r="H10" s="59">
        <f t="shared" si="26"/>
        <v>940.56759999999986</v>
      </c>
      <c r="I10" s="59">
        <f t="shared" si="26"/>
        <v>945.76960000000008</v>
      </c>
      <c r="J10" s="59">
        <f t="shared" si="26"/>
        <v>947.3522999999999</v>
      </c>
      <c r="K10" s="59">
        <f t="shared" si="26"/>
        <v>920.63139999999999</v>
      </c>
      <c r="L10" s="59">
        <f t="shared" si="26"/>
        <v>835.35660000000007</v>
      </c>
      <c r="M10" s="59">
        <f t="shared" si="26"/>
        <v>806.36390000000006</v>
      </c>
      <c r="N10" s="59">
        <f t="shared" si="26"/>
        <v>977.13920000000007</v>
      </c>
      <c r="O10" s="59">
        <f t="shared" si="26"/>
        <v>846.0424999999999</v>
      </c>
      <c r="P10" s="59">
        <f t="shared" si="26"/>
        <v>1081.0551</v>
      </c>
      <c r="Q10" s="59">
        <f t="shared" si="26"/>
        <v>1012.7016</v>
      </c>
      <c r="R10" s="59">
        <f t="shared" si="26"/>
        <v>945.75829999999996</v>
      </c>
      <c r="S10" s="59">
        <f t="shared" si="26"/>
        <v>1212.2786000000001</v>
      </c>
      <c r="T10" s="59">
        <f t="shared" si="26"/>
        <v>1181.4008000000001</v>
      </c>
      <c r="U10" s="59">
        <f t="shared" si="26"/>
        <v>1256.0153</v>
      </c>
      <c r="V10" s="59">
        <f t="shared" si="26"/>
        <v>1405.2815000000001</v>
      </c>
      <c r="W10" s="59">
        <f t="shared" si="26"/>
        <v>1384.3624</v>
      </c>
      <c r="X10" s="59">
        <f t="shared" si="26"/>
        <v>1269.6642000000002</v>
      </c>
      <c r="Y10" s="59">
        <f t="shared" si="26"/>
        <v>1423.1131</v>
      </c>
      <c r="Z10" s="59">
        <f t="shared" si="26"/>
        <v>1686.1958999999999</v>
      </c>
      <c r="AA10" s="59">
        <f t="shared" si="26"/>
        <v>1635.252</v>
      </c>
      <c r="AB10" s="59">
        <f t="shared" si="26"/>
        <v>1663.1351000000002</v>
      </c>
      <c r="AC10" s="59">
        <f t="shared" si="26"/>
        <v>1607.0891000000004</v>
      </c>
      <c r="AD10" s="59">
        <f t="shared" si="26"/>
        <v>1444.423</v>
      </c>
      <c r="AE10" s="59">
        <f t="shared" si="26"/>
        <v>2229.5774999999999</v>
      </c>
      <c r="AF10" s="59">
        <f t="shared" si="26"/>
        <v>1867.5072999999998</v>
      </c>
      <c r="AG10" s="59">
        <f t="shared" si="26"/>
        <v>1571.8560000000002</v>
      </c>
      <c r="AH10" s="59">
        <f t="shared" si="26"/>
        <v>1850.2331000000001</v>
      </c>
      <c r="AI10" s="59">
        <f t="shared" si="26"/>
        <v>1905.8435999999997</v>
      </c>
      <c r="AJ10" s="59">
        <f t="shared" si="26"/>
        <v>1755.1783999999998</v>
      </c>
      <c r="AK10" s="59">
        <f t="shared" si="26"/>
        <v>2008.3399000000002</v>
      </c>
      <c r="AL10" s="59">
        <f t="shared" si="26"/>
        <v>1943.8003999999999</v>
      </c>
      <c r="AM10" s="59">
        <f t="shared" si="26"/>
        <v>2133.9246999999996</v>
      </c>
      <c r="AN10" s="59">
        <f t="shared" si="26"/>
        <v>2264.2853999999998</v>
      </c>
      <c r="AO10" s="59">
        <f t="shared" si="26"/>
        <v>2527.6423</v>
      </c>
      <c r="AP10" s="59">
        <f t="shared" si="26"/>
        <v>2667.7388999999998</v>
      </c>
      <c r="AQ10" s="59">
        <f t="shared" si="26"/>
        <v>3258.1345000000001</v>
      </c>
      <c r="AR10" s="59">
        <f t="shared" si="26"/>
        <v>2680.3530999999998</v>
      </c>
      <c r="AS10" s="59">
        <f t="shared" si="26"/>
        <v>2003.7266000000002</v>
      </c>
      <c r="AT10" s="59">
        <f t="shared" si="26"/>
        <v>2368.8662000000004</v>
      </c>
      <c r="AU10" s="59">
        <f t="shared" si="26"/>
        <v>2868.0559000000003</v>
      </c>
      <c r="AV10" s="59">
        <f t="shared" si="26"/>
        <v>2139.6792</v>
      </c>
      <c r="AW10" s="59">
        <f t="shared" si="26"/>
        <v>3022.7137000000002</v>
      </c>
      <c r="AX10" s="59">
        <f t="shared" si="26"/>
        <v>2315.2946000000002</v>
      </c>
      <c r="AY10" s="59">
        <f t="shared" si="26"/>
        <v>2797.6821</v>
      </c>
      <c r="AZ10" s="59">
        <f t="shared" si="26"/>
        <v>3096.5715999999998</v>
      </c>
      <c r="BA10" s="59">
        <f t="shared" si="26"/>
        <v>3312.3157999999994</v>
      </c>
      <c r="BB10" s="59">
        <f t="shared" si="26"/>
        <v>2861.9609999999998</v>
      </c>
      <c r="BC10" s="59">
        <f t="shared" si="26"/>
        <v>2974.2150000000001</v>
      </c>
      <c r="BD10" s="59">
        <f t="shared" si="26"/>
        <v>2771.9612000000002</v>
      </c>
      <c r="BE10" s="59">
        <f t="shared" si="26"/>
        <v>3064.0772999999999</v>
      </c>
      <c r="BF10" s="59">
        <f t="shared" si="26"/>
        <v>3440.7601</v>
      </c>
      <c r="BG10" s="59">
        <f t="shared" si="26"/>
        <v>2696.1019000000001</v>
      </c>
      <c r="BH10" s="59">
        <f t="shared" si="26"/>
        <v>2813.8422</v>
      </c>
      <c r="BI10" s="59">
        <f t="shared" si="26"/>
        <v>3253.5841</v>
      </c>
      <c r="BJ10" s="59">
        <f t="shared" si="26"/>
        <v>3403.9678999999996</v>
      </c>
      <c r="BK10" s="59">
        <f t="shared" si="26"/>
        <v>2589.2685999999999</v>
      </c>
      <c r="BL10" s="59">
        <f t="shared" si="26"/>
        <v>3917.2944999999995</v>
      </c>
      <c r="BM10" s="59">
        <f t="shared" si="26"/>
        <v>3452.3993999999998</v>
      </c>
      <c r="BN10" s="59">
        <f t="shared" si="26"/>
        <v>3975.4601999999995</v>
      </c>
      <c r="BO10" s="59">
        <f t="shared" ref="BO10:DZ10" si="27">SUM(BO11:BO15)</f>
        <v>4109.0298000000003</v>
      </c>
      <c r="BP10" s="59">
        <f t="shared" si="27"/>
        <v>3709.4784000000004</v>
      </c>
      <c r="BQ10" s="59">
        <f t="shared" si="27"/>
        <v>3842.6043</v>
      </c>
      <c r="BR10" s="59">
        <f t="shared" si="27"/>
        <v>2864.6477999999997</v>
      </c>
      <c r="BS10" s="59">
        <f t="shared" si="27"/>
        <v>2917.4703</v>
      </c>
      <c r="BT10" s="59">
        <f t="shared" si="27"/>
        <v>2716.9724000000001</v>
      </c>
      <c r="BU10" s="59">
        <f t="shared" si="27"/>
        <v>3391.1833000000001</v>
      </c>
      <c r="BV10" s="59">
        <f t="shared" si="27"/>
        <v>3177.4618999999998</v>
      </c>
      <c r="BW10" s="59">
        <f t="shared" si="27"/>
        <v>3962.3184000000006</v>
      </c>
      <c r="BX10" s="59">
        <f t="shared" si="27"/>
        <v>3285.0136999999995</v>
      </c>
      <c r="BY10" s="59">
        <f t="shared" si="27"/>
        <v>3563.1433999999995</v>
      </c>
      <c r="BZ10" s="59">
        <f t="shared" si="27"/>
        <v>2744.3069000000005</v>
      </c>
      <c r="CA10" s="59">
        <f t="shared" si="27"/>
        <v>3337.7710999999999</v>
      </c>
      <c r="CB10" s="59">
        <f t="shared" si="27"/>
        <v>4138.5111999999999</v>
      </c>
      <c r="CC10" s="59">
        <f t="shared" si="27"/>
        <v>4065.6720000000005</v>
      </c>
      <c r="CD10" s="59">
        <f t="shared" si="27"/>
        <v>4492.9973</v>
      </c>
      <c r="CE10" s="59">
        <f t="shared" si="27"/>
        <v>3863.9382000000001</v>
      </c>
      <c r="CF10" s="59">
        <f t="shared" si="27"/>
        <v>4933.4805999999999</v>
      </c>
      <c r="CG10" s="59">
        <f t="shared" si="27"/>
        <v>4335.7767000000003</v>
      </c>
      <c r="CH10" s="59">
        <f t="shared" si="27"/>
        <v>4435.4133000000002</v>
      </c>
      <c r="CI10" s="59">
        <f t="shared" si="27"/>
        <v>5044.3006999999998</v>
      </c>
      <c r="CJ10" s="59">
        <f t="shared" si="27"/>
        <v>4716.3275999999996</v>
      </c>
      <c r="CK10" s="59">
        <f t="shared" si="27"/>
        <v>7126.9458999999997</v>
      </c>
      <c r="CL10" s="59">
        <f t="shared" si="27"/>
        <v>7233.0965000000006</v>
      </c>
      <c r="CM10" s="59">
        <f t="shared" si="27"/>
        <v>6716.0584000000008</v>
      </c>
      <c r="CN10" s="59">
        <f t="shared" si="27"/>
        <v>7135.1611999999986</v>
      </c>
      <c r="CO10" s="59">
        <f t="shared" si="27"/>
        <v>6164.3602999999994</v>
      </c>
      <c r="CP10" s="59">
        <f t="shared" si="27"/>
        <v>4852.5844000000006</v>
      </c>
      <c r="CQ10" s="59">
        <f t="shared" si="27"/>
        <v>4512.6601000000001</v>
      </c>
      <c r="CR10" s="59">
        <f t="shared" si="27"/>
        <v>3839.7467000000006</v>
      </c>
      <c r="CS10" s="59">
        <f t="shared" si="27"/>
        <v>4382.1008000000002</v>
      </c>
      <c r="CT10" s="59">
        <f t="shared" si="27"/>
        <v>3650.4595999999997</v>
      </c>
      <c r="CU10" s="59">
        <f t="shared" si="27"/>
        <v>4185.1013999999986</v>
      </c>
      <c r="CV10" s="59">
        <f t="shared" si="27"/>
        <v>4112.6797000000006</v>
      </c>
      <c r="CW10" s="59">
        <f t="shared" si="27"/>
        <v>4360.2797</v>
      </c>
      <c r="CX10" s="59">
        <f t="shared" si="27"/>
        <v>5009.6298000000006</v>
      </c>
      <c r="CY10" s="59">
        <f t="shared" si="27"/>
        <v>5646.3588</v>
      </c>
      <c r="CZ10" s="59">
        <f t="shared" si="27"/>
        <v>5261.3397999999997</v>
      </c>
      <c r="DA10" s="59">
        <f t="shared" si="27"/>
        <v>4715.4393</v>
      </c>
      <c r="DB10" s="59">
        <f t="shared" si="27"/>
        <v>3016.5250000000001</v>
      </c>
      <c r="DC10" s="59">
        <f t="shared" si="27"/>
        <v>3867.6152999999995</v>
      </c>
      <c r="DD10" s="59">
        <f t="shared" si="27"/>
        <v>3592.2433999999998</v>
      </c>
      <c r="DE10" s="59">
        <f t="shared" si="27"/>
        <v>4238.3999000000003</v>
      </c>
      <c r="DF10" s="59">
        <f t="shared" si="27"/>
        <v>3306.7043000000008</v>
      </c>
      <c r="DG10" s="59">
        <f t="shared" si="27"/>
        <v>3568.4457000000002</v>
      </c>
      <c r="DH10" s="59">
        <f t="shared" si="27"/>
        <v>4716.1894000000002</v>
      </c>
      <c r="DI10" s="59">
        <f t="shared" si="27"/>
        <v>3953.5276000000003</v>
      </c>
      <c r="DJ10" s="59">
        <f t="shared" si="27"/>
        <v>3909.4377000000004</v>
      </c>
      <c r="DK10" s="59">
        <f t="shared" si="27"/>
        <v>4660.8350000000009</v>
      </c>
      <c r="DL10" s="59">
        <f t="shared" si="27"/>
        <v>4139.8030999999992</v>
      </c>
      <c r="DM10" s="59">
        <f t="shared" si="27"/>
        <v>5089.3824000000004</v>
      </c>
      <c r="DN10" s="59">
        <f t="shared" si="27"/>
        <v>4271.5133000000005</v>
      </c>
      <c r="DO10" s="59">
        <f t="shared" si="27"/>
        <v>4484.9873000000007</v>
      </c>
      <c r="DP10" s="59">
        <f t="shared" si="27"/>
        <v>4978.4585999999999</v>
      </c>
      <c r="DQ10" s="59">
        <f t="shared" si="27"/>
        <v>6101.6189999999997</v>
      </c>
      <c r="DR10" s="59">
        <f t="shared" si="27"/>
        <v>6085.1130000000003</v>
      </c>
      <c r="DS10" s="59">
        <f t="shared" si="27"/>
        <v>6258.9200999999994</v>
      </c>
      <c r="DT10" s="59">
        <f t="shared" si="27"/>
        <v>8073.1628000000001</v>
      </c>
      <c r="DU10" s="59">
        <f t="shared" si="27"/>
        <v>6774.7287000000006</v>
      </c>
      <c r="DV10" s="59">
        <f t="shared" si="27"/>
        <v>6778.6381000000001</v>
      </c>
      <c r="DW10" s="59">
        <f t="shared" si="27"/>
        <v>6131.7914000000001</v>
      </c>
      <c r="DX10" s="59">
        <f t="shared" si="27"/>
        <v>6815.1849000000002</v>
      </c>
      <c r="DY10" s="59">
        <f t="shared" si="27"/>
        <v>5878.3860999999997</v>
      </c>
      <c r="DZ10" s="59">
        <f t="shared" si="27"/>
        <v>5265.9070999999994</v>
      </c>
      <c r="EA10" s="59">
        <f t="shared" ref="EA10:GK10" si="28">SUM(EA11:EA15)</f>
        <v>5987.0085000000008</v>
      </c>
      <c r="EB10" s="59">
        <f t="shared" si="28"/>
        <v>7704.3459000000003</v>
      </c>
      <c r="EC10" s="59">
        <f t="shared" si="28"/>
        <v>9584.2644999999975</v>
      </c>
      <c r="ED10" s="59">
        <f t="shared" si="28"/>
        <v>9094.9551999999985</v>
      </c>
      <c r="EE10" s="59">
        <f t="shared" si="28"/>
        <v>9775.9255000000012</v>
      </c>
      <c r="EF10" s="59">
        <f t="shared" si="28"/>
        <v>8896.7021999999997</v>
      </c>
      <c r="EG10" s="59">
        <f t="shared" si="28"/>
        <v>9883.8795000000009</v>
      </c>
      <c r="EH10" s="59">
        <f t="shared" si="28"/>
        <v>8820.7351000000017</v>
      </c>
      <c r="EI10" s="59">
        <f t="shared" si="28"/>
        <v>7311.0702999999994</v>
      </c>
      <c r="EJ10" s="59">
        <f t="shared" si="28"/>
        <v>7893.7192000000005</v>
      </c>
      <c r="EK10" s="59">
        <f t="shared" si="28"/>
        <v>6776.6438999999991</v>
      </c>
      <c r="EL10" s="59">
        <f t="shared" si="28"/>
        <v>6518.0291999999999</v>
      </c>
      <c r="EM10" s="59">
        <f t="shared" si="28"/>
        <v>6195.4872999999989</v>
      </c>
      <c r="EN10" s="59">
        <f t="shared" si="28"/>
        <v>5409.5120000000015</v>
      </c>
      <c r="EO10" s="59">
        <f t="shared" si="28"/>
        <v>7366.5630999999994</v>
      </c>
      <c r="EP10" s="59">
        <f t="shared" si="28"/>
        <v>5510.9193000000005</v>
      </c>
      <c r="EQ10" s="59">
        <f t="shared" si="28"/>
        <v>6497.5198</v>
      </c>
      <c r="ER10" s="59">
        <f t="shared" si="28"/>
        <v>5899.2981999999993</v>
      </c>
      <c r="ES10" s="59">
        <f t="shared" si="28"/>
        <v>5822.3867000000009</v>
      </c>
      <c r="ET10" s="59">
        <f t="shared" si="28"/>
        <v>5668.6387000000004</v>
      </c>
      <c r="EU10" s="59">
        <f t="shared" si="28"/>
        <v>6423.1312999999991</v>
      </c>
      <c r="EV10" s="59">
        <f t="shared" si="28"/>
        <v>7264.2089999999998</v>
      </c>
      <c r="EW10" s="59">
        <f t="shared" si="28"/>
        <v>6793.5915999999997</v>
      </c>
      <c r="EX10" s="59">
        <f t="shared" si="28"/>
        <v>6792.1872999999996</v>
      </c>
      <c r="EY10" s="59">
        <f t="shared" si="28"/>
        <v>7072.6629000000003</v>
      </c>
      <c r="EZ10" s="59">
        <f t="shared" si="28"/>
        <v>6136.2370000000001</v>
      </c>
      <c r="FA10" s="59">
        <f t="shared" si="28"/>
        <v>6793.8460999999998</v>
      </c>
      <c r="FB10" s="59">
        <f t="shared" si="28"/>
        <v>7496.7313000000004</v>
      </c>
      <c r="FC10" s="59">
        <f t="shared" si="28"/>
        <v>6606.9143000000004</v>
      </c>
      <c r="FD10" s="59">
        <f t="shared" si="28"/>
        <v>7377.4712000000009</v>
      </c>
      <c r="FE10" s="59">
        <f t="shared" si="28"/>
        <v>6655.017499999999</v>
      </c>
      <c r="FF10" s="59">
        <f t="shared" si="28"/>
        <v>6577.9207000000006</v>
      </c>
      <c r="FG10" s="59">
        <f t="shared" si="28"/>
        <v>6757.2020999999986</v>
      </c>
      <c r="FH10" s="59">
        <f t="shared" si="28"/>
        <v>7039.7610999999988</v>
      </c>
      <c r="FI10" s="59">
        <f t="shared" si="28"/>
        <v>6187.6141999999991</v>
      </c>
      <c r="FJ10" s="59">
        <f t="shared" si="28"/>
        <v>6202.5986000000012</v>
      </c>
      <c r="FK10" s="59">
        <f t="shared" si="28"/>
        <v>6138.0668000000005</v>
      </c>
      <c r="FL10" s="59">
        <f t="shared" si="28"/>
        <v>5606.1669000000002</v>
      </c>
      <c r="FM10" s="59">
        <f t="shared" si="28"/>
        <v>5937.9396000000006</v>
      </c>
      <c r="FN10" s="59">
        <f t="shared" si="28"/>
        <v>4540.6122000000005</v>
      </c>
      <c r="FO10" s="59">
        <f t="shared" si="28"/>
        <v>5195.7781999999997</v>
      </c>
      <c r="FP10" s="59">
        <f t="shared" si="28"/>
        <v>6071.9189999999999</v>
      </c>
      <c r="FQ10" s="59">
        <f t="shared" si="28"/>
        <v>6696.1187999999993</v>
      </c>
      <c r="FR10" s="59">
        <f t="shared" si="28"/>
        <v>7155.4088999999994</v>
      </c>
      <c r="FS10" s="59">
        <f t="shared" si="28"/>
        <v>7607.8084000000008</v>
      </c>
      <c r="FT10" s="59">
        <f t="shared" si="28"/>
        <v>6130.5886999999993</v>
      </c>
      <c r="FU10" s="59">
        <f t="shared" si="28"/>
        <v>4383.9273999999996</v>
      </c>
      <c r="FV10" s="59">
        <f t="shared" si="28"/>
        <v>5751.1079</v>
      </c>
      <c r="FW10" s="59">
        <f t="shared" si="28"/>
        <v>4980.6678999999995</v>
      </c>
      <c r="FX10" s="59">
        <f t="shared" si="28"/>
        <v>4800.5921999999991</v>
      </c>
      <c r="FY10" s="59">
        <f t="shared" si="28"/>
        <v>4904.3576999999996</v>
      </c>
      <c r="FZ10" s="59">
        <f t="shared" si="28"/>
        <v>4571.2471999999998</v>
      </c>
      <c r="GA10" s="59">
        <f t="shared" si="28"/>
        <v>5032.7088999999996</v>
      </c>
      <c r="GB10" s="59">
        <f t="shared" si="28"/>
        <v>5873.1175000000003</v>
      </c>
      <c r="GC10" s="59">
        <f t="shared" si="28"/>
        <v>5080.5174000000006</v>
      </c>
      <c r="GD10" s="59">
        <f t="shared" si="28"/>
        <v>6183.8798999999999</v>
      </c>
      <c r="GE10" s="59">
        <f t="shared" si="28"/>
        <v>5494.1869000000006</v>
      </c>
      <c r="GF10" s="59">
        <f t="shared" si="28"/>
        <v>4964.8364000000001</v>
      </c>
      <c r="GG10" s="59">
        <f t="shared" si="28"/>
        <v>5382.5875999999998</v>
      </c>
      <c r="GH10" s="59">
        <f t="shared" si="28"/>
        <v>5120.8431780000001</v>
      </c>
      <c r="GI10" s="59">
        <f t="shared" si="28"/>
        <v>5010.4137429999992</v>
      </c>
      <c r="GJ10" s="59">
        <f t="shared" si="28"/>
        <v>5831.1124010000003</v>
      </c>
      <c r="GK10" s="59">
        <f t="shared" si="28"/>
        <v>6798.8391359999996</v>
      </c>
      <c r="GL10" s="59">
        <f t="shared" ref="GL10:GR10" si="29">SUM(GL11:GL15)</f>
        <v>6310.3381870000012</v>
      </c>
      <c r="GM10" s="59">
        <f t="shared" si="29"/>
        <v>6047.5611100000006</v>
      </c>
      <c r="GN10" s="59">
        <f t="shared" si="29"/>
        <v>6247.8015709999991</v>
      </c>
      <c r="GO10" s="59">
        <f t="shared" si="29"/>
        <v>5890.5447979999999</v>
      </c>
      <c r="GP10" s="59">
        <f t="shared" si="29"/>
        <v>6756.3261809999995</v>
      </c>
      <c r="GQ10" s="59">
        <f t="shared" si="29"/>
        <v>6450.7660720000003</v>
      </c>
      <c r="GR10" s="59">
        <f t="shared" si="29"/>
        <v>6293.1339480000006</v>
      </c>
      <c r="GS10" s="59">
        <f t="shared" ref="GS10:GX10" si="30">SUM(GS11:GS15)</f>
        <v>6277.8150099999993</v>
      </c>
      <c r="GT10" s="59">
        <f t="shared" si="30"/>
        <v>6076.6432539999996</v>
      </c>
      <c r="GU10" s="59">
        <f t="shared" si="30"/>
        <v>6053.8712760000008</v>
      </c>
      <c r="GV10" s="59">
        <f t="shared" si="30"/>
        <v>7150.0200610000002</v>
      </c>
      <c r="GW10" s="59">
        <f t="shared" si="30"/>
        <v>7253.2063280000002</v>
      </c>
      <c r="GX10" s="59">
        <f t="shared" si="30"/>
        <v>6701.3550099999993</v>
      </c>
      <c r="GY10" s="59">
        <f t="shared" ref="GY10:HD10" si="31">SUM(GY11:GY15)</f>
        <v>6481.4594499999994</v>
      </c>
      <c r="GZ10" s="59">
        <f t="shared" si="31"/>
        <v>6711.4142659999989</v>
      </c>
      <c r="HA10" s="59">
        <f t="shared" si="31"/>
        <v>7631.3823469999998</v>
      </c>
      <c r="HB10" s="59">
        <f t="shared" si="31"/>
        <v>7473.9167770000004</v>
      </c>
      <c r="HC10" s="59">
        <f t="shared" si="31"/>
        <v>7415.5621969999993</v>
      </c>
      <c r="HD10" s="59">
        <f t="shared" si="31"/>
        <v>7748.7431709999992</v>
      </c>
      <c r="HE10" s="59">
        <f t="shared" ref="HE10:HJ10" si="32">SUM(HE11:HE15)</f>
        <v>7859.2526810000008</v>
      </c>
      <c r="HF10" s="59">
        <f t="shared" si="32"/>
        <v>7379.0319649999983</v>
      </c>
      <c r="HG10" s="59">
        <f t="shared" si="32"/>
        <v>8884.5606609999995</v>
      </c>
      <c r="HH10" s="59">
        <f t="shared" si="32"/>
        <v>6980.9386880000002</v>
      </c>
      <c r="HI10" s="59">
        <f t="shared" si="32"/>
        <v>7791.6892310000003</v>
      </c>
      <c r="HJ10" s="59">
        <f t="shared" si="32"/>
        <v>7105.5972389999988</v>
      </c>
      <c r="HK10" s="59">
        <f t="shared" ref="HK10:HP10" si="33">SUM(HK11:HK15)</f>
        <v>6568.8083509999997</v>
      </c>
      <c r="HL10" s="59">
        <f t="shared" si="33"/>
        <v>7596.7683919999999</v>
      </c>
      <c r="HM10" s="59">
        <f t="shared" si="33"/>
        <v>8153.2678750000005</v>
      </c>
      <c r="HN10" s="59">
        <f t="shared" si="33"/>
        <v>7598.7233899999992</v>
      </c>
      <c r="HO10" s="59">
        <f t="shared" si="33"/>
        <v>7645.8681460000007</v>
      </c>
      <c r="HP10" s="59">
        <f t="shared" si="33"/>
        <v>7723.2061630000007</v>
      </c>
      <c r="HQ10" s="59">
        <f t="shared" ref="HQ10:HU10" si="34">SUM(HQ11:HQ15)</f>
        <v>6960.5802739999999</v>
      </c>
      <c r="HR10" s="59">
        <f t="shared" si="34"/>
        <v>8118.6302779999987</v>
      </c>
      <c r="HS10" s="59">
        <f t="shared" si="34"/>
        <v>8461.798420000001</v>
      </c>
      <c r="HT10" s="59">
        <f t="shared" si="34"/>
        <v>8052.0076440000012</v>
      </c>
      <c r="HU10" s="59">
        <f t="shared" si="34"/>
        <v>8935.5539519999984</v>
      </c>
      <c r="HV10" s="59">
        <f t="shared" ref="HV10:HX10" si="35">SUM(HV11:HV15)</f>
        <v>8023.6032000000005</v>
      </c>
      <c r="HW10" s="59">
        <f t="shared" si="35"/>
        <v>6871.5376619999997</v>
      </c>
      <c r="HX10" s="59">
        <f t="shared" si="35"/>
        <v>7706.1581909999995</v>
      </c>
      <c r="HY10" s="59">
        <f t="shared" ref="HY10:HZ10" si="36">SUM(HY11:HY15)</f>
        <v>5980.1242008000008</v>
      </c>
      <c r="HZ10" s="59">
        <f t="shared" si="36"/>
        <v>5167.4116260000001</v>
      </c>
      <c r="IA10" s="59">
        <f t="shared" ref="IA10:IB10" si="37">SUM(IA11:IA15)</f>
        <v>4994.4080600000007</v>
      </c>
      <c r="IB10" s="59">
        <f t="shared" si="37"/>
        <v>6585.5981299999994</v>
      </c>
      <c r="IC10" s="59">
        <f t="shared" ref="IC10:ID10" si="38">SUM(IC11:IC15)</f>
        <v>7331.8750259999988</v>
      </c>
      <c r="ID10" s="59">
        <f t="shared" si="38"/>
        <v>7765.2766279999996</v>
      </c>
    </row>
    <row r="11" spans="1:238" x14ac:dyDescent="0.25">
      <c r="A11" s="56" t="s">
        <v>17</v>
      </c>
      <c r="B11" s="57">
        <v>31.761200000000002</v>
      </c>
      <c r="C11" s="57">
        <v>35.036499999999997</v>
      </c>
      <c r="D11" s="57">
        <v>57.655999999999999</v>
      </c>
      <c r="E11" s="57">
        <v>35.565800000000003</v>
      </c>
      <c r="F11" s="57">
        <v>39.631</v>
      </c>
      <c r="G11" s="57">
        <v>54.678800000000003</v>
      </c>
      <c r="H11" s="57">
        <v>35.941800000000001</v>
      </c>
      <c r="I11" s="57">
        <v>34.146900000000002</v>
      </c>
      <c r="J11" s="57">
        <v>63.189399999999999</v>
      </c>
      <c r="K11" s="57">
        <v>36.399099999999997</v>
      </c>
      <c r="L11" s="57">
        <v>32.734099999999998</v>
      </c>
      <c r="M11" s="57">
        <v>57.567099999999996</v>
      </c>
      <c r="N11" s="57">
        <v>34.979099999999995</v>
      </c>
      <c r="O11" s="57">
        <v>35.995199999999997</v>
      </c>
      <c r="P11" s="57">
        <v>31.100099999999998</v>
      </c>
      <c r="Q11" s="57">
        <v>42.811</v>
      </c>
      <c r="R11" s="57">
        <v>43.061800000000005</v>
      </c>
      <c r="S11" s="57">
        <v>39.105699999999999</v>
      </c>
      <c r="T11" s="57">
        <v>44.419899999999998</v>
      </c>
      <c r="U11" s="57">
        <v>39.476500000000001</v>
      </c>
      <c r="V11" s="57">
        <v>31.706799999999998</v>
      </c>
      <c r="W11" s="57">
        <v>59.840800000000002</v>
      </c>
      <c r="X11" s="57">
        <v>33.075199999999995</v>
      </c>
      <c r="Y11" s="57">
        <v>54.4193</v>
      </c>
      <c r="Z11" s="57">
        <v>34.754400000000004</v>
      </c>
      <c r="AA11" s="57">
        <v>34.447099999999999</v>
      </c>
      <c r="AB11" s="57">
        <v>35.352899999999998</v>
      </c>
      <c r="AC11" s="57">
        <v>65.501400000000004</v>
      </c>
      <c r="AD11" s="57">
        <v>36.1419</v>
      </c>
      <c r="AE11" s="57">
        <v>50.8324</v>
      </c>
      <c r="AF11" s="57">
        <v>32.558300000000003</v>
      </c>
      <c r="AG11" s="57">
        <v>36.863099999999996</v>
      </c>
      <c r="AH11" s="57">
        <v>31.528599999999997</v>
      </c>
      <c r="AI11" s="57">
        <v>65.843000000000004</v>
      </c>
      <c r="AJ11" s="57">
        <v>38.5227</v>
      </c>
      <c r="AK11" s="57">
        <v>52.512999999999998</v>
      </c>
      <c r="AL11" s="57">
        <v>46.33</v>
      </c>
      <c r="AM11" s="57">
        <v>36.490400000000001</v>
      </c>
      <c r="AN11" s="57">
        <v>38.406999999999996</v>
      </c>
      <c r="AO11" s="57">
        <v>76.70989999999999</v>
      </c>
      <c r="AP11" s="57">
        <v>36.133099999999999</v>
      </c>
      <c r="AQ11" s="57">
        <v>57.978900000000003</v>
      </c>
      <c r="AR11" s="57">
        <v>34.045400000000001</v>
      </c>
      <c r="AS11" s="57">
        <v>35.137</v>
      </c>
      <c r="AT11" s="57">
        <v>37.474400000000003</v>
      </c>
      <c r="AU11" s="57">
        <v>71.801199999999994</v>
      </c>
      <c r="AV11" s="57">
        <v>5.3493999999999993</v>
      </c>
      <c r="AW11" s="57">
        <v>60.4816</v>
      </c>
      <c r="AX11" s="57">
        <v>36.647100000000002</v>
      </c>
      <c r="AY11" s="57">
        <v>38.118699999999997</v>
      </c>
      <c r="AZ11" s="57">
        <v>40.0886</v>
      </c>
      <c r="BA11" s="57">
        <v>102.2902</v>
      </c>
      <c r="BB11" s="57">
        <v>44.374199999999995</v>
      </c>
      <c r="BC11" s="57">
        <v>62.592800000000004</v>
      </c>
      <c r="BD11" s="57">
        <v>39.746099999999998</v>
      </c>
      <c r="BE11" s="57">
        <v>38.827100000000002</v>
      </c>
      <c r="BF11" s="57">
        <v>105.9311</v>
      </c>
      <c r="BG11" s="57">
        <v>43.077199999999998</v>
      </c>
      <c r="BH11" s="57">
        <v>40.603400000000001</v>
      </c>
      <c r="BI11" s="57">
        <v>69.581399999999988</v>
      </c>
      <c r="BJ11" s="57">
        <v>41.129800000000003</v>
      </c>
      <c r="BK11" s="57">
        <v>45.742800000000003</v>
      </c>
      <c r="BL11" s="57">
        <v>88.438999999999993</v>
      </c>
      <c r="BM11" s="57">
        <v>47.767300000000006</v>
      </c>
      <c r="BN11" s="57">
        <v>43.827500000000001</v>
      </c>
      <c r="BO11" s="57">
        <v>76.658000000000001</v>
      </c>
      <c r="BP11" s="57">
        <v>45.651800000000001</v>
      </c>
      <c r="BQ11" s="57">
        <v>44.742199999999997</v>
      </c>
      <c r="BR11" s="57">
        <v>95.999499999999998</v>
      </c>
      <c r="BS11" s="57">
        <v>49.836500000000001</v>
      </c>
      <c r="BT11" s="57">
        <v>47.5608</v>
      </c>
      <c r="BU11" s="57">
        <v>74.871399999999994</v>
      </c>
      <c r="BV11" s="57">
        <v>52.529900000000005</v>
      </c>
      <c r="BW11" s="57">
        <v>56.261699999999998</v>
      </c>
      <c r="BX11" s="57">
        <v>147.83720000000002</v>
      </c>
      <c r="BY11" s="57">
        <v>9.434099999999999</v>
      </c>
      <c r="BZ11" s="57">
        <v>56.599699999999999</v>
      </c>
      <c r="CA11" s="57">
        <v>95.753799999999998</v>
      </c>
      <c r="CB11" s="57">
        <v>68.351500000000001</v>
      </c>
      <c r="CC11" s="57">
        <v>60.493099999999998</v>
      </c>
      <c r="CD11" s="57">
        <v>90.391000000000005</v>
      </c>
      <c r="CE11" s="57">
        <v>53.8521</v>
      </c>
      <c r="CF11" s="57">
        <v>50.937700000000007</v>
      </c>
      <c r="CG11" s="57">
        <v>83.032699999999991</v>
      </c>
      <c r="CH11" s="57">
        <v>51.810700000000004</v>
      </c>
      <c r="CI11" s="57">
        <v>62.954500000000003</v>
      </c>
      <c r="CJ11" s="57">
        <v>101.16539999999999</v>
      </c>
      <c r="CK11" s="57">
        <v>58.246600000000001</v>
      </c>
      <c r="CL11" s="57">
        <v>60.730400000000003</v>
      </c>
      <c r="CM11" s="57">
        <v>85.697900000000004</v>
      </c>
      <c r="CN11" s="57">
        <v>51.15</v>
      </c>
      <c r="CO11" s="57">
        <v>55.992199999999997</v>
      </c>
      <c r="CP11" s="57">
        <v>91.562300000000022</v>
      </c>
      <c r="CQ11" s="57">
        <v>53.390300000000003</v>
      </c>
      <c r="CR11" s="57">
        <v>54.766199999999998</v>
      </c>
      <c r="CS11" s="57">
        <v>104.0873</v>
      </c>
      <c r="CT11" s="57">
        <v>58.743400000000001</v>
      </c>
      <c r="CU11" s="57">
        <v>68.333799999999997</v>
      </c>
      <c r="CV11" s="57">
        <v>104.1972</v>
      </c>
      <c r="CW11" s="57">
        <v>128.8229</v>
      </c>
      <c r="CX11" s="57">
        <v>15.302700000000002</v>
      </c>
      <c r="CY11" s="57">
        <v>118.77509999999999</v>
      </c>
      <c r="CZ11" s="57">
        <v>66.963700000000003</v>
      </c>
      <c r="DA11" s="57">
        <v>77.489199999999997</v>
      </c>
      <c r="DB11" s="57">
        <v>108.93480000000001</v>
      </c>
      <c r="DC11" s="57">
        <v>77.010999999999996</v>
      </c>
      <c r="DD11" s="57">
        <v>73.804899999999989</v>
      </c>
      <c r="DE11" s="57">
        <v>175.8364</v>
      </c>
      <c r="DF11" s="57">
        <v>16.944299999999998</v>
      </c>
      <c r="DG11" s="57">
        <v>85.498699999999999</v>
      </c>
      <c r="DH11" s="57">
        <v>184.72149999999999</v>
      </c>
      <c r="DI11" s="57">
        <v>85.33189999999999</v>
      </c>
      <c r="DJ11" s="57">
        <v>11.7928</v>
      </c>
      <c r="DK11" s="57">
        <v>125.34339999999999</v>
      </c>
      <c r="DL11" s="57">
        <v>80.003399999999999</v>
      </c>
      <c r="DM11" s="57">
        <v>79.602199999999996</v>
      </c>
      <c r="DN11" s="57">
        <v>124.32899999999999</v>
      </c>
      <c r="DO11" s="57">
        <v>74.777199999999993</v>
      </c>
      <c r="DP11" s="57">
        <v>80.7042</v>
      </c>
      <c r="DQ11" s="57">
        <v>193.8715</v>
      </c>
      <c r="DR11" s="57">
        <v>18.8368</v>
      </c>
      <c r="DS11" s="57">
        <v>97.616500000000002</v>
      </c>
      <c r="DT11" s="57">
        <v>139.50279999999998</v>
      </c>
      <c r="DU11" s="57">
        <v>156.0128</v>
      </c>
      <c r="DV11" s="57">
        <v>15.2296</v>
      </c>
      <c r="DW11" s="57">
        <v>144.8895</v>
      </c>
      <c r="DX11" s="57">
        <v>88.228200000000001</v>
      </c>
      <c r="DY11" s="57">
        <v>98.625299999999982</v>
      </c>
      <c r="DZ11" s="57">
        <v>142.37039999999999</v>
      </c>
      <c r="EA11" s="57">
        <v>95.862800000000007</v>
      </c>
      <c r="EB11" s="57">
        <v>102.04459999999999</v>
      </c>
      <c r="EC11" s="57">
        <v>160.8408</v>
      </c>
      <c r="ED11" s="57">
        <v>87.183700000000016</v>
      </c>
      <c r="EE11" s="57">
        <v>104.75509999999998</v>
      </c>
      <c r="EF11" s="57">
        <v>228.71030000000002</v>
      </c>
      <c r="EG11" s="57">
        <v>16.513500000000001</v>
      </c>
      <c r="EH11" s="57">
        <v>102.8882</v>
      </c>
      <c r="EI11" s="57">
        <v>168.14590000000001</v>
      </c>
      <c r="EJ11" s="57">
        <v>99.266300000000001</v>
      </c>
      <c r="EK11" s="57">
        <v>99.524699999999996</v>
      </c>
      <c r="EL11" s="57">
        <v>164.73840000000001</v>
      </c>
      <c r="EM11" s="57">
        <v>98.262</v>
      </c>
      <c r="EN11" s="57">
        <v>98.501000000000005</v>
      </c>
      <c r="EO11" s="57">
        <v>175.0145</v>
      </c>
      <c r="EP11" s="57">
        <v>99.68889999999999</v>
      </c>
      <c r="EQ11" s="57">
        <v>122.6433</v>
      </c>
      <c r="ER11" s="57">
        <v>173.9479</v>
      </c>
      <c r="ES11" s="57">
        <v>209.6694</v>
      </c>
      <c r="ET11" s="57">
        <v>20.407799999999998</v>
      </c>
      <c r="EU11" s="57">
        <v>189.26939999999999</v>
      </c>
      <c r="EV11" s="57">
        <v>112.65169999999999</v>
      </c>
      <c r="EW11" s="57">
        <v>116.72199999999999</v>
      </c>
      <c r="EX11" s="57">
        <v>174.5712</v>
      </c>
      <c r="EY11" s="57">
        <v>117.7983</v>
      </c>
      <c r="EZ11" s="57">
        <v>245.09470000000002</v>
      </c>
      <c r="FA11" s="57">
        <v>95.62</v>
      </c>
      <c r="FB11" s="57">
        <v>117.5485</v>
      </c>
      <c r="FC11" s="57">
        <v>134.47880000000001</v>
      </c>
      <c r="FD11" s="57">
        <v>229.4862</v>
      </c>
      <c r="FE11" s="57">
        <v>129.2894</v>
      </c>
      <c r="FF11" s="57">
        <v>139.32509999999996</v>
      </c>
      <c r="FG11" s="57">
        <v>248.70409999999998</v>
      </c>
      <c r="FH11" s="57">
        <v>138.57859999999999</v>
      </c>
      <c r="FI11" s="57">
        <v>138.29750000000001</v>
      </c>
      <c r="FJ11" s="57">
        <v>135.8878</v>
      </c>
      <c r="FK11" s="57">
        <v>155.82479999999998</v>
      </c>
      <c r="FL11" s="57">
        <v>133.66070000000002</v>
      </c>
      <c r="FM11" s="57">
        <v>218.47830000000002</v>
      </c>
      <c r="FN11" s="57">
        <v>131.02209999999999</v>
      </c>
      <c r="FO11" s="57">
        <v>147.9452</v>
      </c>
      <c r="FP11" s="57">
        <v>304.15979999999996</v>
      </c>
      <c r="FQ11" s="57">
        <v>128.66970000000001</v>
      </c>
      <c r="FR11" s="57">
        <v>151.02950000000001</v>
      </c>
      <c r="FS11" s="57">
        <v>249.21029999999999</v>
      </c>
      <c r="FT11" s="57">
        <v>143.3115</v>
      </c>
      <c r="FU11" s="57">
        <v>142.82420000000002</v>
      </c>
      <c r="FV11" s="57">
        <v>139.68329999999997</v>
      </c>
      <c r="FW11" s="57">
        <v>142.10489999999999</v>
      </c>
      <c r="FX11" s="57">
        <v>142.78049999999999</v>
      </c>
      <c r="FY11" s="57">
        <v>225.28370000000001</v>
      </c>
      <c r="FZ11" s="57">
        <v>138.48560000000001</v>
      </c>
      <c r="GA11" s="57">
        <v>157.9897</v>
      </c>
      <c r="GB11" s="57">
        <v>316.28090000000003</v>
      </c>
      <c r="GC11" s="57">
        <v>150.06229999999999</v>
      </c>
      <c r="GD11" s="57">
        <v>170.67310000000001</v>
      </c>
      <c r="GE11" s="57">
        <v>261.27530000000002</v>
      </c>
      <c r="GF11" s="57">
        <v>153.29050000000001</v>
      </c>
      <c r="GG11" s="57">
        <v>150.85149999999999</v>
      </c>
      <c r="GH11" s="57">
        <v>158.710995</v>
      </c>
      <c r="GI11" s="57">
        <v>163.34179800000001</v>
      </c>
      <c r="GJ11" s="57">
        <v>142.04998499999999</v>
      </c>
      <c r="GK11" s="57">
        <v>244.98650000000001</v>
      </c>
      <c r="GL11" s="57">
        <v>149.744947</v>
      </c>
      <c r="GM11" s="57">
        <v>163.40760999999998</v>
      </c>
      <c r="GN11" s="57">
        <v>312.82811400000003</v>
      </c>
      <c r="GO11" s="57">
        <v>138.383814</v>
      </c>
      <c r="GP11" s="57">
        <v>157.30969099999999</v>
      </c>
      <c r="GQ11" s="57">
        <v>304.34090399999997</v>
      </c>
      <c r="GR11" s="57">
        <v>183.71527600000002</v>
      </c>
      <c r="GS11" s="57">
        <v>152.696811</v>
      </c>
      <c r="GT11" s="57">
        <v>167.18189799999999</v>
      </c>
      <c r="GU11" s="57">
        <v>170.43460200000001</v>
      </c>
      <c r="GV11" s="57">
        <v>148.392415</v>
      </c>
      <c r="GW11" s="57">
        <v>257.21153299999997</v>
      </c>
      <c r="GX11" s="57">
        <v>154.089213</v>
      </c>
      <c r="GY11" s="57">
        <v>164.42291200000003</v>
      </c>
      <c r="GZ11" s="57">
        <v>286.067365</v>
      </c>
      <c r="HA11" s="57">
        <v>184.929517</v>
      </c>
      <c r="HB11" s="57">
        <v>165.56008600000001</v>
      </c>
      <c r="HC11" s="57">
        <v>260.20797599999997</v>
      </c>
      <c r="HD11" s="57">
        <v>162.51282999999998</v>
      </c>
      <c r="HE11" s="57">
        <v>154.366648</v>
      </c>
      <c r="HF11" s="57">
        <v>168.483206</v>
      </c>
      <c r="HG11" s="57">
        <v>156.02837</v>
      </c>
      <c r="HH11" s="57">
        <v>158.68578599999998</v>
      </c>
      <c r="HI11" s="57">
        <v>247.55969399999998</v>
      </c>
      <c r="HJ11" s="57">
        <v>233.211343</v>
      </c>
      <c r="HK11" s="57">
        <v>178.170728</v>
      </c>
      <c r="HL11" s="57">
        <v>319.25189499999999</v>
      </c>
      <c r="HM11" s="57">
        <v>152.36608799999999</v>
      </c>
      <c r="HN11" s="57">
        <v>172.012381</v>
      </c>
      <c r="HO11" s="57">
        <v>301.12100799999996</v>
      </c>
      <c r="HP11" s="57">
        <v>169.714135</v>
      </c>
      <c r="HQ11" s="57">
        <v>173.59980100000001</v>
      </c>
      <c r="HR11" s="57">
        <v>183.24310699999998</v>
      </c>
      <c r="HS11" s="57">
        <v>172.56556499999999</v>
      </c>
      <c r="HT11" s="57">
        <v>168.98293200000001</v>
      </c>
      <c r="HU11" s="57">
        <v>275.96398599999998</v>
      </c>
      <c r="HV11" s="57">
        <v>168.39580900000001</v>
      </c>
      <c r="HW11" s="57">
        <v>185.40929199999999</v>
      </c>
      <c r="HX11" s="57">
        <v>368.99227599999995</v>
      </c>
      <c r="HY11" s="57">
        <v>170.381878</v>
      </c>
      <c r="HZ11" s="57">
        <v>158.90472</v>
      </c>
      <c r="IA11" s="57">
        <v>290.33957900000001</v>
      </c>
      <c r="IB11" s="57">
        <v>173.25262499999999</v>
      </c>
      <c r="IC11" s="57">
        <v>175.32986799999998</v>
      </c>
      <c r="ID11" s="57">
        <v>179.78233600000002</v>
      </c>
    </row>
    <row r="12" spans="1:238" x14ac:dyDescent="0.25">
      <c r="A12" s="56" t="s">
        <v>86</v>
      </c>
      <c r="B12" s="57">
        <v>538.99239999999998</v>
      </c>
      <c r="C12" s="57">
        <v>488.89190000000002</v>
      </c>
      <c r="D12" s="57">
        <v>499.75130000000001</v>
      </c>
      <c r="E12" s="57">
        <v>471.411</v>
      </c>
      <c r="F12" s="57">
        <v>653.1656999999999</v>
      </c>
      <c r="G12" s="57">
        <v>541.29519999999991</v>
      </c>
      <c r="H12" s="57">
        <v>540.01049999999998</v>
      </c>
      <c r="I12" s="57">
        <v>534.82490000000007</v>
      </c>
      <c r="J12" s="57">
        <v>469.14459999999997</v>
      </c>
      <c r="K12" s="57">
        <v>399.64170000000001</v>
      </c>
      <c r="L12" s="57">
        <v>429.74270000000001</v>
      </c>
      <c r="M12" s="57">
        <v>369.96259999999995</v>
      </c>
      <c r="N12" s="57">
        <v>412.36379999999997</v>
      </c>
      <c r="O12" s="57">
        <v>363.50749999999999</v>
      </c>
      <c r="P12" s="57">
        <v>498.6857</v>
      </c>
      <c r="Q12" s="57">
        <v>651.0652</v>
      </c>
      <c r="R12" s="57">
        <v>572.21969999999999</v>
      </c>
      <c r="S12" s="57">
        <v>724.97140000000002</v>
      </c>
      <c r="T12" s="57">
        <v>826.21230000000003</v>
      </c>
      <c r="U12" s="57">
        <v>910.82219999999995</v>
      </c>
      <c r="V12" s="57">
        <v>920.16519999999991</v>
      </c>
      <c r="W12" s="57">
        <v>924.7623000000001</v>
      </c>
      <c r="X12" s="57">
        <v>855.71230000000003</v>
      </c>
      <c r="Y12" s="57">
        <v>963.26419999999996</v>
      </c>
      <c r="Z12" s="57">
        <v>1107.1466</v>
      </c>
      <c r="AA12" s="57">
        <v>983.63890000000004</v>
      </c>
      <c r="AB12" s="57">
        <v>1107.902</v>
      </c>
      <c r="AC12" s="57">
        <v>1140.5952</v>
      </c>
      <c r="AD12" s="57">
        <v>919.69200000000001</v>
      </c>
      <c r="AE12" s="57">
        <v>1561.1477</v>
      </c>
      <c r="AF12" s="57">
        <v>1198.1891000000001</v>
      </c>
      <c r="AG12" s="57">
        <v>999.98119999999994</v>
      </c>
      <c r="AH12" s="57">
        <v>1197.329</v>
      </c>
      <c r="AI12" s="57">
        <v>1191.0983999999999</v>
      </c>
      <c r="AJ12" s="57">
        <v>1162.7731999999999</v>
      </c>
      <c r="AK12" s="57">
        <v>1285.2268000000001</v>
      </c>
      <c r="AL12" s="57">
        <v>1325.4288000000001</v>
      </c>
      <c r="AM12" s="57">
        <v>1325.3156999999999</v>
      </c>
      <c r="AN12" s="57">
        <v>1497.7762</v>
      </c>
      <c r="AO12" s="57">
        <v>1421.6596999999999</v>
      </c>
      <c r="AP12" s="57">
        <v>1957.7255</v>
      </c>
      <c r="AQ12" s="57">
        <v>2501.6713</v>
      </c>
      <c r="AR12" s="57">
        <v>1919.4368999999999</v>
      </c>
      <c r="AS12" s="57">
        <v>1320.7958000000001</v>
      </c>
      <c r="AT12" s="57">
        <v>1735.5260000000001</v>
      </c>
      <c r="AU12" s="57">
        <v>2107.3542000000002</v>
      </c>
      <c r="AV12" s="57">
        <v>1397.1316999999999</v>
      </c>
      <c r="AW12" s="57">
        <v>2038.9213</v>
      </c>
      <c r="AX12" s="57">
        <v>1562.5681000000002</v>
      </c>
      <c r="AY12" s="57">
        <v>1879.7921999999999</v>
      </c>
      <c r="AZ12" s="57">
        <v>2282.7142000000003</v>
      </c>
      <c r="BA12" s="57">
        <v>1819.9553999999998</v>
      </c>
      <c r="BB12" s="57">
        <v>1951.1008999999999</v>
      </c>
      <c r="BC12" s="57">
        <v>2351.2772</v>
      </c>
      <c r="BD12" s="57">
        <v>2022.5578</v>
      </c>
      <c r="BE12" s="57">
        <v>2144.5282999999999</v>
      </c>
      <c r="BF12" s="57">
        <v>2634.2977999999998</v>
      </c>
      <c r="BG12" s="57">
        <v>1757.3398</v>
      </c>
      <c r="BH12" s="57">
        <v>1909.1686999999999</v>
      </c>
      <c r="BI12" s="57">
        <v>2370.0059000000001</v>
      </c>
      <c r="BJ12" s="57">
        <v>2443.6251999999995</v>
      </c>
      <c r="BK12" s="57">
        <v>1543.4288000000001</v>
      </c>
      <c r="BL12" s="57">
        <v>2954.0790999999999</v>
      </c>
      <c r="BM12" s="57">
        <v>2400.0439000000001</v>
      </c>
      <c r="BN12" s="57">
        <v>3149.7329</v>
      </c>
      <c r="BO12" s="57">
        <v>3134.3328999999999</v>
      </c>
      <c r="BP12" s="57">
        <v>2866.3418000000001</v>
      </c>
      <c r="BQ12" s="57">
        <v>3030.9238999999998</v>
      </c>
      <c r="BR12" s="57">
        <v>1892.7637999999997</v>
      </c>
      <c r="BS12" s="57">
        <v>2015.1406000000002</v>
      </c>
      <c r="BT12" s="57">
        <v>1896.2568999999999</v>
      </c>
      <c r="BU12" s="57">
        <v>2335.6367</v>
      </c>
      <c r="BV12" s="57">
        <v>2141.3837999999996</v>
      </c>
      <c r="BW12" s="57">
        <v>2929.7317000000003</v>
      </c>
      <c r="BX12" s="57">
        <v>2190.3062999999997</v>
      </c>
      <c r="BY12" s="57">
        <v>2320.4404</v>
      </c>
      <c r="BZ12" s="57">
        <v>2138.2642000000001</v>
      </c>
      <c r="CA12" s="57">
        <v>2304.5816</v>
      </c>
      <c r="CB12" s="57">
        <v>3226.3269</v>
      </c>
      <c r="CC12" s="57">
        <v>3019.2082</v>
      </c>
      <c r="CD12" s="57">
        <v>3490.7098999999998</v>
      </c>
      <c r="CE12" s="57">
        <v>2998.2704000000003</v>
      </c>
      <c r="CF12" s="57">
        <v>3972.7834000000003</v>
      </c>
      <c r="CG12" s="57">
        <v>3080.5565999999999</v>
      </c>
      <c r="CH12" s="57">
        <v>3832.6833999999999</v>
      </c>
      <c r="CI12" s="57">
        <v>4150.5357999999997</v>
      </c>
      <c r="CJ12" s="57">
        <v>3582.27</v>
      </c>
      <c r="CK12" s="57">
        <v>6309.4380999999994</v>
      </c>
      <c r="CL12" s="57">
        <v>6269.7412000000004</v>
      </c>
      <c r="CM12" s="57">
        <v>5665.9372000000003</v>
      </c>
      <c r="CN12" s="57">
        <v>6144.7788999999993</v>
      </c>
      <c r="CO12" s="57">
        <v>5188.5487999999996</v>
      </c>
      <c r="CP12" s="57">
        <v>3812.9404</v>
      </c>
      <c r="CQ12" s="57">
        <v>3343.1648999999998</v>
      </c>
      <c r="CR12" s="57">
        <v>2600.3997000000004</v>
      </c>
      <c r="CS12" s="57">
        <v>3184.0334000000003</v>
      </c>
      <c r="CT12" s="57">
        <v>2497.9033999999997</v>
      </c>
      <c r="CU12" s="57">
        <v>3012.1946999999996</v>
      </c>
      <c r="CV12" s="57">
        <v>2710.4118000000003</v>
      </c>
      <c r="CW12" s="57">
        <v>3258.4903999999997</v>
      </c>
      <c r="CX12" s="57">
        <v>3479.2485000000001</v>
      </c>
      <c r="CY12" s="57">
        <v>4266.0842000000002</v>
      </c>
      <c r="CZ12" s="57">
        <v>4088.2137000000002</v>
      </c>
      <c r="DA12" s="57">
        <v>3385.3351000000002</v>
      </c>
      <c r="DB12" s="57">
        <v>2313.9627999999998</v>
      </c>
      <c r="DC12" s="57">
        <v>2838.6858999999995</v>
      </c>
      <c r="DD12" s="57">
        <v>2333.0259999999998</v>
      </c>
      <c r="DE12" s="57">
        <v>2820.3784999999998</v>
      </c>
      <c r="DF12" s="57">
        <v>2675.1521000000002</v>
      </c>
      <c r="DG12" s="57">
        <v>2311.3148999999999</v>
      </c>
      <c r="DH12" s="57">
        <v>3126.4348</v>
      </c>
      <c r="DI12" s="57">
        <v>2991.4286000000002</v>
      </c>
      <c r="DJ12" s="57">
        <v>2519.1187999999997</v>
      </c>
      <c r="DK12" s="57">
        <v>3481.6622000000002</v>
      </c>
      <c r="DL12" s="57">
        <v>3325.0422999999996</v>
      </c>
      <c r="DM12" s="57">
        <v>3611.5738999999999</v>
      </c>
      <c r="DN12" s="57">
        <v>3037.5475999999999</v>
      </c>
      <c r="DO12" s="57">
        <v>3271.0171</v>
      </c>
      <c r="DP12" s="57">
        <v>3565.9722999999999</v>
      </c>
      <c r="DQ12" s="57">
        <v>4614.4407999999994</v>
      </c>
      <c r="DR12" s="57">
        <v>4392.8154000000004</v>
      </c>
      <c r="DS12" s="57">
        <v>4600.9105</v>
      </c>
      <c r="DT12" s="57">
        <v>6297.9309999999996</v>
      </c>
      <c r="DU12" s="57">
        <v>4818.5873000000001</v>
      </c>
      <c r="DV12" s="57">
        <v>5083.9435000000003</v>
      </c>
      <c r="DW12" s="57">
        <v>4479.6481000000003</v>
      </c>
      <c r="DX12" s="57">
        <v>5130.3384000000005</v>
      </c>
      <c r="DY12" s="57">
        <v>4300.7433000000001</v>
      </c>
      <c r="DZ12" s="57">
        <v>3826.2397000000001</v>
      </c>
      <c r="EA12" s="57">
        <v>4644.9573000000009</v>
      </c>
      <c r="EB12" s="57">
        <v>6128.7312999999995</v>
      </c>
      <c r="EC12" s="57">
        <v>7912.5543999999991</v>
      </c>
      <c r="ED12" s="57">
        <v>7228.0307000000003</v>
      </c>
      <c r="EE12" s="57">
        <v>7913.7025000000003</v>
      </c>
      <c r="EF12" s="57">
        <v>6877.78</v>
      </c>
      <c r="EG12" s="57">
        <v>8110.9754000000003</v>
      </c>
      <c r="EH12" s="57">
        <v>6319.0079000000005</v>
      </c>
      <c r="EI12" s="57">
        <v>5455.3016999999991</v>
      </c>
      <c r="EJ12" s="57">
        <v>5970.0004000000008</v>
      </c>
      <c r="EK12" s="57">
        <v>5149.7431999999999</v>
      </c>
      <c r="EL12" s="57">
        <v>4692.3506000000007</v>
      </c>
      <c r="EM12" s="57">
        <v>4525.0106999999998</v>
      </c>
      <c r="EN12" s="57">
        <v>4334.7401000000009</v>
      </c>
      <c r="EO12" s="57">
        <v>4937.1670999999997</v>
      </c>
      <c r="EP12" s="57">
        <v>3708.3368</v>
      </c>
      <c r="EQ12" s="57">
        <v>4911.8499000000002</v>
      </c>
      <c r="ER12" s="57">
        <v>3955.4854</v>
      </c>
      <c r="ES12" s="57">
        <v>3652.7150000000006</v>
      </c>
      <c r="ET12" s="57">
        <v>4082.8784999999998</v>
      </c>
      <c r="EU12" s="57">
        <v>4577.2110999999995</v>
      </c>
      <c r="EV12" s="57">
        <v>5241.2387999999992</v>
      </c>
      <c r="EW12" s="57">
        <v>5183.1323000000002</v>
      </c>
      <c r="EX12" s="57">
        <v>5162.0191999999988</v>
      </c>
      <c r="EY12" s="57">
        <v>4794.7316000000001</v>
      </c>
      <c r="EZ12" s="57">
        <v>4443.8636999999999</v>
      </c>
      <c r="FA12" s="57">
        <v>4962.5715</v>
      </c>
      <c r="FB12" s="57">
        <v>5255.2398999999996</v>
      </c>
      <c r="FC12" s="57">
        <v>4458.8705</v>
      </c>
      <c r="FD12" s="57">
        <v>5359.6822000000002</v>
      </c>
      <c r="FE12" s="57">
        <v>4863.4087</v>
      </c>
      <c r="FF12" s="57">
        <v>4838.1054000000004</v>
      </c>
      <c r="FG12" s="57">
        <v>4710.9995999999992</v>
      </c>
      <c r="FH12" s="57">
        <v>5029.7153999999991</v>
      </c>
      <c r="FI12" s="57">
        <v>4321.0657999999994</v>
      </c>
      <c r="FJ12" s="57">
        <v>4397.9434000000001</v>
      </c>
      <c r="FK12" s="57">
        <v>4264.2762999999995</v>
      </c>
      <c r="FL12" s="57">
        <v>3575.2097000000003</v>
      </c>
      <c r="FM12" s="57">
        <v>3648.4627</v>
      </c>
      <c r="FN12" s="57">
        <v>2800.5637999999999</v>
      </c>
      <c r="FO12" s="57">
        <v>2921.4021000000002</v>
      </c>
      <c r="FP12" s="57">
        <v>3644.3312999999998</v>
      </c>
      <c r="FQ12" s="57">
        <v>4653.5240999999996</v>
      </c>
      <c r="FR12" s="57">
        <v>4701.6331</v>
      </c>
      <c r="FS12" s="57">
        <v>5468.6414000000004</v>
      </c>
      <c r="FT12" s="57">
        <v>3805.3335999999999</v>
      </c>
      <c r="FU12" s="57">
        <v>2678.3056000000001</v>
      </c>
      <c r="FV12" s="57">
        <v>3241.1788999999999</v>
      </c>
      <c r="FW12" s="57">
        <v>3350.5618999999997</v>
      </c>
      <c r="FX12" s="57">
        <v>2855.9503999999997</v>
      </c>
      <c r="FY12" s="57">
        <v>2662.2638999999999</v>
      </c>
      <c r="FZ12" s="57">
        <v>2649.6179999999999</v>
      </c>
      <c r="GA12" s="57">
        <v>2648.5765000000001</v>
      </c>
      <c r="GB12" s="57">
        <v>3544.4665</v>
      </c>
      <c r="GC12" s="57">
        <v>3027.0494000000003</v>
      </c>
      <c r="GD12" s="57">
        <v>4098.1235999999999</v>
      </c>
      <c r="GE12" s="57">
        <v>3745.6848</v>
      </c>
      <c r="GF12" s="57">
        <v>2967.4990999999995</v>
      </c>
      <c r="GG12" s="57">
        <v>3192.1817999999998</v>
      </c>
      <c r="GH12" s="57">
        <v>2816.916706</v>
      </c>
      <c r="GI12" s="57">
        <v>2935.3739209999994</v>
      </c>
      <c r="GJ12" s="57">
        <v>3329.5590109999998</v>
      </c>
      <c r="GK12" s="57">
        <v>4563.7192789999999</v>
      </c>
      <c r="GL12" s="57">
        <v>3839.880384</v>
      </c>
      <c r="GM12" s="57">
        <v>3069.6342400000003</v>
      </c>
      <c r="GN12" s="57">
        <v>3816.3292169999995</v>
      </c>
      <c r="GO12" s="57">
        <v>3236.7130529999999</v>
      </c>
      <c r="GP12" s="57">
        <v>3843.5034610000002</v>
      </c>
      <c r="GQ12" s="57">
        <v>3659.5811640000002</v>
      </c>
      <c r="GR12" s="57">
        <v>4010.4381630000003</v>
      </c>
      <c r="GS12" s="57">
        <v>3590.1716959999994</v>
      </c>
      <c r="GT12" s="57">
        <v>3865.2682589999999</v>
      </c>
      <c r="GU12" s="57">
        <v>3985.9688540000002</v>
      </c>
      <c r="GV12" s="57">
        <v>4442.8077720000001</v>
      </c>
      <c r="GW12" s="57">
        <v>4572.6136940000006</v>
      </c>
      <c r="GX12" s="57">
        <v>4083.1066409999999</v>
      </c>
      <c r="GY12" s="57">
        <v>3451.0266369999995</v>
      </c>
      <c r="GZ12" s="57">
        <v>4103.9522719999995</v>
      </c>
      <c r="HA12" s="57">
        <v>4318.9094260000002</v>
      </c>
      <c r="HB12" s="57">
        <v>4747.386563</v>
      </c>
      <c r="HC12" s="57">
        <v>4476.2782879999995</v>
      </c>
      <c r="HD12" s="57">
        <v>5039.2912500000002</v>
      </c>
      <c r="HE12" s="57">
        <v>5047.6602750000002</v>
      </c>
      <c r="HF12" s="57">
        <v>5006.3787939999984</v>
      </c>
      <c r="HG12" s="57">
        <v>6209.3209999999999</v>
      </c>
      <c r="HH12" s="57">
        <v>4342.2175930000003</v>
      </c>
      <c r="HI12" s="57">
        <v>4832.281011</v>
      </c>
      <c r="HJ12" s="57">
        <v>3921.3209489999999</v>
      </c>
      <c r="HK12" s="57">
        <v>3788.905448</v>
      </c>
      <c r="HL12" s="57">
        <v>4252.9098509999994</v>
      </c>
      <c r="HM12" s="57">
        <v>4888.8822640000008</v>
      </c>
      <c r="HN12" s="57">
        <v>4675.4073649999991</v>
      </c>
      <c r="HO12" s="57">
        <v>4395.0581950000005</v>
      </c>
      <c r="HP12" s="57">
        <v>4903.1523969999998</v>
      </c>
      <c r="HQ12" s="57">
        <v>4621.4123760000002</v>
      </c>
      <c r="HR12" s="57">
        <v>4917.2176329999993</v>
      </c>
      <c r="HS12" s="57">
        <v>5410.615554</v>
      </c>
      <c r="HT12" s="57">
        <v>5320.0014950000004</v>
      </c>
      <c r="HU12" s="57">
        <v>5852.8898959999997</v>
      </c>
      <c r="HV12" s="57">
        <v>4672.0728930000005</v>
      </c>
      <c r="HW12" s="57">
        <v>3571.1008409999999</v>
      </c>
      <c r="HX12" s="57">
        <v>4073.0860310000003</v>
      </c>
      <c r="HY12" s="57">
        <v>3648.2722538000003</v>
      </c>
      <c r="HZ12" s="57">
        <v>3146.4493849999999</v>
      </c>
      <c r="IA12" s="57">
        <v>2958.6423650000002</v>
      </c>
      <c r="IB12" s="57">
        <v>3919.7371700000003</v>
      </c>
      <c r="IC12" s="57">
        <v>4160.4740679999995</v>
      </c>
      <c r="ID12" s="57">
        <v>4169.2151530000001</v>
      </c>
    </row>
    <row r="13" spans="1:238" x14ac:dyDescent="0.25">
      <c r="A13" s="56" t="s">
        <v>87</v>
      </c>
      <c r="B13" s="57">
        <v>0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  <c r="N13" s="57">
        <v>0</v>
      </c>
      <c r="O13" s="57">
        <v>0</v>
      </c>
      <c r="P13" s="57">
        <v>0</v>
      </c>
      <c r="Q13" s="57">
        <v>0</v>
      </c>
      <c r="R13" s="57">
        <v>0</v>
      </c>
      <c r="S13" s="57">
        <v>0</v>
      </c>
      <c r="T13" s="57">
        <v>0</v>
      </c>
      <c r="U13" s="57">
        <v>0</v>
      </c>
      <c r="V13" s="57">
        <v>0</v>
      </c>
      <c r="W13" s="57">
        <v>0</v>
      </c>
      <c r="X13" s="57">
        <v>0</v>
      </c>
      <c r="Y13" s="57">
        <v>31.247400000000003</v>
      </c>
      <c r="Z13" s="57">
        <v>11.238899999999999</v>
      </c>
      <c r="AA13" s="57">
        <v>19.9847</v>
      </c>
      <c r="AB13" s="57">
        <v>15.945499999999999</v>
      </c>
      <c r="AC13" s="57">
        <v>13.8568</v>
      </c>
      <c r="AD13" s="57">
        <v>28.228400000000001</v>
      </c>
      <c r="AE13" s="57">
        <v>34.407199999999996</v>
      </c>
      <c r="AF13" s="57">
        <v>48.316000000000003</v>
      </c>
      <c r="AG13" s="57">
        <v>27.316599999999998</v>
      </c>
      <c r="AH13" s="57">
        <v>20.743599999999997</v>
      </c>
      <c r="AI13" s="57">
        <v>17.985700000000001</v>
      </c>
      <c r="AJ13" s="57">
        <v>13.390799999999999</v>
      </c>
      <c r="AK13" s="57">
        <v>30.141400000000001</v>
      </c>
      <c r="AL13" s="57">
        <v>7.9530000000000003</v>
      </c>
      <c r="AM13" s="57">
        <v>7.7584999999999997</v>
      </c>
      <c r="AN13" s="57">
        <v>21.418500000000002</v>
      </c>
      <c r="AO13" s="57">
        <v>7.9373999999999993</v>
      </c>
      <c r="AP13" s="57">
        <v>10.831899999999999</v>
      </c>
      <c r="AQ13" s="57">
        <v>28.892799999999998</v>
      </c>
      <c r="AR13" s="57">
        <v>7.7638999999999996</v>
      </c>
      <c r="AS13" s="57">
        <v>11.812200000000001</v>
      </c>
      <c r="AT13" s="57">
        <v>10.9047</v>
      </c>
      <c r="AU13" s="57">
        <v>3.4514999999999998</v>
      </c>
      <c r="AV13" s="57">
        <v>7.4640000000000004</v>
      </c>
      <c r="AW13" s="57">
        <v>27.809200000000001</v>
      </c>
      <c r="AX13" s="57">
        <v>5.8201999999999998</v>
      </c>
      <c r="AY13" s="57">
        <v>8.688600000000001</v>
      </c>
      <c r="AZ13" s="57">
        <v>7.8772000000000002</v>
      </c>
      <c r="BA13" s="57">
        <v>3.9255</v>
      </c>
      <c r="BB13" s="57">
        <v>6.9974999999999996</v>
      </c>
      <c r="BC13" s="57">
        <v>26.473500000000001</v>
      </c>
      <c r="BD13" s="57">
        <v>4.9183999999999992</v>
      </c>
      <c r="BE13" s="57">
        <v>6.3396999999999997</v>
      </c>
      <c r="BF13" s="57">
        <v>3.4965000000000002</v>
      </c>
      <c r="BG13" s="57">
        <v>4.2416999999999998</v>
      </c>
      <c r="BH13" s="57">
        <v>5.0863000000000005</v>
      </c>
      <c r="BI13" s="57">
        <v>23.942900000000002</v>
      </c>
      <c r="BJ13" s="57">
        <v>8.9748999999999999</v>
      </c>
      <c r="BK13" s="57">
        <v>6.5891000000000002</v>
      </c>
      <c r="BL13" s="57">
        <v>8.658100000000001</v>
      </c>
      <c r="BM13" s="57">
        <v>4.7491000000000003</v>
      </c>
      <c r="BN13" s="57">
        <v>5.5901999999999994</v>
      </c>
      <c r="BO13" s="57">
        <v>7.0901999999999994</v>
      </c>
      <c r="BP13" s="57">
        <v>2.9506000000000001</v>
      </c>
      <c r="BQ13" s="57">
        <v>2.2671999999999999</v>
      </c>
      <c r="BR13" s="57">
        <v>2.2806999999999999</v>
      </c>
      <c r="BS13" s="57">
        <v>2.2845999999999997</v>
      </c>
      <c r="BT13" s="57">
        <v>2.3414000000000001</v>
      </c>
      <c r="BU13" s="57">
        <v>2.3695999999999997</v>
      </c>
      <c r="BV13" s="57">
        <v>0</v>
      </c>
      <c r="BW13" s="57">
        <v>0.10349999999999999</v>
      </c>
      <c r="BX13" s="57">
        <v>5.5423999999999998</v>
      </c>
      <c r="BY13" s="57">
        <v>1.8423</v>
      </c>
      <c r="BZ13" s="57">
        <v>1.8529</v>
      </c>
      <c r="CA13" s="57">
        <v>1.8557000000000001</v>
      </c>
      <c r="CB13" s="57">
        <v>1.3494000000000002</v>
      </c>
      <c r="CC13" s="57">
        <v>0</v>
      </c>
      <c r="CD13" s="57">
        <v>0</v>
      </c>
      <c r="CE13" s="57">
        <v>0</v>
      </c>
      <c r="CF13" s="57">
        <v>0</v>
      </c>
      <c r="CG13" s="57">
        <v>21.843599999999999</v>
      </c>
      <c r="CH13" s="57">
        <v>0</v>
      </c>
      <c r="CI13" s="57">
        <v>0</v>
      </c>
      <c r="CJ13" s="57">
        <v>0</v>
      </c>
      <c r="CK13" s="57">
        <v>0</v>
      </c>
      <c r="CL13" s="57">
        <v>0</v>
      </c>
      <c r="CM13" s="57">
        <v>11.9573</v>
      </c>
      <c r="CN13" s="57">
        <v>0</v>
      </c>
      <c r="CO13" s="57">
        <v>16.5212</v>
      </c>
      <c r="CP13" s="57">
        <v>18.251000000000001</v>
      </c>
      <c r="CQ13" s="57">
        <v>20.082999999999998</v>
      </c>
      <c r="CR13" s="57">
        <v>0</v>
      </c>
      <c r="CS13" s="57">
        <v>46.8155</v>
      </c>
      <c r="CT13" s="57">
        <v>21.447800000000001</v>
      </c>
      <c r="CU13" s="57">
        <v>38.1922</v>
      </c>
      <c r="CV13" s="57">
        <v>0</v>
      </c>
      <c r="CW13" s="57">
        <v>22.9117</v>
      </c>
      <c r="CX13" s="57">
        <v>22.337900000000001</v>
      </c>
      <c r="CY13" s="57">
        <v>22.643999999999998</v>
      </c>
      <c r="CZ13" s="57">
        <v>0</v>
      </c>
      <c r="DA13" s="57">
        <v>31.136900000000001</v>
      </c>
      <c r="DB13" s="57">
        <v>26.868099999999998</v>
      </c>
      <c r="DC13" s="57">
        <v>28.145</v>
      </c>
      <c r="DD13" s="57">
        <v>0.38300000000000001</v>
      </c>
      <c r="DE13" s="57">
        <v>24.267700000000001</v>
      </c>
      <c r="DF13" s="57">
        <v>19.8231</v>
      </c>
      <c r="DG13" s="57">
        <v>25.286900000000003</v>
      </c>
      <c r="DH13" s="57">
        <v>16.215900000000001</v>
      </c>
      <c r="DI13" s="57">
        <v>10.181299999999998</v>
      </c>
      <c r="DJ13" s="57">
        <v>102.2238</v>
      </c>
      <c r="DK13" s="57">
        <v>69.9786</v>
      </c>
      <c r="DL13" s="57">
        <v>22.347999999999999</v>
      </c>
      <c r="DM13" s="57">
        <v>11.064399999999999</v>
      </c>
      <c r="DN13" s="57">
        <v>30.720800000000001</v>
      </c>
      <c r="DO13" s="57">
        <v>33.658499999999997</v>
      </c>
      <c r="DP13" s="57">
        <v>0</v>
      </c>
      <c r="DQ13" s="57">
        <v>14.146100000000001</v>
      </c>
      <c r="DR13" s="57">
        <v>9.547600000000001</v>
      </c>
      <c r="DS13" s="57">
        <v>13.788600000000001</v>
      </c>
      <c r="DT13" s="57">
        <v>31.4329</v>
      </c>
      <c r="DU13" s="57">
        <v>5.2161</v>
      </c>
      <c r="DV13" s="57">
        <v>42.730800000000002</v>
      </c>
      <c r="DW13" s="57">
        <v>42.499199999999995</v>
      </c>
      <c r="DX13" s="57">
        <v>38.520499999999998</v>
      </c>
      <c r="DY13" s="57">
        <v>36.275300000000001</v>
      </c>
      <c r="DZ13" s="57">
        <v>40.067399999999999</v>
      </c>
      <c r="EA13" s="57">
        <v>16.206099999999999</v>
      </c>
      <c r="EB13" s="57">
        <v>13.1625</v>
      </c>
      <c r="EC13" s="57">
        <v>13.0212</v>
      </c>
      <c r="ED13" s="57">
        <v>32.242100000000001</v>
      </c>
      <c r="EE13" s="57">
        <v>22.7578</v>
      </c>
      <c r="EF13" s="57">
        <v>25.122700000000002</v>
      </c>
      <c r="EG13" s="57">
        <v>12.9975</v>
      </c>
      <c r="EH13" s="57">
        <v>49.822600000000001</v>
      </c>
      <c r="EI13" s="57">
        <v>43.8108</v>
      </c>
      <c r="EJ13" s="57">
        <v>6.4622000000000002</v>
      </c>
      <c r="EK13" s="57">
        <v>37.400599999999997</v>
      </c>
      <c r="EL13" s="57">
        <v>0.27460000000000001</v>
      </c>
      <c r="EM13" s="57">
        <v>13.742599999999999</v>
      </c>
      <c r="EN13" s="57">
        <v>27.404799999999998</v>
      </c>
      <c r="EO13" s="57">
        <v>9.8712</v>
      </c>
      <c r="EP13" s="57">
        <v>146.17079999999999</v>
      </c>
      <c r="EQ13" s="57">
        <v>41.875999999999998</v>
      </c>
      <c r="ER13" s="57">
        <v>38.530099999999997</v>
      </c>
      <c r="ES13" s="57">
        <v>0</v>
      </c>
      <c r="ET13" s="57">
        <v>19.448499999999999</v>
      </c>
      <c r="EU13" s="57">
        <v>219.072</v>
      </c>
      <c r="EV13" s="57">
        <v>0</v>
      </c>
      <c r="EW13" s="57">
        <v>45.043900000000001</v>
      </c>
      <c r="EX13" s="57">
        <v>47.225300000000004</v>
      </c>
      <c r="EY13" s="57">
        <v>0</v>
      </c>
      <c r="EZ13" s="57">
        <v>29.084299999999999</v>
      </c>
      <c r="FA13" s="57">
        <v>18.797900000000002</v>
      </c>
      <c r="FB13" s="57">
        <v>216.15529999999998</v>
      </c>
      <c r="FC13" s="57">
        <v>22.817599999999999</v>
      </c>
      <c r="FD13" s="57">
        <v>35.136300000000006</v>
      </c>
      <c r="FE13" s="57">
        <v>19.1586</v>
      </c>
      <c r="FF13" s="57">
        <v>69.062899999999999</v>
      </c>
      <c r="FG13" s="57">
        <v>44.881999999999998</v>
      </c>
      <c r="FH13" s="57">
        <v>206.56620000000001</v>
      </c>
      <c r="FI13" s="57">
        <v>21.545400000000001</v>
      </c>
      <c r="FJ13" s="57">
        <v>32.688000000000002</v>
      </c>
      <c r="FK13" s="57">
        <v>7.6501999999999999</v>
      </c>
      <c r="FL13" s="57">
        <v>110.51900000000001</v>
      </c>
      <c r="FM13" s="57">
        <v>252.46279999999999</v>
      </c>
      <c r="FN13" s="57">
        <v>0</v>
      </c>
      <c r="FO13" s="57">
        <v>37.899099999999997</v>
      </c>
      <c r="FP13" s="57">
        <v>32.414900000000003</v>
      </c>
      <c r="FQ13" s="57">
        <v>8.303799999999999</v>
      </c>
      <c r="FR13" s="57">
        <v>84.545000000000002</v>
      </c>
      <c r="FS13" s="57">
        <v>80.011399999999995</v>
      </c>
      <c r="FT13" s="57">
        <v>272.73559999999998</v>
      </c>
      <c r="FU13" s="57">
        <v>46.58</v>
      </c>
      <c r="FV13" s="57">
        <v>408.14259999999996</v>
      </c>
      <c r="FW13" s="57">
        <v>26.8188</v>
      </c>
      <c r="FX13" s="57">
        <v>58.696899999999999</v>
      </c>
      <c r="FY13" s="57">
        <v>81.855899999999991</v>
      </c>
      <c r="FZ13" s="57">
        <v>34.7194</v>
      </c>
      <c r="GA13" s="57">
        <v>78.183000000000007</v>
      </c>
      <c r="GB13" s="57">
        <v>0</v>
      </c>
      <c r="GC13" s="57">
        <v>0.36469999999999997</v>
      </c>
      <c r="GD13" s="57">
        <v>125.17449999999999</v>
      </c>
      <c r="GE13" s="57">
        <v>42.957000000000001</v>
      </c>
      <c r="GF13" s="57">
        <v>25.609599999999997</v>
      </c>
      <c r="GG13" s="57">
        <v>97.295000000000002</v>
      </c>
      <c r="GH13" s="57">
        <v>66.078519999999997</v>
      </c>
      <c r="GI13" s="57">
        <v>0.61274600000000001</v>
      </c>
      <c r="GJ13" s="57">
        <v>75.994945000000001</v>
      </c>
      <c r="GK13" s="57">
        <v>40.623932999999994</v>
      </c>
      <c r="GL13" s="57">
        <v>25.621874999999999</v>
      </c>
      <c r="GM13" s="57">
        <v>46.016940999999996</v>
      </c>
      <c r="GN13" s="57">
        <v>68.518543000000008</v>
      </c>
      <c r="GO13" s="57">
        <v>0</v>
      </c>
      <c r="GP13" s="57">
        <v>28.906924999999998</v>
      </c>
      <c r="GQ13" s="57">
        <v>2.5686810000000002</v>
      </c>
      <c r="GR13" s="57">
        <v>0</v>
      </c>
      <c r="GS13" s="57">
        <v>20.899536999999999</v>
      </c>
      <c r="GT13" s="57">
        <v>181.50332999999998</v>
      </c>
      <c r="GU13" s="57">
        <v>7.3770009999999999</v>
      </c>
      <c r="GV13" s="57">
        <v>28.541876999999999</v>
      </c>
      <c r="GW13" s="57">
        <v>0</v>
      </c>
      <c r="GX13" s="57">
        <v>5.8623079999999996</v>
      </c>
      <c r="GY13" s="57">
        <v>9.9100509999999993</v>
      </c>
      <c r="GZ13" s="57">
        <v>181.08072300000001</v>
      </c>
      <c r="HA13" s="57">
        <v>14.382199</v>
      </c>
      <c r="HB13" s="57">
        <v>26.034122</v>
      </c>
      <c r="HC13" s="57">
        <v>0</v>
      </c>
      <c r="HD13" s="57">
        <v>0</v>
      </c>
      <c r="HE13" s="57">
        <v>12.432829999999999</v>
      </c>
      <c r="HF13" s="57">
        <v>220.110872</v>
      </c>
      <c r="HG13" s="57">
        <v>0</v>
      </c>
      <c r="HH13" s="57">
        <v>28.256596000000002</v>
      </c>
      <c r="HI13" s="57">
        <v>0</v>
      </c>
      <c r="HJ13" s="57">
        <v>121.82808199999999</v>
      </c>
      <c r="HK13" s="57">
        <v>0</v>
      </c>
      <c r="HL13" s="57">
        <v>200.23001000000002</v>
      </c>
      <c r="HM13" s="57">
        <v>0</v>
      </c>
      <c r="HN13" s="57">
        <v>26.587729</v>
      </c>
      <c r="HO13" s="57">
        <v>0</v>
      </c>
      <c r="HP13" s="57">
        <v>119.17732999999998</v>
      </c>
      <c r="HQ13" s="57">
        <v>0</v>
      </c>
      <c r="HR13" s="57">
        <v>200.22521399999999</v>
      </c>
      <c r="HS13" s="57">
        <v>30.459741000000001</v>
      </c>
      <c r="HT13" s="57">
        <v>-3.2520530000000001</v>
      </c>
      <c r="HU13" s="57">
        <v>5.3075809999999999</v>
      </c>
      <c r="HV13" s="57">
        <v>122.01477199999999</v>
      </c>
      <c r="HW13" s="57">
        <v>0</v>
      </c>
      <c r="HX13" s="57">
        <v>192.90116399999999</v>
      </c>
      <c r="HY13" s="57">
        <v>26.624697999999999</v>
      </c>
      <c r="HZ13" s="57">
        <v>-1.3748900000000002</v>
      </c>
      <c r="IA13" s="57">
        <v>0</v>
      </c>
      <c r="IB13" s="57">
        <v>103.365707</v>
      </c>
      <c r="IC13" s="57">
        <v>0</v>
      </c>
      <c r="ID13" s="57">
        <v>103.371273</v>
      </c>
    </row>
    <row r="14" spans="1:238" x14ac:dyDescent="0.25">
      <c r="A14" s="56" t="s">
        <v>88</v>
      </c>
      <c r="B14" s="57">
        <v>489.79149999999998</v>
      </c>
      <c r="C14" s="57">
        <v>530.84010000000001</v>
      </c>
      <c r="D14" s="57">
        <v>495.43660000000006</v>
      </c>
      <c r="E14" s="57">
        <v>456.9502</v>
      </c>
      <c r="F14" s="57">
        <v>401.70479999999998</v>
      </c>
      <c r="G14" s="57">
        <v>389.46510000000001</v>
      </c>
      <c r="H14" s="57">
        <v>343.23470000000003</v>
      </c>
      <c r="I14" s="57">
        <v>362.91649999999998</v>
      </c>
      <c r="J14" s="57">
        <v>401.72379999999998</v>
      </c>
      <c r="K14" s="57">
        <v>460.6352</v>
      </c>
      <c r="L14" s="57">
        <v>359.7568</v>
      </c>
      <c r="M14" s="57">
        <v>365.75370000000009</v>
      </c>
      <c r="N14" s="57">
        <v>507.06630000000001</v>
      </c>
      <c r="O14" s="57">
        <v>432.86799999999999</v>
      </c>
      <c r="P14" s="57">
        <v>537.61990000000003</v>
      </c>
      <c r="Q14" s="57">
        <v>294.0684</v>
      </c>
      <c r="R14" s="57">
        <v>315.43129999999996</v>
      </c>
      <c r="S14" s="57">
        <v>433.12209999999999</v>
      </c>
      <c r="T14" s="57">
        <v>295.55869999999993</v>
      </c>
      <c r="U14" s="57">
        <v>287.39710000000002</v>
      </c>
      <c r="V14" s="57">
        <v>434.7928</v>
      </c>
      <c r="W14" s="57">
        <v>385.00720000000001</v>
      </c>
      <c r="X14" s="57">
        <v>351.23580000000004</v>
      </c>
      <c r="Y14" s="57">
        <v>358.88529999999997</v>
      </c>
      <c r="Z14" s="57">
        <v>512.48259999999993</v>
      </c>
      <c r="AA14" s="57">
        <v>581.36300000000006</v>
      </c>
      <c r="AB14" s="57">
        <v>488.23770000000002</v>
      </c>
      <c r="AC14" s="57">
        <v>372.28730000000007</v>
      </c>
      <c r="AD14" s="57">
        <v>430.82549999999998</v>
      </c>
      <c r="AE14" s="57">
        <v>565.93509999999992</v>
      </c>
      <c r="AF14" s="57">
        <v>563.87559999999996</v>
      </c>
      <c r="AG14" s="57">
        <v>491.64570000000009</v>
      </c>
      <c r="AH14" s="57">
        <v>584.26330000000007</v>
      </c>
      <c r="AI14" s="57">
        <v>614.48619999999994</v>
      </c>
      <c r="AJ14" s="57">
        <v>508.23519999999996</v>
      </c>
      <c r="AK14" s="57">
        <v>624.5548</v>
      </c>
      <c r="AL14" s="57">
        <v>539.10689999999988</v>
      </c>
      <c r="AM14" s="57">
        <v>747.0829</v>
      </c>
      <c r="AN14" s="57">
        <v>688.95829999999989</v>
      </c>
      <c r="AO14" s="57">
        <v>1003.8021</v>
      </c>
      <c r="AP14" s="57">
        <v>624.70650000000001</v>
      </c>
      <c r="AQ14" s="57">
        <v>652.32040000000006</v>
      </c>
      <c r="AR14" s="57">
        <v>694.28219999999999</v>
      </c>
      <c r="AS14" s="57">
        <v>619.56150000000002</v>
      </c>
      <c r="AT14" s="57">
        <v>569.5761</v>
      </c>
      <c r="AU14" s="57">
        <v>656.64459999999997</v>
      </c>
      <c r="AV14" s="57">
        <v>714.21630000000005</v>
      </c>
      <c r="AW14" s="57">
        <v>879.66930000000002</v>
      </c>
      <c r="AX14" s="57">
        <v>686.44540000000006</v>
      </c>
      <c r="AY14" s="57">
        <v>854.9819</v>
      </c>
      <c r="AZ14" s="57">
        <v>749.37169999999992</v>
      </c>
      <c r="BA14" s="57">
        <v>1369.9733999999999</v>
      </c>
      <c r="BB14" s="57">
        <v>822.44589999999994</v>
      </c>
      <c r="BC14" s="57">
        <v>517.27030000000002</v>
      </c>
      <c r="BD14" s="57">
        <v>679.81550000000004</v>
      </c>
      <c r="BE14" s="57">
        <v>858.44920000000002</v>
      </c>
      <c r="BF14" s="57">
        <v>680.49560000000008</v>
      </c>
      <c r="BG14" s="57">
        <v>857.7672</v>
      </c>
      <c r="BH14" s="57">
        <v>841.19190000000003</v>
      </c>
      <c r="BI14" s="57">
        <v>772.95369999999991</v>
      </c>
      <c r="BJ14" s="57">
        <v>882.25229999999988</v>
      </c>
      <c r="BK14" s="57">
        <v>975.26760000000002</v>
      </c>
      <c r="BL14" s="57">
        <v>847.70579999999995</v>
      </c>
      <c r="BM14" s="57">
        <v>967.83309999999994</v>
      </c>
      <c r="BN14" s="57">
        <v>758.25929999999994</v>
      </c>
      <c r="BO14" s="57">
        <v>871.34489999999994</v>
      </c>
      <c r="BP14" s="57">
        <v>765.92879999999991</v>
      </c>
      <c r="BQ14" s="57">
        <v>746.58660000000009</v>
      </c>
      <c r="BR14" s="57">
        <v>854.6697999999999</v>
      </c>
      <c r="BS14" s="57">
        <v>817.7487000000001</v>
      </c>
      <c r="BT14" s="57">
        <v>753.28329999999994</v>
      </c>
      <c r="BU14" s="57">
        <v>958.64589999999998</v>
      </c>
      <c r="BV14" s="57">
        <v>954.88760000000013</v>
      </c>
      <c r="BW14" s="57">
        <v>955.11239999999998</v>
      </c>
      <c r="BX14" s="57">
        <v>919.85030000000017</v>
      </c>
      <c r="BY14" s="57">
        <v>1198.3098</v>
      </c>
      <c r="BZ14" s="57">
        <v>526.10799999999995</v>
      </c>
      <c r="CA14" s="57">
        <v>911.69979999999998</v>
      </c>
      <c r="CB14" s="57">
        <v>806.84100000000001</v>
      </c>
      <c r="CC14" s="57">
        <v>962.94970000000012</v>
      </c>
      <c r="CD14" s="57">
        <v>888.17349999999999</v>
      </c>
      <c r="CE14" s="57">
        <v>776.91449999999986</v>
      </c>
      <c r="CF14" s="57">
        <v>887.1336</v>
      </c>
      <c r="CG14" s="57">
        <v>1127.6475</v>
      </c>
      <c r="CH14" s="57">
        <v>524.13800000000003</v>
      </c>
      <c r="CI14" s="57">
        <v>806.41229999999996</v>
      </c>
      <c r="CJ14" s="57">
        <v>1008.7444000000002</v>
      </c>
      <c r="CK14" s="57">
        <v>713.55</v>
      </c>
      <c r="CL14" s="57">
        <v>867.92439999999999</v>
      </c>
      <c r="CM14" s="57">
        <v>920.55540000000019</v>
      </c>
      <c r="CN14" s="57">
        <v>888.88649999999984</v>
      </c>
      <c r="CO14" s="57">
        <v>870.45109999999988</v>
      </c>
      <c r="CP14" s="57">
        <v>891.35660000000007</v>
      </c>
      <c r="CQ14" s="57">
        <v>1043.3006</v>
      </c>
      <c r="CR14" s="57">
        <v>1152.1120000000001</v>
      </c>
      <c r="CS14" s="57">
        <v>1022.4865999999998</v>
      </c>
      <c r="CT14" s="57">
        <v>1022.5381000000001</v>
      </c>
      <c r="CU14" s="57">
        <v>1028.4523999999999</v>
      </c>
      <c r="CV14" s="57">
        <v>1257.0345000000002</v>
      </c>
      <c r="CW14" s="57">
        <v>888.77440000000001</v>
      </c>
      <c r="CX14" s="57">
        <v>1441.3251</v>
      </c>
      <c r="CY14" s="57">
        <v>1189.5881000000002</v>
      </c>
      <c r="CZ14" s="57">
        <v>1042.1724999999999</v>
      </c>
      <c r="DA14" s="57">
        <v>1177.5575999999999</v>
      </c>
      <c r="DB14" s="57">
        <v>523.45079999999996</v>
      </c>
      <c r="DC14" s="57">
        <v>860.57309999999995</v>
      </c>
      <c r="DD14" s="57">
        <v>1138.8319000000001</v>
      </c>
      <c r="DE14" s="57">
        <v>1171.1210000000003</v>
      </c>
      <c r="DF14" s="57">
        <v>529.1966000000001</v>
      </c>
      <c r="DG14" s="57">
        <v>1092.6289000000002</v>
      </c>
      <c r="DH14" s="57">
        <v>1340.2711000000002</v>
      </c>
      <c r="DI14" s="57">
        <v>792.74620000000004</v>
      </c>
      <c r="DJ14" s="57">
        <v>1224.1067000000003</v>
      </c>
      <c r="DK14" s="57">
        <v>929.78860000000009</v>
      </c>
      <c r="DL14" s="57">
        <v>641.3771999999999</v>
      </c>
      <c r="DM14" s="57">
        <v>1339.4426000000001</v>
      </c>
      <c r="DN14" s="57">
        <v>1029.2758999999999</v>
      </c>
      <c r="DO14" s="57">
        <v>1032.6836000000001</v>
      </c>
      <c r="DP14" s="57">
        <v>1281.2051999999999</v>
      </c>
      <c r="DQ14" s="57">
        <v>1230.7747000000002</v>
      </c>
      <c r="DR14" s="57">
        <v>1609.8892999999998</v>
      </c>
      <c r="DS14" s="57">
        <v>1498.9129999999998</v>
      </c>
      <c r="DT14" s="57">
        <v>1560.6265000000001</v>
      </c>
      <c r="DU14" s="57">
        <v>1734.7456999999999</v>
      </c>
      <c r="DV14" s="57">
        <v>1592.847</v>
      </c>
      <c r="DW14" s="57">
        <v>1418.5326</v>
      </c>
      <c r="DX14" s="57">
        <v>1494.8122000000001</v>
      </c>
      <c r="DY14" s="57">
        <v>1397.1726000000001</v>
      </c>
      <c r="DZ14" s="57">
        <v>1211.5125999999998</v>
      </c>
      <c r="EA14" s="57">
        <v>1168.8242</v>
      </c>
      <c r="EB14" s="57">
        <v>1412.0047</v>
      </c>
      <c r="EC14" s="57">
        <v>1456.5048999999999</v>
      </c>
      <c r="ED14" s="57">
        <v>1681.6596</v>
      </c>
      <c r="EE14" s="57">
        <v>1683.3951000000004</v>
      </c>
      <c r="EF14" s="57">
        <v>1728.6784</v>
      </c>
      <c r="EG14" s="57">
        <v>1662.4028999999998</v>
      </c>
      <c r="EH14" s="57">
        <v>2300.9334000000003</v>
      </c>
      <c r="EI14" s="57">
        <v>1591.4976999999999</v>
      </c>
      <c r="EJ14" s="57">
        <v>1742.9513999999999</v>
      </c>
      <c r="EK14" s="57">
        <v>1414.3699000000001</v>
      </c>
      <c r="EL14" s="57">
        <v>1602.9723999999999</v>
      </c>
      <c r="EM14" s="57">
        <v>1486.6986999999999</v>
      </c>
      <c r="EN14" s="57">
        <v>899.1957000000001</v>
      </c>
      <c r="EO14" s="57">
        <v>2190.5174999999999</v>
      </c>
      <c r="EP14" s="57">
        <v>1482.2198999999998</v>
      </c>
      <c r="EQ14" s="57">
        <v>1362.0141000000001</v>
      </c>
      <c r="ER14" s="57">
        <v>1674.8251000000002</v>
      </c>
      <c r="ES14" s="57">
        <v>1881.6111000000001</v>
      </c>
      <c r="ET14" s="57">
        <v>1482.4046000000001</v>
      </c>
      <c r="EU14" s="57">
        <v>1379.6292999999998</v>
      </c>
      <c r="EV14" s="57">
        <v>1825.7692999999997</v>
      </c>
      <c r="EW14" s="57">
        <v>1389.6065000000003</v>
      </c>
      <c r="EX14" s="57">
        <v>1349.8961999999999</v>
      </c>
      <c r="EY14" s="57">
        <v>2076.5482000000002</v>
      </c>
      <c r="EZ14" s="57">
        <v>1360.5515000000003</v>
      </c>
      <c r="FA14" s="57">
        <v>1657.9619000000002</v>
      </c>
      <c r="FB14" s="57">
        <v>1819.9147</v>
      </c>
      <c r="FC14" s="57">
        <v>1924.3651</v>
      </c>
      <c r="FD14" s="57">
        <v>1684.2479000000001</v>
      </c>
      <c r="FE14" s="57">
        <v>1541.2634999999998</v>
      </c>
      <c r="FF14" s="57">
        <v>1457.7478000000001</v>
      </c>
      <c r="FG14" s="57">
        <v>1675.3413000000003</v>
      </c>
      <c r="FH14" s="57">
        <v>1560.0029999999999</v>
      </c>
      <c r="FI14" s="57">
        <v>1635.5541000000001</v>
      </c>
      <c r="FJ14" s="57">
        <v>1565.7281</v>
      </c>
      <c r="FK14" s="57">
        <v>1631.5944999999999</v>
      </c>
      <c r="FL14" s="57">
        <v>1717.7334000000001</v>
      </c>
      <c r="FM14" s="57">
        <v>1748.3283000000001</v>
      </c>
      <c r="FN14" s="57">
        <v>1511.0011000000002</v>
      </c>
      <c r="FO14" s="57">
        <v>2012.8359</v>
      </c>
      <c r="FP14" s="57">
        <v>2012.3878</v>
      </c>
      <c r="FQ14" s="57">
        <v>1772.5911999999998</v>
      </c>
      <c r="FR14" s="57">
        <v>2136.6747</v>
      </c>
      <c r="FS14" s="57">
        <v>1730.6720000000003</v>
      </c>
      <c r="FT14" s="57">
        <v>1796.5358000000001</v>
      </c>
      <c r="FU14" s="57">
        <v>1409.6445000000001</v>
      </c>
      <c r="FV14" s="57">
        <v>1884.8466999999998</v>
      </c>
      <c r="FW14" s="57">
        <v>1387.2265</v>
      </c>
      <c r="FX14" s="57">
        <v>1667.9191000000001</v>
      </c>
      <c r="FY14" s="57">
        <v>1860.3555000000001</v>
      </c>
      <c r="FZ14" s="57">
        <v>1640.6271000000002</v>
      </c>
      <c r="GA14" s="57">
        <v>2070.2826999999997</v>
      </c>
      <c r="GB14" s="57">
        <v>1927.6243999999999</v>
      </c>
      <c r="GC14" s="57">
        <v>1767.0359999999998</v>
      </c>
      <c r="GD14" s="57">
        <v>1702.1717999999998</v>
      </c>
      <c r="GE14" s="57">
        <v>1363.9128000000001</v>
      </c>
      <c r="GF14" s="57">
        <v>1697.6224000000002</v>
      </c>
      <c r="GG14" s="57">
        <v>1865.2252000000001</v>
      </c>
      <c r="GH14" s="57">
        <v>1994.6478399999999</v>
      </c>
      <c r="GI14" s="57">
        <v>1828.8816140000001</v>
      </c>
      <c r="GJ14" s="57">
        <v>2205.9033289999998</v>
      </c>
      <c r="GK14" s="57">
        <v>1868.5002699999998</v>
      </c>
      <c r="GL14" s="57">
        <v>2184.4384490000007</v>
      </c>
      <c r="GM14" s="57">
        <v>2684.4559599999998</v>
      </c>
      <c r="GN14" s="57">
        <v>1962.6765489999996</v>
      </c>
      <c r="GO14" s="57">
        <v>2373.1801489999998</v>
      </c>
      <c r="GP14" s="57">
        <v>2643.7285489999999</v>
      </c>
      <c r="GQ14" s="57">
        <v>2381.0017470000003</v>
      </c>
      <c r="GR14" s="57">
        <v>1957.2275240000001</v>
      </c>
      <c r="GS14" s="57">
        <v>2431.9425740000001</v>
      </c>
      <c r="GT14" s="57">
        <v>1770.2877269999999</v>
      </c>
      <c r="GU14" s="57">
        <v>1800.9355700000001</v>
      </c>
      <c r="GV14" s="57">
        <v>2445.4362209999999</v>
      </c>
      <c r="GW14" s="57">
        <v>2337.7666630000003</v>
      </c>
      <c r="GX14" s="57">
        <v>2339.090835</v>
      </c>
      <c r="GY14" s="57">
        <v>2772.0508150000001</v>
      </c>
      <c r="GZ14" s="57">
        <v>2051.3639519999997</v>
      </c>
      <c r="HA14" s="57">
        <v>2952.098074</v>
      </c>
      <c r="HB14" s="57">
        <v>2422.0874900000003</v>
      </c>
      <c r="HC14" s="57">
        <v>2595.7160009999998</v>
      </c>
      <c r="HD14" s="57">
        <v>2418.5044359999997</v>
      </c>
      <c r="HE14" s="57">
        <v>2554.319661</v>
      </c>
      <c r="HF14" s="57">
        <v>1891.919494</v>
      </c>
      <c r="HG14" s="57">
        <v>2434.624217</v>
      </c>
      <c r="HH14" s="57">
        <v>2366.7908269999998</v>
      </c>
      <c r="HI14" s="57">
        <v>2624.4071090000002</v>
      </c>
      <c r="HJ14" s="57">
        <v>2709.3019069999996</v>
      </c>
      <c r="HK14" s="57">
        <v>2510.1294950000001</v>
      </c>
      <c r="HL14" s="57">
        <v>2712.7323530000003</v>
      </c>
      <c r="HM14" s="57">
        <v>2965.6882960000003</v>
      </c>
      <c r="HN14" s="57">
        <v>2631.1789960000001</v>
      </c>
      <c r="HO14" s="57">
        <v>2845.9855339999999</v>
      </c>
      <c r="HP14" s="57">
        <v>2390.5406270000003</v>
      </c>
      <c r="HQ14" s="57">
        <v>2071.1451910000001</v>
      </c>
      <c r="HR14" s="57">
        <v>2716.5788459999999</v>
      </c>
      <c r="HS14" s="57">
        <v>2753.1672460000004</v>
      </c>
      <c r="HT14" s="57">
        <v>2475.6580600000002</v>
      </c>
      <c r="HU14" s="57">
        <v>2705.1238829999998</v>
      </c>
      <c r="HV14" s="57">
        <v>2921.8173859999997</v>
      </c>
      <c r="HW14" s="57">
        <v>3015.6766749999997</v>
      </c>
      <c r="HX14" s="57">
        <v>2966.7119980000002</v>
      </c>
      <c r="HY14" s="57">
        <v>1965.9355529999998</v>
      </c>
      <c r="HZ14" s="57">
        <v>1746.8747190000001</v>
      </c>
      <c r="IA14" s="57">
        <v>1627.1509080000001</v>
      </c>
      <c r="IB14" s="57">
        <v>2246.2773849999999</v>
      </c>
      <c r="IC14" s="57">
        <v>2901.1872869999997</v>
      </c>
      <c r="ID14" s="57">
        <v>3216.6708309999999</v>
      </c>
    </row>
    <row r="15" spans="1:238" x14ac:dyDescent="0.25">
      <c r="A15" s="56" t="s">
        <v>89</v>
      </c>
      <c r="B15" s="57">
        <v>20.5397</v>
      </c>
      <c r="C15" s="57">
        <v>13.228200000000001</v>
      </c>
      <c r="D15" s="57">
        <v>14.5114</v>
      </c>
      <c r="E15" s="57">
        <v>22.276700000000002</v>
      </c>
      <c r="F15" s="57">
        <v>13.570499999999999</v>
      </c>
      <c r="G15" s="57">
        <v>14.4621</v>
      </c>
      <c r="H15" s="57">
        <v>21.380599999999998</v>
      </c>
      <c r="I15" s="57">
        <v>13.8813</v>
      </c>
      <c r="J15" s="57">
        <v>13.294499999999999</v>
      </c>
      <c r="K15" s="57">
        <v>23.955400000000001</v>
      </c>
      <c r="L15" s="57">
        <v>13.122999999999999</v>
      </c>
      <c r="M15" s="57">
        <v>13.080500000000001</v>
      </c>
      <c r="N15" s="57">
        <v>22.73</v>
      </c>
      <c r="O15" s="57">
        <v>13.671799999999999</v>
      </c>
      <c r="P15" s="57">
        <v>13.6494</v>
      </c>
      <c r="Q15" s="57">
        <v>24.757000000000001</v>
      </c>
      <c r="R15" s="57">
        <v>15.045500000000001</v>
      </c>
      <c r="S15" s="57">
        <v>15.0794</v>
      </c>
      <c r="T15" s="57">
        <v>15.209899999999999</v>
      </c>
      <c r="U15" s="57">
        <v>18.319500000000001</v>
      </c>
      <c r="V15" s="57">
        <v>18.616700000000002</v>
      </c>
      <c r="W15" s="57">
        <v>14.7521</v>
      </c>
      <c r="X15" s="57">
        <v>29.640900000000002</v>
      </c>
      <c r="Y15" s="57">
        <v>15.296899999999999</v>
      </c>
      <c r="Z15" s="57">
        <v>20.573400000000003</v>
      </c>
      <c r="AA15" s="57">
        <v>15.818299999999999</v>
      </c>
      <c r="AB15" s="57">
        <v>15.696999999999999</v>
      </c>
      <c r="AC15" s="57">
        <v>14.8484</v>
      </c>
      <c r="AD15" s="57">
        <v>29.5352</v>
      </c>
      <c r="AE15" s="57">
        <v>17.255099999999999</v>
      </c>
      <c r="AF15" s="57">
        <v>24.568300000000001</v>
      </c>
      <c r="AG15" s="57">
        <v>16.049399999999999</v>
      </c>
      <c r="AH15" s="57">
        <v>16.368600000000001</v>
      </c>
      <c r="AI15" s="57">
        <v>16.430299999999999</v>
      </c>
      <c r="AJ15" s="57">
        <v>32.256500000000003</v>
      </c>
      <c r="AK15" s="57">
        <v>15.9039</v>
      </c>
      <c r="AL15" s="57">
        <v>24.9817</v>
      </c>
      <c r="AM15" s="57">
        <v>17.277200000000001</v>
      </c>
      <c r="AN15" s="57">
        <v>17.7254</v>
      </c>
      <c r="AO15" s="57">
        <v>17.533200000000001</v>
      </c>
      <c r="AP15" s="57">
        <v>38.341900000000003</v>
      </c>
      <c r="AQ15" s="57">
        <v>17.271099999999997</v>
      </c>
      <c r="AR15" s="57">
        <v>24.8247</v>
      </c>
      <c r="AS15" s="57">
        <v>16.420099999999998</v>
      </c>
      <c r="AT15" s="57">
        <v>15.385</v>
      </c>
      <c r="AU15" s="57">
        <v>28.804400000000001</v>
      </c>
      <c r="AV15" s="57">
        <v>15.517799999999999</v>
      </c>
      <c r="AW15" s="57">
        <v>15.8323</v>
      </c>
      <c r="AX15" s="57">
        <v>23.813800000000001</v>
      </c>
      <c r="AY15" s="57">
        <v>16.1007</v>
      </c>
      <c r="AZ15" s="57">
        <v>16.5199</v>
      </c>
      <c r="BA15" s="57">
        <v>16.171299999999999</v>
      </c>
      <c r="BB15" s="57">
        <v>37.042499999999997</v>
      </c>
      <c r="BC15" s="57">
        <v>16.601200000000002</v>
      </c>
      <c r="BD15" s="57">
        <v>24.923400000000001</v>
      </c>
      <c r="BE15" s="57">
        <v>15.933</v>
      </c>
      <c r="BF15" s="57">
        <v>16.539099999999998</v>
      </c>
      <c r="BG15" s="57">
        <v>33.676000000000002</v>
      </c>
      <c r="BH15" s="57">
        <v>17.791900000000002</v>
      </c>
      <c r="BI15" s="57">
        <v>17.100200000000001</v>
      </c>
      <c r="BJ15" s="57">
        <v>27.985700000000001</v>
      </c>
      <c r="BK15" s="57">
        <v>18.240299999999998</v>
      </c>
      <c r="BL15" s="57">
        <v>18.412500000000001</v>
      </c>
      <c r="BM15" s="57">
        <v>32.006</v>
      </c>
      <c r="BN15" s="57">
        <v>18.0503</v>
      </c>
      <c r="BO15" s="57">
        <v>19.6038</v>
      </c>
      <c r="BP15" s="57">
        <v>28.605400000000003</v>
      </c>
      <c r="BQ15" s="57">
        <v>18.084400000000002</v>
      </c>
      <c r="BR15" s="57">
        <v>18.934000000000001</v>
      </c>
      <c r="BS15" s="57">
        <v>32.459900000000005</v>
      </c>
      <c r="BT15" s="57">
        <v>17.53</v>
      </c>
      <c r="BU15" s="57">
        <v>19.659700000000001</v>
      </c>
      <c r="BV15" s="57">
        <v>28.660599999999999</v>
      </c>
      <c r="BW15" s="57">
        <v>21.109099999999998</v>
      </c>
      <c r="BX15" s="57">
        <v>21.477499999999999</v>
      </c>
      <c r="BY15" s="57">
        <v>33.116800000000005</v>
      </c>
      <c r="BZ15" s="57">
        <v>21.482099999999999</v>
      </c>
      <c r="CA15" s="57">
        <v>23.880200000000002</v>
      </c>
      <c r="CB15" s="57">
        <v>35.642400000000002</v>
      </c>
      <c r="CC15" s="57">
        <v>23.021000000000001</v>
      </c>
      <c r="CD15" s="57">
        <v>23.722900000000003</v>
      </c>
      <c r="CE15" s="57">
        <v>34.901199999999996</v>
      </c>
      <c r="CF15" s="57">
        <v>22.625900000000001</v>
      </c>
      <c r="CG15" s="57">
        <v>22.696300000000001</v>
      </c>
      <c r="CH15" s="57">
        <v>26.781200000000002</v>
      </c>
      <c r="CI15" s="57">
        <v>24.398099999999999</v>
      </c>
      <c r="CJ15" s="57">
        <v>24.1478</v>
      </c>
      <c r="CK15" s="57">
        <v>45.711199999999998</v>
      </c>
      <c r="CL15" s="57">
        <v>34.700499999999998</v>
      </c>
      <c r="CM15" s="57">
        <v>31.910599999999999</v>
      </c>
      <c r="CN15" s="57">
        <v>50.345800000000004</v>
      </c>
      <c r="CO15" s="57">
        <v>32.847000000000001</v>
      </c>
      <c r="CP15" s="57">
        <v>38.4741</v>
      </c>
      <c r="CQ15" s="57">
        <v>52.721299999999999</v>
      </c>
      <c r="CR15" s="57">
        <v>32.468800000000002</v>
      </c>
      <c r="CS15" s="57">
        <v>24.678000000000001</v>
      </c>
      <c r="CT15" s="57">
        <v>49.826900000000002</v>
      </c>
      <c r="CU15" s="57">
        <v>37.9283</v>
      </c>
      <c r="CV15" s="57">
        <v>41.036199999999994</v>
      </c>
      <c r="CW15" s="57">
        <v>61.280300000000004</v>
      </c>
      <c r="CX15" s="57">
        <v>51.415599999999998</v>
      </c>
      <c r="CY15" s="57">
        <v>49.267400000000002</v>
      </c>
      <c r="CZ15" s="57">
        <v>63.989899999999999</v>
      </c>
      <c r="DA15" s="57">
        <v>43.920499999999997</v>
      </c>
      <c r="DB15" s="57">
        <v>43.308500000000002</v>
      </c>
      <c r="DC15" s="57">
        <v>63.200300000000006</v>
      </c>
      <c r="DD15" s="57">
        <v>46.197600000000001</v>
      </c>
      <c r="DE15" s="57">
        <v>46.796300000000002</v>
      </c>
      <c r="DF15" s="57">
        <v>65.588200000000001</v>
      </c>
      <c r="DG15" s="57">
        <v>53.716300000000004</v>
      </c>
      <c r="DH15" s="57">
        <v>48.546099999999996</v>
      </c>
      <c r="DI15" s="57">
        <v>73.839600000000004</v>
      </c>
      <c r="DJ15" s="57">
        <v>52.195599999999999</v>
      </c>
      <c r="DK15" s="57">
        <v>54.062199999999997</v>
      </c>
      <c r="DL15" s="57">
        <v>71.032200000000003</v>
      </c>
      <c r="DM15" s="57">
        <v>47.699300000000001</v>
      </c>
      <c r="DN15" s="57">
        <v>49.64</v>
      </c>
      <c r="DO15" s="57">
        <v>72.850899999999996</v>
      </c>
      <c r="DP15" s="57">
        <v>50.576900000000002</v>
      </c>
      <c r="DQ15" s="57">
        <v>48.385899999999999</v>
      </c>
      <c r="DR15" s="57">
        <v>54.023900000000005</v>
      </c>
      <c r="DS15" s="57">
        <v>47.691499999999998</v>
      </c>
      <c r="DT15" s="57">
        <v>43.669599999999996</v>
      </c>
      <c r="DU15" s="57">
        <v>60.166800000000002</v>
      </c>
      <c r="DV15" s="57">
        <v>43.8872</v>
      </c>
      <c r="DW15" s="57">
        <v>46.222000000000001</v>
      </c>
      <c r="DX15" s="57">
        <v>63.285600000000095</v>
      </c>
      <c r="DY15" s="57">
        <v>45.569600000000001</v>
      </c>
      <c r="DZ15" s="57">
        <v>45.716999999999999</v>
      </c>
      <c r="EA15" s="57">
        <v>61.158099999999997</v>
      </c>
      <c r="EB15" s="57">
        <v>48.402800000000006</v>
      </c>
      <c r="EC15" s="57">
        <v>41.343199999999996</v>
      </c>
      <c r="ED15" s="57">
        <v>65.839100000000002</v>
      </c>
      <c r="EE15" s="57">
        <v>51.314999999999998</v>
      </c>
      <c r="EF15" s="57">
        <v>36.410800000000002</v>
      </c>
      <c r="EG15" s="57">
        <v>80.990200000000002</v>
      </c>
      <c r="EH15" s="57">
        <v>48.082999999999998</v>
      </c>
      <c r="EI15" s="57">
        <v>52.3142</v>
      </c>
      <c r="EJ15" s="57">
        <v>75.038899999999998</v>
      </c>
      <c r="EK15" s="57">
        <v>75.605500000000006</v>
      </c>
      <c r="EL15" s="57">
        <v>57.693199999999997</v>
      </c>
      <c r="EM15" s="57">
        <v>71.773300000000006</v>
      </c>
      <c r="EN15" s="57">
        <v>49.670400000000001</v>
      </c>
      <c r="EO15" s="57">
        <v>53.992800000000003</v>
      </c>
      <c r="EP15" s="57">
        <v>74.502899999999997</v>
      </c>
      <c r="EQ15" s="57">
        <v>59.136499999999998</v>
      </c>
      <c r="ER15" s="57">
        <v>56.509699999999995</v>
      </c>
      <c r="ES15" s="57">
        <v>78.391199999999998</v>
      </c>
      <c r="ET15" s="57">
        <v>63.499300000000005</v>
      </c>
      <c r="EU15" s="57">
        <v>57.9495</v>
      </c>
      <c r="EV15" s="57">
        <v>84.549199999999999</v>
      </c>
      <c r="EW15" s="57">
        <v>59.0869</v>
      </c>
      <c r="EX15" s="57">
        <v>58.4754</v>
      </c>
      <c r="EY15" s="57">
        <v>83.584800000000001</v>
      </c>
      <c r="EZ15" s="57">
        <v>57.642800000000001</v>
      </c>
      <c r="FA15" s="57">
        <v>58.894800000000004</v>
      </c>
      <c r="FB15" s="57">
        <v>87.872899999999987</v>
      </c>
      <c r="FC15" s="57">
        <v>66.382300000000001</v>
      </c>
      <c r="FD15" s="57">
        <v>68.918600000000012</v>
      </c>
      <c r="FE15" s="57">
        <v>101.8973</v>
      </c>
      <c r="FF15" s="57">
        <v>73.679500000000004</v>
      </c>
      <c r="FG15" s="57">
        <v>77.275100000000009</v>
      </c>
      <c r="FH15" s="57">
        <v>104.89789999999999</v>
      </c>
      <c r="FI15" s="57">
        <v>71.151399999999995</v>
      </c>
      <c r="FJ15" s="57">
        <v>70.351300000000009</v>
      </c>
      <c r="FK15" s="57">
        <v>78.721000000000004</v>
      </c>
      <c r="FL15" s="57">
        <v>69.0441</v>
      </c>
      <c r="FM15" s="57">
        <v>70.207499999999996</v>
      </c>
      <c r="FN15" s="57">
        <v>98.025199999999998</v>
      </c>
      <c r="FO15" s="57">
        <v>75.695899999999995</v>
      </c>
      <c r="FP15" s="57">
        <v>78.625199999999992</v>
      </c>
      <c r="FQ15" s="57">
        <v>133.03</v>
      </c>
      <c r="FR15" s="57">
        <v>81.526600000000002</v>
      </c>
      <c r="FS15" s="57">
        <v>79.273300000000006</v>
      </c>
      <c r="FT15" s="57">
        <v>112.6722</v>
      </c>
      <c r="FU15" s="57">
        <v>106.57310000000001</v>
      </c>
      <c r="FV15" s="57">
        <v>77.256399999999999</v>
      </c>
      <c r="FW15" s="57">
        <v>73.955799999999996</v>
      </c>
      <c r="FX15" s="57">
        <v>75.2453</v>
      </c>
      <c r="FY15" s="57">
        <v>74.598699999999994</v>
      </c>
      <c r="FZ15" s="57">
        <v>107.7971</v>
      </c>
      <c r="GA15" s="57">
        <v>77.677000000000007</v>
      </c>
      <c r="GB15" s="57">
        <v>84.745699999999999</v>
      </c>
      <c r="GC15" s="57">
        <v>136.005</v>
      </c>
      <c r="GD15" s="57">
        <v>87.736899999999991</v>
      </c>
      <c r="GE15" s="57">
        <v>80.356999999999999</v>
      </c>
      <c r="GF15" s="57">
        <v>120.81480000000001</v>
      </c>
      <c r="GG15" s="57">
        <v>77.034100000000009</v>
      </c>
      <c r="GH15" s="57">
        <v>84.489116999999993</v>
      </c>
      <c r="GI15" s="57">
        <v>82.203664000000003</v>
      </c>
      <c r="GJ15" s="57">
        <v>77.605131</v>
      </c>
      <c r="GK15" s="57">
        <v>81.009153999999995</v>
      </c>
      <c r="GL15" s="57">
        <v>110.65253200000001</v>
      </c>
      <c r="GM15" s="57">
        <v>84.046358999999995</v>
      </c>
      <c r="GN15" s="57">
        <v>87.449148000000008</v>
      </c>
      <c r="GO15" s="57">
        <v>142.26778200000001</v>
      </c>
      <c r="GP15" s="57">
        <v>82.877554999999987</v>
      </c>
      <c r="GQ15" s="57">
        <v>103.27357600000001</v>
      </c>
      <c r="GR15" s="57">
        <v>141.752985</v>
      </c>
      <c r="GS15" s="57">
        <v>82.104392000000004</v>
      </c>
      <c r="GT15" s="57">
        <v>92.40204</v>
      </c>
      <c r="GU15" s="57">
        <v>89.155248999999998</v>
      </c>
      <c r="GV15" s="57">
        <v>84.841775999999996</v>
      </c>
      <c r="GW15" s="57">
        <v>85.614437999999993</v>
      </c>
      <c r="GX15" s="57">
        <v>119.20601300000001</v>
      </c>
      <c r="GY15" s="57">
        <v>84.049035000000003</v>
      </c>
      <c r="GZ15" s="57">
        <v>88.949953999999991</v>
      </c>
      <c r="HA15" s="57">
        <v>161.063131</v>
      </c>
      <c r="HB15" s="57">
        <v>112.848516</v>
      </c>
      <c r="HC15" s="57">
        <v>83.359932000000001</v>
      </c>
      <c r="HD15" s="57">
        <v>128.43465499999999</v>
      </c>
      <c r="HE15" s="57">
        <v>90.473267000000007</v>
      </c>
      <c r="HF15" s="57">
        <v>92.139599000000004</v>
      </c>
      <c r="HG15" s="57">
        <v>84.587073999999987</v>
      </c>
      <c r="HH15" s="57">
        <v>84.987886000000003</v>
      </c>
      <c r="HI15" s="57">
        <v>87.441417000000001</v>
      </c>
      <c r="HJ15" s="57">
        <v>119.93495799999999</v>
      </c>
      <c r="HK15" s="57">
        <v>91.602679999999992</v>
      </c>
      <c r="HL15" s="57">
        <v>111.644283</v>
      </c>
      <c r="HM15" s="57">
        <v>146.33122700000001</v>
      </c>
      <c r="HN15" s="57">
        <v>93.536918999999997</v>
      </c>
      <c r="HO15" s="57">
        <v>103.70340899999999</v>
      </c>
      <c r="HP15" s="57">
        <v>140.62167400000001</v>
      </c>
      <c r="HQ15" s="57">
        <v>94.422905999999998</v>
      </c>
      <c r="HR15" s="57">
        <v>101.365478</v>
      </c>
      <c r="HS15" s="57">
        <v>94.990313999999998</v>
      </c>
      <c r="HT15" s="57">
        <v>90.61721</v>
      </c>
      <c r="HU15" s="57">
        <v>96.268606000000005</v>
      </c>
      <c r="HV15" s="57">
        <v>139.30233999999999</v>
      </c>
      <c r="HW15" s="57">
        <v>99.350854000000012</v>
      </c>
      <c r="HX15" s="57">
        <v>104.46672199999999</v>
      </c>
      <c r="HY15" s="57">
        <v>168.909818</v>
      </c>
      <c r="HZ15" s="57">
        <v>116.55769199999999</v>
      </c>
      <c r="IA15" s="57">
        <v>118.27520799999999</v>
      </c>
      <c r="IB15" s="57">
        <v>142.96524299999999</v>
      </c>
      <c r="IC15" s="57">
        <v>94.883803</v>
      </c>
      <c r="ID15" s="57">
        <v>96.237035000000006</v>
      </c>
    </row>
    <row r="16" spans="1:238" x14ac:dyDescent="0.25">
      <c r="A16" s="58" t="s">
        <v>90</v>
      </c>
      <c r="B16" s="59">
        <f t="shared" ref="B16:BM16" si="39">SUM(B18:B20)</f>
        <v>25.839299999999998</v>
      </c>
      <c r="C16" s="59">
        <f t="shared" si="39"/>
        <v>90.152199999999993</v>
      </c>
      <c r="D16" s="59">
        <f t="shared" si="39"/>
        <v>111.0851</v>
      </c>
      <c r="E16" s="59">
        <f t="shared" si="39"/>
        <v>74.907800000000009</v>
      </c>
      <c r="F16" s="59">
        <f t="shared" si="39"/>
        <v>89.273500000000013</v>
      </c>
      <c r="G16" s="59">
        <f t="shared" si="39"/>
        <v>-0.75909999999999922</v>
      </c>
      <c r="H16" s="59">
        <f t="shared" si="39"/>
        <v>16.7287</v>
      </c>
      <c r="I16" s="59">
        <f t="shared" si="39"/>
        <v>-36.809100000000001</v>
      </c>
      <c r="J16" s="59">
        <f t="shared" si="39"/>
        <v>69.35260000000001</v>
      </c>
      <c r="K16" s="59">
        <f t="shared" si="39"/>
        <v>-130.94540000000001</v>
      </c>
      <c r="L16" s="59">
        <f t="shared" si="39"/>
        <v>149.71279999999999</v>
      </c>
      <c r="M16" s="59">
        <f t="shared" si="39"/>
        <v>19.658499999999997</v>
      </c>
      <c r="N16" s="59">
        <f t="shared" si="39"/>
        <v>157.88039999999998</v>
      </c>
      <c r="O16" s="59">
        <f t="shared" si="39"/>
        <v>109.017</v>
      </c>
      <c r="P16" s="59">
        <f t="shared" si="39"/>
        <v>13.863000000000001</v>
      </c>
      <c r="Q16" s="59">
        <f t="shared" si="39"/>
        <v>469.76889999999997</v>
      </c>
      <c r="R16" s="59">
        <f t="shared" si="39"/>
        <v>-25.1267</v>
      </c>
      <c r="S16" s="59">
        <f t="shared" si="39"/>
        <v>-285.74080000000004</v>
      </c>
      <c r="T16" s="59">
        <f t="shared" si="39"/>
        <v>89.482799999999997</v>
      </c>
      <c r="U16" s="59">
        <f t="shared" si="39"/>
        <v>-9.2250999999999692</v>
      </c>
      <c r="V16" s="59">
        <f t="shared" si="39"/>
        <v>-565.70809999999994</v>
      </c>
      <c r="W16" s="59">
        <f t="shared" si="39"/>
        <v>201.25820000000002</v>
      </c>
      <c r="X16" s="59">
        <f t="shared" si="39"/>
        <v>-158.05110000000002</v>
      </c>
      <c r="Y16" s="59">
        <f t="shared" si="39"/>
        <v>-262.20059999999995</v>
      </c>
      <c r="Z16" s="59">
        <f t="shared" si="39"/>
        <v>473.1508</v>
      </c>
      <c r="AA16" s="59">
        <f t="shared" si="39"/>
        <v>1474.7238</v>
      </c>
      <c r="AB16" s="59">
        <f t="shared" si="39"/>
        <v>-697.35950000000003</v>
      </c>
      <c r="AC16" s="59">
        <f t="shared" si="39"/>
        <v>405.39640000000003</v>
      </c>
      <c r="AD16" s="59">
        <f t="shared" si="39"/>
        <v>850.22209999999995</v>
      </c>
      <c r="AE16" s="59">
        <f t="shared" si="39"/>
        <v>-1144.8811000000001</v>
      </c>
      <c r="AF16" s="59">
        <f t="shared" si="39"/>
        <v>674.11330000000009</v>
      </c>
      <c r="AG16" s="59">
        <f t="shared" si="39"/>
        <v>7.9732999999999992</v>
      </c>
      <c r="AH16" s="59">
        <f t="shared" si="39"/>
        <v>90.358399999999989</v>
      </c>
      <c r="AI16" s="59">
        <f t="shared" si="39"/>
        <v>552.97699999999998</v>
      </c>
      <c r="AJ16" s="59">
        <f t="shared" si="39"/>
        <v>-95.56389999999999</v>
      </c>
      <c r="AK16" s="59">
        <f t="shared" si="39"/>
        <v>-1048.0174999999999</v>
      </c>
      <c r="AL16" s="59">
        <f t="shared" si="39"/>
        <v>900.08510000000001</v>
      </c>
      <c r="AM16" s="59">
        <f t="shared" si="39"/>
        <v>655.34219999999993</v>
      </c>
      <c r="AN16" s="59">
        <f t="shared" si="39"/>
        <v>-29.570700000000002</v>
      </c>
      <c r="AO16" s="59">
        <f t="shared" si="39"/>
        <v>902.10480000000007</v>
      </c>
      <c r="AP16" s="59">
        <f t="shared" si="39"/>
        <v>-130.50469999999999</v>
      </c>
      <c r="AQ16" s="59">
        <f t="shared" si="39"/>
        <v>-800.97299999999996</v>
      </c>
      <c r="AR16" s="59">
        <f t="shared" si="39"/>
        <v>442.68690000000004</v>
      </c>
      <c r="AS16" s="59">
        <f t="shared" si="39"/>
        <v>-46.661099999999998</v>
      </c>
      <c r="AT16" s="59">
        <f t="shared" si="39"/>
        <v>-1624.9069</v>
      </c>
      <c r="AU16" s="59">
        <f t="shared" si="39"/>
        <v>2153.9479000000001</v>
      </c>
      <c r="AV16" s="59">
        <f t="shared" si="39"/>
        <v>-86.801000000000002</v>
      </c>
      <c r="AW16" s="59">
        <f t="shared" si="39"/>
        <v>-1718.8173000000002</v>
      </c>
      <c r="AX16" s="59">
        <f t="shared" si="39"/>
        <v>1057.3921</v>
      </c>
      <c r="AY16" s="59">
        <f t="shared" si="39"/>
        <v>-383.9049</v>
      </c>
      <c r="AZ16" s="59">
        <f t="shared" si="39"/>
        <v>-305.12</v>
      </c>
      <c r="BA16" s="59">
        <f t="shared" si="39"/>
        <v>1776.6675</v>
      </c>
      <c r="BB16" s="59">
        <f t="shared" si="39"/>
        <v>-506.61</v>
      </c>
      <c r="BC16" s="59">
        <f t="shared" si="39"/>
        <v>-856.27159999999992</v>
      </c>
      <c r="BD16" s="59">
        <f t="shared" si="39"/>
        <v>-391.77809999999999</v>
      </c>
      <c r="BE16" s="59">
        <f t="shared" si="39"/>
        <v>832.76400000000001</v>
      </c>
      <c r="BF16" s="59">
        <f t="shared" si="39"/>
        <v>-749.39469999999994</v>
      </c>
      <c r="BG16" s="59">
        <f t="shared" si="39"/>
        <v>-55.839500000000001</v>
      </c>
      <c r="BH16" s="59">
        <f t="shared" si="39"/>
        <v>-306.5521</v>
      </c>
      <c r="BI16" s="59">
        <f t="shared" si="39"/>
        <v>-16.809799999999999</v>
      </c>
      <c r="BJ16" s="59">
        <f t="shared" si="39"/>
        <v>743.05070000000001</v>
      </c>
      <c r="BK16" s="59">
        <f t="shared" si="39"/>
        <v>252.09440000000001</v>
      </c>
      <c r="BL16" s="59">
        <f t="shared" si="39"/>
        <v>592.83040000000005</v>
      </c>
      <c r="BM16" s="59">
        <f t="shared" si="39"/>
        <v>-223.17349999999999</v>
      </c>
      <c r="BN16" s="59">
        <f t="shared" ref="BN16:DY16" si="40">SUM(BN18:BN20)</f>
        <v>-666.15030000000002</v>
      </c>
      <c r="BO16" s="59">
        <f t="shared" si="40"/>
        <v>1149.0708999999999</v>
      </c>
      <c r="BP16" s="59">
        <f t="shared" si="40"/>
        <v>-2013.6867</v>
      </c>
      <c r="BQ16" s="59">
        <f t="shared" si="40"/>
        <v>928.11040000000003</v>
      </c>
      <c r="BR16" s="59">
        <f t="shared" si="40"/>
        <v>1617.7893000000001</v>
      </c>
      <c r="BS16" s="59">
        <f t="shared" si="40"/>
        <v>-90.83189999999999</v>
      </c>
      <c r="BT16" s="59">
        <f t="shared" si="40"/>
        <v>-683.29240000000004</v>
      </c>
      <c r="BU16" s="59">
        <f t="shared" si="40"/>
        <v>-1325.6216999999999</v>
      </c>
      <c r="BV16" s="59">
        <f t="shared" si="40"/>
        <v>928.88429999999994</v>
      </c>
      <c r="BW16" s="59">
        <f t="shared" si="40"/>
        <v>-976.01419999999996</v>
      </c>
      <c r="BX16" s="59">
        <f t="shared" si="40"/>
        <v>177.32400000000001</v>
      </c>
      <c r="BY16" s="59">
        <f t="shared" si="40"/>
        <v>-1092.4616000000001</v>
      </c>
      <c r="BZ16" s="59">
        <f t="shared" si="40"/>
        <v>543.85180000000003</v>
      </c>
      <c r="CA16" s="59">
        <f t="shared" si="40"/>
        <v>1914.5907000000002</v>
      </c>
      <c r="CB16" s="59">
        <f t="shared" si="40"/>
        <v>162.6722</v>
      </c>
      <c r="CC16" s="59">
        <f t="shared" si="40"/>
        <v>310.82150000000001</v>
      </c>
      <c r="CD16" s="59">
        <f t="shared" si="40"/>
        <v>-707.2947999999999</v>
      </c>
      <c r="CE16" s="59">
        <f t="shared" si="40"/>
        <v>-698.48620000000005</v>
      </c>
      <c r="CF16" s="59">
        <f t="shared" si="40"/>
        <v>-1734.1757000000002</v>
      </c>
      <c r="CG16" s="59">
        <f t="shared" si="40"/>
        <v>2444.7828999999997</v>
      </c>
      <c r="CH16" s="59">
        <f t="shared" si="40"/>
        <v>642.596</v>
      </c>
      <c r="CI16" s="59">
        <f t="shared" si="40"/>
        <v>-1190.0256999999999</v>
      </c>
      <c r="CJ16" s="59">
        <f t="shared" si="40"/>
        <v>3158.0692999999997</v>
      </c>
      <c r="CK16" s="59">
        <f t="shared" si="40"/>
        <v>337.67500000000001</v>
      </c>
      <c r="CL16" s="59">
        <f t="shared" si="40"/>
        <v>-1849.3332</v>
      </c>
      <c r="CM16" s="59">
        <f t="shared" si="40"/>
        <v>-2533.4050000000002</v>
      </c>
      <c r="CN16" s="59">
        <f t="shared" si="40"/>
        <v>809.94290000000001</v>
      </c>
      <c r="CO16" s="59">
        <f t="shared" si="40"/>
        <v>-612.05289999999991</v>
      </c>
      <c r="CP16" s="59">
        <f t="shared" si="40"/>
        <v>1055.1636000000001</v>
      </c>
      <c r="CQ16" s="59">
        <f t="shared" si="40"/>
        <v>-326.28169999999994</v>
      </c>
      <c r="CR16" s="59">
        <f t="shared" si="40"/>
        <v>-20.745199999999954</v>
      </c>
      <c r="CS16" s="59">
        <f t="shared" si="40"/>
        <v>1585.5112000000001</v>
      </c>
      <c r="CT16" s="59">
        <f t="shared" si="40"/>
        <v>883.71</v>
      </c>
      <c r="CU16" s="59">
        <f t="shared" si="40"/>
        <v>-656.46849999999995</v>
      </c>
      <c r="CV16" s="59">
        <f t="shared" si="40"/>
        <v>968.67019999999991</v>
      </c>
      <c r="CW16" s="59">
        <f t="shared" si="40"/>
        <v>-923.45399999999995</v>
      </c>
      <c r="CX16" s="59">
        <f t="shared" si="40"/>
        <v>-956.61209999999994</v>
      </c>
      <c r="CY16" s="59">
        <f t="shared" si="40"/>
        <v>-956.08050000000003</v>
      </c>
      <c r="CZ16" s="59">
        <f t="shared" si="40"/>
        <v>1920.0618999999999</v>
      </c>
      <c r="DA16" s="59">
        <f t="shared" si="40"/>
        <v>-283.80439999999999</v>
      </c>
      <c r="DB16" s="59">
        <f t="shared" si="40"/>
        <v>431.77959999999996</v>
      </c>
      <c r="DC16" s="59">
        <f t="shared" si="40"/>
        <v>126.48950000000001</v>
      </c>
      <c r="DD16" s="59">
        <f t="shared" si="40"/>
        <v>-1320.1986000000002</v>
      </c>
      <c r="DE16" s="59">
        <f t="shared" si="40"/>
        <v>3833.7815000000001</v>
      </c>
      <c r="DF16" s="59">
        <f t="shared" si="40"/>
        <v>-1813.1403</v>
      </c>
      <c r="DG16" s="59">
        <f t="shared" si="40"/>
        <v>232.6618</v>
      </c>
      <c r="DH16" s="59">
        <f t="shared" si="40"/>
        <v>720.65469999999993</v>
      </c>
      <c r="DI16" s="59">
        <f t="shared" si="40"/>
        <v>-680.59490000000005</v>
      </c>
      <c r="DJ16" s="59">
        <f t="shared" si="40"/>
        <v>2079.6938</v>
      </c>
      <c r="DK16" s="59">
        <f t="shared" si="40"/>
        <v>1528.3458000000001</v>
      </c>
      <c r="DL16" s="59">
        <f t="shared" si="40"/>
        <v>-235.9538</v>
      </c>
      <c r="DM16" s="59">
        <f t="shared" si="40"/>
        <v>2074.4976000000001</v>
      </c>
      <c r="DN16" s="59">
        <f t="shared" si="40"/>
        <v>405.94510000000002</v>
      </c>
      <c r="DO16" s="59">
        <f t="shared" si="40"/>
        <v>-1847.0626000000002</v>
      </c>
      <c r="DP16" s="59">
        <f t="shared" si="40"/>
        <v>-345.43020000000001</v>
      </c>
      <c r="DQ16" s="59">
        <f t="shared" si="40"/>
        <v>2834.1866</v>
      </c>
      <c r="DR16" s="59">
        <f t="shared" si="40"/>
        <v>259.9837</v>
      </c>
      <c r="DS16" s="59">
        <f t="shared" si="40"/>
        <v>-1718.9896999999999</v>
      </c>
      <c r="DT16" s="59">
        <f t="shared" si="40"/>
        <v>1753.2879</v>
      </c>
      <c r="DU16" s="59">
        <f t="shared" si="40"/>
        <v>-2025.0941</v>
      </c>
      <c r="DV16" s="59">
        <f t="shared" si="40"/>
        <v>3029.4404</v>
      </c>
      <c r="DW16" s="59">
        <f t="shared" si="40"/>
        <v>-68.3065</v>
      </c>
      <c r="DX16" s="59">
        <f t="shared" si="40"/>
        <v>484.90310000000005</v>
      </c>
      <c r="DY16" s="59">
        <f t="shared" si="40"/>
        <v>-1631.4488999999999</v>
      </c>
      <c r="DZ16" s="59">
        <f t="shared" ref="DZ16:GJ16" si="41">SUM(DZ18:DZ20)</f>
        <v>-176.81110000000001</v>
      </c>
      <c r="EA16" s="59">
        <f t="shared" si="41"/>
        <v>192.33049999999997</v>
      </c>
      <c r="EB16" s="59">
        <f t="shared" si="41"/>
        <v>-124.66899999999998</v>
      </c>
      <c r="EC16" s="59">
        <f t="shared" si="41"/>
        <v>417.75990000000007</v>
      </c>
      <c r="ED16" s="59">
        <f t="shared" si="41"/>
        <v>582.27019999999993</v>
      </c>
      <c r="EE16" s="59">
        <f t="shared" si="41"/>
        <v>-278.28510000000006</v>
      </c>
      <c r="EF16" s="59">
        <f t="shared" si="41"/>
        <v>-316.35899999999998</v>
      </c>
      <c r="EG16" s="59">
        <f t="shared" si="41"/>
        <v>-1633.9598000000001</v>
      </c>
      <c r="EH16" s="59">
        <f t="shared" si="41"/>
        <v>956.73140000000001</v>
      </c>
      <c r="EI16" s="59">
        <f t="shared" si="41"/>
        <v>2698.6006999999995</v>
      </c>
      <c r="EJ16" s="59">
        <f t="shared" si="41"/>
        <v>-678.38</v>
      </c>
      <c r="EK16" s="59">
        <f t="shared" si="41"/>
        <v>-630.49219999999991</v>
      </c>
      <c r="EL16" s="59">
        <f t="shared" si="41"/>
        <v>2259.0011</v>
      </c>
      <c r="EM16" s="59">
        <f t="shared" si="41"/>
        <v>-340.48070000000001</v>
      </c>
      <c r="EN16" s="59">
        <f t="shared" si="41"/>
        <v>-1393.9727</v>
      </c>
      <c r="EO16" s="59">
        <f t="shared" si="41"/>
        <v>-574.57299999999998</v>
      </c>
      <c r="EP16" s="59">
        <f t="shared" si="41"/>
        <v>2306.5114000000003</v>
      </c>
      <c r="EQ16" s="59">
        <f t="shared" si="41"/>
        <v>-170.18130000000002</v>
      </c>
      <c r="ER16" s="59">
        <f t="shared" si="41"/>
        <v>-1871.7594000000001</v>
      </c>
      <c r="ES16" s="59">
        <f t="shared" si="41"/>
        <v>1542.8748999999998</v>
      </c>
      <c r="ET16" s="59">
        <f t="shared" si="41"/>
        <v>-876.71050000000002</v>
      </c>
      <c r="EU16" s="59">
        <f t="shared" si="41"/>
        <v>-365.26440000000002</v>
      </c>
      <c r="EV16" s="59">
        <f t="shared" si="41"/>
        <v>-809.38260000000002</v>
      </c>
      <c r="EW16" s="59">
        <f t="shared" si="41"/>
        <v>3543.7710999999999</v>
      </c>
      <c r="EX16" s="59">
        <f t="shared" si="41"/>
        <v>1570.1417999999999</v>
      </c>
      <c r="EY16" s="59">
        <f t="shared" si="41"/>
        <v>-743.57929999999988</v>
      </c>
      <c r="EZ16" s="59">
        <f t="shared" si="41"/>
        <v>-2747.4086999999995</v>
      </c>
      <c r="FA16" s="59">
        <f t="shared" si="41"/>
        <v>1718.7503000000002</v>
      </c>
      <c r="FB16" s="59">
        <f t="shared" si="41"/>
        <v>2009.4077999999997</v>
      </c>
      <c r="FC16" s="59">
        <f t="shared" si="41"/>
        <v>220.3777</v>
      </c>
      <c r="FD16" s="59">
        <f t="shared" si="41"/>
        <v>-930.35199999999998</v>
      </c>
      <c r="FE16" s="59">
        <f t="shared" si="41"/>
        <v>-1096.0636999999999</v>
      </c>
      <c r="FF16" s="59">
        <f t="shared" si="41"/>
        <v>473.76709999999997</v>
      </c>
      <c r="FG16" s="59">
        <f t="shared" si="41"/>
        <v>1518.509</v>
      </c>
      <c r="FH16" s="59">
        <f t="shared" si="41"/>
        <v>-926.72939999999994</v>
      </c>
      <c r="FI16" s="59">
        <f t="shared" si="41"/>
        <v>-233.98399999999998</v>
      </c>
      <c r="FJ16" s="59">
        <f t="shared" si="41"/>
        <v>-769.88</v>
      </c>
      <c r="FK16" s="59">
        <f t="shared" si="41"/>
        <v>847.26639999999986</v>
      </c>
      <c r="FL16" s="59">
        <f t="shared" si="41"/>
        <v>-452.42220000000003</v>
      </c>
      <c r="FM16" s="59">
        <f t="shared" si="41"/>
        <v>-248.49379999999999</v>
      </c>
      <c r="FN16" s="59">
        <f t="shared" si="41"/>
        <v>-183.5213</v>
      </c>
      <c r="FO16" s="59">
        <f t="shared" si="41"/>
        <v>-327.25120000000004</v>
      </c>
      <c r="FP16" s="59">
        <f t="shared" si="41"/>
        <v>2082.6605</v>
      </c>
      <c r="FQ16" s="59">
        <f t="shared" si="41"/>
        <v>-2538.4521</v>
      </c>
      <c r="FR16" s="59">
        <f t="shared" si="41"/>
        <v>-1292.6922</v>
      </c>
      <c r="FS16" s="59">
        <f t="shared" si="41"/>
        <v>1784.1206000000002</v>
      </c>
      <c r="FT16" s="59">
        <f t="shared" si="41"/>
        <v>-427.64440000000002</v>
      </c>
      <c r="FU16" s="59">
        <f t="shared" si="41"/>
        <v>-806.45339999999999</v>
      </c>
      <c r="FV16" s="59">
        <f t="shared" si="41"/>
        <v>-184.11559999999997</v>
      </c>
      <c r="FW16" s="59">
        <f t="shared" si="41"/>
        <v>-572.57210000000009</v>
      </c>
      <c r="FX16" s="59">
        <f t="shared" si="41"/>
        <v>1027.0817</v>
      </c>
      <c r="FY16" s="59">
        <f t="shared" si="41"/>
        <v>-382.89940000000001</v>
      </c>
      <c r="FZ16" s="59">
        <f t="shared" si="41"/>
        <v>619.86990000000003</v>
      </c>
      <c r="GA16" s="59">
        <f t="shared" si="41"/>
        <v>1035.3122000000001</v>
      </c>
      <c r="GB16" s="59">
        <f t="shared" si="41"/>
        <v>-604.88109999999995</v>
      </c>
      <c r="GC16" s="59">
        <f t="shared" si="41"/>
        <v>-83.539600000000007</v>
      </c>
      <c r="GD16" s="59">
        <f t="shared" si="41"/>
        <v>-1810.8693999999998</v>
      </c>
      <c r="GE16" s="59">
        <f t="shared" si="41"/>
        <v>876.75909999999999</v>
      </c>
      <c r="GF16" s="59">
        <f t="shared" si="41"/>
        <v>296.07029999999997</v>
      </c>
      <c r="GG16" s="59">
        <f t="shared" si="41"/>
        <v>1533.1041</v>
      </c>
      <c r="GH16" s="59">
        <f t="shared" si="41"/>
        <v>-1658.7634890000002</v>
      </c>
      <c r="GI16" s="59">
        <f t="shared" si="41"/>
        <v>1100.1742250000002</v>
      </c>
      <c r="GJ16" s="59">
        <f t="shared" si="41"/>
        <v>780.75867200000005</v>
      </c>
      <c r="GK16" s="59">
        <f t="shared" ref="GK16:GP16" si="42">SUM(GK18:GK20)</f>
        <v>-1860.2723350000001</v>
      </c>
      <c r="GL16" s="59">
        <f t="shared" si="42"/>
        <v>-1709.419809</v>
      </c>
      <c r="GM16" s="59">
        <f t="shared" si="42"/>
        <v>-34.132235000000009</v>
      </c>
      <c r="GN16" s="59">
        <f t="shared" si="42"/>
        <v>91.443303999999998</v>
      </c>
      <c r="GO16" s="59">
        <f t="shared" si="42"/>
        <v>343.19081399999999</v>
      </c>
      <c r="GP16" s="59">
        <f t="shared" si="42"/>
        <v>-978.07187999999985</v>
      </c>
      <c r="GQ16" s="59">
        <f t="shared" ref="GQ16:GV16" si="43">SUM(GQ18:GQ20)</f>
        <v>-750.53561300000001</v>
      </c>
      <c r="GR16" s="59">
        <f t="shared" si="43"/>
        <v>735.50097499999993</v>
      </c>
      <c r="GS16" s="59">
        <f t="shared" si="43"/>
        <v>-326.09560900000002</v>
      </c>
      <c r="GT16" s="59">
        <f t="shared" si="43"/>
        <v>2325.287331</v>
      </c>
      <c r="GU16" s="59">
        <f t="shared" si="43"/>
        <v>-1335.2772830000001</v>
      </c>
      <c r="GV16" s="59">
        <f t="shared" si="43"/>
        <v>-36.525529999999996</v>
      </c>
      <c r="GW16" s="59">
        <f t="shared" ref="GW16:HB16" si="44">SUM(GW18:GW20)</f>
        <v>946.78909699999997</v>
      </c>
      <c r="GX16" s="59">
        <f t="shared" si="44"/>
        <v>385.65801999999996</v>
      </c>
      <c r="GY16" s="59">
        <f t="shared" si="44"/>
        <v>-1481.0293319999998</v>
      </c>
      <c r="GZ16" s="59">
        <f t="shared" si="44"/>
        <v>1205.6571169999997</v>
      </c>
      <c r="HA16" s="59">
        <f t="shared" si="44"/>
        <v>60.281328999999999</v>
      </c>
      <c r="HB16" s="59">
        <f t="shared" si="44"/>
        <v>3783.4712289999998</v>
      </c>
      <c r="HC16" s="59">
        <f t="shared" ref="HC16:HH16" si="45">SUM(HC18:HC20)</f>
        <v>-3102.2021519999998</v>
      </c>
      <c r="HD16" s="59">
        <f t="shared" si="45"/>
        <v>-1251.412368</v>
      </c>
      <c r="HE16" s="59">
        <f t="shared" si="45"/>
        <v>1138.4932039999999</v>
      </c>
      <c r="HF16" s="59">
        <f t="shared" si="45"/>
        <v>-1013.28795</v>
      </c>
      <c r="HG16" s="59">
        <f t="shared" si="45"/>
        <v>-1433.552602</v>
      </c>
      <c r="HH16" s="59">
        <f t="shared" si="45"/>
        <v>-164.83916200000002</v>
      </c>
      <c r="HI16" s="59">
        <f t="shared" ref="HI16:HN16" si="46">SUM(HI18:HI20)</f>
        <v>-1404.5072869999999</v>
      </c>
      <c r="HJ16" s="59">
        <f t="shared" si="46"/>
        <v>1371.9729199999999</v>
      </c>
      <c r="HK16" s="59">
        <f t="shared" si="46"/>
        <v>1534.2767779999999</v>
      </c>
      <c r="HL16" s="59">
        <f t="shared" si="46"/>
        <v>-838.88837899999999</v>
      </c>
      <c r="HM16" s="59">
        <f t="shared" si="46"/>
        <v>-240.22609100000003</v>
      </c>
      <c r="HN16" s="59">
        <f t="shared" si="46"/>
        <v>-995.46418200000005</v>
      </c>
      <c r="HO16" s="59">
        <f t="shared" ref="HO16:HT16" si="47">SUM(HO18:HO20)</f>
        <v>-715.28092200000003</v>
      </c>
      <c r="HP16" s="59">
        <f t="shared" si="47"/>
        <v>811.794893</v>
      </c>
      <c r="HQ16" s="59">
        <f t="shared" si="47"/>
        <v>649.71454800000004</v>
      </c>
      <c r="HR16" s="59">
        <f t="shared" si="47"/>
        <v>-1059.206733</v>
      </c>
      <c r="HS16" s="59">
        <f t="shared" si="47"/>
        <v>-725.78714799999989</v>
      </c>
      <c r="HT16" s="59">
        <f t="shared" si="47"/>
        <v>1038.9122850000001</v>
      </c>
      <c r="HU16" s="59">
        <f>SUM(HU18:HU20)</f>
        <v>-2268.3145199999999</v>
      </c>
      <c r="HV16" s="59">
        <f t="shared" ref="HV16:HX16" si="48">SUM(HV18:HV20)</f>
        <v>-1678.011366</v>
      </c>
      <c r="HW16" s="59">
        <f t="shared" si="48"/>
        <v>316.21672199999995</v>
      </c>
      <c r="HX16" s="59">
        <f t="shared" si="48"/>
        <v>2196.5254599999998</v>
      </c>
      <c r="HY16" s="59">
        <f t="shared" ref="HY16:HZ16" si="49">SUM(HY18:HY20)</f>
        <v>313.40989200000001</v>
      </c>
      <c r="HZ16" s="59">
        <f t="shared" si="49"/>
        <v>300.16014200000001</v>
      </c>
      <c r="IA16" s="59">
        <f t="shared" ref="IA16:IB16" si="50">SUM(IA18:IA20)</f>
        <v>-1516.4333259999999</v>
      </c>
      <c r="IB16" s="59">
        <f t="shared" si="50"/>
        <v>1456.1518869999998</v>
      </c>
      <c r="IC16" s="59">
        <f t="shared" ref="IC16:ID16" si="51">SUM(IC18:IC20)</f>
        <v>-956.18284699999992</v>
      </c>
      <c r="ID16" s="59">
        <f t="shared" si="51"/>
        <v>-673.47890899999993</v>
      </c>
    </row>
    <row r="17" spans="1:238" x14ac:dyDescent="0.25">
      <c r="A17" s="56" t="s">
        <v>91</v>
      </c>
      <c r="B17" s="57">
        <f>+B18+B19</f>
        <v>25.839299999999998</v>
      </c>
      <c r="C17" s="57">
        <f t="shared" ref="C17:BN17" si="52">+C18+C19</f>
        <v>90.152199999999993</v>
      </c>
      <c r="D17" s="57">
        <f t="shared" si="52"/>
        <v>60.024999999999999</v>
      </c>
      <c r="E17" s="57">
        <f t="shared" si="52"/>
        <v>74.907800000000009</v>
      </c>
      <c r="F17" s="57">
        <f t="shared" si="52"/>
        <v>89.273500000000013</v>
      </c>
      <c r="G17" s="57">
        <f t="shared" si="52"/>
        <v>-0.75909999999999922</v>
      </c>
      <c r="H17" s="57">
        <f t="shared" si="52"/>
        <v>16.7287</v>
      </c>
      <c r="I17" s="57">
        <f t="shared" si="52"/>
        <v>-36.809100000000001</v>
      </c>
      <c r="J17" s="57">
        <f t="shared" si="52"/>
        <v>69.35260000000001</v>
      </c>
      <c r="K17" s="57">
        <f t="shared" si="52"/>
        <v>-130.94540000000001</v>
      </c>
      <c r="L17" s="57">
        <f t="shared" si="52"/>
        <v>149.71279999999999</v>
      </c>
      <c r="M17" s="57">
        <f t="shared" si="52"/>
        <v>19.658499999999997</v>
      </c>
      <c r="N17" s="57">
        <f t="shared" si="52"/>
        <v>157.88039999999998</v>
      </c>
      <c r="O17" s="57">
        <f t="shared" si="52"/>
        <v>109.017</v>
      </c>
      <c r="P17" s="57">
        <f t="shared" si="52"/>
        <v>13.863000000000001</v>
      </c>
      <c r="Q17" s="57">
        <f t="shared" si="52"/>
        <v>395.89659999999998</v>
      </c>
      <c r="R17" s="57">
        <f t="shared" si="52"/>
        <v>-25.1267</v>
      </c>
      <c r="S17" s="57">
        <f t="shared" si="52"/>
        <v>-364.16230000000002</v>
      </c>
      <c r="T17" s="57">
        <f t="shared" si="52"/>
        <v>89.482799999999997</v>
      </c>
      <c r="U17" s="57">
        <f t="shared" si="52"/>
        <v>-9.2250999999999692</v>
      </c>
      <c r="V17" s="57">
        <f t="shared" si="52"/>
        <v>-565.70809999999994</v>
      </c>
      <c r="W17" s="57">
        <f t="shared" si="52"/>
        <v>201.25820000000002</v>
      </c>
      <c r="X17" s="57">
        <f t="shared" si="52"/>
        <v>-158.05110000000002</v>
      </c>
      <c r="Y17" s="57">
        <f t="shared" si="52"/>
        <v>-262.20059999999995</v>
      </c>
      <c r="Z17" s="57">
        <f t="shared" si="52"/>
        <v>473.1508</v>
      </c>
      <c r="AA17" s="57">
        <f t="shared" si="52"/>
        <v>1474.7238</v>
      </c>
      <c r="AB17" s="57">
        <f t="shared" si="52"/>
        <v>-697.35950000000003</v>
      </c>
      <c r="AC17" s="57">
        <f t="shared" si="52"/>
        <v>405.39640000000003</v>
      </c>
      <c r="AD17" s="57">
        <f t="shared" si="52"/>
        <v>850.22209999999995</v>
      </c>
      <c r="AE17" s="57">
        <f t="shared" si="52"/>
        <v>-1144.8811000000001</v>
      </c>
      <c r="AF17" s="57">
        <f t="shared" si="52"/>
        <v>674.11330000000009</v>
      </c>
      <c r="AG17" s="57">
        <f t="shared" si="52"/>
        <v>7.9732999999999992</v>
      </c>
      <c r="AH17" s="57">
        <f t="shared" si="52"/>
        <v>90.358399999999989</v>
      </c>
      <c r="AI17" s="57">
        <f t="shared" si="52"/>
        <v>552.97699999999998</v>
      </c>
      <c r="AJ17" s="57">
        <f t="shared" si="52"/>
        <v>-95.56389999999999</v>
      </c>
      <c r="AK17" s="57">
        <f t="shared" si="52"/>
        <v>-1048.0174999999999</v>
      </c>
      <c r="AL17" s="57">
        <f t="shared" si="52"/>
        <v>900.08510000000001</v>
      </c>
      <c r="AM17" s="57">
        <f t="shared" si="52"/>
        <v>655.34219999999993</v>
      </c>
      <c r="AN17" s="57">
        <f t="shared" si="52"/>
        <v>-29.570700000000002</v>
      </c>
      <c r="AO17" s="57">
        <f t="shared" si="52"/>
        <v>902.10480000000007</v>
      </c>
      <c r="AP17" s="57">
        <f t="shared" si="52"/>
        <v>-130.50469999999999</v>
      </c>
      <c r="AQ17" s="57">
        <f t="shared" si="52"/>
        <v>-800.97299999999996</v>
      </c>
      <c r="AR17" s="57">
        <f t="shared" si="52"/>
        <v>442.68690000000004</v>
      </c>
      <c r="AS17" s="57">
        <f t="shared" si="52"/>
        <v>-46.661099999999998</v>
      </c>
      <c r="AT17" s="57">
        <f t="shared" si="52"/>
        <v>-1624.9069</v>
      </c>
      <c r="AU17" s="57">
        <f t="shared" si="52"/>
        <v>2153.9479000000001</v>
      </c>
      <c r="AV17" s="57">
        <f t="shared" si="52"/>
        <v>-86.801000000000002</v>
      </c>
      <c r="AW17" s="57">
        <f t="shared" si="52"/>
        <v>-1718.8173000000002</v>
      </c>
      <c r="AX17" s="57">
        <f t="shared" si="52"/>
        <v>1057.3921</v>
      </c>
      <c r="AY17" s="57">
        <f t="shared" si="52"/>
        <v>-383.9049</v>
      </c>
      <c r="AZ17" s="57">
        <f t="shared" si="52"/>
        <v>-305.12</v>
      </c>
      <c r="BA17" s="57">
        <f t="shared" si="52"/>
        <v>1776.6675</v>
      </c>
      <c r="BB17" s="57">
        <f t="shared" si="52"/>
        <v>-506.61</v>
      </c>
      <c r="BC17" s="57">
        <f t="shared" si="52"/>
        <v>-856.27159999999992</v>
      </c>
      <c r="BD17" s="57">
        <f t="shared" si="52"/>
        <v>-391.77809999999999</v>
      </c>
      <c r="BE17" s="57">
        <f t="shared" si="52"/>
        <v>832.76400000000001</v>
      </c>
      <c r="BF17" s="57">
        <f t="shared" si="52"/>
        <v>-749.39469999999994</v>
      </c>
      <c r="BG17" s="57">
        <f t="shared" si="52"/>
        <v>-55.839500000000001</v>
      </c>
      <c r="BH17" s="57">
        <f t="shared" si="52"/>
        <v>-306.5521</v>
      </c>
      <c r="BI17" s="57">
        <f t="shared" si="52"/>
        <v>-16.809799999999999</v>
      </c>
      <c r="BJ17" s="57">
        <f t="shared" si="52"/>
        <v>743.05070000000001</v>
      </c>
      <c r="BK17" s="57">
        <f t="shared" si="52"/>
        <v>252.09440000000001</v>
      </c>
      <c r="BL17" s="57">
        <f t="shared" si="52"/>
        <v>592.83040000000005</v>
      </c>
      <c r="BM17" s="57">
        <f t="shared" si="52"/>
        <v>-223.17349999999999</v>
      </c>
      <c r="BN17" s="57">
        <f t="shared" si="52"/>
        <v>-666.15030000000002</v>
      </c>
      <c r="BO17" s="57">
        <f t="shared" ref="BO17:DZ17" si="53">+BO18+BO19</f>
        <v>1149.0708999999999</v>
      </c>
      <c r="BP17" s="57">
        <f t="shared" si="53"/>
        <v>-2013.6867</v>
      </c>
      <c r="BQ17" s="57">
        <f t="shared" si="53"/>
        <v>928.11040000000003</v>
      </c>
      <c r="BR17" s="57">
        <f t="shared" si="53"/>
        <v>1617.7893000000001</v>
      </c>
      <c r="BS17" s="57">
        <f t="shared" si="53"/>
        <v>-90.83189999999999</v>
      </c>
      <c r="BT17" s="57">
        <f t="shared" si="53"/>
        <v>-683.29240000000004</v>
      </c>
      <c r="BU17" s="57">
        <f t="shared" si="53"/>
        <v>-1325.6216999999999</v>
      </c>
      <c r="BV17" s="57">
        <f t="shared" si="53"/>
        <v>928.88429999999994</v>
      </c>
      <c r="BW17" s="57">
        <f t="shared" si="53"/>
        <v>-976.01419999999996</v>
      </c>
      <c r="BX17" s="57">
        <f t="shared" si="53"/>
        <v>177.32400000000001</v>
      </c>
      <c r="BY17" s="57">
        <f t="shared" si="53"/>
        <v>-1092.4616000000001</v>
      </c>
      <c r="BZ17" s="57">
        <f t="shared" si="53"/>
        <v>543.85180000000003</v>
      </c>
      <c r="CA17" s="57">
        <f t="shared" si="53"/>
        <v>1914.5907000000002</v>
      </c>
      <c r="CB17" s="57">
        <f t="shared" si="53"/>
        <v>162.6722</v>
      </c>
      <c r="CC17" s="57">
        <f t="shared" si="53"/>
        <v>310.82150000000001</v>
      </c>
      <c r="CD17" s="57">
        <f t="shared" si="53"/>
        <v>-707.2947999999999</v>
      </c>
      <c r="CE17" s="57">
        <f t="shared" si="53"/>
        <v>-698.48620000000005</v>
      </c>
      <c r="CF17" s="57">
        <f t="shared" si="53"/>
        <v>-1734.1757000000002</v>
      </c>
      <c r="CG17" s="57">
        <f t="shared" si="53"/>
        <v>2444.7828999999997</v>
      </c>
      <c r="CH17" s="57">
        <f t="shared" si="53"/>
        <v>642.596</v>
      </c>
      <c r="CI17" s="57">
        <f t="shared" si="53"/>
        <v>-1190.0256999999999</v>
      </c>
      <c r="CJ17" s="57">
        <f t="shared" si="53"/>
        <v>3158.0692999999997</v>
      </c>
      <c r="CK17" s="57">
        <f t="shared" si="53"/>
        <v>337.67500000000001</v>
      </c>
      <c r="CL17" s="57">
        <f t="shared" si="53"/>
        <v>-1849.3332</v>
      </c>
      <c r="CM17" s="57">
        <f t="shared" si="53"/>
        <v>-2533.4050000000002</v>
      </c>
      <c r="CN17" s="57">
        <f t="shared" si="53"/>
        <v>809.94290000000001</v>
      </c>
      <c r="CO17" s="57">
        <f t="shared" si="53"/>
        <v>-612.05289999999991</v>
      </c>
      <c r="CP17" s="57">
        <f t="shared" si="53"/>
        <v>1055.1636000000001</v>
      </c>
      <c r="CQ17" s="57">
        <f t="shared" si="53"/>
        <v>-326.28169999999994</v>
      </c>
      <c r="CR17" s="57">
        <f t="shared" si="53"/>
        <v>-20.745199999999954</v>
      </c>
      <c r="CS17" s="57">
        <f t="shared" si="53"/>
        <v>1585.5112000000001</v>
      </c>
      <c r="CT17" s="57">
        <f t="shared" si="53"/>
        <v>883.71</v>
      </c>
      <c r="CU17" s="57">
        <f t="shared" si="53"/>
        <v>-656.46849999999995</v>
      </c>
      <c r="CV17" s="57">
        <f t="shared" si="53"/>
        <v>968.67019999999991</v>
      </c>
      <c r="CW17" s="57">
        <f t="shared" si="53"/>
        <v>-923.45399999999995</v>
      </c>
      <c r="CX17" s="57">
        <f t="shared" si="53"/>
        <v>-956.61209999999994</v>
      </c>
      <c r="CY17" s="57">
        <f t="shared" si="53"/>
        <v>-956.08050000000003</v>
      </c>
      <c r="CZ17" s="57">
        <f t="shared" si="53"/>
        <v>1920.0618999999999</v>
      </c>
      <c r="DA17" s="57">
        <f t="shared" si="53"/>
        <v>-283.80439999999999</v>
      </c>
      <c r="DB17" s="57">
        <f t="shared" si="53"/>
        <v>431.77959999999996</v>
      </c>
      <c r="DC17" s="57">
        <f t="shared" si="53"/>
        <v>126.48950000000001</v>
      </c>
      <c r="DD17" s="57">
        <f t="shared" si="53"/>
        <v>-1320.1986000000002</v>
      </c>
      <c r="DE17" s="57">
        <f t="shared" si="53"/>
        <v>3833.7815000000001</v>
      </c>
      <c r="DF17" s="57">
        <f t="shared" si="53"/>
        <v>-1813.1403</v>
      </c>
      <c r="DG17" s="57">
        <f t="shared" si="53"/>
        <v>232.6618</v>
      </c>
      <c r="DH17" s="57">
        <f t="shared" si="53"/>
        <v>720.65469999999993</v>
      </c>
      <c r="DI17" s="57">
        <f t="shared" si="53"/>
        <v>-680.59490000000005</v>
      </c>
      <c r="DJ17" s="57">
        <f t="shared" si="53"/>
        <v>2079.6938</v>
      </c>
      <c r="DK17" s="57">
        <f t="shared" si="53"/>
        <v>1528.3458000000001</v>
      </c>
      <c r="DL17" s="57">
        <f t="shared" si="53"/>
        <v>-235.9538</v>
      </c>
      <c r="DM17" s="57">
        <f t="shared" si="53"/>
        <v>2074.4976000000001</v>
      </c>
      <c r="DN17" s="57">
        <f t="shared" si="53"/>
        <v>405.94510000000002</v>
      </c>
      <c r="DO17" s="57">
        <f t="shared" si="53"/>
        <v>-1847.0626000000002</v>
      </c>
      <c r="DP17" s="57">
        <f t="shared" si="53"/>
        <v>-345.43020000000001</v>
      </c>
      <c r="DQ17" s="57">
        <f t="shared" si="53"/>
        <v>2834.1866</v>
      </c>
      <c r="DR17" s="57">
        <f t="shared" si="53"/>
        <v>259.9837</v>
      </c>
      <c r="DS17" s="57">
        <f t="shared" si="53"/>
        <v>-1718.9896999999999</v>
      </c>
      <c r="DT17" s="57">
        <f t="shared" si="53"/>
        <v>1753.2879</v>
      </c>
      <c r="DU17" s="57">
        <f t="shared" si="53"/>
        <v>-2025.0941</v>
      </c>
      <c r="DV17" s="57">
        <f t="shared" si="53"/>
        <v>3029.4404</v>
      </c>
      <c r="DW17" s="57">
        <f t="shared" si="53"/>
        <v>-68.3065</v>
      </c>
      <c r="DX17" s="57">
        <f t="shared" si="53"/>
        <v>484.90310000000005</v>
      </c>
      <c r="DY17" s="57">
        <f t="shared" si="53"/>
        <v>-1631.4488999999999</v>
      </c>
      <c r="DZ17" s="57">
        <f t="shared" si="53"/>
        <v>-176.81110000000001</v>
      </c>
      <c r="EA17" s="57">
        <f t="shared" ref="EA17:GK17" si="54">+EA18+EA19</f>
        <v>192.33049999999997</v>
      </c>
      <c r="EB17" s="57">
        <f t="shared" si="54"/>
        <v>-124.66899999999998</v>
      </c>
      <c r="EC17" s="57">
        <f t="shared" si="54"/>
        <v>417.75990000000007</v>
      </c>
      <c r="ED17" s="57">
        <f t="shared" si="54"/>
        <v>582.27019999999993</v>
      </c>
      <c r="EE17" s="57">
        <f t="shared" si="54"/>
        <v>-278.28510000000006</v>
      </c>
      <c r="EF17" s="57">
        <f t="shared" si="54"/>
        <v>-316.35899999999998</v>
      </c>
      <c r="EG17" s="57">
        <f t="shared" si="54"/>
        <v>-1633.9598000000001</v>
      </c>
      <c r="EH17" s="57">
        <f t="shared" si="54"/>
        <v>956.73140000000001</v>
      </c>
      <c r="EI17" s="57">
        <f t="shared" si="54"/>
        <v>2698.6006999999995</v>
      </c>
      <c r="EJ17" s="57">
        <f t="shared" si="54"/>
        <v>-678.38</v>
      </c>
      <c r="EK17" s="57">
        <f t="shared" si="54"/>
        <v>-630.49219999999991</v>
      </c>
      <c r="EL17" s="57">
        <f t="shared" si="54"/>
        <v>2259.0011</v>
      </c>
      <c r="EM17" s="57">
        <f t="shared" si="54"/>
        <v>-340.48070000000001</v>
      </c>
      <c r="EN17" s="57">
        <f t="shared" si="54"/>
        <v>-1393.9727</v>
      </c>
      <c r="EO17" s="57">
        <f t="shared" si="54"/>
        <v>-574.57299999999998</v>
      </c>
      <c r="EP17" s="57">
        <f t="shared" si="54"/>
        <v>2306.5114000000003</v>
      </c>
      <c r="EQ17" s="57">
        <f t="shared" si="54"/>
        <v>-170.18130000000002</v>
      </c>
      <c r="ER17" s="57">
        <f t="shared" si="54"/>
        <v>-1871.7594000000001</v>
      </c>
      <c r="ES17" s="57">
        <f t="shared" si="54"/>
        <v>1542.8748999999998</v>
      </c>
      <c r="ET17" s="57">
        <f t="shared" si="54"/>
        <v>-876.71050000000002</v>
      </c>
      <c r="EU17" s="57">
        <f t="shared" si="54"/>
        <v>-365.26440000000002</v>
      </c>
      <c r="EV17" s="57">
        <f t="shared" si="54"/>
        <v>-809.38260000000002</v>
      </c>
      <c r="EW17" s="57">
        <f t="shared" si="54"/>
        <v>3543.7710999999999</v>
      </c>
      <c r="EX17" s="57">
        <f t="shared" si="54"/>
        <v>1570.1417999999999</v>
      </c>
      <c r="EY17" s="57">
        <f t="shared" si="54"/>
        <v>-743.57929999999988</v>
      </c>
      <c r="EZ17" s="57">
        <f t="shared" si="54"/>
        <v>-2747.4086999999995</v>
      </c>
      <c r="FA17" s="57">
        <f t="shared" si="54"/>
        <v>1718.7503000000002</v>
      </c>
      <c r="FB17" s="57">
        <f t="shared" si="54"/>
        <v>2009.4077999999997</v>
      </c>
      <c r="FC17" s="57">
        <f t="shared" si="54"/>
        <v>220.3777</v>
      </c>
      <c r="FD17" s="57">
        <f t="shared" si="54"/>
        <v>-930.35199999999998</v>
      </c>
      <c r="FE17" s="57">
        <f t="shared" si="54"/>
        <v>-1096.0636999999999</v>
      </c>
      <c r="FF17" s="57">
        <f t="shared" si="54"/>
        <v>473.76709999999997</v>
      </c>
      <c r="FG17" s="57">
        <f t="shared" si="54"/>
        <v>1518.509</v>
      </c>
      <c r="FH17" s="57">
        <f t="shared" si="54"/>
        <v>-926.72939999999994</v>
      </c>
      <c r="FI17" s="57">
        <f t="shared" si="54"/>
        <v>-233.98399999999998</v>
      </c>
      <c r="FJ17" s="57">
        <f t="shared" si="54"/>
        <v>-769.88</v>
      </c>
      <c r="FK17" s="57">
        <f t="shared" si="54"/>
        <v>847.26639999999986</v>
      </c>
      <c r="FL17" s="57">
        <f t="shared" si="54"/>
        <v>-452.42220000000003</v>
      </c>
      <c r="FM17" s="57">
        <f t="shared" si="54"/>
        <v>-248.49379999999999</v>
      </c>
      <c r="FN17" s="57">
        <f t="shared" si="54"/>
        <v>-183.5213</v>
      </c>
      <c r="FO17" s="57">
        <f t="shared" si="54"/>
        <v>-327.25120000000004</v>
      </c>
      <c r="FP17" s="57">
        <f t="shared" si="54"/>
        <v>2082.6605</v>
      </c>
      <c r="FQ17" s="57">
        <f t="shared" si="54"/>
        <v>-2538.4521</v>
      </c>
      <c r="FR17" s="57">
        <f t="shared" si="54"/>
        <v>-1292.6922</v>
      </c>
      <c r="FS17" s="57">
        <f t="shared" si="54"/>
        <v>1784.1206000000002</v>
      </c>
      <c r="FT17" s="57">
        <f t="shared" si="54"/>
        <v>-427.64440000000002</v>
      </c>
      <c r="FU17" s="57">
        <f t="shared" si="54"/>
        <v>-806.45339999999999</v>
      </c>
      <c r="FV17" s="57">
        <f t="shared" si="54"/>
        <v>-184.11559999999997</v>
      </c>
      <c r="FW17" s="57">
        <f t="shared" si="54"/>
        <v>-572.57210000000009</v>
      </c>
      <c r="FX17" s="57">
        <f t="shared" si="54"/>
        <v>1027.0817</v>
      </c>
      <c r="FY17" s="57">
        <f t="shared" si="54"/>
        <v>-382.89940000000001</v>
      </c>
      <c r="FZ17" s="57">
        <f t="shared" si="54"/>
        <v>619.86990000000003</v>
      </c>
      <c r="GA17" s="57">
        <f t="shared" si="54"/>
        <v>1035.3122000000001</v>
      </c>
      <c r="GB17" s="57">
        <f t="shared" si="54"/>
        <v>-604.88109999999995</v>
      </c>
      <c r="GC17" s="57">
        <f t="shared" si="54"/>
        <v>-83.539600000000007</v>
      </c>
      <c r="GD17" s="57">
        <f t="shared" si="54"/>
        <v>-1810.8693999999998</v>
      </c>
      <c r="GE17" s="57">
        <f t="shared" si="54"/>
        <v>876.75909999999999</v>
      </c>
      <c r="GF17" s="57">
        <f t="shared" si="54"/>
        <v>296.07029999999997</v>
      </c>
      <c r="GG17" s="57">
        <f t="shared" si="54"/>
        <v>1533.1041</v>
      </c>
      <c r="GH17" s="57">
        <f t="shared" si="54"/>
        <v>-1658.7634890000002</v>
      </c>
      <c r="GI17" s="57">
        <f t="shared" si="54"/>
        <v>1100.1742250000002</v>
      </c>
      <c r="GJ17" s="57">
        <f t="shared" si="54"/>
        <v>780.75867200000005</v>
      </c>
      <c r="GK17" s="57">
        <f t="shared" si="54"/>
        <v>-1860.2723350000001</v>
      </c>
      <c r="GL17" s="57">
        <f t="shared" ref="GL17:GR17" si="55">+GL18+GL19</f>
        <v>-1709.419809</v>
      </c>
      <c r="GM17" s="57">
        <f t="shared" si="55"/>
        <v>-34.132235000000009</v>
      </c>
      <c r="GN17" s="57">
        <f t="shared" si="55"/>
        <v>91.443303999999998</v>
      </c>
      <c r="GO17" s="57">
        <f t="shared" si="55"/>
        <v>343.19081399999999</v>
      </c>
      <c r="GP17" s="57">
        <f t="shared" si="55"/>
        <v>-978.07187999999985</v>
      </c>
      <c r="GQ17" s="57">
        <f t="shared" si="55"/>
        <v>-750.53561300000001</v>
      </c>
      <c r="GR17" s="57">
        <f t="shared" si="55"/>
        <v>735.50097499999993</v>
      </c>
      <c r="GS17" s="57">
        <f t="shared" ref="GS17:GX17" si="56">+GS18+GS19</f>
        <v>-326.09560900000002</v>
      </c>
      <c r="GT17" s="57">
        <f t="shared" si="56"/>
        <v>2325.287331</v>
      </c>
      <c r="GU17" s="57">
        <f t="shared" si="56"/>
        <v>-1335.2772830000001</v>
      </c>
      <c r="GV17" s="57">
        <f t="shared" si="56"/>
        <v>-36.525529999999996</v>
      </c>
      <c r="GW17" s="57">
        <f t="shared" si="56"/>
        <v>946.78909699999997</v>
      </c>
      <c r="GX17" s="57">
        <f t="shared" si="56"/>
        <v>385.65801999999996</v>
      </c>
      <c r="GY17" s="57">
        <f t="shared" ref="GY17:HD17" si="57">+GY18+GY19</f>
        <v>-1481.0293319999998</v>
      </c>
      <c r="GZ17" s="57">
        <f t="shared" si="57"/>
        <v>1205.6571169999997</v>
      </c>
      <c r="HA17" s="57">
        <f t="shared" si="57"/>
        <v>60.281328999999999</v>
      </c>
      <c r="HB17" s="57">
        <f t="shared" si="57"/>
        <v>3783.4712289999998</v>
      </c>
      <c r="HC17" s="57">
        <f t="shared" si="57"/>
        <v>-3102.2021519999998</v>
      </c>
      <c r="HD17" s="57">
        <f t="shared" si="57"/>
        <v>-1251.412368</v>
      </c>
      <c r="HE17" s="57">
        <f t="shared" ref="HE17:HJ17" si="58">+HE18+HE19</f>
        <v>1138.4932039999999</v>
      </c>
      <c r="HF17" s="57">
        <f t="shared" si="58"/>
        <v>-1013.28795</v>
      </c>
      <c r="HG17" s="57">
        <f t="shared" si="58"/>
        <v>-1433.552602</v>
      </c>
      <c r="HH17" s="57">
        <f t="shared" si="58"/>
        <v>-164.83916200000002</v>
      </c>
      <c r="HI17" s="57">
        <f t="shared" si="58"/>
        <v>-1404.5072869999999</v>
      </c>
      <c r="HJ17" s="57">
        <f t="shared" si="58"/>
        <v>1371.9729199999999</v>
      </c>
      <c r="HK17" s="57">
        <f t="shared" ref="HK17:HP17" si="59">+HK18+HK19</f>
        <v>1534.2767779999999</v>
      </c>
      <c r="HL17" s="57">
        <f t="shared" si="59"/>
        <v>-838.88837899999999</v>
      </c>
      <c r="HM17" s="57">
        <f t="shared" si="59"/>
        <v>-240.22609100000003</v>
      </c>
      <c r="HN17" s="57">
        <f t="shared" si="59"/>
        <v>-995.46418200000005</v>
      </c>
      <c r="HO17" s="57">
        <f t="shared" si="59"/>
        <v>-715.28092200000003</v>
      </c>
      <c r="HP17" s="57">
        <f t="shared" si="59"/>
        <v>811.794893</v>
      </c>
      <c r="HQ17" s="57">
        <f t="shared" ref="HQ17:HU17" si="60">+HQ18+HQ19</f>
        <v>649.71454800000004</v>
      </c>
      <c r="HR17" s="57">
        <f t="shared" si="60"/>
        <v>-1059.206733</v>
      </c>
      <c r="HS17" s="57">
        <f t="shared" si="60"/>
        <v>-725.78714799999989</v>
      </c>
      <c r="HT17" s="57">
        <f t="shared" si="60"/>
        <v>1038.9122850000001</v>
      </c>
      <c r="HU17" s="57">
        <f t="shared" si="60"/>
        <v>-2268.3145199999999</v>
      </c>
      <c r="HV17" s="57">
        <f t="shared" ref="HV17:HX17" si="61">+HV18+HV19</f>
        <v>-1678.011366</v>
      </c>
      <c r="HW17" s="57">
        <f t="shared" si="61"/>
        <v>316.21672199999995</v>
      </c>
      <c r="HX17" s="57">
        <f t="shared" si="61"/>
        <v>2196.5254599999998</v>
      </c>
      <c r="HY17" s="57">
        <f t="shared" ref="HY17:HZ17" si="62">+HY18+HY19</f>
        <v>113.409892</v>
      </c>
      <c r="HZ17" s="57">
        <f t="shared" si="62"/>
        <v>200.16014200000001</v>
      </c>
      <c r="IA17" s="57">
        <f t="shared" ref="IA17:IB17" si="63">+IA18+IA19</f>
        <v>-1616.4333259999999</v>
      </c>
      <c r="IB17" s="57">
        <f t="shared" si="63"/>
        <v>1356.1518869999998</v>
      </c>
      <c r="IC17" s="57">
        <f t="shared" ref="IC17:ID17" si="64">+IC18+IC19</f>
        <v>-956.18284699999992</v>
      </c>
      <c r="ID17" s="57">
        <f t="shared" si="64"/>
        <v>-673.47890899999993</v>
      </c>
    </row>
    <row r="18" spans="1:238" x14ac:dyDescent="0.25">
      <c r="A18" s="62" t="s">
        <v>192</v>
      </c>
      <c r="B18" s="63">
        <v>-14.364799999999999</v>
      </c>
      <c r="C18" s="63">
        <v>-16.526599999999998</v>
      </c>
      <c r="D18" s="63">
        <v>-38.799500000000002</v>
      </c>
      <c r="E18" s="63">
        <v>-35.773300000000006</v>
      </c>
      <c r="F18" s="63">
        <v>-71.694999999999993</v>
      </c>
      <c r="G18" s="63">
        <v>-5.5297000000000001</v>
      </c>
      <c r="H18" s="63">
        <v>3.9904000000000002</v>
      </c>
      <c r="I18" s="63">
        <v>-85.787700000000001</v>
      </c>
      <c r="J18" s="63">
        <v>9.3082000000000011</v>
      </c>
      <c r="K18" s="63">
        <v>-179.5898</v>
      </c>
      <c r="L18" s="63">
        <v>82.93480000000001</v>
      </c>
      <c r="M18" s="63">
        <v>-42.499000000000002</v>
      </c>
      <c r="N18" s="63">
        <v>64.720399999999998</v>
      </c>
      <c r="O18" s="63">
        <v>-62.910699999999999</v>
      </c>
      <c r="P18" s="63">
        <v>-8.9474</v>
      </c>
      <c r="Q18" s="63">
        <v>325.12670000000003</v>
      </c>
      <c r="R18" s="63">
        <v>-87.122199999999992</v>
      </c>
      <c r="S18" s="63">
        <v>-465.22609999999997</v>
      </c>
      <c r="T18" s="63">
        <v>-38.213900000000002</v>
      </c>
      <c r="U18" s="63">
        <v>-171.95779999999999</v>
      </c>
      <c r="V18" s="63">
        <v>-630.26659999999993</v>
      </c>
      <c r="W18" s="63">
        <v>-2.4855</v>
      </c>
      <c r="X18" s="63">
        <v>-322.71009999999995</v>
      </c>
      <c r="Y18" s="63">
        <v>-383.66470000000004</v>
      </c>
      <c r="Z18" s="63">
        <v>232.52099999999999</v>
      </c>
      <c r="AA18" s="63">
        <v>1400.5854999999999</v>
      </c>
      <c r="AB18" s="63">
        <v>-740.12750000000005</v>
      </c>
      <c r="AC18" s="63">
        <v>329.78120000000001</v>
      </c>
      <c r="AD18" s="63">
        <v>768.45920000000001</v>
      </c>
      <c r="AE18" s="63">
        <v>-1150.4022</v>
      </c>
      <c r="AF18" s="63">
        <v>672.89139999999998</v>
      </c>
      <c r="AG18" s="63">
        <v>-7.5804</v>
      </c>
      <c r="AH18" s="63">
        <v>-79.453100000000006</v>
      </c>
      <c r="AI18" s="63">
        <v>538.93790000000001</v>
      </c>
      <c r="AJ18" s="63">
        <v>-102.4075</v>
      </c>
      <c r="AK18" s="63">
        <v>-1068.1663999999998</v>
      </c>
      <c r="AL18" s="63">
        <v>685.76769999999999</v>
      </c>
      <c r="AM18" s="63">
        <v>645.04009999999994</v>
      </c>
      <c r="AN18" s="63">
        <v>-54.691099999999999</v>
      </c>
      <c r="AO18" s="63">
        <v>896.92499999999995</v>
      </c>
      <c r="AP18" s="63">
        <v>-130.50469999999999</v>
      </c>
      <c r="AQ18" s="63">
        <v>-810.97299999999996</v>
      </c>
      <c r="AR18" s="63">
        <v>434.84609999999998</v>
      </c>
      <c r="AS18" s="63">
        <v>-48.337400000000002</v>
      </c>
      <c r="AT18" s="63">
        <v>-1626.5191</v>
      </c>
      <c r="AU18" s="63">
        <v>2152.3143</v>
      </c>
      <c r="AV18" s="63">
        <v>-89.249600000000001</v>
      </c>
      <c r="AW18" s="63">
        <v>-1720.3595</v>
      </c>
      <c r="AX18" s="63">
        <v>1043.2728</v>
      </c>
      <c r="AY18" s="63">
        <v>-383.9049</v>
      </c>
      <c r="AZ18" s="63">
        <v>-305.12</v>
      </c>
      <c r="BA18" s="63">
        <v>1776.6675</v>
      </c>
      <c r="BB18" s="63">
        <v>-506.61</v>
      </c>
      <c r="BC18" s="63">
        <v>-856.27159999999992</v>
      </c>
      <c r="BD18" s="63">
        <v>-446.46749999999997</v>
      </c>
      <c r="BE18" s="63">
        <v>832.76400000000001</v>
      </c>
      <c r="BF18" s="63">
        <v>-749.39469999999994</v>
      </c>
      <c r="BG18" s="63">
        <v>-57.954500000000003</v>
      </c>
      <c r="BH18" s="63">
        <v>-306.5521</v>
      </c>
      <c r="BI18" s="63">
        <v>-16.809799999999999</v>
      </c>
      <c r="BJ18" s="63">
        <v>743.05070000000001</v>
      </c>
      <c r="BK18" s="63">
        <v>252.09440000000001</v>
      </c>
      <c r="BL18" s="63">
        <v>592.83040000000005</v>
      </c>
      <c r="BM18" s="63">
        <v>-223.17349999999999</v>
      </c>
      <c r="BN18" s="63">
        <v>-666.15030000000002</v>
      </c>
      <c r="BO18" s="63">
        <v>1149.0708999999999</v>
      </c>
      <c r="BP18" s="63">
        <v>-2013.6867</v>
      </c>
      <c r="BQ18" s="63">
        <v>928.11040000000003</v>
      </c>
      <c r="BR18" s="63">
        <v>1598.0329999999999</v>
      </c>
      <c r="BS18" s="63">
        <v>-95.667500000000004</v>
      </c>
      <c r="BT18" s="63">
        <v>-691.27680000000009</v>
      </c>
      <c r="BU18" s="63">
        <v>-1339.5418</v>
      </c>
      <c r="BV18" s="63">
        <v>911.30419999999992</v>
      </c>
      <c r="BW18" s="63">
        <v>-983.43409999999994</v>
      </c>
      <c r="BX18" s="63">
        <v>156.69839999999999</v>
      </c>
      <c r="BY18" s="63">
        <v>-1126.8354999999999</v>
      </c>
      <c r="BZ18" s="63">
        <v>543.85180000000003</v>
      </c>
      <c r="CA18" s="63">
        <v>1900.1161000000002</v>
      </c>
      <c r="CB18" s="63">
        <v>146.35749999999999</v>
      </c>
      <c r="CC18" s="63">
        <v>296.53129999999999</v>
      </c>
      <c r="CD18" s="63">
        <v>-750.23569999999995</v>
      </c>
      <c r="CE18" s="63">
        <v>-736.59680000000003</v>
      </c>
      <c r="CF18" s="63">
        <v>-1768.8241</v>
      </c>
      <c r="CG18" s="63">
        <v>2410.4957999999997</v>
      </c>
      <c r="CH18" s="63">
        <v>611.85090000000002</v>
      </c>
      <c r="CI18" s="63">
        <v>-1199.2016999999998</v>
      </c>
      <c r="CJ18" s="63">
        <v>3153.2669999999998</v>
      </c>
      <c r="CK18" s="63">
        <v>322.41290000000004</v>
      </c>
      <c r="CL18" s="63">
        <v>-1877.9653000000001</v>
      </c>
      <c r="CM18" s="63">
        <v>-2550.3742999999999</v>
      </c>
      <c r="CN18" s="63">
        <v>781.97709999999995</v>
      </c>
      <c r="CO18" s="63">
        <v>-953.13569999999993</v>
      </c>
      <c r="CP18" s="63">
        <v>1048.8434999999999</v>
      </c>
      <c r="CQ18" s="63">
        <v>-344.20059999999995</v>
      </c>
      <c r="CR18" s="63">
        <v>-544.69619999999998</v>
      </c>
      <c r="CS18" s="63">
        <v>501.99809999999997</v>
      </c>
      <c r="CT18" s="63">
        <v>828.19419999999991</v>
      </c>
      <c r="CU18" s="63">
        <v>-703.74310000000003</v>
      </c>
      <c r="CV18" s="63">
        <v>844.202</v>
      </c>
      <c r="CW18" s="63">
        <v>-1005.3593000000001</v>
      </c>
      <c r="CX18" s="63">
        <v>-1029.1895999999999</v>
      </c>
      <c r="CY18" s="63">
        <v>-1173.778</v>
      </c>
      <c r="CZ18" s="63">
        <v>1306.9453999999998</v>
      </c>
      <c r="DA18" s="63">
        <v>-644.84269999999992</v>
      </c>
      <c r="DB18" s="63">
        <v>92.672899999999998</v>
      </c>
      <c r="DC18" s="63">
        <v>104.61369999999999</v>
      </c>
      <c r="DD18" s="63">
        <v>-1328.6991</v>
      </c>
      <c r="DE18" s="63">
        <v>3417.9573</v>
      </c>
      <c r="DF18" s="63">
        <v>-2070.2966999999999</v>
      </c>
      <c r="DG18" s="63">
        <v>99.340699999999998</v>
      </c>
      <c r="DH18" s="63">
        <v>467.7799</v>
      </c>
      <c r="DI18" s="63">
        <v>-773.60669999999993</v>
      </c>
      <c r="DJ18" s="63">
        <v>1613.3463999999999</v>
      </c>
      <c r="DK18" s="63">
        <v>1358.5368999999998</v>
      </c>
      <c r="DL18" s="63">
        <v>-510.04020000000003</v>
      </c>
      <c r="DM18" s="63">
        <v>1375.0047</v>
      </c>
      <c r="DN18" s="63">
        <v>-72.637799999999999</v>
      </c>
      <c r="DO18" s="63">
        <v>-2030.0538000000001</v>
      </c>
      <c r="DP18" s="63">
        <v>-607.66079999999999</v>
      </c>
      <c r="DQ18" s="63">
        <v>2711.8932</v>
      </c>
      <c r="DR18" s="63">
        <v>-94.963399999999993</v>
      </c>
      <c r="DS18" s="63">
        <v>-1904.1808999999998</v>
      </c>
      <c r="DT18" s="63">
        <v>1573.7998</v>
      </c>
      <c r="DU18" s="63">
        <v>-2243.1554999999998</v>
      </c>
      <c r="DV18" s="63">
        <v>2889.4090000000001</v>
      </c>
      <c r="DW18" s="63">
        <v>-179.49360000000001</v>
      </c>
      <c r="DX18" s="63">
        <v>323.98240000000004</v>
      </c>
      <c r="DY18" s="63">
        <v>-1811.3330000000001</v>
      </c>
      <c r="DZ18" s="63">
        <v>-535.69600000000003</v>
      </c>
      <c r="EA18" s="63">
        <v>-96.184100000000001</v>
      </c>
      <c r="EB18" s="63">
        <v>-491.24920000000003</v>
      </c>
      <c r="EC18" s="63">
        <v>-314.6456</v>
      </c>
      <c r="ED18" s="63">
        <v>462.49209999999999</v>
      </c>
      <c r="EE18" s="63">
        <v>-395.30240000000003</v>
      </c>
      <c r="EF18" s="63">
        <v>-467.78829999999999</v>
      </c>
      <c r="EG18" s="63">
        <v>-1708.8396</v>
      </c>
      <c r="EH18" s="63">
        <v>919.59990000000005</v>
      </c>
      <c r="EI18" s="63">
        <v>2484.9197999999997</v>
      </c>
      <c r="EJ18" s="63">
        <v>-863.37580000000003</v>
      </c>
      <c r="EK18" s="63">
        <v>-739.56700000000001</v>
      </c>
      <c r="EL18" s="63">
        <v>2136.4262000000003</v>
      </c>
      <c r="EM18" s="63">
        <v>-562.31640000000004</v>
      </c>
      <c r="EN18" s="63">
        <v>-1782.3697</v>
      </c>
      <c r="EO18" s="63">
        <v>-844.21940000000006</v>
      </c>
      <c r="EP18" s="63">
        <v>2123.7712000000001</v>
      </c>
      <c r="EQ18" s="63">
        <v>-304.99090000000001</v>
      </c>
      <c r="ER18" s="63">
        <v>-2071.3973000000001</v>
      </c>
      <c r="ES18" s="63">
        <v>1295.9412</v>
      </c>
      <c r="ET18" s="63">
        <v>-1183.7998</v>
      </c>
      <c r="EU18" s="63">
        <v>-709.94449999999995</v>
      </c>
      <c r="EV18" s="63">
        <v>-996.399</v>
      </c>
      <c r="EW18" s="63">
        <v>3296.7467000000001</v>
      </c>
      <c r="EX18" s="63">
        <v>1305.3013999999998</v>
      </c>
      <c r="EY18" s="63">
        <v>-976.59669999999994</v>
      </c>
      <c r="EZ18" s="63">
        <v>-3096.3678999999997</v>
      </c>
      <c r="FA18" s="63">
        <v>1417.3117999999999</v>
      </c>
      <c r="FB18" s="63">
        <v>1626.2468999999999</v>
      </c>
      <c r="FC18" s="63">
        <v>107.0264</v>
      </c>
      <c r="FD18" s="63">
        <v>-1034.4949999999999</v>
      </c>
      <c r="FE18" s="63">
        <v>-1209.4651999999999</v>
      </c>
      <c r="FF18" s="63">
        <v>202.7749</v>
      </c>
      <c r="FG18" s="63">
        <v>1354.5060000000001</v>
      </c>
      <c r="FH18" s="63">
        <v>-1034.8916999999999</v>
      </c>
      <c r="FI18" s="63">
        <v>-313.64409999999998</v>
      </c>
      <c r="FJ18" s="63">
        <v>-859.80969999999991</v>
      </c>
      <c r="FK18" s="63">
        <v>646.1321999999999</v>
      </c>
      <c r="FL18" s="63">
        <v>-513.31280000000004</v>
      </c>
      <c r="FM18" s="63">
        <v>-380.62479999999999</v>
      </c>
      <c r="FN18" s="63">
        <v>-322.58279999999996</v>
      </c>
      <c r="FO18" s="63">
        <v>-366.68770000000001</v>
      </c>
      <c r="FP18" s="63">
        <v>2039.2226000000001</v>
      </c>
      <c r="FQ18" s="63">
        <v>-2585.3155999999999</v>
      </c>
      <c r="FR18" s="63">
        <v>-1357.9253000000001</v>
      </c>
      <c r="FS18" s="63">
        <v>1746.105</v>
      </c>
      <c r="FT18" s="63">
        <v>-507.0027</v>
      </c>
      <c r="FU18" s="63">
        <v>-854.48830000000009</v>
      </c>
      <c r="FV18" s="63">
        <v>-236.61679999999998</v>
      </c>
      <c r="FW18" s="63">
        <v>-613.0453</v>
      </c>
      <c r="FX18" s="63">
        <v>920.38549999999998</v>
      </c>
      <c r="FY18" s="63">
        <v>-400.30619999999999</v>
      </c>
      <c r="FZ18" s="63">
        <v>429.74149999999997</v>
      </c>
      <c r="GA18" s="63">
        <v>1007.3073000000001</v>
      </c>
      <c r="GB18" s="63">
        <v>-672.25059999999996</v>
      </c>
      <c r="GC18" s="63">
        <v>-183.76400000000001</v>
      </c>
      <c r="GD18" s="63">
        <v>-1865.5068999999999</v>
      </c>
      <c r="GE18" s="63">
        <v>830.94359999999995</v>
      </c>
      <c r="GF18" s="63">
        <v>96.7834</v>
      </c>
      <c r="GG18" s="63">
        <v>1459.5766000000001</v>
      </c>
      <c r="GH18" s="63">
        <v>-1722.183466</v>
      </c>
      <c r="GI18" s="63">
        <v>1049.695661</v>
      </c>
      <c r="GJ18" s="63">
        <v>750.27358800000002</v>
      </c>
      <c r="GK18" s="63">
        <v>-1910.4556910000001</v>
      </c>
      <c r="GL18" s="63">
        <v>-1742.5305409999999</v>
      </c>
      <c r="GM18" s="63">
        <v>-87.722456000000008</v>
      </c>
      <c r="GN18" s="63">
        <v>61.689707000000006</v>
      </c>
      <c r="GO18" s="63">
        <v>321.31956400000001</v>
      </c>
      <c r="GP18" s="63">
        <v>-1012.3906949999999</v>
      </c>
      <c r="GQ18" s="63">
        <v>-780.02610100000004</v>
      </c>
      <c r="GR18" s="63">
        <v>677.82593299999996</v>
      </c>
      <c r="GS18" s="63">
        <v>-351.38345799999996</v>
      </c>
      <c r="GT18" s="63">
        <v>2284.3120759999997</v>
      </c>
      <c r="GU18" s="63">
        <v>-1368.8295000000001</v>
      </c>
      <c r="GV18" s="63">
        <v>-65.213451000000006</v>
      </c>
      <c r="GW18" s="63">
        <v>876.88680299999999</v>
      </c>
      <c r="GX18" s="63">
        <v>311.34564899999998</v>
      </c>
      <c r="GY18" s="63">
        <v>-1529.1451029999998</v>
      </c>
      <c r="GZ18" s="63">
        <v>1170.53189</v>
      </c>
      <c r="HA18" s="63">
        <v>18.391886</v>
      </c>
      <c r="HB18" s="63">
        <v>3753.701059</v>
      </c>
      <c r="HC18" s="63">
        <v>-3135.6880389999997</v>
      </c>
      <c r="HD18" s="63">
        <v>-1274.4279750000001</v>
      </c>
      <c r="HE18" s="63">
        <v>1086.889224</v>
      </c>
      <c r="HF18" s="63">
        <v>-1074.540614</v>
      </c>
      <c r="HG18" s="63">
        <v>-1484.911531</v>
      </c>
      <c r="HH18" s="63">
        <v>-219.33341000000001</v>
      </c>
      <c r="HI18" s="63">
        <v>-1435.256153</v>
      </c>
      <c r="HJ18" s="63">
        <v>1311.615548</v>
      </c>
      <c r="HK18" s="63">
        <v>1505.7127869999999</v>
      </c>
      <c r="HL18" s="63">
        <v>-868.44244100000003</v>
      </c>
      <c r="HM18" s="63">
        <v>-288.17887999999999</v>
      </c>
      <c r="HN18" s="63">
        <v>-1014.069225</v>
      </c>
      <c r="HO18" s="63">
        <v>-738.51881000000003</v>
      </c>
      <c r="HP18" s="63">
        <v>762.296245</v>
      </c>
      <c r="HQ18" s="63">
        <v>632.25072900000009</v>
      </c>
      <c r="HR18" s="63">
        <v>-1095.1376</v>
      </c>
      <c r="HS18" s="63">
        <v>-747.38194299999998</v>
      </c>
      <c r="HT18" s="63">
        <v>1014.447451</v>
      </c>
      <c r="HU18" s="63">
        <v>-2308.7953950000001</v>
      </c>
      <c r="HV18" s="63">
        <v>-1708.6907839999999</v>
      </c>
      <c r="HW18" s="63">
        <v>298.22365399999995</v>
      </c>
      <c r="HX18" s="63">
        <v>2168.177048</v>
      </c>
      <c r="HY18" s="63">
        <v>68.177863000000002</v>
      </c>
      <c r="HZ18" s="63">
        <v>168.58168900000001</v>
      </c>
      <c r="IA18" s="63">
        <v>-1692.6761019999999</v>
      </c>
      <c r="IB18" s="63">
        <v>1311.9527909999999</v>
      </c>
      <c r="IC18" s="63">
        <v>-992.55714699999999</v>
      </c>
      <c r="ID18" s="63">
        <v>-700.16085999999996</v>
      </c>
    </row>
    <row r="19" spans="1:238" x14ac:dyDescent="0.25">
      <c r="A19" s="62" t="s">
        <v>193</v>
      </c>
      <c r="B19" s="63">
        <v>40.204099999999997</v>
      </c>
      <c r="C19" s="63">
        <v>106.6788</v>
      </c>
      <c r="D19" s="63">
        <v>98.8245</v>
      </c>
      <c r="E19" s="63">
        <v>110.68110000000001</v>
      </c>
      <c r="F19" s="63">
        <v>160.96850000000001</v>
      </c>
      <c r="G19" s="63">
        <v>4.7706000000000008</v>
      </c>
      <c r="H19" s="63">
        <v>12.738299999999999</v>
      </c>
      <c r="I19" s="63">
        <v>48.9786</v>
      </c>
      <c r="J19" s="63">
        <v>60.04440000000001</v>
      </c>
      <c r="K19" s="63">
        <v>48.64439999999999</v>
      </c>
      <c r="L19" s="63">
        <v>66.777999999999977</v>
      </c>
      <c r="M19" s="63">
        <v>62.157499999999999</v>
      </c>
      <c r="N19" s="63">
        <v>93.159999999999982</v>
      </c>
      <c r="O19" s="63">
        <v>171.92769999999999</v>
      </c>
      <c r="P19" s="63">
        <v>22.810400000000001</v>
      </c>
      <c r="Q19" s="63">
        <v>70.76989999999995</v>
      </c>
      <c r="R19" s="63">
        <v>61.995499999999993</v>
      </c>
      <c r="S19" s="63">
        <v>101.06379999999996</v>
      </c>
      <c r="T19" s="63">
        <v>127.69669999999999</v>
      </c>
      <c r="U19" s="63">
        <v>162.73270000000002</v>
      </c>
      <c r="V19" s="63">
        <v>64.558499999999981</v>
      </c>
      <c r="W19" s="63">
        <v>203.74370000000002</v>
      </c>
      <c r="X19" s="63">
        <v>164.65899999999993</v>
      </c>
      <c r="Y19" s="63">
        <v>121.46410000000009</v>
      </c>
      <c r="Z19" s="63">
        <v>240.62980000000002</v>
      </c>
      <c r="AA19" s="63">
        <v>74.138300000000072</v>
      </c>
      <c r="AB19" s="63">
        <v>42.768000000000029</v>
      </c>
      <c r="AC19" s="63">
        <v>75.615200000000016</v>
      </c>
      <c r="AD19" s="63">
        <v>81.762899999999945</v>
      </c>
      <c r="AE19" s="63">
        <v>5.5210999999999331</v>
      </c>
      <c r="AF19" s="63">
        <v>1.2219000000001188</v>
      </c>
      <c r="AG19" s="63">
        <v>15.553699999999999</v>
      </c>
      <c r="AH19" s="63">
        <v>169.8115</v>
      </c>
      <c r="AI19" s="63">
        <v>14.039099999999962</v>
      </c>
      <c r="AJ19" s="63">
        <v>6.8436000000000092</v>
      </c>
      <c r="AK19" s="63">
        <v>20.148899999999912</v>
      </c>
      <c r="AL19" s="63">
        <v>214.31740000000002</v>
      </c>
      <c r="AM19" s="63">
        <v>10.302099999999996</v>
      </c>
      <c r="AN19" s="63">
        <v>25.120399999999997</v>
      </c>
      <c r="AO19" s="63">
        <v>5.1798000000001139</v>
      </c>
      <c r="AP19" s="63">
        <v>0</v>
      </c>
      <c r="AQ19" s="63">
        <v>10</v>
      </c>
      <c r="AR19" s="63">
        <v>7.8408000000000584</v>
      </c>
      <c r="AS19" s="63">
        <v>1.6763000000000048</v>
      </c>
      <c r="AT19" s="63">
        <v>1.6122000000000298</v>
      </c>
      <c r="AU19" s="63">
        <v>1.633600000000115</v>
      </c>
      <c r="AV19" s="63">
        <v>2.448599999999999</v>
      </c>
      <c r="AW19" s="63">
        <v>1.5421999999998661</v>
      </c>
      <c r="AX19" s="63">
        <v>14.119300000000067</v>
      </c>
      <c r="AY19" s="63">
        <v>0</v>
      </c>
      <c r="AZ19" s="63">
        <v>0</v>
      </c>
      <c r="BA19" s="63">
        <v>0</v>
      </c>
      <c r="BB19" s="63">
        <v>0</v>
      </c>
      <c r="BC19" s="63">
        <v>0</v>
      </c>
      <c r="BD19" s="63">
        <v>54.689399999999978</v>
      </c>
      <c r="BE19" s="63">
        <v>0</v>
      </c>
      <c r="BF19" s="63">
        <v>0</v>
      </c>
      <c r="BG19" s="63">
        <v>2.115000000000002</v>
      </c>
      <c r="BH19" s="63">
        <v>0</v>
      </c>
      <c r="BI19" s="63">
        <v>0</v>
      </c>
      <c r="BJ19" s="63">
        <v>0</v>
      </c>
      <c r="BK19" s="63">
        <v>0</v>
      </c>
      <c r="BL19" s="63">
        <v>0</v>
      </c>
      <c r="BM19" s="63">
        <v>0</v>
      </c>
      <c r="BN19" s="63">
        <v>0</v>
      </c>
      <c r="BO19" s="63">
        <v>0</v>
      </c>
      <c r="BP19" s="63">
        <v>0</v>
      </c>
      <c r="BQ19" s="63">
        <v>0</v>
      </c>
      <c r="BR19" s="63">
        <v>19.756300000000238</v>
      </c>
      <c r="BS19" s="63">
        <v>4.8356000000000137</v>
      </c>
      <c r="BT19" s="63">
        <v>7.9844000000000506</v>
      </c>
      <c r="BU19" s="63">
        <v>13.920100000000048</v>
      </c>
      <c r="BV19" s="63">
        <v>17.580100000000016</v>
      </c>
      <c r="BW19" s="63">
        <v>7.4198999999999842</v>
      </c>
      <c r="BX19" s="63">
        <v>20.62560000000002</v>
      </c>
      <c r="BY19" s="63">
        <v>34.373899999999821</v>
      </c>
      <c r="BZ19" s="63">
        <v>0</v>
      </c>
      <c r="CA19" s="63">
        <v>14.474600000000009</v>
      </c>
      <c r="CB19" s="63">
        <v>16.314700000000016</v>
      </c>
      <c r="CC19" s="63">
        <v>14.290200000000027</v>
      </c>
      <c r="CD19" s="63">
        <v>42.940900000000056</v>
      </c>
      <c r="CE19" s="63">
        <v>38.110599999999977</v>
      </c>
      <c r="CF19" s="63">
        <v>34.64839999999981</v>
      </c>
      <c r="CG19" s="63">
        <v>34.287100000000009</v>
      </c>
      <c r="CH19" s="63">
        <v>30.745099999999979</v>
      </c>
      <c r="CI19" s="63">
        <v>9.1759999999999309</v>
      </c>
      <c r="CJ19" s="63">
        <v>4.8022999999998319</v>
      </c>
      <c r="CK19" s="63">
        <v>15.262099999999975</v>
      </c>
      <c r="CL19" s="63">
        <v>28.632100000000037</v>
      </c>
      <c r="CM19" s="63">
        <v>16.969299999999748</v>
      </c>
      <c r="CN19" s="63">
        <v>27.965800000000058</v>
      </c>
      <c r="CO19" s="63">
        <v>341.08280000000002</v>
      </c>
      <c r="CP19" s="63">
        <v>6.3201000000001386</v>
      </c>
      <c r="CQ19" s="63">
        <v>17.918900000000008</v>
      </c>
      <c r="CR19" s="63">
        <v>523.95100000000002</v>
      </c>
      <c r="CS19" s="63">
        <v>1083.5131000000001</v>
      </c>
      <c r="CT19" s="63">
        <v>55.515800000000127</v>
      </c>
      <c r="CU19" s="63">
        <v>47.274600000000078</v>
      </c>
      <c r="CV19" s="63">
        <v>124.46819999999991</v>
      </c>
      <c r="CW19" s="63">
        <v>81.905300000000125</v>
      </c>
      <c r="CX19" s="63">
        <v>72.577499999999986</v>
      </c>
      <c r="CY19" s="63">
        <v>217.69749999999999</v>
      </c>
      <c r="CZ19" s="63">
        <v>613.11650000000009</v>
      </c>
      <c r="DA19" s="63">
        <v>361.03829999999994</v>
      </c>
      <c r="DB19" s="63">
        <v>339.10669999999993</v>
      </c>
      <c r="DC19" s="63">
        <v>21.875800000000012</v>
      </c>
      <c r="DD19" s="63">
        <v>8.5004999999998745</v>
      </c>
      <c r="DE19" s="63">
        <v>415.82420000000002</v>
      </c>
      <c r="DF19" s="63">
        <v>257.15639999999985</v>
      </c>
      <c r="DG19" s="63">
        <v>133.3211</v>
      </c>
      <c r="DH19" s="63">
        <v>252.87479999999994</v>
      </c>
      <c r="DI19" s="63">
        <v>93.01179999999988</v>
      </c>
      <c r="DJ19" s="63">
        <v>466.34740000000011</v>
      </c>
      <c r="DK19" s="63">
        <v>169.80890000000022</v>
      </c>
      <c r="DL19" s="63">
        <v>274.08640000000003</v>
      </c>
      <c r="DM19" s="63">
        <v>699.49290000000019</v>
      </c>
      <c r="DN19" s="63">
        <v>478.5829</v>
      </c>
      <c r="DO19" s="63">
        <v>182.99119999999994</v>
      </c>
      <c r="DP19" s="63">
        <v>262.23059999999998</v>
      </c>
      <c r="DQ19" s="63">
        <v>122.29340000000002</v>
      </c>
      <c r="DR19" s="63">
        <v>354.94709999999998</v>
      </c>
      <c r="DS19" s="63">
        <v>185.19119999999998</v>
      </c>
      <c r="DT19" s="63">
        <v>179.48810000000003</v>
      </c>
      <c r="DU19" s="63">
        <v>218.06139999999982</v>
      </c>
      <c r="DV19" s="63">
        <v>140.03139999999985</v>
      </c>
      <c r="DW19" s="63">
        <v>111.18710000000002</v>
      </c>
      <c r="DX19" s="63">
        <v>160.92070000000001</v>
      </c>
      <c r="DY19" s="63">
        <v>179.88410000000022</v>
      </c>
      <c r="DZ19" s="63">
        <v>358.88490000000002</v>
      </c>
      <c r="EA19" s="63">
        <v>288.51459999999997</v>
      </c>
      <c r="EB19" s="63">
        <v>366.58020000000005</v>
      </c>
      <c r="EC19" s="63">
        <v>732.40550000000007</v>
      </c>
      <c r="ED19" s="63">
        <v>119.77809999999994</v>
      </c>
      <c r="EE19" s="63">
        <v>117.01729999999998</v>
      </c>
      <c r="EF19" s="63">
        <v>151.42930000000001</v>
      </c>
      <c r="EG19" s="63">
        <v>74.879799999999932</v>
      </c>
      <c r="EH19" s="63">
        <v>37.13149999999996</v>
      </c>
      <c r="EI19" s="63">
        <v>213.68089999999984</v>
      </c>
      <c r="EJ19" s="63">
        <v>184.99580000000003</v>
      </c>
      <c r="EK19" s="63">
        <v>109.0748000000001</v>
      </c>
      <c r="EL19" s="63">
        <v>122.57489999999962</v>
      </c>
      <c r="EM19" s="63">
        <v>221.83570000000003</v>
      </c>
      <c r="EN19" s="63">
        <v>388.39699999999993</v>
      </c>
      <c r="EO19" s="63">
        <v>269.64640000000009</v>
      </c>
      <c r="EP19" s="63">
        <v>182.74020000000019</v>
      </c>
      <c r="EQ19" s="63">
        <v>134.80959999999999</v>
      </c>
      <c r="ER19" s="63">
        <v>199.63789999999995</v>
      </c>
      <c r="ES19" s="63">
        <v>246.93369999999982</v>
      </c>
      <c r="ET19" s="63">
        <v>307.08929999999998</v>
      </c>
      <c r="EU19" s="63">
        <v>344.68009999999992</v>
      </c>
      <c r="EV19" s="63">
        <v>187.01639999999998</v>
      </c>
      <c r="EW19" s="63">
        <v>247.02439999999979</v>
      </c>
      <c r="EX19" s="63">
        <v>264.84040000000005</v>
      </c>
      <c r="EY19" s="63">
        <v>233.01740000000007</v>
      </c>
      <c r="EZ19" s="63">
        <v>348.95920000000024</v>
      </c>
      <c r="FA19" s="63">
        <v>301.4385000000002</v>
      </c>
      <c r="FB19" s="63">
        <v>383.16089999999986</v>
      </c>
      <c r="FC19" s="63">
        <v>113.35130000000001</v>
      </c>
      <c r="FD19" s="63">
        <v>104.14299999999992</v>
      </c>
      <c r="FE19" s="63">
        <v>113.40149999999994</v>
      </c>
      <c r="FF19" s="63">
        <v>270.99219999999997</v>
      </c>
      <c r="FG19" s="63">
        <v>164.00299999999993</v>
      </c>
      <c r="FH19" s="63">
        <v>108.16229999999996</v>
      </c>
      <c r="FI19" s="63">
        <v>79.6601</v>
      </c>
      <c r="FJ19" s="63">
        <v>89.929699999999912</v>
      </c>
      <c r="FK19" s="63">
        <v>201.13419999999996</v>
      </c>
      <c r="FL19" s="63">
        <v>60.890600000000006</v>
      </c>
      <c r="FM19" s="63">
        <v>132.131</v>
      </c>
      <c r="FN19" s="63">
        <v>139.06149999999997</v>
      </c>
      <c r="FO19" s="63">
        <v>39.436499999999967</v>
      </c>
      <c r="FP19" s="63">
        <v>43.4378999999999</v>
      </c>
      <c r="FQ19" s="63">
        <v>46.863499999999931</v>
      </c>
      <c r="FR19" s="63">
        <v>65.23310000000015</v>
      </c>
      <c r="FS19" s="63">
        <v>38.015600000000177</v>
      </c>
      <c r="FT19" s="63">
        <v>79.358299999999986</v>
      </c>
      <c r="FU19" s="63">
        <v>48.034900000000107</v>
      </c>
      <c r="FV19" s="63">
        <v>52.501200000000011</v>
      </c>
      <c r="FW19" s="63">
        <v>40.473199999999906</v>
      </c>
      <c r="FX19" s="63">
        <v>106.69619999999998</v>
      </c>
      <c r="FY19" s="63">
        <v>17.406799999999976</v>
      </c>
      <c r="FZ19" s="63">
        <v>190.12840000000006</v>
      </c>
      <c r="GA19" s="63">
        <v>28.004900000000021</v>
      </c>
      <c r="GB19" s="63">
        <v>67.369500000000016</v>
      </c>
      <c r="GC19" s="63">
        <v>100.2244</v>
      </c>
      <c r="GD19" s="63">
        <v>54.637500000000045</v>
      </c>
      <c r="GE19" s="63">
        <v>45.815500000000043</v>
      </c>
      <c r="GF19" s="63">
        <v>199.28689999999997</v>
      </c>
      <c r="GG19" s="63">
        <v>73.527499999999918</v>
      </c>
      <c r="GH19" s="63">
        <v>63.41997699999979</v>
      </c>
      <c r="GI19" s="63">
        <v>50.478564000000233</v>
      </c>
      <c r="GJ19" s="63">
        <v>30.485084000000029</v>
      </c>
      <c r="GK19" s="63">
        <v>50.183356000000003</v>
      </c>
      <c r="GL19" s="63">
        <v>33.110731999999871</v>
      </c>
      <c r="GM19" s="63">
        <v>53.590221</v>
      </c>
      <c r="GN19" s="63">
        <v>29.753596999999992</v>
      </c>
      <c r="GO19" s="63">
        <v>21.871249999999975</v>
      </c>
      <c r="GP19" s="63">
        <v>34.318815000000086</v>
      </c>
      <c r="GQ19" s="63">
        <v>29.490488000000028</v>
      </c>
      <c r="GR19" s="63">
        <v>57.675041999999962</v>
      </c>
      <c r="GS19" s="63">
        <v>25.287848999999937</v>
      </c>
      <c r="GT19" s="63">
        <v>40.975255000000288</v>
      </c>
      <c r="GU19" s="63">
        <v>33.552216999999928</v>
      </c>
      <c r="GV19" s="63">
        <v>28.68792100000001</v>
      </c>
      <c r="GW19" s="63">
        <v>69.902293999999983</v>
      </c>
      <c r="GX19" s="63">
        <v>74.312370999999985</v>
      </c>
      <c r="GY19" s="63">
        <v>48.115770999999995</v>
      </c>
      <c r="GZ19" s="63">
        <v>35.125226999999768</v>
      </c>
      <c r="HA19" s="63">
        <v>41.889443</v>
      </c>
      <c r="HB19" s="63">
        <v>29.77016999999978</v>
      </c>
      <c r="HC19" s="63">
        <v>33.485886999999821</v>
      </c>
      <c r="HD19" s="63">
        <v>23.015607000000045</v>
      </c>
      <c r="HE19" s="63">
        <v>51.603979999999865</v>
      </c>
      <c r="HF19" s="63">
        <v>61.252663999999982</v>
      </c>
      <c r="HG19" s="63">
        <v>51.358928999999989</v>
      </c>
      <c r="HH19" s="63">
        <v>54.494247999999999</v>
      </c>
      <c r="HI19" s="63">
        <v>30.748866000000135</v>
      </c>
      <c r="HJ19" s="63">
        <v>60.357371999999941</v>
      </c>
      <c r="HK19" s="63">
        <v>28.563990999999987</v>
      </c>
      <c r="HL19" s="63">
        <v>29.554062000000044</v>
      </c>
      <c r="HM19" s="63">
        <v>47.952788999999967</v>
      </c>
      <c r="HN19" s="63">
        <v>18.60504299999991</v>
      </c>
      <c r="HO19" s="63">
        <v>23.237887999999998</v>
      </c>
      <c r="HP19" s="63">
        <v>49.498648000000003</v>
      </c>
      <c r="HQ19" s="63">
        <v>17.463818999999944</v>
      </c>
      <c r="HR19" s="63">
        <v>35.930867000000035</v>
      </c>
      <c r="HS19" s="63">
        <v>21.59479500000009</v>
      </c>
      <c r="HT19" s="63">
        <v>24.46483400000011</v>
      </c>
      <c r="HU19" s="63">
        <v>40.480875000000196</v>
      </c>
      <c r="HV19" s="63">
        <v>30.679417999999941</v>
      </c>
      <c r="HW19" s="63">
        <v>17.993067999999994</v>
      </c>
      <c r="HX19" s="63">
        <v>28.348411999999826</v>
      </c>
      <c r="HY19" s="63">
        <v>45.232028999999997</v>
      </c>
      <c r="HZ19" s="63">
        <v>31.578452999999996</v>
      </c>
      <c r="IA19" s="63">
        <v>76.242776000000049</v>
      </c>
      <c r="IB19" s="63">
        <v>44.199095999999827</v>
      </c>
      <c r="IC19" s="63">
        <v>36.374300000000062</v>
      </c>
      <c r="ID19" s="63">
        <v>26.681951000000026</v>
      </c>
    </row>
    <row r="20" spans="1:238" ht="15.75" thickBot="1" x14ac:dyDescent="0.3">
      <c r="A20" s="60" t="s">
        <v>92</v>
      </c>
      <c r="B20" s="61">
        <v>0</v>
      </c>
      <c r="C20" s="61">
        <v>0</v>
      </c>
      <c r="D20" s="61">
        <v>51.060099999999998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61">
        <v>73.87230000000001</v>
      </c>
      <c r="R20" s="61">
        <v>0</v>
      </c>
      <c r="S20" s="61">
        <v>78.421499999999995</v>
      </c>
      <c r="T20" s="61">
        <v>0</v>
      </c>
      <c r="U20" s="61">
        <v>0</v>
      </c>
      <c r="V20" s="61">
        <v>0</v>
      </c>
      <c r="W20" s="61">
        <v>0</v>
      </c>
      <c r="X20" s="61">
        <v>0</v>
      </c>
      <c r="Y20" s="61">
        <v>0</v>
      </c>
      <c r="Z20" s="61">
        <v>0</v>
      </c>
      <c r="AA20" s="61">
        <v>0</v>
      </c>
      <c r="AB20" s="61">
        <v>0</v>
      </c>
      <c r="AC20" s="61">
        <v>0</v>
      </c>
      <c r="AD20" s="61">
        <v>0</v>
      </c>
      <c r="AE20" s="61">
        <v>0</v>
      </c>
      <c r="AF20" s="61">
        <v>0</v>
      </c>
      <c r="AG20" s="61">
        <v>0</v>
      </c>
      <c r="AH20" s="61">
        <v>0</v>
      </c>
      <c r="AI20" s="61">
        <v>0</v>
      </c>
      <c r="AJ20" s="61">
        <v>0</v>
      </c>
      <c r="AK20" s="61">
        <v>0</v>
      </c>
      <c r="AL20" s="61">
        <v>0</v>
      </c>
      <c r="AM20" s="61">
        <v>0</v>
      </c>
      <c r="AN20" s="61">
        <v>0</v>
      </c>
      <c r="AO20" s="61">
        <v>0</v>
      </c>
      <c r="AP20" s="61">
        <v>0</v>
      </c>
      <c r="AQ20" s="61">
        <v>0</v>
      </c>
      <c r="AR20" s="61">
        <v>0</v>
      </c>
      <c r="AS20" s="61">
        <v>0</v>
      </c>
      <c r="AT20" s="61">
        <v>0</v>
      </c>
      <c r="AU20" s="61">
        <v>0</v>
      </c>
      <c r="AV20" s="61">
        <v>0</v>
      </c>
      <c r="AW20" s="61">
        <v>0</v>
      </c>
      <c r="AX20" s="61">
        <v>0</v>
      </c>
      <c r="AY20" s="61">
        <v>0</v>
      </c>
      <c r="AZ20" s="61">
        <v>0</v>
      </c>
      <c r="BA20" s="61">
        <v>0</v>
      </c>
      <c r="BB20" s="61">
        <v>0</v>
      </c>
      <c r="BC20" s="61">
        <v>0</v>
      </c>
      <c r="BD20" s="61">
        <v>0</v>
      </c>
      <c r="BE20" s="61">
        <v>0</v>
      </c>
      <c r="BF20" s="61">
        <v>0</v>
      </c>
      <c r="BG20" s="61">
        <v>0</v>
      </c>
      <c r="BH20" s="61">
        <v>0</v>
      </c>
      <c r="BI20" s="61">
        <v>0</v>
      </c>
      <c r="BJ20" s="61">
        <v>0</v>
      </c>
      <c r="BK20" s="61">
        <v>0</v>
      </c>
      <c r="BL20" s="61">
        <v>0</v>
      </c>
      <c r="BM20" s="61">
        <v>0</v>
      </c>
      <c r="BN20" s="61">
        <v>0</v>
      </c>
      <c r="BO20" s="61">
        <v>0</v>
      </c>
      <c r="BP20" s="61">
        <v>0</v>
      </c>
      <c r="BQ20" s="61">
        <v>0</v>
      </c>
      <c r="BR20" s="61">
        <v>0</v>
      </c>
      <c r="BS20" s="61">
        <v>0</v>
      </c>
      <c r="BT20" s="61">
        <v>0</v>
      </c>
      <c r="BU20" s="61">
        <v>0</v>
      </c>
      <c r="BV20" s="61">
        <v>0</v>
      </c>
      <c r="BW20" s="61">
        <v>0</v>
      </c>
      <c r="BX20" s="61">
        <v>0</v>
      </c>
      <c r="BY20" s="61">
        <v>0</v>
      </c>
      <c r="BZ20" s="61">
        <v>0</v>
      </c>
      <c r="CA20" s="61">
        <v>0</v>
      </c>
      <c r="CB20" s="61">
        <v>0</v>
      </c>
      <c r="CC20" s="61">
        <v>0</v>
      </c>
      <c r="CD20" s="61">
        <v>0</v>
      </c>
      <c r="CE20" s="61">
        <v>0</v>
      </c>
      <c r="CF20" s="61">
        <v>0</v>
      </c>
      <c r="CG20" s="61">
        <v>0</v>
      </c>
      <c r="CH20" s="61">
        <v>0</v>
      </c>
      <c r="CI20" s="61">
        <v>0</v>
      </c>
      <c r="CJ20" s="61">
        <v>0</v>
      </c>
      <c r="CK20" s="61">
        <v>0</v>
      </c>
      <c r="CL20" s="61">
        <v>0</v>
      </c>
      <c r="CM20" s="61">
        <v>0</v>
      </c>
      <c r="CN20" s="61">
        <v>0</v>
      </c>
      <c r="CO20" s="61">
        <v>0</v>
      </c>
      <c r="CP20" s="61">
        <v>0</v>
      </c>
      <c r="CQ20" s="61">
        <v>0</v>
      </c>
      <c r="CR20" s="61">
        <v>0</v>
      </c>
      <c r="CS20" s="61">
        <v>0</v>
      </c>
      <c r="CT20" s="61">
        <v>0</v>
      </c>
      <c r="CU20" s="61">
        <v>0</v>
      </c>
      <c r="CV20" s="61">
        <v>0</v>
      </c>
      <c r="CW20" s="61">
        <v>0</v>
      </c>
      <c r="CX20" s="61">
        <v>0</v>
      </c>
      <c r="CY20" s="61">
        <v>0</v>
      </c>
      <c r="CZ20" s="61">
        <v>0</v>
      </c>
      <c r="DA20" s="61">
        <v>0</v>
      </c>
      <c r="DB20" s="61">
        <v>0</v>
      </c>
      <c r="DC20" s="61">
        <v>0</v>
      </c>
      <c r="DD20" s="61">
        <v>0</v>
      </c>
      <c r="DE20" s="61">
        <v>0</v>
      </c>
      <c r="DF20" s="61">
        <v>0</v>
      </c>
      <c r="DG20" s="61">
        <v>0</v>
      </c>
      <c r="DH20" s="61">
        <v>0</v>
      </c>
      <c r="DI20" s="61">
        <v>0</v>
      </c>
      <c r="DJ20" s="61">
        <v>0</v>
      </c>
      <c r="DK20" s="61">
        <v>0</v>
      </c>
      <c r="DL20" s="61">
        <v>0</v>
      </c>
      <c r="DM20" s="61">
        <v>0</v>
      </c>
      <c r="DN20" s="61">
        <v>0</v>
      </c>
      <c r="DO20" s="61">
        <v>0</v>
      </c>
      <c r="DP20" s="61">
        <v>0</v>
      </c>
      <c r="DQ20" s="61">
        <v>0</v>
      </c>
      <c r="DR20" s="61">
        <v>0</v>
      </c>
      <c r="DS20" s="61">
        <v>0</v>
      </c>
      <c r="DT20" s="61">
        <v>0</v>
      </c>
      <c r="DU20" s="61">
        <v>0</v>
      </c>
      <c r="DV20" s="61">
        <v>0</v>
      </c>
      <c r="DW20" s="61">
        <v>0</v>
      </c>
      <c r="DX20" s="61">
        <v>0</v>
      </c>
      <c r="DY20" s="61">
        <v>0</v>
      </c>
      <c r="DZ20" s="61">
        <v>0</v>
      </c>
      <c r="EA20" s="61">
        <v>0</v>
      </c>
      <c r="EB20" s="61">
        <v>0</v>
      </c>
      <c r="EC20" s="61">
        <v>0</v>
      </c>
      <c r="ED20" s="61">
        <v>0</v>
      </c>
      <c r="EE20" s="61">
        <v>0</v>
      </c>
      <c r="EF20" s="61">
        <v>0</v>
      </c>
      <c r="EG20" s="61">
        <v>0</v>
      </c>
      <c r="EH20" s="61">
        <v>0</v>
      </c>
      <c r="EI20" s="61">
        <v>0</v>
      </c>
      <c r="EJ20" s="61">
        <v>0</v>
      </c>
      <c r="EK20" s="61">
        <v>0</v>
      </c>
      <c r="EL20" s="61">
        <v>0</v>
      </c>
      <c r="EM20" s="61">
        <v>0</v>
      </c>
      <c r="EN20" s="61">
        <v>0</v>
      </c>
      <c r="EO20" s="61">
        <v>0</v>
      </c>
      <c r="EP20" s="61">
        <v>0</v>
      </c>
      <c r="EQ20" s="61">
        <v>0</v>
      </c>
      <c r="ER20" s="61">
        <v>0</v>
      </c>
      <c r="ES20" s="61">
        <v>0</v>
      </c>
      <c r="ET20" s="61">
        <v>0</v>
      </c>
      <c r="EU20" s="61">
        <v>0</v>
      </c>
      <c r="EV20" s="61">
        <v>0</v>
      </c>
      <c r="EW20" s="61">
        <v>0</v>
      </c>
      <c r="EX20" s="61">
        <v>0</v>
      </c>
      <c r="EY20" s="61">
        <v>0</v>
      </c>
      <c r="EZ20" s="61">
        <v>0</v>
      </c>
      <c r="FA20" s="61">
        <v>0</v>
      </c>
      <c r="FB20" s="61">
        <v>0</v>
      </c>
      <c r="FC20" s="61">
        <v>0</v>
      </c>
      <c r="FD20" s="61">
        <v>0</v>
      </c>
      <c r="FE20" s="61">
        <v>0</v>
      </c>
      <c r="FF20" s="61">
        <v>0</v>
      </c>
      <c r="FG20" s="61">
        <v>0</v>
      </c>
      <c r="FH20" s="61">
        <v>0</v>
      </c>
      <c r="FI20" s="61">
        <v>0</v>
      </c>
      <c r="FJ20" s="61">
        <v>0</v>
      </c>
      <c r="FK20" s="61">
        <v>0</v>
      </c>
      <c r="FL20" s="61">
        <v>0</v>
      </c>
      <c r="FM20" s="61">
        <v>0</v>
      </c>
      <c r="FN20" s="61">
        <v>0</v>
      </c>
      <c r="FO20" s="61">
        <v>0</v>
      </c>
      <c r="FP20" s="61">
        <v>0</v>
      </c>
      <c r="FQ20" s="61">
        <v>0</v>
      </c>
      <c r="FR20" s="61">
        <v>0</v>
      </c>
      <c r="FS20" s="61">
        <v>0</v>
      </c>
      <c r="FT20" s="61">
        <v>0</v>
      </c>
      <c r="FU20" s="61">
        <v>0</v>
      </c>
      <c r="FV20" s="61">
        <v>0</v>
      </c>
      <c r="FW20" s="61">
        <v>0</v>
      </c>
      <c r="FX20" s="61">
        <v>0</v>
      </c>
      <c r="FY20" s="61">
        <v>0</v>
      </c>
      <c r="FZ20" s="61">
        <v>0</v>
      </c>
      <c r="GA20" s="61">
        <v>0</v>
      </c>
      <c r="GB20" s="61">
        <v>0</v>
      </c>
      <c r="GC20" s="61">
        <v>0</v>
      </c>
      <c r="GD20" s="61">
        <v>0</v>
      </c>
      <c r="GE20" s="61">
        <v>0</v>
      </c>
      <c r="GF20" s="61">
        <v>0</v>
      </c>
      <c r="GG20" s="61">
        <v>0</v>
      </c>
      <c r="GH20" s="61">
        <v>0</v>
      </c>
      <c r="GI20" s="61">
        <v>0</v>
      </c>
      <c r="GJ20" s="61">
        <v>0</v>
      </c>
      <c r="GK20" s="61">
        <v>0</v>
      </c>
      <c r="GL20" s="61">
        <v>0</v>
      </c>
      <c r="GM20" s="61">
        <v>0</v>
      </c>
      <c r="GN20" s="61">
        <v>0</v>
      </c>
      <c r="GO20" s="61">
        <v>0</v>
      </c>
      <c r="GP20" s="61">
        <v>0</v>
      </c>
      <c r="GQ20" s="61">
        <v>0</v>
      </c>
      <c r="GR20" s="61">
        <v>0</v>
      </c>
      <c r="GS20" s="61">
        <v>0</v>
      </c>
      <c r="GT20" s="61">
        <v>0</v>
      </c>
      <c r="GU20" s="61">
        <v>0</v>
      </c>
      <c r="GV20" s="61">
        <v>0</v>
      </c>
      <c r="GW20" s="61">
        <v>0</v>
      </c>
      <c r="GX20" s="61">
        <v>0</v>
      </c>
      <c r="GY20" s="61">
        <v>0</v>
      </c>
      <c r="GZ20" s="61">
        <v>0</v>
      </c>
      <c r="HA20" s="61">
        <v>0</v>
      </c>
      <c r="HB20" s="61">
        <v>0</v>
      </c>
      <c r="HC20" s="61">
        <v>0</v>
      </c>
      <c r="HD20" s="61">
        <v>0</v>
      </c>
      <c r="HE20" s="61">
        <v>0</v>
      </c>
      <c r="HF20" s="61">
        <v>0</v>
      </c>
      <c r="HG20" s="61">
        <v>0</v>
      </c>
      <c r="HH20" s="61">
        <v>0</v>
      </c>
      <c r="HI20" s="61">
        <v>0</v>
      </c>
      <c r="HJ20" s="61">
        <v>0</v>
      </c>
      <c r="HK20" s="61">
        <v>0</v>
      </c>
      <c r="HL20" s="61">
        <v>0</v>
      </c>
      <c r="HM20" s="61">
        <v>0</v>
      </c>
      <c r="HN20" s="61">
        <v>0</v>
      </c>
      <c r="HO20" s="61">
        <v>0</v>
      </c>
      <c r="HP20" s="61">
        <v>0</v>
      </c>
      <c r="HQ20" s="61">
        <v>0</v>
      </c>
      <c r="HR20" s="61">
        <v>0</v>
      </c>
      <c r="HS20" s="61">
        <v>0</v>
      </c>
      <c r="HT20" s="61">
        <v>0</v>
      </c>
      <c r="HU20" s="61">
        <v>0</v>
      </c>
      <c r="HV20" s="61">
        <v>0</v>
      </c>
      <c r="HW20" s="61">
        <v>0</v>
      </c>
      <c r="HX20" s="61">
        <v>0</v>
      </c>
      <c r="HY20" s="61">
        <v>200</v>
      </c>
      <c r="HZ20" s="61">
        <v>100</v>
      </c>
      <c r="IA20" s="61">
        <v>100</v>
      </c>
      <c r="IB20" s="61">
        <v>100</v>
      </c>
      <c r="IC20" s="61">
        <v>0</v>
      </c>
      <c r="ID20" s="61">
        <v>0</v>
      </c>
    </row>
    <row r="21" spans="1:238" ht="15.75" thickBot="1" x14ac:dyDescent="0.3">
      <c r="A21" s="27" t="s">
        <v>93</v>
      </c>
      <c r="B21" s="27">
        <f>+B5-B9</f>
        <v>-7.1151000000002114</v>
      </c>
      <c r="C21" s="27">
        <f>+C5-C9</f>
        <v>-173.39130000000011</v>
      </c>
      <c r="D21" s="27">
        <f t="shared" ref="D21:BO21" si="65">+D5-D9</f>
        <v>13.074799999999868</v>
      </c>
      <c r="E21" s="27">
        <f t="shared" si="65"/>
        <v>28.522599999999784</v>
      </c>
      <c r="F21" s="27">
        <f t="shared" si="65"/>
        <v>-38.099799999999959</v>
      </c>
      <c r="G21" s="27">
        <f t="shared" si="65"/>
        <v>-29.405200000000036</v>
      </c>
      <c r="H21" s="27">
        <f t="shared" si="65"/>
        <v>161.21850000000006</v>
      </c>
      <c r="I21" s="27">
        <f t="shared" si="65"/>
        <v>187.60719999999992</v>
      </c>
      <c r="J21" s="27">
        <f t="shared" si="65"/>
        <v>-79.057799999999929</v>
      </c>
      <c r="K21" s="27">
        <f t="shared" si="65"/>
        <v>209.75950000000012</v>
      </c>
      <c r="L21" s="27">
        <f t="shared" si="65"/>
        <v>36.894599999999969</v>
      </c>
      <c r="M21" s="27">
        <f t="shared" si="65"/>
        <v>866.58760000000007</v>
      </c>
      <c r="N21" s="27">
        <f t="shared" si="65"/>
        <v>-35.814100000000053</v>
      </c>
      <c r="O21" s="27">
        <f t="shared" si="65"/>
        <v>-49.606799999999794</v>
      </c>
      <c r="P21" s="27">
        <f t="shared" si="65"/>
        <v>-80.82990000000018</v>
      </c>
      <c r="Q21" s="27">
        <f t="shared" si="65"/>
        <v>-389.75900000000001</v>
      </c>
      <c r="R21" s="27">
        <f t="shared" si="65"/>
        <v>247.70119999999997</v>
      </c>
      <c r="S21" s="27">
        <f t="shared" si="65"/>
        <v>98.138699999999972</v>
      </c>
      <c r="T21" s="27">
        <f t="shared" si="65"/>
        <v>221.43920000000003</v>
      </c>
      <c r="U21" s="27">
        <f t="shared" si="65"/>
        <v>6.8999999999959982E-2</v>
      </c>
      <c r="V21" s="27">
        <f t="shared" si="65"/>
        <v>759.50309999999979</v>
      </c>
      <c r="W21" s="27">
        <f t="shared" si="65"/>
        <v>-308.77990000000023</v>
      </c>
      <c r="X21" s="27">
        <f t="shared" si="65"/>
        <v>431.72320000000013</v>
      </c>
      <c r="Y21" s="27">
        <f t="shared" si="65"/>
        <v>530.30209999999988</v>
      </c>
      <c r="Z21" s="27">
        <f t="shared" si="65"/>
        <v>-643.52</v>
      </c>
      <c r="AA21" s="27">
        <f t="shared" si="65"/>
        <v>-1570.9529000000002</v>
      </c>
      <c r="AB21" s="27">
        <f t="shared" si="65"/>
        <v>1669.3698999999995</v>
      </c>
      <c r="AC21" s="27">
        <f t="shared" si="65"/>
        <v>-309.03560000000039</v>
      </c>
      <c r="AD21" s="27">
        <f t="shared" si="65"/>
        <v>-561.99199999999973</v>
      </c>
      <c r="AE21" s="27">
        <f t="shared" si="65"/>
        <v>736.47390000000019</v>
      </c>
      <c r="AF21" s="27">
        <f t="shared" si="65"/>
        <v>-589.59429999999975</v>
      </c>
      <c r="AG21" s="27">
        <f t="shared" si="65"/>
        <v>322.70989999999961</v>
      </c>
      <c r="AH21" s="27">
        <f t="shared" si="65"/>
        <v>241.67640000000006</v>
      </c>
      <c r="AI21" s="27">
        <f t="shared" si="65"/>
        <v>-429.82779999999957</v>
      </c>
      <c r="AJ21" s="27">
        <f t="shared" si="65"/>
        <v>240.26160000000027</v>
      </c>
      <c r="AK21" s="27">
        <f t="shared" si="65"/>
        <v>1228.6564000000001</v>
      </c>
      <c r="AL21" s="27">
        <f t="shared" si="65"/>
        <v>-703.45409999999993</v>
      </c>
      <c r="AM21" s="27">
        <f t="shared" si="65"/>
        <v>-380.23659999999973</v>
      </c>
      <c r="AN21" s="27">
        <f t="shared" si="65"/>
        <v>234.59940000000051</v>
      </c>
      <c r="AO21" s="27">
        <f t="shared" si="65"/>
        <v>-911.76719999999978</v>
      </c>
      <c r="AP21" s="27">
        <f t="shared" si="65"/>
        <v>599.09059999999999</v>
      </c>
      <c r="AQ21" s="27">
        <f t="shared" si="65"/>
        <v>235.87170000000015</v>
      </c>
      <c r="AR21" s="27">
        <f t="shared" si="65"/>
        <v>103.23120000000017</v>
      </c>
      <c r="AS21" s="27">
        <f t="shared" si="65"/>
        <v>950.02809999999999</v>
      </c>
      <c r="AT21" s="27">
        <f t="shared" si="65"/>
        <v>2100.4770999999992</v>
      </c>
      <c r="AU21" s="27">
        <f t="shared" si="65"/>
        <v>-2131.5932000000003</v>
      </c>
      <c r="AV21" s="27">
        <f t="shared" si="65"/>
        <v>384.63279999999986</v>
      </c>
      <c r="AW21" s="27">
        <f t="shared" si="65"/>
        <v>1829.0380999999998</v>
      </c>
      <c r="AX21" s="27">
        <f t="shared" si="65"/>
        <v>-825.96960000000036</v>
      </c>
      <c r="AY21" s="27">
        <f t="shared" si="65"/>
        <v>121.88579999999956</v>
      </c>
      <c r="AZ21" s="27">
        <f t="shared" si="65"/>
        <v>-127.40769999999975</v>
      </c>
      <c r="BA21" s="27">
        <f t="shared" si="65"/>
        <v>-2112.2457999999997</v>
      </c>
      <c r="BB21" s="27">
        <f t="shared" si="65"/>
        <v>1039.8360000000002</v>
      </c>
      <c r="BC21" s="27">
        <f t="shared" si="65"/>
        <v>931.00950000000012</v>
      </c>
      <c r="BD21" s="27">
        <f t="shared" si="65"/>
        <v>734.46879999999965</v>
      </c>
      <c r="BE21" s="27">
        <f t="shared" si="65"/>
        <v>-477.44550000000027</v>
      </c>
      <c r="BF21" s="27">
        <f t="shared" si="65"/>
        <v>521.65110000000004</v>
      </c>
      <c r="BG21" s="27">
        <f t="shared" si="65"/>
        <v>85.432099999999991</v>
      </c>
      <c r="BH21" s="27">
        <f t="shared" si="65"/>
        <v>395.72400000000016</v>
      </c>
      <c r="BI21" s="27">
        <f t="shared" si="65"/>
        <v>51.820500000000266</v>
      </c>
      <c r="BJ21" s="27">
        <f t="shared" si="65"/>
        <v>-1008.1440999999991</v>
      </c>
      <c r="BK21" s="27">
        <f t="shared" si="65"/>
        <v>-467.22260000000006</v>
      </c>
      <c r="BL21" s="27">
        <f t="shared" si="65"/>
        <v>-452.11779999999999</v>
      </c>
      <c r="BM21" s="27">
        <f t="shared" si="65"/>
        <v>-7.3249000000000706</v>
      </c>
      <c r="BN21" s="27">
        <f t="shared" si="65"/>
        <v>490.24920000000111</v>
      </c>
      <c r="BO21" s="27">
        <f t="shared" si="65"/>
        <v>-1600.9793</v>
      </c>
      <c r="BP21" s="27">
        <f t="shared" ref="BP21:EA21" si="66">+BP5-BP9</f>
        <v>1544.9656999999995</v>
      </c>
      <c r="BQ21" s="27">
        <f t="shared" si="66"/>
        <v>-756.44010000000071</v>
      </c>
      <c r="BR21" s="27">
        <f t="shared" si="66"/>
        <v>-754.58229999999958</v>
      </c>
      <c r="BS21" s="27">
        <f t="shared" si="66"/>
        <v>577.5016999999998</v>
      </c>
      <c r="BT21" s="27">
        <f t="shared" si="66"/>
        <v>1141.1712999999993</v>
      </c>
      <c r="BU21" s="27">
        <f t="shared" si="66"/>
        <v>1213.0540000000001</v>
      </c>
      <c r="BV21" s="27">
        <f t="shared" si="66"/>
        <v>-469.94210000000021</v>
      </c>
      <c r="BW21" s="27">
        <f t="shared" si="66"/>
        <v>208.5055999999995</v>
      </c>
      <c r="BX21" s="27">
        <f t="shared" si="66"/>
        <v>-93.553100000000086</v>
      </c>
      <c r="BY21" s="27">
        <f t="shared" si="66"/>
        <v>843.97840000000087</v>
      </c>
      <c r="BZ21" s="27">
        <f t="shared" si="66"/>
        <v>68.858400000000074</v>
      </c>
      <c r="CA21" s="27">
        <f t="shared" si="66"/>
        <v>-1907.1727000000001</v>
      </c>
      <c r="CB21" s="27">
        <f t="shared" si="66"/>
        <v>-912.15200000000004</v>
      </c>
      <c r="CC21" s="27">
        <f t="shared" si="66"/>
        <v>-46.205299999999625</v>
      </c>
      <c r="CD21" s="27">
        <f t="shared" si="66"/>
        <v>384.13659999999982</v>
      </c>
      <c r="CE21" s="27">
        <f t="shared" si="66"/>
        <v>833.88249999999971</v>
      </c>
      <c r="CF21" s="27">
        <f t="shared" si="66"/>
        <v>1763.7404000000001</v>
      </c>
      <c r="CG21" s="27">
        <f t="shared" si="66"/>
        <v>-2317.9961000000003</v>
      </c>
      <c r="CH21" s="27">
        <f t="shared" si="66"/>
        <v>-370.03929999999946</v>
      </c>
      <c r="CI21" s="27">
        <f t="shared" si="66"/>
        <v>2337.3988999999992</v>
      </c>
      <c r="CJ21" s="27">
        <f t="shared" si="66"/>
        <v>-2831.4223999999995</v>
      </c>
      <c r="CK21" s="27">
        <f t="shared" si="66"/>
        <v>-2660.1319999999996</v>
      </c>
      <c r="CL21" s="27">
        <f t="shared" si="66"/>
        <v>709.40639999999894</v>
      </c>
      <c r="CM21" s="27">
        <f t="shared" si="66"/>
        <v>1437.1633999999985</v>
      </c>
      <c r="CN21" s="27">
        <f t="shared" si="66"/>
        <v>-715.27189999999882</v>
      </c>
      <c r="CO21" s="27">
        <f t="shared" si="66"/>
        <v>1438.2495000000008</v>
      </c>
      <c r="CP21" s="27">
        <f t="shared" si="66"/>
        <v>-1055.6049000000012</v>
      </c>
      <c r="CQ21" s="27">
        <f t="shared" si="66"/>
        <v>1399.8562999999995</v>
      </c>
      <c r="CR21" s="27">
        <f t="shared" si="66"/>
        <v>917.10219999999981</v>
      </c>
      <c r="CS21" s="27">
        <f t="shared" si="66"/>
        <v>-643.88800000000083</v>
      </c>
      <c r="CT21" s="27">
        <f t="shared" si="66"/>
        <v>-507.96509999999898</v>
      </c>
      <c r="CU21" s="27">
        <f t="shared" si="66"/>
        <v>-109.03579999999874</v>
      </c>
      <c r="CV21" s="27">
        <f t="shared" si="66"/>
        <v>-1589.3472999999999</v>
      </c>
      <c r="CW21" s="27">
        <f t="shared" si="66"/>
        <v>390.74269999999933</v>
      </c>
      <c r="CX21" s="27">
        <f t="shared" si="66"/>
        <v>-14.72780000000057</v>
      </c>
      <c r="CY21" s="27">
        <f t="shared" si="66"/>
        <v>-468.79809999999998</v>
      </c>
      <c r="CZ21" s="27">
        <f t="shared" si="66"/>
        <v>-2422.6549999999988</v>
      </c>
      <c r="DA21" s="27">
        <f t="shared" si="66"/>
        <v>45.242700000000696</v>
      </c>
      <c r="DB21" s="27">
        <f t="shared" si="66"/>
        <v>927.74609999999984</v>
      </c>
      <c r="DC21" s="27">
        <f t="shared" si="66"/>
        <v>557.78630000000112</v>
      </c>
      <c r="DD21" s="27">
        <f t="shared" si="66"/>
        <v>4651.2134999999998</v>
      </c>
      <c r="DE21" s="27">
        <f t="shared" si="66"/>
        <v>-3213.6257999999998</v>
      </c>
      <c r="DF21" s="27">
        <f t="shared" si="66"/>
        <v>2206.8205999999996</v>
      </c>
      <c r="DG21" s="27">
        <f t="shared" si="66"/>
        <v>-344.38750000000027</v>
      </c>
      <c r="DH21" s="27">
        <f t="shared" si="66"/>
        <v>-1088.6257000000005</v>
      </c>
      <c r="DI21" s="27">
        <f t="shared" si="66"/>
        <v>856.2573999999986</v>
      </c>
      <c r="DJ21" s="27">
        <f t="shared" si="66"/>
        <v>-1841.2290999999996</v>
      </c>
      <c r="DK21" s="27">
        <f t="shared" si="66"/>
        <v>-2094.9752000000008</v>
      </c>
      <c r="DL21" s="27">
        <f t="shared" si="66"/>
        <v>831.76430000000164</v>
      </c>
      <c r="DM21" s="27">
        <f t="shared" si="66"/>
        <v>-1914.1687000000011</v>
      </c>
      <c r="DN21" s="27">
        <f t="shared" si="66"/>
        <v>-861.11250000000018</v>
      </c>
      <c r="DO21" s="27">
        <f t="shared" si="66"/>
        <v>1783.781899999999</v>
      </c>
      <c r="DP21" s="27">
        <f t="shared" si="66"/>
        <v>26.469999999999345</v>
      </c>
      <c r="DQ21" s="27">
        <f t="shared" si="66"/>
        <v>-3318.4490999999998</v>
      </c>
      <c r="DR21" s="27">
        <f t="shared" si="66"/>
        <v>-1100.2588999999998</v>
      </c>
      <c r="DS21" s="27">
        <f t="shared" si="66"/>
        <v>1214.4088000000002</v>
      </c>
      <c r="DT21" s="27">
        <f t="shared" si="66"/>
        <v>-1717.2352999999994</v>
      </c>
      <c r="DU21" s="27">
        <f t="shared" si="66"/>
        <v>2050.4054999999998</v>
      </c>
      <c r="DV21" s="27">
        <f t="shared" si="66"/>
        <v>-3654.4515000000001</v>
      </c>
      <c r="DW21" s="27">
        <f t="shared" si="66"/>
        <v>918.84019999999964</v>
      </c>
      <c r="DX21" s="27">
        <f t="shared" si="66"/>
        <v>-1090.0551000000014</v>
      </c>
      <c r="DY21" s="27">
        <f t="shared" si="66"/>
        <v>921.14940000000024</v>
      </c>
      <c r="DZ21" s="27">
        <f t="shared" si="66"/>
        <v>-259.61069999999927</v>
      </c>
      <c r="EA21" s="27">
        <f t="shared" si="66"/>
        <v>-895.67130000000088</v>
      </c>
      <c r="EB21" s="27">
        <f t="shared" ref="EB21:GK21" si="67">+EB5-EB9</f>
        <v>-924.00690000000031</v>
      </c>
      <c r="EC21" s="27">
        <f t="shared" si="67"/>
        <v>-1034.4053999999996</v>
      </c>
      <c r="ED21" s="27">
        <f t="shared" si="67"/>
        <v>-74.048799999998664</v>
      </c>
      <c r="EE21" s="27">
        <f t="shared" si="67"/>
        <v>-531.98979999999938</v>
      </c>
      <c r="EF21" s="27">
        <f t="shared" si="67"/>
        <v>-272.16869999999835</v>
      </c>
      <c r="EG21" s="27">
        <f t="shared" si="67"/>
        <v>1296.6280000000006</v>
      </c>
      <c r="EH21" s="27">
        <f t="shared" si="67"/>
        <v>-871.03940000000148</v>
      </c>
      <c r="EI21" s="27">
        <f t="shared" si="67"/>
        <v>-3627.9101999999984</v>
      </c>
      <c r="EJ21" s="27">
        <f t="shared" si="67"/>
        <v>2147.8966</v>
      </c>
      <c r="EK21" s="27">
        <f t="shared" si="67"/>
        <v>619.85450000000037</v>
      </c>
      <c r="EL21" s="27">
        <f t="shared" si="67"/>
        <v>-2791.2599000000009</v>
      </c>
      <c r="EM21" s="27">
        <f t="shared" si="67"/>
        <v>364.48570000000018</v>
      </c>
      <c r="EN21" s="27">
        <f t="shared" si="67"/>
        <v>1697.724699999997</v>
      </c>
      <c r="EO21" s="27">
        <f t="shared" si="67"/>
        <v>-953.43589999999949</v>
      </c>
      <c r="EP21" s="27">
        <f t="shared" si="67"/>
        <v>2149.0488999999998</v>
      </c>
      <c r="EQ21" s="27">
        <f t="shared" si="67"/>
        <v>-630.73269999999957</v>
      </c>
      <c r="ER21" s="27">
        <f t="shared" si="67"/>
        <v>2043.1441999999997</v>
      </c>
      <c r="ES21" s="27">
        <f t="shared" si="67"/>
        <v>-1192.073800000001</v>
      </c>
      <c r="ET21" s="27">
        <f t="shared" si="67"/>
        <v>702.01560000000063</v>
      </c>
      <c r="EU21" s="27">
        <f t="shared" si="67"/>
        <v>129.50270000000091</v>
      </c>
      <c r="EV21" s="27">
        <f t="shared" si="67"/>
        <v>-162.54150000000027</v>
      </c>
      <c r="EW21" s="27">
        <f t="shared" si="67"/>
        <v>-3531.8175999999994</v>
      </c>
      <c r="EX21" s="27">
        <f t="shared" si="67"/>
        <v>-1313.8994999999986</v>
      </c>
      <c r="EY21" s="27">
        <f t="shared" si="67"/>
        <v>301.84039999999914</v>
      </c>
      <c r="EZ21" s="27">
        <f t="shared" si="67"/>
        <v>2434.7084</v>
      </c>
      <c r="FA21" s="27">
        <f t="shared" si="67"/>
        <v>-1534.4795000000004</v>
      </c>
      <c r="FB21" s="27">
        <f t="shared" si="67"/>
        <v>-2305.017600000001</v>
      </c>
      <c r="FC21" s="27">
        <f t="shared" si="67"/>
        <v>-390.65040000000045</v>
      </c>
      <c r="FD21" s="27">
        <f t="shared" si="67"/>
        <v>-87.438100000000304</v>
      </c>
      <c r="FE21" s="27">
        <f t="shared" si="67"/>
        <v>3549.1988000000019</v>
      </c>
      <c r="FF21" s="27">
        <f t="shared" si="67"/>
        <v>-802.88820000000032</v>
      </c>
      <c r="FG21" s="27">
        <f t="shared" si="67"/>
        <v>-2007.7714999999998</v>
      </c>
      <c r="FH21" s="27">
        <f t="shared" si="67"/>
        <v>193.66079999999965</v>
      </c>
      <c r="FI21" s="27">
        <f t="shared" si="67"/>
        <v>61.989800000000287</v>
      </c>
      <c r="FJ21" s="27">
        <f t="shared" si="67"/>
        <v>295.72729999999865</v>
      </c>
      <c r="FK21" s="27">
        <f t="shared" si="67"/>
        <v>-1198.911399999999</v>
      </c>
      <c r="FL21" s="27">
        <f t="shared" si="67"/>
        <v>586.89130000000023</v>
      </c>
      <c r="FM21" s="27">
        <f t="shared" si="67"/>
        <v>857.90830000000005</v>
      </c>
      <c r="FN21" s="27">
        <f t="shared" si="67"/>
        <v>905.11499999999978</v>
      </c>
      <c r="FO21" s="27">
        <f t="shared" si="67"/>
        <v>199.1304999999993</v>
      </c>
      <c r="FP21" s="27">
        <f t="shared" si="67"/>
        <v>-2168.8127999999988</v>
      </c>
      <c r="FQ21" s="27">
        <f t="shared" si="67"/>
        <v>1983.1343999999999</v>
      </c>
      <c r="FR21" s="27">
        <f t="shared" si="67"/>
        <v>-248.44039999999859</v>
      </c>
      <c r="FS21" s="27">
        <f t="shared" si="67"/>
        <v>-3198.2611000000006</v>
      </c>
      <c r="FT21" s="27">
        <f t="shared" si="67"/>
        <v>699.16710000000057</v>
      </c>
      <c r="FU21" s="27">
        <f t="shared" si="67"/>
        <v>2415.7513000000004</v>
      </c>
      <c r="FV21" s="27">
        <f t="shared" si="67"/>
        <v>4449.5748999999996</v>
      </c>
      <c r="FW21" s="27">
        <f t="shared" si="67"/>
        <v>625.64130000000205</v>
      </c>
      <c r="FX21" s="27">
        <f t="shared" si="67"/>
        <v>-15.110499999998865</v>
      </c>
      <c r="FY21" s="27">
        <f t="shared" si="67"/>
        <v>1758.2206000000006</v>
      </c>
      <c r="FZ21" s="27">
        <f t="shared" si="67"/>
        <v>-201.65809999999965</v>
      </c>
      <c r="GA21" s="27">
        <f t="shared" si="67"/>
        <v>-858.35330000000067</v>
      </c>
      <c r="GB21" s="27">
        <f t="shared" si="67"/>
        <v>616.09580000000005</v>
      </c>
      <c r="GC21" s="27">
        <f t="shared" si="67"/>
        <v>-590.58770000000004</v>
      </c>
      <c r="GD21" s="27">
        <f t="shared" si="67"/>
        <v>2127.6759000000002</v>
      </c>
      <c r="GE21" s="27">
        <f t="shared" si="67"/>
        <v>-582.42160000000149</v>
      </c>
      <c r="GF21" s="27">
        <f t="shared" si="67"/>
        <v>-259.64960000000065</v>
      </c>
      <c r="GG21" s="27">
        <f t="shared" si="67"/>
        <v>-831.28189999999904</v>
      </c>
      <c r="GH21" s="27">
        <f t="shared" si="67"/>
        <v>1802.7234250000001</v>
      </c>
      <c r="GI21" s="27">
        <f t="shared" si="67"/>
        <v>-421.45995700000003</v>
      </c>
      <c r="GJ21" s="27">
        <f t="shared" si="67"/>
        <v>-527.69621600000028</v>
      </c>
      <c r="GK21" s="27">
        <f t="shared" si="67"/>
        <v>3043.2673100000002</v>
      </c>
      <c r="GL21" s="27">
        <f t="shared" ref="GL21:GQ21" si="68">+GL5-GL9</f>
        <v>1193.7892999999985</v>
      </c>
      <c r="GM21" s="27">
        <f t="shared" si="68"/>
        <v>-825.49609900000178</v>
      </c>
      <c r="GN21" s="27">
        <f t="shared" si="68"/>
        <v>1265.708995</v>
      </c>
      <c r="GO21" s="27">
        <f t="shared" si="68"/>
        <v>195.18329800000083</v>
      </c>
      <c r="GP21" s="27">
        <f t="shared" si="68"/>
        <v>1205.5881619999991</v>
      </c>
      <c r="GQ21" s="27">
        <f t="shared" si="68"/>
        <v>691.66462399999909</v>
      </c>
      <c r="GR21" s="27">
        <f t="shared" ref="GR21:GW21" si="69">+GR5-GR9</f>
        <v>-1239.8980480000009</v>
      </c>
      <c r="GS21" s="27">
        <f t="shared" si="69"/>
        <v>492.53519500000039</v>
      </c>
      <c r="GT21" s="27">
        <f t="shared" si="69"/>
        <v>-2728.6221109999997</v>
      </c>
      <c r="GU21" s="27">
        <f t="shared" si="69"/>
        <v>1979.283547</v>
      </c>
      <c r="GV21" s="27">
        <f t="shared" si="69"/>
        <v>-117.11277800000153</v>
      </c>
      <c r="GW21" s="27">
        <f t="shared" si="69"/>
        <v>-664.18779400000039</v>
      </c>
      <c r="GX21" s="27">
        <f t="shared" ref="GX21:HD21" si="70">+GX5-GX9</f>
        <v>-258.71287500000017</v>
      </c>
      <c r="GY21" s="27">
        <f t="shared" si="70"/>
        <v>1404.252657</v>
      </c>
      <c r="GZ21" s="27">
        <f t="shared" si="70"/>
        <v>-1387.4463349999987</v>
      </c>
      <c r="HA21" s="27">
        <f t="shared" si="70"/>
        <v>39.286293000000114</v>
      </c>
      <c r="HB21" s="27">
        <f t="shared" si="70"/>
        <v>-4385.8124410000009</v>
      </c>
      <c r="HC21" s="27">
        <f t="shared" si="70"/>
        <v>2768.1094620000003</v>
      </c>
      <c r="HD21" s="27">
        <f t="shared" si="70"/>
        <v>921.43595900000128</v>
      </c>
      <c r="HE21" s="27">
        <f t="shared" ref="HE21:HJ21" si="71">+HE5-HE9</f>
        <v>-988.38596000000052</v>
      </c>
      <c r="HF21" s="27">
        <f t="shared" si="71"/>
        <v>568.91709000000174</v>
      </c>
      <c r="HG21" s="27">
        <f t="shared" si="71"/>
        <v>579.89435400000002</v>
      </c>
      <c r="HH21" s="27">
        <f t="shared" si="71"/>
        <v>1156.2029239999993</v>
      </c>
      <c r="HI21" s="27">
        <f t="shared" si="71"/>
        <v>1415.630259999999</v>
      </c>
      <c r="HJ21" s="27">
        <f t="shared" si="71"/>
        <v>-903.41627799999878</v>
      </c>
      <c r="HK21" s="27">
        <f t="shared" ref="HK21:HP21" si="72">+HK5-HK9</f>
        <v>-1253.9856839999993</v>
      </c>
      <c r="HL21" s="27">
        <f t="shared" si="72"/>
        <v>959.07462600000053</v>
      </c>
      <c r="HM21" s="27">
        <f t="shared" si="72"/>
        <v>-359.1040579999999</v>
      </c>
      <c r="HN21" s="27">
        <f t="shared" si="72"/>
        <v>1216.7021320000013</v>
      </c>
      <c r="HO21" s="27">
        <f t="shared" si="72"/>
        <v>-55.644006000000445</v>
      </c>
      <c r="HP21" s="27">
        <f t="shared" si="72"/>
        <v>-337.63170600000194</v>
      </c>
      <c r="HQ21" s="27">
        <f t="shared" ref="HQ21:HU21" si="73">+HQ5-HQ9</f>
        <v>-149.73149800000101</v>
      </c>
      <c r="HR21" s="27">
        <f t="shared" si="73"/>
        <v>160.82090600000174</v>
      </c>
      <c r="HS21" s="27">
        <f t="shared" si="73"/>
        <v>150.01355999999942</v>
      </c>
      <c r="HT21" s="27">
        <f t="shared" si="73"/>
        <v>-1270.215177</v>
      </c>
      <c r="HU21" s="27">
        <f t="shared" si="73"/>
        <v>2883.8504087000019</v>
      </c>
      <c r="HV21" s="27">
        <f t="shared" ref="HV21:HX21" si="74">+HV5-HV9</f>
        <v>1044.0639099999989</v>
      </c>
      <c r="HW21" s="27">
        <f t="shared" si="74"/>
        <v>244.0502319999996</v>
      </c>
      <c r="HX21" s="27">
        <f t="shared" si="74"/>
        <v>-1706.3534869999985</v>
      </c>
      <c r="HY21" s="27">
        <f t="shared" ref="HY21:HZ21" si="75">+HY5-HY9</f>
        <v>-280.01913680000052</v>
      </c>
      <c r="HZ21" s="27">
        <f t="shared" si="75"/>
        <v>916.87236899999971</v>
      </c>
      <c r="IA21" s="27">
        <f t="shared" ref="IA21:IB21" si="76">+IA5-IA9</f>
        <v>3000.2609740000003</v>
      </c>
      <c r="IB21" s="27">
        <f t="shared" si="76"/>
        <v>-358.42234800000006</v>
      </c>
      <c r="IC21" s="27">
        <f t="shared" ref="IC21:ID21" si="77">+IC5-IC9</f>
        <v>814.11766700000135</v>
      </c>
      <c r="ID21" s="27">
        <f t="shared" si="77"/>
        <v>8.4536969999990106</v>
      </c>
    </row>
    <row r="22" spans="1:238" x14ac:dyDescent="0.25">
      <c r="A22" s="40" t="s">
        <v>94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52"/>
      <c r="DL22" s="52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</row>
    <row r="23" spans="1:238" x14ac:dyDescent="0.25">
      <c r="A23" s="40" t="s">
        <v>95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</row>
  </sheetData>
  <hyperlinks>
    <hyperlink ref="A3" location="Inicio!A1" display="Volver al inicio" xr:uid="{00000000-0004-0000-0C00-000000000000}"/>
  </hyperlink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B21"/>
  <sheetViews>
    <sheetView showGridLines="0" workbookViewId="0">
      <pane xSplit="1" ySplit="4" topLeftCell="IU8" activePane="bottomRight" state="frozen"/>
      <selection pane="topRight" activeCell="B1" sqref="B1"/>
      <selection pane="bottomLeft" activeCell="A5" sqref="A5"/>
      <selection pane="bottomRight" activeCell="JA1" sqref="JA1:JB19"/>
    </sheetView>
  </sheetViews>
  <sheetFormatPr baseColWidth="10" defaultRowHeight="15" x14ac:dyDescent="0.25"/>
  <cols>
    <col min="1" max="1" width="30.7109375" customWidth="1"/>
  </cols>
  <sheetData>
    <row r="1" spans="1:262" ht="24.75" customHeight="1" x14ac:dyDescent="0.25">
      <c r="A1" s="18" t="s">
        <v>207</v>
      </c>
      <c r="B1" s="17"/>
      <c r="C1" s="17"/>
      <c r="D1" s="17"/>
      <c r="E1" s="17"/>
      <c r="F1" s="17"/>
      <c r="G1" s="17"/>
      <c r="H1" s="17"/>
      <c r="I1" s="19"/>
      <c r="J1" s="19"/>
      <c r="K1" s="19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</row>
    <row r="2" spans="1:262" ht="18.75" customHeight="1" thickBot="1" x14ac:dyDescent="0.3">
      <c r="A2" s="95" t="s">
        <v>194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</row>
    <row r="3" spans="1:262" ht="18.75" customHeight="1" thickBot="1" x14ac:dyDescent="0.3">
      <c r="A3" s="99" t="s">
        <v>200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</row>
    <row r="4" spans="1:262" ht="15.75" thickBot="1" x14ac:dyDescent="0.3">
      <c r="A4" s="4"/>
      <c r="B4" s="22">
        <v>36161</v>
      </c>
      <c r="C4" s="22">
        <v>36192</v>
      </c>
      <c r="D4" s="22">
        <v>36220</v>
      </c>
      <c r="E4" s="22">
        <v>36251</v>
      </c>
      <c r="F4" s="22">
        <v>36281</v>
      </c>
      <c r="G4" s="22">
        <v>36312</v>
      </c>
      <c r="H4" s="22">
        <v>36342</v>
      </c>
      <c r="I4" s="22">
        <v>36373</v>
      </c>
      <c r="J4" s="22">
        <v>36404</v>
      </c>
      <c r="K4" s="22">
        <v>36434</v>
      </c>
      <c r="L4" s="22">
        <v>36465</v>
      </c>
      <c r="M4" s="22">
        <v>36495</v>
      </c>
      <c r="N4" s="22">
        <v>36526</v>
      </c>
      <c r="O4" s="22">
        <v>36557</v>
      </c>
      <c r="P4" s="22">
        <v>36586</v>
      </c>
      <c r="Q4" s="22">
        <v>36617</v>
      </c>
      <c r="R4" s="22">
        <v>36647</v>
      </c>
      <c r="S4" s="22">
        <v>36678</v>
      </c>
      <c r="T4" s="22">
        <v>36708</v>
      </c>
      <c r="U4" s="22">
        <v>36739</v>
      </c>
      <c r="V4" s="22">
        <v>36770</v>
      </c>
      <c r="W4" s="22">
        <v>36800</v>
      </c>
      <c r="X4" s="22">
        <v>36831</v>
      </c>
      <c r="Y4" s="22">
        <v>36861</v>
      </c>
      <c r="Z4" s="22">
        <v>36892</v>
      </c>
      <c r="AA4" s="22">
        <v>36923</v>
      </c>
      <c r="AB4" s="22">
        <v>36951</v>
      </c>
      <c r="AC4" s="22">
        <v>36982</v>
      </c>
      <c r="AD4" s="22">
        <v>37012</v>
      </c>
      <c r="AE4" s="22">
        <v>37043</v>
      </c>
      <c r="AF4" s="22">
        <v>37073</v>
      </c>
      <c r="AG4" s="22">
        <v>37104</v>
      </c>
      <c r="AH4" s="22">
        <v>37135</v>
      </c>
      <c r="AI4" s="22">
        <v>37165</v>
      </c>
      <c r="AJ4" s="22">
        <v>37196</v>
      </c>
      <c r="AK4" s="22">
        <v>37226</v>
      </c>
      <c r="AL4" s="22">
        <v>37257</v>
      </c>
      <c r="AM4" s="22">
        <v>37288</v>
      </c>
      <c r="AN4" s="22">
        <v>37316</v>
      </c>
      <c r="AO4" s="22">
        <v>37347</v>
      </c>
      <c r="AP4" s="22">
        <v>37377</v>
      </c>
      <c r="AQ4" s="22">
        <v>37408</v>
      </c>
      <c r="AR4" s="22">
        <v>37438</v>
      </c>
      <c r="AS4" s="22">
        <v>37469</v>
      </c>
      <c r="AT4" s="22">
        <v>37500</v>
      </c>
      <c r="AU4" s="22">
        <v>37530</v>
      </c>
      <c r="AV4" s="22">
        <v>37561</v>
      </c>
      <c r="AW4" s="22">
        <v>37591</v>
      </c>
      <c r="AX4" s="22">
        <v>37622</v>
      </c>
      <c r="AY4" s="22">
        <v>37653</v>
      </c>
      <c r="AZ4" s="22">
        <v>37681</v>
      </c>
      <c r="BA4" s="22">
        <v>37712</v>
      </c>
      <c r="BB4" s="22">
        <v>37742</v>
      </c>
      <c r="BC4" s="22">
        <v>37773</v>
      </c>
      <c r="BD4" s="22">
        <v>37803</v>
      </c>
      <c r="BE4" s="22">
        <v>37834</v>
      </c>
      <c r="BF4" s="22">
        <v>37865</v>
      </c>
      <c r="BG4" s="22">
        <v>37895</v>
      </c>
      <c r="BH4" s="22">
        <v>37926</v>
      </c>
      <c r="BI4" s="22">
        <v>37956</v>
      </c>
      <c r="BJ4" s="22">
        <v>37987</v>
      </c>
      <c r="BK4" s="22">
        <v>38018</v>
      </c>
      <c r="BL4" s="22">
        <v>38047</v>
      </c>
      <c r="BM4" s="22">
        <v>38078</v>
      </c>
      <c r="BN4" s="22">
        <v>38108</v>
      </c>
      <c r="BO4" s="22">
        <v>38139</v>
      </c>
      <c r="BP4" s="22">
        <v>38169</v>
      </c>
      <c r="BQ4" s="22">
        <v>38200</v>
      </c>
      <c r="BR4" s="22">
        <v>38231</v>
      </c>
      <c r="BS4" s="22">
        <v>38261</v>
      </c>
      <c r="BT4" s="22">
        <v>38292</v>
      </c>
      <c r="BU4" s="22">
        <v>38322</v>
      </c>
      <c r="BV4" s="22">
        <v>38353</v>
      </c>
      <c r="BW4" s="22">
        <v>38384</v>
      </c>
      <c r="BX4" s="22">
        <v>38412</v>
      </c>
      <c r="BY4" s="22">
        <v>38443</v>
      </c>
      <c r="BZ4" s="22">
        <v>38473</v>
      </c>
      <c r="CA4" s="22">
        <v>38504</v>
      </c>
      <c r="CB4" s="22">
        <v>38534</v>
      </c>
      <c r="CC4" s="22">
        <v>38565</v>
      </c>
      <c r="CD4" s="22">
        <v>38596</v>
      </c>
      <c r="CE4" s="22">
        <v>38626</v>
      </c>
      <c r="CF4" s="22">
        <v>38657</v>
      </c>
      <c r="CG4" s="22">
        <v>38687</v>
      </c>
      <c r="CH4" s="22">
        <v>38718</v>
      </c>
      <c r="CI4" s="22">
        <v>38749</v>
      </c>
      <c r="CJ4" s="22">
        <v>38777</v>
      </c>
      <c r="CK4" s="22">
        <v>38808</v>
      </c>
      <c r="CL4" s="22">
        <v>38838</v>
      </c>
      <c r="CM4" s="22">
        <v>38869</v>
      </c>
      <c r="CN4" s="22">
        <v>38899</v>
      </c>
      <c r="CO4" s="22">
        <v>38930</v>
      </c>
      <c r="CP4" s="22">
        <v>38961</v>
      </c>
      <c r="CQ4" s="22">
        <v>38991</v>
      </c>
      <c r="CR4" s="22">
        <v>39022</v>
      </c>
      <c r="CS4" s="22">
        <v>39052</v>
      </c>
      <c r="CT4" s="22">
        <v>39083</v>
      </c>
      <c r="CU4" s="22">
        <v>39114</v>
      </c>
      <c r="CV4" s="22">
        <v>39142</v>
      </c>
      <c r="CW4" s="22">
        <v>39173</v>
      </c>
      <c r="CX4" s="22">
        <v>39203</v>
      </c>
      <c r="CY4" s="22">
        <v>39234</v>
      </c>
      <c r="CZ4" s="22">
        <v>39264</v>
      </c>
      <c r="DA4" s="22">
        <v>39295</v>
      </c>
      <c r="DB4" s="22">
        <v>39326</v>
      </c>
      <c r="DC4" s="22">
        <v>39356</v>
      </c>
      <c r="DD4" s="22">
        <v>39387</v>
      </c>
      <c r="DE4" s="22">
        <v>39417</v>
      </c>
      <c r="DF4" s="22">
        <v>39448</v>
      </c>
      <c r="DG4" s="22">
        <v>39479</v>
      </c>
      <c r="DH4" s="22">
        <v>39508</v>
      </c>
      <c r="DI4" s="22">
        <v>39539</v>
      </c>
      <c r="DJ4" s="22">
        <v>39569</v>
      </c>
      <c r="DK4" s="22">
        <v>39600</v>
      </c>
      <c r="DL4" s="22">
        <v>39630</v>
      </c>
      <c r="DM4" s="22">
        <v>39661</v>
      </c>
      <c r="DN4" s="22">
        <v>39692</v>
      </c>
      <c r="DO4" s="22">
        <v>39722</v>
      </c>
      <c r="DP4" s="22">
        <v>39753</v>
      </c>
      <c r="DQ4" s="22">
        <v>39783</v>
      </c>
      <c r="DR4" s="22">
        <v>39814</v>
      </c>
      <c r="DS4" s="22">
        <v>39845</v>
      </c>
      <c r="DT4" s="22">
        <v>39873</v>
      </c>
      <c r="DU4" s="22">
        <v>39904</v>
      </c>
      <c r="DV4" s="22">
        <v>39934</v>
      </c>
      <c r="DW4" s="22">
        <v>39965</v>
      </c>
      <c r="DX4" s="22">
        <v>39995</v>
      </c>
      <c r="DY4" s="22">
        <v>40026</v>
      </c>
      <c r="DZ4" s="22">
        <v>40057</v>
      </c>
      <c r="EA4" s="22">
        <v>40087</v>
      </c>
      <c r="EB4" s="22">
        <v>40118</v>
      </c>
      <c r="EC4" s="22">
        <v>40148</v>
      </c>
      <c r="ED4" s="22">
        <v>40179</v>
      </c>
      <c r="EE4" s="22">
        <v>40210</v>
      </c>
      <c r="EF4" s="22">
        <v>40238</v>
      </c>
      <c r="EG4" s="22">
        <v>40269</v>
      </c>
      <c r="EH4" s="22">
        <v>40299</v>
      </c>
      <c r="EI4" s="22">
        <v>40330</v>
      </c>
      <c r="EJ4" s="22">
        <v>40360</v>
      </c>
      <c r="EK4" s="22">
        <v>40391</v>
      </c>
      <c r="EL4" s="22">
        <v>40422</v>
      </c>
      <c r="EM4" s="22">
        <v>40452</v>
      </c>
      <c r="EN4" s="22">
        <v>40483</v>
      </c>
      <c r="EO4" s="22">
        <v>40513</v>
      </c>
      <c r="EP4" s="22">
        <v>40544</v>
      </c>
      <c r="EQ4" s="22">
        <v>40575</v>
      </c>
      <c r="ER4" s="22">
        <v>40603</v>
      </c>
      <c r="ES4" s="22">
        <v>40634</v>
      </c>
      <c r="ET4" s="22">
        <v>40664</v>
      </c>
      <c r="EU4" s="22">
        <v>40695</v>
      </c>
      <c r="EV4" s="22">
        <v>40725</v>
      </c>
      <c r="EW4" s="22">
        <v>40756</v>
      </c>
      <c r="EX4" s="22">
        <v>40787</v>
      </c>
      <c r="EY4" s="22">
        <v>40817</v>
      </c>
      <c r="EZ4" s="22">
        <v>40848</v>
      </c>
      <c r="FA4" s="22">
        <v>40878</v>
      </c>
      <c r="FB4" s="22">
        <v>40909</v>
      </c>
      <c r="FC4" s="22">
        <v>40940</v>
      </c>
      <c r="FD4" s="22">
        <v>40969</v>
      </c>
      <c r="FE4" s="22">
        <v>41000</v>
      </c>
      <c r="FF4" s="22">
        <v>41030</v>
      </c>
      <c r="FG4" s="22">
        <v>41061</v>
      </c>
      <c r="FH4" s="22">
        <v>41091</v>
      </c>
      <c r="FI4" s="22">
        <v>41122</v>
      </c>
      <c r="FJ4" s="22">
        <v>41153</v>
      </c>
      <c r="FK4" s="22">
        <v>41183</v>
      </c>
      <c r="FL4" s="22">
        <v>41214</v>
      </c>
      <c r="FM4" s="22">
        <v>41244</v>
      </c>
      <c r="FN4" s="22">
        <v>41275</v>
      </c>
      <c r="FO4" s="22">
        <v>41306</v>
      </c>
      <c r="FP4" s="22">
        <v>41334</v>
      </c>
      <c r="FQ4" s="22">
        <v>41365</v>
      </c>
      <c r="FR4" s="22">
        <v>41395</v>
      </c>
      <c r="FS4" s="22">
        <v>41426</v>
      </c>
      <c r="FT4" s="22">
        <v>41456</v>
      </c>
      <c r="FU4" s="22">
        <v>41487</v>
      </c>
      <c r="FV4" s="22">
        <v>41518</v>
      </c>
      <c r="FW4" s="22">
        <v>41548</v>
      </c>
      <c r="FX4" s="22">
        <v>41579</v>
      </c>
      <c r="FY4" s="22">
        <v>41609</v>
      </c>
      <c r="FZ4" s="22">
        <v>41640</v>
      </c>
      <c r="GA4" s="22">
        <v>41671</v>
      </c>
      <c r="GB4" s="22">
        <v>41699</v>
      </c>
      <c r="GC4" s="22">
        <v>41730</v>
      </c>
      <c r="GD4" s="22">
        <v>41760</v>
      </c>
      <c r="GE4" s="22">
        <v>41791</v>
      </c>
      <c r="GF4" s="22">
        <v>41821</v>
      </c>
      <c r="GG4" s="22">
        <v>41852</v>
      </c>
      <c r="GH4" s="22">
        <v>41883</v>
      </c>
      <c r="GI4" s="22">
        <v>41913</v>
      </c>
      <c r="GJ4" s="22">
        <v>41944</v>
      </c>
      <c r="GK4" s="22">
        <v>41974</v>
      </c>
      <c r="GL4" s="22">
        <v>42005</v>
      </c>
      <c r="GM4" s="22">
        <v>42036</v>
      </c>
      <c r="GN4" s="22">
        <v>42064</v>
      </c>
      <c r="GO4" s="22">
        <v>42095</v>
      </c>
      <c r="GP4" s="22">
        <v>42125</v>
      </c>
      <c r="GQ4" s="22">
        <v>42156</v>
      </c>
      <c r="GR4" s="22">
        <v>42186</v>
      </c>
      <c r="GS4" s="22">
        <v>42217</v>
      </c>
      <c r="GT4" s="22">
        <v>42248</v>
      </c>
      <c r="GU4" s="22">
        <v>42278</v>
      </c>
      <c r="GV4" s="22">
        <v>42309</v>
      </c>
      <c r="GW4" s="22">
        <v>42339</v>
      </c>
      <c r="GX4" s="22">
        <v>42370</v>
      </c>
      <c r="GY4" s="22">
        <v>42401</v>
      </c>
      <c r="GZ4" s="22">
        <v>42430</v>
      </c>
      <c r="HA4" s="22">
        <v>42461</v>
      </c>
      <c r="HB4" s="22">
        <v>42491</v>
      </c>
      <c r="HC4" s="22">
        <v>42522</v>
      </c>
      <c r="HD4" s="22">
        <v>42552</v>
      </c>
      <c r="HE4" s="22">
        <v>42583</v>
      </c>
      <c r="HF4" s="22">
        <v>42614</v>
      </c>
      <c r="HG4" s="22">
        <v>42644</v>
      </c>
      <c r="HH4" s="22">
        <v>42675</v>
      </c>
      <c r="HI4" s="22">
        <v>42705</v>
      </c>
      <c r="HJ4" s="22">
        <v>42736</v>
      </c>
      <c r="HK4" s="22">
        <v>42767</v>
      </c>
      <c r="HL4" s="22">
        <v>42795</v>
      </c>
      <c r="HM4" s="22">
        <v>42826</v>
      </c>
      <c r="HN4" s="22">
        <v>42856</v>
      </c>
      <c r="HO4" s="22">
        <v>42887</v>
      </c>
      <c r="HP4" s="22">
        <v>42917</v>
      </c>
      <c r="HQ4" s="22">
        <v>42948</v>
      </c>
      <c r="HR4" s="22">
        <v>42979</v>
      </c>
      <c r="HS4" s="22">
        <v>43009</v>
      </c>
      <c r="HT4" s="22">
        <v>43040</v>
      </c>
      <c r="HU4" s="22">
        <v>43070</v>
      </c>
      <c r="HV4" s="22">
        <v>43101</v>
      </c>
      <c r="HW4" s="22">
        <v>43132</v>
      </c>
      <c r="HX4" s="22">
        <v>43160</v>
      </c>
      <c r="HY4" s="22">
        <v>43191</v>
      </c>
      <c r="HZ4" s="22">
        <v>43221</v>
      </c>
      <c r="IA4" s="22">
        <v>43252</v>
      </c>
      <c r="IB4" s="22">
        <v>43282</v>
      </c>
      <c r="IC4" s="22">
        <v>43313</v>
      </c>
      <c r="ID4" s="22">
        <v>43344</v>
      </c>
      <c r="IE4" s="22">
        <v>43374</v>
      </c>
      <c r="IF4" s="22">
        <v>43405</v>
      </c>
      <c r="IG4" s="22">
        <v>43435</v>
      </c>
      <c r="IH4" s="22">
        <v>43466</v>
      </c>
      <c r="II4" s="22">
        <v>43497</v>
      </c>
      <c r="IJ4" s="22">
        <v>43525</v>
      </c>
      <c r="IK4" s="22">
        <v>43556</v>
      </c>
      <c r="IL4" s="22">
        <v>43586</v>
      </c>
      <c r="IM4" s="22">
        <v>43617</v>
      </c>
      <c r="IN4" s="22">
        <v>43647</v>
      </c>
      <c r="IO4" s="22">
        <v>43678</v>
      </c>
      <c r="IP4" s="22">
        <v>43709</v>
      </c>
      <c r="IQ4" s="22">
        <v>43739</v>
      </c>
      <c r="IR4" s="22">
        <v>43770</v>
      </c>
      <c r="IS4" s="22">
        <v>43800</v>
      </c>
      <c r="IT4" s="22">
        <v>43831</v>
      </c>
      <c r="IU4" s="22">
        <v>43862</v>
      </c>
      <c r="IV4" s="22">
        <v>43891</v>
      </c>
      <c r="IW4" s="22">
        <v>43922</v>
      </c>
      <c r="IX4" s="22">
        <v>43952</v>
      </c>
      <c r="IY4" s="22">
        <v>43983</v>
      </c>
      <c r="IZ4" s="22">
        <v>44013</v>
      </c>
      <c r="JA4" s="22">
        <v>44044</v>
      </c>
      <c r="JB4" s="22">
        <v>44075</v>
      </c>
    </row>
    <row r="5" spans="1:262" x14ac:dyDescent="0.25">
      <c r="A5" s="54" t="s">
        <v>80</v>
      </c>
      <c r="B5" s="55">
        <f>+SUM(B6:B8)</f>
        <v>710.21139999999991</v>
      </c>
      <c r="C5" s="55">
        <f t="shared" ref="C5:BN5" si="0">+SUM(C6:C8)</f>
        <v>694.96950000000004</v>
      </c>
      <c r="D5" s="55">
        <f t="shared" si="0"/>
        <v>835.53359999999998</v>
      </c>
      <c r="E5" s="55">
        <f t="shared" si="0"/>
        <v>687.93889999999999</v>
      </c>
      <c r="F5" s="55">
        <f t="shared" si="0"/>
        <v>755.60940000000005</v>
      </c>
      <c r="G5" s="55">
        <f t="shared" si="0"/>
        <v>728.65090000000009</v>
      </c>
      <c r="H5" s="55">
        <f t="shared" si="0"/>
        <v>786.54590000000007</v>
      </c>
      <c r="I5" s="55">
        <f t="shared" si="0"/>
        <v>777.86699999999996</v>
      </c>
      <c r="J5" s="55">
        <f t="shared" si="0"/>
        <v>807.06809999999996</v>
      </c>
      <c r="K5" s="55">
        <f t="shared" si="0"/>
        <v>756.78219999999999</v>
      </c>
      <c r="L5" s="55">
        <f t="shared" si="0"/>
        <v>721.56600000000003</v>
      </c>
      <c r="M5" s="55">
        <f t="shared" si="0"/>
        <v>817.34879999999998</v>
      </c>
      <c r="N5" s="55">
        <f t="shared" si="0"/>
        <v>804.17529999999999</v>
      </c>
      <c r="O5" s="55">
        <f t="shared" si="0"/>
        <v>805.71579999999994</v>
      </c>
      <c r="P5" s="55">
        <f t="shared" si="0"/>
        <v>879.20029999999997</v>
      </c>
      <c r="Q5" s="55">
        <f t="shared" si="0"/>
        <v>758.0566</v>
      </c>
      <c r="R5" s="55">
        <f t="shared" si="0"/>
        <v>849.83860000000004</v>
      </c>
      <c r="S5" s="55">
        <f t="shared" si="0"/>
        <v>789.94330000000002</v>
      </c>
      <c r="T5" s="55">
        <f t="shared" si="0"/>
        <v>787.50760000000002</v>
      </c>
      <c r="U5" s="55">
        <f t="shared" si="0"/>
        <v>792.97820000000002</v>
      </c>
      <c r="V5" s="55">
        <f t="shared" si="0"/>
        <v>837.06239999999991</v>
      </c>
      <c r="W5" s="55">
        <f t="shared" si="0"/>
        <v>784.07060000000001</v>
      </c>
      <c r="X5" s="55">
        <f t="shared" si="0"/>
        <v>769.52909999999997</v>
      </c>
      <c r="Y5" s="55">
        <f t="shared" si="0"/>
        <v>927.33359999999993</v>
      </c>
      <c r="Z5" s="55">
        <f t="shared" si="0"/>
        <v>884.42090000000007</v>
      </c>
      <c r="AA5" s="55">
        <f t="shared" si="0"/>
        <v>802.95580000000007</v>
      </c>
      <c r="AB5" s="55">
        <f t="shared" si="0"/>
        <v>909.03609999999992</v>
      </c>
      <c r="AC5" s="55">
        <f t="shared" si="0"/>
        <v>904.8306</v>
      </c>
      <c r="AD5" s="55">
        <f t="shared" si="0"/>
        <v>875.39350000000002</v>
      </c>
      <c r="AE5" s="55">
        <f t="shared" si="0"/>
        <v>818.649</v>
      </c>
      <c r="AF5" s="55">
        <f t="shared" si="0"/>
        <v>802.01819999999998</v>
      </c>
      <c r="AG5" s="55">
        <f t="shared" si="0"/>
        <v>903.71470000000011</v>
      </c>
      <c r="AH5" s="55">
        <f t="shared" si="0"/>
        <v>789.06550000000004</v>
      </c>
      <c r="AI5" s="55">
        <f t="shared" si="0"/>
        <v>963.13009999999997</v>
      </c>
      <c r="AJ5" s="55">
        <f t="shared" si="0"/>
        <v>846.63449999999989</v>
      </c>
      <c r="AK5" s="55">
        <f t="shared" si="0"/>
        <v>894.32629999999995</v>
      </c>
      <c r="AL5" s="55">
        <f t="shared" si="0"/>
        <v>922.69639999999993</v>
      </c>
      <c r="AM5" s="55">
        <f t="shared" si="0"/>
        <v>762.11619999999994</v>
      </c>
      <c r="AN5" s="55">
        <f t="shared" si="0"/>
        <v>848.16</v>
      </c>
      <c r="AO5" s="55">
        <f t="shared" si="0"/>
        <v>974.14519999999993</v>
      </c>
      <c r="AP5" s="55">
        <f t="shared" si="0"/>
        <v>895.59320000000014</v>
      </c>
      <c r="AQ5" s="55">
        <f t="shared" si="0"/>
        <v>802.18939999999998</v>
      </c>
      <c r="AR5" s="55">
        <f t="shared" si="0"/>
        <v>824.89019999999994</v>
      </c>
      <c r="AS5" s="55">
        <f t="shared" si="0"/>
        <v>876.07074</v>
      </c>
      <c r="AT5" s="55">
        <f t="shared" si="0"/>
        <v>908.56860000000006</v>
      </c>
      <c r="AU5" s="55">
        <f t="shared" si="0"/>
        <v>932.30799999999999</v>
      </c>
      <c r="AV5" s="55">
        <f t="shared" si="0"/>
        <v>867.178</v>
      </c>
      <c r="AW5" s="55">
        <f t="shared" si="0"/>
        <v>876.51490000000001</v>
      </c>
      <c r="AX5" s="55">
        <f t="shared" si="0"/>
        <v>1025.0594000000001</v>
      </c>
      <c r="AY5" s="55">
        <f t="shared" si="0"/>
        <v>884.84310000000005</v>
      </c>
      <c r="AZ5" s="55">
        <f t="shared" si="0"/>
        <v>1069.6404</v>
      </c>
      <c r="BA5" s="55">
        <f t="shared" si="0"/>
        <v>960.18129999999996</v>
      </c>
      <c r="BB5" s="55">
        <f t="shared" si="0"/>
        <v>974.721</v>
      </c>
      <c r="BC5" s="55">
        <f t="shared" si="0"/>
        <v>925.0847</v>
      </c>
      <c r="BD5" s="55">
        <f t="shared" si="0"/>
        <v>987.61109999999996</v>
      </c>
      <c r="BE5" s="55">
        <f t="shared" si="0"/>
        <v>858.84409999999991</v>
      </c>
      <c r="BF5" s="55">
        <f t="shared" si="0"/>
        <v>1025.5695000000001</v>
      </c>
      <c r="BG5" s="55">
        <f t="shared" si="0"/>
        <v>1036.2998</v>
      </c>
      <c r="BH5" s="55">
        <f t="shared" si="0"/>
        <v>914.80619999999999</v>
      </c>
      <c r="BI5" s="55">
        <f t="shared" si="0"/>
        <v>1012.576</v>
      </c>
      <c r="BJ5" s="55">
        <f t="shared" si="0"/>
        <v>1103.8460999999998</v>
      </c>
      <c r="BK5" s="55">
        <f t="shared" si="0"/>
        <v>952.40250000000003</v>
      </c>
      <c r="BL5" s="55">
        <f t="shared" si="0"/>
        <v>1154.0515</v>
      </c>
      <c r="BM5" s="55">
        <f t="shared" si="0"/>
        <v>1022.8128</v>
      </c>
      <c r="BN5" s="55">
        <f t="shared" si="0"/>
        <v>931.02580000000012</v>
      </c>
      <c r="BO5" s="55">
        <f t="shared" ref="BO5:DZ5" si="1">+SUM(BO6:BO8)</f>
        <v>1186.1369999999999</v>
      </c>
      <c r="BP5" s="55">
        <f t="shared" si="1"/>
        <v>1041.4395999999999</v>
      </c>
      <c r="BQ5" s="55">
        <f t="shared" si="1"/>
        <v>979.76690000000008</v>
      </c>
      <c r="BR5" s="55">
        <f t="shared" si="1"/>
        <v>1035.0753999999999</v>
      </c>
      <c r="BS5" s="55">
        <f t="shared" si="1"/>
        <v>1056.3159000000001</v>
      </c>
      <c r="BT5" s="55">
        <f t="shared" si="1"/>
        <v>1073.5041999999999</v>
      </c>
      <c r="BU5" s="55">
        <f t="shared" si="1"/>
        <v>1066.425</v>
      </c>
      <c r="BV5" s="55">
        <f t="shared" si="1"/>
        <v>1154.3308</v>
      </c>
      <c r="BW5" s="55">
        <f t="shared" si="1"/>
        <v>1057.634</v>
      </c>
      <c r="BX5" s="55">
        <f t="shared" si="1"/>
        <v>1162.0953000000002</v>
      </c>
      <c r="BY5" s="55">
        <f t="shared" si="1"/>
        <v>1079.9948999999999</v>
      </c>
      <c r="BZ5" s="55">
        <f t="shared" si="1"/>
        <v>1119.8869</v>
      </c>
      <c r="CA5" s="55">
        <f t="shared" si="1"/>
        <v>1155.7769000000001</v>
      </c>
      <c r="CB5" s="55">
        <f t="shared" si="1"/>
        <v>1166.2936</v>
      </c>
      <c r="CC5" s="55">
        <f t="shared" si="1"/>
        <v>1189.8193000000001</v>
      </c>
      <c r="CD5" s="55">
        <f t="shared" si="1"/>
        <v>1200.7256</v>
      </c>
      <c r="CE5" s="55">
        <f t="shared" si="1"/>
        <v>1209.2348999999999</v>
      </c>
      <c r="CF5" s="55">
        <f t="shared" si="1"/>
        <v>1110.7151999999999</v>
      </c>
      <c r="CG5" s="55">
        <f t="shared" si="1"/>
        <v>1412.9219000000001</v>
      </c>
      <c r="CH5" s="55">
        <f t="shared" si="1"/>
        <v>1356.2827</v>
      </c>
      <c r="CI5" s="55">
        <f t="shared" si="1"/>
        <v>1142.7048000000002</v>
      </c>
      <c r="CJ5" s="55">
        <f t="shared" si="1"/>
        <v>1477.2058000000002</v>
      </c>
      <c r="CK5" s="55">
        <f t="shared" si="1"/>
        <v>1275.9542000000001</v>
      </c>
      <c r="CL5" s="55">
        <f t="shared" si="1"/>
        <v>1353.8987</v>
      </c>
      <c r="CM5" s="55">
        <f t="shared" si="1"/>
        <v>1297.4351000000001</v>
      </c>
      <c r="CN5" s="55">
        <f t="shared" si="1"/>
        <v>1351.9095000000002</v>
      </c>
      <c r="CO5" s="55">
        <f t="shared" si="1"/>
        <v>1323.0235</v>
      </c>
      <c r="CP5" s="55">
        <f t="shared" si="1"/>
        <v>1328.3161</v>
      </c>
      <c r="CQ5" s="55">
        <f t="shared" si="1"/>
        <v>1352.3737000000001</v>
      </c>
      <c r="CR5" s="55">
        <f t="shared" si="1"/>
        <v>1373.9187999999999</v>
      </c>
      <c r="CS5" s="55">
        <f t="shared" si="1"/>
        <v>1492.7949000000001</v>
      </c>
      <c r="CT5" s="55">
        <f t="shared" si="1"/>
        <v>1589.0572</v>
      </c>
      <c r="CU5" s="55">
        <f t="shared" si="1"/>
        <v>1341.8754000000001</v>
      </c>
      <c r="CV5" s="55">
        <f t="shared" si="1"/>
        <v>1470.8831999999998</v>
      </c>
      <c r="CW5" s="55">
        <f t="shared" si="1"/>
        <v>1295.3576</v>
      </c>
      <c r="CX5" s="55">
        <f t="shared" si="1"/>
        <v>1449.5457000000001</v>
      </c>
      <c r="CY5" s="55">
        <f t="shared" si="1"/>
        <v>1404.6454000000001</v>
      </c>
      <c r="CZ5" s="55">
        <f t="shared" si="1"/>
        <v>1378.0663</v>
      </c>
      <c r="DA5" s="55">
        <f t="shared" si="1"/>
        <v>1330.4933000000001</v>
      </c>
      <c r="DB5" s="55">
        <f t="shared" si="1"/>
        <v>1228.7851000000001</v>
      </c>
      <c r="DC5" s="55">
        <f t="shared" si="1"/>
        <v>1363.2686999999999</v>
      </c>
      <c r="DD5" s="55">
        <f t="shared" si="1"/>
        <v>1262.1660000000002</v>
      </c>
      <c r="DE5" s="55">
        <f t="shared" si="1"/>
        <v>1411.5150000000001</v>
      </c>
      <c r="DF5" s="55">
        <f t="shared" si="1"/>
        <v>1384.4593</v>
      </c>
      <c r="DG5" s="55">
        <f t="shared" si="1"/>
        <v>1336.5507</v>
      </c>
      <c r="DH5" s="55">
        <f t="shared" si="1"/>
        <v>1332.5739000000001</v>
      </c>
      <c r="DI5" s="55">
        <f t="shared" si="1"/>
        <v>1360.2670000000001</v>
      </c>
      <c r="DJ5" s="55">
        <f t="shared" si="1"/>
        <v>1311.9965999999999</v>
      </c>
      <c r="DK5" s="55">
        <f t="shared" si="1"/>
        <v>1311.4627</v>
      </c>
      <c r="DL5" s="55">
        <f t="shared" si="1"/>
        <v>1480.9761999999998</v>
      </c>
      <c r="DM5" s="55">
        <f t="shared" si="1"/>
        <v>1304.3665000000001</v>
      </c>
      <c r="DN5" s="55">
        <f t="shared" si="1"/>
        <v>1380.2944999999997</v>
      </c>
      <c r="DO5" s="55">
        <f t="shared" si="1"/>
        <v>1382.6179</v>
      </c>
      <c r="DP5" s="55">
        <f t="shared" si="1"/>
        <v>1265.7378000000001</v>
      </c>
      <c r="DQ5" s="55">
        <f t="shared" si="1"/>
        <v>1481.9114</v>
      </c>
      <c r="DR5" s="55">
        <f t="shared" si="1"/>
        <v>1474.8676</v>
      </c>
      <c r="DS5" s="55">
        <f t="shared" si="1"/>
        <v>1253.4573</v>
      </c>
      <c r="DT5" s="55">
        <f t="shared" si="1"/>
        <v>1541.7527000000002</v>
      </c>
      <c r="DU5" s="55">
        <f t="shared" si="1"/>
        <v>1468.0495000000001</v>
      </c>
      <c r="DV5" s="55">
        <f t="shared" si="1"/>
        <v>1363.866</v>
      </c>
      <c r="DW5" s="55">
        <f t="shared" si="1"/>
        <v>1500.5776000000001</v>
      </c>
      <c r="DX5" s="55">
        <f t="shared" si="1"/>
        <v>1551.4213000000002</v>
      </c>
      <c r="DY5" s="55">
        <f t="shared" si="1"/>
        <v>1510.2299</v>
      </c>
      <c r="DZ5" s="55">
        <f t="shared" si="1"/>
        <v>1443.6849</v>
      </c>
      <c r="EA5" s="55">
        <f t="shared" ref="EA5:GL5" si="2">+SUM(EA6:EA8)</f>
        <v>1643.048</v>
      </c>
      <c r="EB5" s="55">
        <f t="shared" si="2"/>
        <v>1322.7124000000001</v>
      </c>
      <c r="EC5" s="55">
        <f t="shared" si="2"/>
        <v>1566.5597</v>
      </c>
      <c r="ED5" s="55">
        <f t="shared" si="2"/>
        <v>1554.3618999999999</v>
      </c>
      <c r="EE5" s="55">
        <f t="shared" si="2"/>
        <v>1456.3429000000001</v>
      </c>
      <c r="EF5" s="55">
        <f t="shared" si="2"/>
        <v>1739.7810999999999</v>
      </c>
      <c r="EG5" s="55">
        <f t="shared" si="2"/>
        <v>1412.3343000000002</v>
      </c>
      <c r="EH5" s="55">
        <f t="shared" si="2"/>
        <v>1481.8649999999998</v>
      </c>
      <c r="EI5" s="55">
        <f t="shared" si="2"/>
        <v>1523.5780999999999</v>
      </c>
      <c r="EJ5" s="55">
        <f t="shared" si="2"/>
        <v>1707.7206000000001</v>
      </c>
      <c r="EK5" s="55">
        <f t="shared" si="2"/>
        <v>1454.9484</v>
      </c>
      <c r="EL5" s="55">
        <f t="shared" si="2"/>
        <v>1501.4506999999999</v>
      </c>
      <c r="EM5" s="55">
        <f t="shared" si="2"/>
        <v>1260.3145</v>
      </c>
      <c r="EN5" s="55">
        <f t="shared" si="2"/>
        <v>1782.6879999999999</v>
      </c>
      <c r="EO5" s="55">
        <f t="shared" si="2"/>
        <v>1612.1026999999999</v>
      </c>
      <c r="EP5" s="55">
        <f t="shared" si="2"/>
        <v>1934.4044999999999</v>
      </c>
      <c r="EQ5" s="55">
        <f t="shared" si="2"/>
        <v>1440.8606</v>
      </c>
      <c r="ER5" s="55">
        <f t="shared" si="2"/>
        <v>1769.4645</v>
      </c>
      <c r="ES5" s="55">
        <f t="shared" si="2"/>
        <v>1405.2193</v>
      </c>
      <c r="ET5" s="55">
        <f t="shared" si="2"/>
        <v>1731.046</v>
      </c>
      <c r="EU5" s="55">
        <f t="shared" si="2"/>
        <v>1770.7070000000001</v>
      </c>
      <c r="EV5" s="55">
        <f t="shared" si="2"/>
        <v>1521.3153</v>
      </c>
      <c r="EW5" s="55">
        <f t="shared" si="2"/>
        <v>1584.2123999999999</v>
      </c>
      <c r="EX5" s="55">
        <f t="shared" si="2"/>
        <v>1736.0552</v>
      </c>
      <c r="EY5" s="55">
        <f t="shared" si="2"/>
        <v>1508.6805999999999</v>
      </c>
      <c r="EZ5" s="55">
        <f t="shared" si="2"/>
        <v>1726.6979000000001</v>
      </c>
      <c r="FA5" s="55">
        <f t="shared" si="2"/>
        <v>1800.3480999999997</v>
      </c>
      <c r="FB5" s="55">
        <f t="shared" si="2"/>
        <v>1868.9349000000002</v>
      </c>
      <c r="FC5" s="55">
        <f t="shared" si="2"/>
        <v>1558.5713999999998</v>
      </c>
      <c r="FD5" s="55">
        <f t="shared" si="2"/>
        <v>1864.1084000000001</v>
      </c>
      <c r="FE5" s="55">
        <f t="shared" si="2"/>
        <v>1837.5554999999999</v>
      </c>
      <c r="FF5" s="55">
        <f t="shared" si="2"/>
        <v>1883.5602000000001</v>
      </c>
      <c r="FG5" s="55">
        <f t="shared" si="2"/>
        <v>1614.5062000000003</v>
      </c>
      <c r="FH5" s="55">
        <f t="shared" si="2"/>
        <v>1795.7038</v>
      </c>
      <c r="FI5" s="55">
        <f t="shared" si="2"/>
        <v>1875.7752999999998</v>
      </c>
      <c r="FJ5" s="55">
        <f t="shared" si="2"/>
        <v>1629.3406000000002</v>
      </c>
      <c r="FK5" s="55">
        <f t="shared" si="2"/>
        <v>1894.6817000000001</v>
      </c>
      <c r="FL5" s="55">
        <f t="shared" si="2"/>
        <v>1770.2564</v>
      </c>
      <c r="FM5" s="55">
        <f t="shared" si="2"/>
        <v>1753.7632999999998</v>
      </c>
      <c r="FN5" s="55">
        <f t="shared" si="2"/>
        <v>2069.5915</v>
      </c>
      <c r="FO5" s="55">
        <f t="shared" si="2"/>
        <v>1715.0194000000001</v>
      </c>
      <c r="FP5" s="55">
        <f t="shared" si="2"/>
        <v>1730.0126</v>
      </c>
      <c r="FQ5" s="55">
        <f t="shared" si="2"/>
        <v>2012.0617999999999</v>
      </c>
      <c r="FR5" s="55">
        <f t="shared" si="2"/>
        <v>2040.9282000000001</v>
      </c>
      <c r="FS5" s="55">
        <f t="shared" si="2"/>
        <v>1643.8711999999998</v>
      </c>
      <c r="FT5" s="55">
        <f t="shared" si="2"/>
        <v>2028.1535000000001</v>
      </c>
      <c r="FU5" s="55">
        <f t="shared" si="2"/>
        <v>1923.0052000000001</v>
      </c>
      <c r="FV5" s="55">
        <f t="shared" si="2"/>
        <v>1632.6044999999999</v>
      </c>
      <c r="FW5" s="55">
        <f t="shared" si="2"/>
        <v>2081.1419999999998</v>
      </c>
      <c r="FX5" s="55">
        <f t="shared" si="2"/>
        <v>1815.0919000000001</v>
      </c>
      <c r="FY5" s="55">
        <f t="shared" si="2"/>
        <v>1857.4788000000001</v>
      </c>
      <c r="FZ5" s="55">
        <f t="shared" si="2"/>
        <v>2231.5025000000001</v>
      </c>
      <c r="GA5" s="55">
        <f t="shared" si="2"/>
        <v>1583.4662000000001</v>
      </c>
      <c r="GB5" s="55">
        <f t="shared" si="2"/>
        <v>1868.1809000000001</v>
      </c>
      <c r="GC5" s="55">
        <f t="shared" si="2"/>
        <v>2126.8094000000001</v>
      </c>
      <c r="GD5" s="55">
        <f t="shared" si="2"/>
        <v>1956.8432000000003</v>
      </c>
      <c r="GE5" s="55">
        <f t="shared" si="2"/>
        <v>2023.6447999999998</v>
      </c>
      <c r="GF5" s="55">
        <f t="shared" si="2"/>
        <v>2085.5036</v>
      </c>
      <c r="GG5" s="55">
        <f t="shared" si="2"/>
        <v>1890.2750999999998</v>
      </c>
      <c r="GH5" s="55">
        <f t="shared" si="2"/>
        <v>2041.3459</v>
      </c>
      <c r="GI5" s="55">
        <f t="shared" si="2"/>
        <v>2148.0063000000005</v>
      </c>
      <c r="GJ5" s="55">
        <f t="shared" si="2"/>
        <v>1979.5895999999998</v>
      </c>
      <c r="GK5" s="55">
        <f t="shared" si="2"/>
        <v>2260.4836999999998</v>
      </c>
      <c r="GL5" s="55">
        <f t="shared" si="2"/>
        <v>2309.4443999999999</v>
      </c>
      <c r="GM5" s="55">
        <f t="shared" ref="GM5:HI5" si="3">+SUM(GM6:GM8)</f>
        <v>2073.2489999999998</v>
      </c>
      <c r="GN5" s="55">
        <f t="shared" si="3"/>
        <v>2602.3014000000003</v>
      </c>
      <c r="GO5" s="55">
        <f t="shared" si="3"/>
        <v>2259.7887999999998</v>
      </c>
      <c r="GP5" s="55">
        <f t="shared" si="3"/>
        <v>2438.2356</v>
      </c>
      <c r="GQ5" s="55">
        <f t="shared" si="3"/>
        <v>2193.5515</v>
      </c>
      <c r="GR5" s="55">
        <f t="shared" si="3"/>
        <v>2283.6205</v>
      </c>
      <c r="GS5" s="55">
        <f t="shared" si="3"/>
        <v>1859.4730999999999</v>
      </c>
      <c r="GT5" s="55">
        <f t="shared" si="3"/>
        <v>2178.3740000000003</v>
      </c>
      <c r="GU5" s="55">
        <f t="shared" si="3"/>
        <v>2364.5794999999998</v>
      </c>
      <c r="GV5" s="55">
        <f t="shared" si="3"/>
        <v>2054.5837999999999</v>
      </c>
      <c r="GW5" s="55">
        <f t="shared" si="3"/>
        <v>2206.3876999999998</v>
      </c>
      <c r="GX5" s="55">
        <f t="shared" si="3"/>
        <v>2206.9899</v>
      </c>
      <c r="GY5" s="55">
        <f t="shared" si="3"/>
        <v>2184.7894999999999</v>
      </c>
      <c r="GZ5" s="55">
        <f t="shared" si="3"/>
        <v>2434.7055</v>
      </c>
      <c r="HA5" s="55">
        <f t="shared" si="3"/>
        <v>2288.2445000000002</v>
      </c>
      <c r="HB5" s="55">
        <f t="shared" si="3"/>
        <v>2355.5620999999996</v>
      </c>
      <c r="HC5" s="55">
        <f t="shared" si="3"/>
        <v>2441.5587999999998</v>
      </c>
      <c r="HD5" s="55">
        <f t="shared" si="3"/>
        <v>2253.3824999999997</v>
      </c>
      <c r="HE5" s="55">
        <f t="shared" si="3"/>
        <v>2451.4656</v>
      </c>
      <c r="HF5" s="55">
        <f t="shared" si="3"/>
        <v>2384.3742000000002</v>
      </c>
      <c r="HG5" s="55">
        <f t="shared" si="3"/>
        <v>2378.6152999999999</v>
      </c>
      <c r="HH5" s="55">
        <f t="shared" si="3"/>
        <v>2404.4881000000005</v>
      </c>
      <c r="HI5" s="55">
        <f t="shared" si="3"/>
        <v>2581.172</v>
      </c>
      <c r="HJ5" s="55">
        <f t="shared" ref="HJ5:HP5" si="4">+SUM(HJ6:HJ8)</f>
        <v>2368.614</v>
      </c>
      <c r="HK5" s="55">
        <f t="shared" si="4"/>
        <v>2289.9066000000003</v>
      </c>
      <c r="HL5" s="55">
        <f t="shared" si="4"/>
        <v>2913.2401999999997</v>
      </c>
      <c r="HM5" s="55">
        <f t="shared" si="4"/>
        <v>2483.8036999999999</v>
      </c>
      <c r="HN5" s="55">
        <f t="shared" si="4"/>
        <v>2721.8212999999996</v>
      </c>
      <c r="HO5" s="55">
        <f t="shared" si="4"/>
        <v>2646.8787000000002</v>
      </c>
      <c r="HP5" s="55">
        <f t="shared" si="4"/>
        <v>2562.9397999999997</v>
      </c>
      <c r="HQ5" s="55">
        <f t="shared" ref="HQ5:HV5" si="5">+SUM(HQ6:HQ8)</f>
        <v>2652.7478000000001</v>
      </c>
      <c r="HR5" s="55">
        <f t="shared" si="5"/>
        <v>2622.6097000000004</v>
      </c>
      <c r="HS5" s="55">
        <f t="shared" si="5"/>
        <v>2604.4377400000003</v>
      </c>
      <c r="HT5" s="55">
        <f t="shared" si="5"/>
        <v>2648.9286999999995</v>
      </c>
      <c r="HU5" s="55">
        <f t="shared" si="5"/>
        <v>2695.9129999999996</v>
      </c>
      <c r="HV5" s="55">
        <f t="shared" si="5"/>
        <v>2808.3485999999998</v>
      </c>
      <c r="HW5" s="55">
        <f t="shared" ref="HW5:IB5" si="6">+SUM(HW6:HW8)</f>
        <v>2778.0238000000004</v>
      </c>
      <c r="HX5" s="55">
        <f t="shared" si="6"/>
        <v>2894.3357000000001</v>
      </c>
      <c r="HY5" s="55">
        <f t="shared" si="6"/>
        <v>2877.5563000000002</v>
      </c>
      <c r="HZ5" s="55">
        <f t="shared" si="6"/>
        <v>2921.72912</v>
      </c>
      <c r="IA5" s="55">
        <f t="shared" si="6"/>
        <v>2836.0799000000002</v>
      </c>
      <c r="IB5" s="55">
        <f t="shared" si="6"/>
        <v>2798.5985999999998</v>
      </c>
      <c r="IC5" s="55">
        <f t="shared" ref="IC5:IH5" si="7">+SUM(IC6:IC8)</f>
        <v>3033.4252000000006</v>
      </c>
      <c r="ID5" s="55">
        <f t="shared" si="7"/>
        <v>2825.8818000000001</v>
      </c>
      <c r="IE5" s="55">
        <f t="shared" si="7"/>
        <v>2942.0086000000001</v>
      </c>
      <c r="IF5" s="55">
        <f t="shared" si="7"/>
        <v>2886.1342</v>
      </c>
      <c r="IG5" s="55">
        <f t="shared" si="7"/>
        <v>3033.4973</v>
      </c>
      <c r="IH5" s="55">
        <f t="shared" si="7"/>
        <v>3036.6749999999997</v>
      </c>
      <c r="II5" s="55">
        <f t="shared" ref="II5:IN5" si="8">+SUM(II6:II8)</f>
        <v>3028.1967</v>
      </c>
      <c r="IJ5" s="55">
        <f t="shared" si="8"/>
        <v>3137.9339</v>
      </c>
      <c r="IK5" s="55">
        <f t="shared" si="8"/>
        <v>3116.0495999999998</v>
      </c>
      <c r="IL5" s="55">
        <f t="shared" si="8"/>
        <v>3327.8002000000001</v>
      </c>
      <c r="IM5" s="55">
        <f t="shared" si="8"/>
        <v>3162.9286999999999</v>
      </c>
      <c r="IN5" s="55">
        <f t="shared" si="8"/>
        <v>3255.5306999999998</v>
      </c>
      <c r="IO5" s="55">
        <f t="shared" ref="IO5:IS5" si="9">+SUM(IO6:IO8)</f>
        <v>3192.9238</v>
      </c>
      <c r="IP5" s="55">
        <f t="shared" si="9"/>
        <v>3176.9066999999995</v>
      </c>
      <c r="IQ5" s="55">
        <f t="shared" si="9"/>
        <v>3330.3939</v>
      </c>
      <c r="IR5" s="55">
        <f t="shared" si="9"/>
        <v>3204.0134000000003</v>
      </c>
      <c r="IS5" s="55">
        <f t="shared" si="9"/>
        <v>3369.9891999999995</v>
      </c>
      <c r="IT5" s="55">
        <f t="shared" ref="IT5:IV5" si="10">+SUM(IT6:IT8)</f>
        <v>3390.6927999999998</v>
      </c>
      <c r="IU5" s="55">
        <f t="shared" si="10"/>
        <v>3181.2401</v>
      </c>
      <c r="IV5" s="55">
        <f t="shared" si="10"/>
        <v>3490.6294000000003</v>
      </c>
      <c r="IW5" s="55">
        <f t="shared" ref="IW5:IX5" si="11">+SUM(IW6:IW8)</f>
        <v>3154.1555999999996</v>
      </c>
      <c r="IX5" s="55">
        <f t="shared" si="11"/>
        <v>3281.5374000000002</v>
      </c>
      <c r="IY5" s="55">
        <f t="shared" ref="IY5:IZ5" si="12">+SUM(IY6:IY8)</f>
        <v>3563.1127999999999</v>
      </c>
      <c r="IZ5" s="55">
        <f t="shared" si="12"/>
        <v>3491.0501000000004</v>
      </c>
      <c r="JA5" s="55">
        <f t="shared" ref="JA5:JB5" si="13">+SUM(JA6:JA8)</f>
        <v>3314.9959999999996</v>
      </c>
      <c r="JB5" s="55">
        <f t="shared" si="13"/>
        <v>3492.2756000000004</v>
      </c>
    </row>
    <row r="6" spans="1:262" x14ac:dyDescent="0.25">
      <c r="A6" s="56" t="s">
        <v>81</v>
      </c>
      <c r="B6" s="57">
        <v>704.77869999999996</v>
      </c>
      <c r="C6" s="57">
        <v>685.78579999999999</v>
      </c>
      <c r="D6" s="57">
        <v>807.44399999999996</v>
      </c>
      <c r="E6" s="57">
        <v>677.65700000000004</v>
      </c>
      <c r="F6" s="57">
        <v>746.4665</v>
      </c>
      <c r="G6" s="57">
        <v>705.57040000000006</v>
      </c>
      <c r="H6" s="57">
        <v>776.06230000000005</v>
      </c>
      <c r="I6" s="57">
        <v>765.31799999999998</v>
      </c>
      <c r="J6" s="57">
        <v>764.46190000000001</v>
      </c>
      <c r="K6" s="57">
        <v>746.94550000000004</v>
      </c>
      <c r="L6" s="57">
        <v>711.27840000000003</v>
      </c>
      <c r="M6" s="57">
        <v>777.54919999999993</v>
      </c>
      <c r="N6" s="57">
        <v>794.31169999999997</v>
      </c>
      <c r="O6" s="57">
        <v>789.2337</v>
      </c>
      <c r="P6" s="57">
        <v>848.13959999999997</v>
      </c>
      <c r="Q6" s="57">
        <v>746.84900000000005</v>
      </c>
      <c r="R6" s="57">
        <v>842.24639999999999</v>
      </c>
      <c r="S6" s="57">
        <v>766.17830000000004</v>
      </c>
      <c r="T6" s="57">
        <v>783.44749999999999</v>
      </c>
      <c r="U6" s="57">
        <v>782.48009999999999</v>
      </c>
      <c r="V6" s="57">
        <v>783.5936999999999</v>
      </c>
      <c r="W6" s="57">
        <v>775.40089999999998</v>
      </c>
      <c r="X6" s="57">
        <v>762.86259999999993</v>
      </c>
      <c r="Y6" s="57">
        <v>866.33659999999998</v>
      </c>
      <c r="Z6" s="57">
        <v>880.18630000000007</v>
      </c>
      <c r="AA6" s="57">
        <v>792.77730000000008</v>
      </c>
      <c r="AB6" s="57">
        <v>896.00069999999994</v>
      </c>
      <c r="AC6" s="57">
        <v>809.32849999999996</v>
      </c>
      <c r="AD6" s="57">
        <v>851.86430000000007</v>
      </c>
      <c r="AE6" s="57">
        <v>805.40589999999997</v>
      </c>
      <c r="AF6" s="57">
        <v>793.84289999999999</v>
      </c>
      <c r="AG6" s="57">
        <v>895.46030000000007</v>
      </c>
      <c r="AH6" s="57">
        <v>775.60180000000003</v>
      </c>
      <c r="AI6" s="57">
        <v>953.25709999999992</v>
      </c>
      <c r="AJ6" s="57">
        <v>839.46219999999994</v>
      </c>
      <c r="AK6" s="57">
        <v>880.57219999999995</v>
      </c>
      <c r="AL6" s="57">
        <v>908.48569999999995</v>
      </c>
      <c r="AM6" s="57">
        <v>747.24019999999996</v>
      </c>
      <c r="AN6" s="57">
        <v>828.97550000000001</v>
      </c>
      <c r="AO6" s="57">
        <v>851.66399999999999</v>
      </c>
      <c r="AP6" s="57">
        <v>878.56080000000009</v>
      </c>
      <c r="AQ6" s="57">
        <v>784.2799</v>
      </c>
      <c r="AR6" s="57">
        <v>807.52409999999998</v>
      </c>
      <c r="AS6" s="57">
        <v>856.31399999999996</v>
      </c>
      <c r="AT6" s="57">
        <v>890.25750000000005</v>
      </c>
      <c r="AU6" s="57">
        <v>918.15170000000001</v>
      </c>
      <c r="AV6" s="57">
        <v>859.88319999999999</v>
      </c>
      <c r="AW6" s="57">
        <v>859.49180000000001</v>
      </c>
      <c r="AX6" s="57">
        <v>1018.8578</v>
      </c>
      <c r="AY6" s="57">
        <v>868.41230000000007</v>
      </c>
      <c r="AZ6" s="57">
        <v>1057.4888000000001</v>
      </c>
      <c r="BA6" s="57">
        <v>945.71709999999996</v>
      </c>
      <c r="BB6" s="57">
        <v>961.2731</v>
      </c>
      <c r="BC6" s="57">
        <v>906.77890000000002</v>
      </c>
      <c r="BD6" s="57">
        <v>980.71690000000001</v>
      </c>
      <c r="BE6" s="57">
        <v>850.65459999999996</v>
      </c>
      <c r="BF6" s="57">
        <v>1014.448</v>
      </c>
      <c r="BG6" s="57">
        <v>1027.3693000000001</v>
      </c>
      <c r="BH6" s="57">
        <v>907.69510000000002</v>
      </c>
      <c r="BI6" s="57">
        <v>1005.3425</v>
      </c>
      <c r="BJ6" s="57">
        <v>1097.3738999999998</v>
      </c>
      <c r="BK6" s="57">
        <v>947.7586</v>
      </c>
      <c r="BL6" s="57">
        <v>1147.0461</v>
      </c>
      <c r="BM6" s="57">
        <v>1009.505</v>
      </c>
      <c r="BN6" s="57">
        <v>916.96940000000006</v>
      </c>
      <c r="BO6" s="57">
        <v>1181.7349999999999</v>
      </c>
      <c r="BP6" s="57">
        <v>1028.3152</v>
      </c>
      <c r="BQ6" s="57">
        <v>970.20590000000004</v>
      </c>
      <c r="BR6" s="57">
        <v>1021.8259</v>
      </c>
      <c r="BS6" s="57">
        <v>1043.9771000000001</v>
      </c>
      <c r="BT6" s="57">
        <v>1045.5247999999999</v>
      </c>
      <c r="BU6" s="57">
        <v>1051.79</v>
      </c>
      <c r="BV6" s="57">
        <v>1146.1088999999999</v>
      </c>
      <c r="BW6" s="57">
        <v>1047.3918000000001</v>
      </c>
      <c r="BX6" s="57">
        <v>1157.0801000000001</v>
      </c>
      <c r="BY6" s="57">
        <v>1068.6598999999999</v>
      </c>
      <c r="BZ6" s="57">
        <v>1111.5363</v>
      </c>
      <c r="CA6" s="57">
        <v>1109.6285</v>
      </c>
      <c r="CB6" s="57">
        <v>1158.1677</v>
      </c>
      <c r="CC6" s="57">
        <v>1183.9381000000001</v>
      </c>
      <c r="CD6" s="57">
        <v>1185.3711000000001</v>
      </c>
      <c r="CE6" s="57">
        <v>1188.6338999999998</v>
      </c>
      <c r="CF6" s="57">
        <v>1107.6804</v>
      </c>
      <c r="CG6" s="57">
        <v>1405.4492</v>
      </c>
      <c r="CH6" s="57">
        <v>1353.9558</v>
      </c>
      <c r="CI6" s="57">
        <v>1139.7368000000001</v>
      </c>
      <c r="CJ6" s="57">
        <v>1470.9363000000001</v>
      </c>
      <c r="CK6" s="57">
        <v>1175.2674000000002</v>
      </c>
      <c r="CL6" s="57">
        <v>1346.1664000000001</v>
      </c>
      <c r="CM6" s="57">
        <v>1289.7838000000002</v>
      </c>
      <c r="CN6" s="57">
        <v>1331.6780000000001</v>
      </c>
      <c r="CO6" s="57">
        <v>1315.2807</v>
      </c>
      <c r="CP6" s="57">
        <v>1318.3067000000001</v>
      </c>
      <c r="CQ6" s="57">
        <v>1341.874</v>
      </c>
      <c r="CR6" s="57">
        <v>1368.6623999999999</v>
      </c>
      <c r="CS6" s="57">
        <v>1486.5074000000002</v>
      </c>
      <c r="CT6" s="57">
        <v>1581.3433</v>
      </c>
      <c r="CU6" s="57">
        <v>1332.6276</v>
      </c>
      <c r="CV6" s="57">
        <v>1451.6128999999999</v>
      </c>
      <c r="CW6" s="57">
        <v>1285.8083000000001</v>
      </c>
      <c r="CX6" s="57">
        <v>1404.2086000000002</v>
      </c>
      <c r="CY6" s="57">
        <v>1366.6459000000002</v>
      </c>
      <c r="CZ6" s="57">
        <v>1367.289</v>
      </c>
      <c r="DA6" s="57">
        <v>1327.9944</v>
      </c>
      <c r="DB6" s="57">
        <v>1214.3595</v>
      </c>
      <c r="DC6" s="57">
        <v>1352.9950999999999</v>
      </c>
      <c r="DD6" s="57">
        <v>1242.0638000000001</v>
      </c>
      <c r="DE6" s="57">
        <v>1378.4088000000002</v>
      </c>
      <c r="DF6" s="57">
        <v>1371.2940000000001</v>
      </c>
      <c r="DG6" s="57">
        <v>1323.3115</v>
      </c>
      <c r="DH6" s="57">
        <v>1294.2366000000002</v>
      </c>
      <c r="DI6" s="57">
        <v>1310.7338999999999</v>
      </c>
      <c r="DJ6" s="57">
        <v>1275.7204999999999</v>
      </c>
      <c r="DK6" s="57">
        <v>1286.5423000000001</v>
      </c>
      <c r="DL6" s="57">
        <v>1338.5564999999999</v>
      </c>
      <c r="DM6" s="57">
        <v>1277.5640000000001</v>
      </c>
      <c r="DN6" s="57">
        <v>1328.8442999999997</v>
      </c>
      <c r="DO6" s="57">
        <v>1355.1794</v>
      </c>
      <c r="DP6" s="57">
        <v>1228.0830000000001</v>
      </c>
      <c r="DQ6" s="57">
        <v>1447.2129</v>
      </c>
      <c r="DR6" s="57">
        <v>1411.3598</v>
      </c>
      <c r="DS6" s="57">
        <v>1196.9815000000001</v>
      </c>
      <c r="DT6" s="57">
        <v>1481.6272000000001</v>
      </c>
      <c r="DU6" s="57">
        <v>1385.239</v>
      </c>
      <c r="DV6" s="57">
        <v>1268.0271</v>
      </c>
      <c r="DW6" s="57">
        <v>1426.5023000000001</v>
      </c>
      <c r="DX6" s="57">
        <v>1494.6877000000002</v>
      </c>
      <c r="DY6" s="57">
        <v>1301.5421000000001</v>
      </c>
      <c r="DZ6" s="57">
        <v>1397.7450999999999</v>
      </c>
      <c r="EA6" s="57">
        <v>1510.9736</v>
      </c>
      <c r="EB6" s="57">
        <v>1263.0828000000001</v>
      </c>
      <c r="EC6" s="57">
        <v>1514.0272</v>
      </c>
      <c r="ED6" s="57">
        <v>1471.2114999999999</v>
      </c>
      <c r="EE6" s="57">
        <v>1373.3616000000002</v>
      </c>
      <c r="EF6" s="57">
        <v>1614.521</v>
      </c>
      <c r="EG6" s="57">
        <v>1360.2811000000002</v>
      </c>
      <c r="EH6" s="57">
        <v>1375.4179999999999</v>
      </c>
      <c r="EI6" s="57">
        <v>1508.8826999999999</v>
      </c>
      <c r="EJ6" s="57">
        <v>1554.8676</v>
      </c>
      <c r="EK6" s="57">
        <v>1364.4971</v>
      </c>
      <c r="EL6" s="57">
        <v>1448.4603</v>
      </c>
      <c r="EM6" s="57">
        <v>1226.5456999999999</v>
      </c>
      <c r="EN6" s="57">
        <v>1715.7983999999999</v>
      </c>
      <c r="EO6" s="57">
        <v>1555.0887</v>
      </c>
      <c r="EP6" s="57">
        <v>1605.8662999999999</v>
      </c>
      <c r="EQ6" s="57">
        <v>1376.4346</v>
      </c>
      <c r="ER6" s="57">
        <v>1666.5061000000001</v>
      </c>
      <c r="ES6" s="57">
        <v>1299.9318000000001</v>
      </c>
      <c r="ET6" s="57">
        <v>1614.229</v>
      </c>
      <c r="EU6" s="57">
        <v>1572.1928</v>
      </c>
      <c r="EV6" s="57">
        <v>1402.6642999999999</v>
      </c>
      <c r="EW6" s="57">
        <v>1560.6073999999999</v>
      </c>
      <c r="EX6" s="57">
        <v>1663.2963</v>
      </c>
      <c r="EY6" s="57">
        <v>1435.4560999999999</v>
      </c>
      <c r="EZ6" s="57">
        <v>1560.3368</v>
      </c>
      <c r="FA6" s="57">
        <v>1612.5632999999998</v>
      </c>
      <c r="FB6" s="57">
        <v>1822.2587000000001</v>
      </c>
      <c r="FC6" s="57">
        <v>1522.1614999999999</v>
      </c>
      <c r="FD6" s="57">
        <v>1767.6641000000002</v>
      </c>
      <c r="FE6" s="57">
        <v>1409.4735000000001</v>
      </c>
      <c r="FF6" s="57">
        <v>1791.4908</v>
      </c>
      <c r="FG6" s="57">
        <v>1514.3624000000002</v>
      </c>
      <c r="FH6" s="57">
        <v>1704.5545</v>
      </c>
      <c r="FI6" s="57">
        <v>1737.9036999999998</v>
      </c>
      <c r="FJ6" s="57">
        <v>1451.2566000000002</v>
      </c>
      <c r="FK6" s="57">
        <v>1861.0215000000001</v>
      </c>
      <c r="FL6" s="57">
        <v>1704.0296000000001</v>
      </c>
      <c r="FM6" s="57">
        <v>1584.0958999999998</v>
      </c>
      <c r="FN6" s="57">
        <v>1879.6873000000001</v>
      </c>
      <c r="FO6" s="57">
        <v>1519.7456000000002</v>
      </c>
      <c r="FP6" s="57">
        <v>1630.0210999999999</v>
      </c>
      <c r="FQ6" s="57">
        <v>1815.2966999999999</v>
      </c>
      <c r="FR6" s="57">
        <v>1844.873</v>
      </c>
      <c r="FS6" s="57">
        <v>1606.1487999999997</v>
      </c>
      <c r="FT6" s="57">
        <v>1935.3503000000001</v>
      </c>
      <c r="FU6" s="57">
        <v>1758.7570000000001</v>
      </c>
      <c r="FV6" s="57">
        <v>1547.183</v>
      </c>
      <c r="FW6" s="57">
        <v>2028.7118</v>
      </c>
      <c r="FX6" s="57">
        <v>1616.7537000000002</v>
      </c>
      <c r="FY6" s="57">
        <v>1837.248</v>
      </c>
      <c r="FZ6" s="57">
        <v>2215.3788</v>
      </c>
      <c r="GA6" s="57">
        <v>1564.3630000000001</v>
      </c>
      <c r="GB6" s="57">
        <v>1819.8394000000001</v>
      </c>
      <c r="GC6" s="57">
        <v>1773.5276000000001</v>
      </c>
      <c r="GD6" s="57">
        <v>1893.2836000000002</v>
      </c>
      <c r="GE6" s="57">
        <v>1832.1171999999999</v>
      </c>
      <c r="GF6" s="57">
        <v>2027.1519000000001</v>
      </c>
      <c r="GG6" s="57">
        <v>1637.3230999999998</v>
      </c>
      <c r="GH6" s="57">
        <v>1908.3430000000001</v>
      </c>
      <c r="GI6" s="57">
        <v>2076.0977000000003</v>
      </c>
      <c r="GJ6" s="57">
        <v>1809.4206999999999</v>
      </c>
      <c r="GK6" s="57">
        <v>2057.6487999999999</v>
      </c>
      <c r="GL6" s="57">
        <v>1993.6044999999999</v>
      </c>
      <c r="GM6" s="57">
        <v>1946.2730999999999</v>
      </c>
      <c r="GN6" s="57">
        <v>2421.1851000000001</v>
      </c>
      <c r="GO6" s="57">
        <v>1945.0309999999999</v>
      </c>
      <c r="GP6" s="57">
        <v>2068.6828999999998</v>
      </c>
      <c r="GQ6" s="57">
        <v>2172.6183000000001</v>
      </c>
      <c r="GR6" s="57">
        <v>2268.5391</v>
      </c>
      <c r="GS6" s="57">
        <v>1833.1208999999999</v>
      </c>
      <c r="GT6" s="57">
        <v>2149.6258000000003</v>
      </c>
      <c r="GU6" s="57">
        <v>2349.9575</v>
      </c>
      <c r="GV6" s="57">
        <v>2043.3616</v>
      </c>
      <c r="GW6" s="57">
        <v>2186.1064999999999</v>
      </c>
      <c r="GX6" s="57">
        <v>2207.0066000000002</v>
      </c>
      <c r="GY6" s="57">
        <v>2173.8586</v>
      </c>
      <c r="GZ6" s="57">
        <v>2431.5172000000002</v>
      </c>
      <c r="HA6" s="57">
        <v>2276.7179000000001</v>
      </c>
      <c r="HB6" s="57">
        <v>2348.0908999999997</v>
      </c>
      <c r="HC6" s="57">
        <v>2435.7340999999997</v>
      </c>
      <c r="HD6" s="57">
        <v>2243.9483999999998</v>
      </c>
      <c r="HE6" s="57">
        <v>2446.4022</v>
      </c>
      <c r="HF6" s="57">
        <v>2359.9581000000003</v>
      </c>
      <c r="HG6" s="57">
        <v>2368.2285999999999</v>
      </c>
      <c r="HH6" s="57">
        <v>2390.6398000000004</v>
      </c>
      <c r="HI6" s="57">
        <v>2572.59</v>
      </c>
      <c r="HJ6" s="57">
        <v>2360.3036000000002</v>
      </c>
      <c r="HK6" s="57">
        <v>2280.4401000000003</v>
      </c>
      <c r="HL6" s="57">
        <v>2887.0647999999997</v>
      </c>
      <c r="HM6" s="57">
        <v>2393.1923999999999</v>
      </c>
      <c r="HN6" s="57">
        <v>2700.3931999999995</v>
      </c>
      <c r="HO6" s="57">
        <v>2634.2619000000004</v>
      </c>
      <c r="HP6" s="57">
        <v>2550.1983999999998</v>
      </c>
      <c r="HQ6" s="57">
        <v>2636.5554999999999</v>
      </c>
      <c r="HR6" s="57">
        <v>2597.6784000000002</v>
      </c>
      <c r="HS6" s="57">
        <v>2584.0892100000001</v>
      </c>
      <c r="HT6" s="57">
        <v>2632.5195999999996</v>
      </c>
      <c r="HU6" s="57">
        <v>2679.1196999999997</v>
      </c>
      <c r="HV6" s="57">
        <v>2796.9622999999997</v>
      </c>
      <c r="HW6" s="57">
        <v>2760.7574000000004</v>
      </c>
      <c r="HX6" s="57">
        <v>2870.0852</v>
      </c>
      <c r="HY6" s="57">
        <v>2861.5932000000003</v>
      </c>
      <c r="HZ6" s="57">
        <v>2901.6399200000001</v>
      </c>
      <c r="IA6" s="57">
        <v>2826.0447000000004</v>
      </c>
      <c r="IB6" s="57">
        <v>2781.7278999999999</v>
      </c>
      <c r="IC6" s="57">
        <v>3031.2003000000004</v>
      </c>
      <c r="ID6" s="57">
        <v>2805.9477999999999</v>
      </c>
      <c r="IE6" s="57">
        <v>2929.58</v>
      </c>
      <c r="IF6" s="57">
        <v>2866.7363999999998</v>
      </c>
      <c r="IG6" s="57">
        <v>3020.6223</v>
      </c>
      <c r="IH6" s="57">
        <v>3026.8359999999998</v>
      </c>
      <c r="II6" s="57">
        <v>3020.6837</v>
      </c>
      <c r="IJ6" s="57">
        <v>3148.8649</v>
      </c>
      <c r="IK6" s="57">
        <v>3102.3966</v>
      </c>
      <c r="IL6" s="57">
        <v>3303.3980000000001</v>
      </c>
      <c r="IM6" s="57">
        <v>3146.8870999999999</v>
      </c>
      <c r="IN6" s="57">
        <v>3249.5074</v>
      </c>
      <c r="IO6" s="57">
        <v>3181.7462</v>
      </c>
      <c r="IP6" s="57">
        <v>3170.0737999999997</v>
      </c>
      <c r="IQ6" s="57">
        <v>3322.0538999999999</v>
      </c>
      <c r="IR6" s="57">
        <v>3181.7318000000005</v>
      </c>
      <c r="IS6" s="57">
        <v>3363.9703999999997</v>
      </c>
      <c r="IT6" s="57">
        <v>3383.7417999999998</v>
      </c>
      <c r="IU6" s="57">
        <v>3175.7309</v>
      </c>
      <c r="IV6" s="57">
        <v>3481.9522000000002</v>
      </c>
      <c r="IW6" s="57">
        <v>3142.5140999999994</v>
      </c>
      <c r="IX6" s="57">
        <v>3262.8041000000003</v>
      </c>
      <c r="IY6" s="57">
        <v>3555.8134</v>
      </c>
      <c r="IZ6" s="57">
        <v>3485.1687000000002</v>
      </c>
      <c r="JA6" s="57">
        <v>3310.4381999999996</v>
      </c>
      <c r="JB6" s="57">
        <v>3483.2022000000002</v>
      </c>
    </row>
    <row r="7" spans="1:262" x14ac:dyDescent="0.25">
      <c r="A7" s="56" t="s">
        <v>82</v>
      </c>
      <c r="B7" s="57">
        <v>5.4326999999999996</v>
      </c>
      <c r="C7" s="57">
        <v>9.1837</v>
      </c>
      <c r="D7" s="57">
        <v>28.089599999999997</v>
      </c>
      <c r="E7" s="57">
        <v>10.2819</v>
      </c>
      <c r="F7" s="57">
        <v>9.1428999999999991</v>
      </c>
      <c r="G7" s="57">
        <v>23.080500000000001</v>
      </c>
      <c r="H7" s="57">
        <v>10.483600000000001</v>
      </c>
      <c r="I7" s="57">
        <v>12.548999999999999</v>
      </c>
      <c r="J7" s="57">
        <v>42.606199999999994</v>
      </c>
      <c r="K7" s="57">
        <v>9.8367000000000004</v>
      </c>
      <c r="L7" s="57">
        <v>10.287600000000001</v>
      </c>
      <c r="M7" s="57">
        <v>39.799599999999998</v>
      </c>
      <c r="N7" s="57">
        <v>9.8635999999999999</v>
      </c>
      <c r="O7" s="57">
        <v>16.482099999999999</v>
      </c>
      <c r="P7" s="57">
        <v>31.060700000000001</v>
      </c>
      <c r="Q7" s="57">
        <v>11.207600000000001</v>
      </c>
      <c r="R7" s="57">
        <v>7.5922000000000001</v>
      </c>
      <c r="S7" s="57">
        <v>23.765000000000001</v>
      </c>
      <c r="T7" s="57">
        <v>4.0601000000000003</v>
      </c>
      <c r="U7" s="57">
        <v>10.498100000000001</v>
      </c>
      <c r="V7" s="57">
        <v>53.468699999999998</v>
      </c>
      <c r="W7" s="57">
        <v>8.6697000000000006</v>
      </c>
      <c r="X7" s="57">
        <v>6.6665000000000001</v>
      </c>
      <c r="Y7" s="57">
        <v>60.997</v>
      </c>
      <c r="Z7" s="57">
        <v>4.2346000000000004</v>
      </c>
      <c r="AA7" s="57">
        <v>10.1785</v>
      </c>
      <c r="AB7" s="57">
        <v>13.035399999999999</v>
      </c>
      <c r="AC7" s="57">
        <v>95.502100000000013</v>
      </c>
      <c r="AD7" s="57">
        <v>23.529199999999999</v>
      </c>
      <c r="AE7" s="57">
        <v>13.2431</v>
      </c>
      <c r="AF7" s="57">
        <v>8.1753</v>
      </c>
      <c r="AG7" s="57">
        <v>8.2544000000000004</v>
      </c>
      <c r="AH7" s="57">
        <v>13.463700000000001</v>
      </c>
      <c r="AI7" s="57">
        <v>9.8729999999999993</v>
      </c>
      <c r="AJ7" s="57">
        <v>7.1722999999999999</v>
      </c>
      <c r="AK7" s="57">
        <v>13.754100000000001</v>
      </c>
      <c r="AL7" s="57">
        <v>14.210700000000001</v>
      </c>
      <c r="AM7" s="57">
        <v>14.875999999999999</v>
      </c>
      <c r="AN7" s="57">
        <v>19.1845</v>
      </c>
      <c r="AO7" s="57">
        <v>122.4812</v>
      </c>
      <c r="AP7" s="57">
        <v>17.032400000000003</v>
      </c>
      <c r="AQ7" s="57">
        <v>17.909500000000001</v>
      </c>
      <c r="AR7" s="57">
        <v>17.366099999999999</v>
      </c>
      <c r="AS7" s="57">
        <v>19.756740000000001</v>
      </c>
      <c r="AT7" s="57">
        <v>18.3111</v>
      </c>
      <c r="AU7" s="57">
        <v>14.1563</v>
      </c>
      <c r="AV7" s="57">
        <v>7.2948000000000004</v>
      </c>
      <c r="AW7" s="57">
        <v>17.023099999999999</v>
      </c>
      <c r="AX7" s="57">
        <v>6.2016</v>
      </c>
      <c r="AY7" s="57">
        <v>16.430799999999998</v>
      </c>
      <c r="AZ7" s="57">
        <v>12.1516</v>
      </c>
      <c r="BA7" s="57">
        <v>14.4642</v>
      </c>
      <c r="BB7" s="57">
        <v>13.447899999999999</v>
      </c>
      <c r="BC7" s="57">
        <v>18.305799999999998</v>
      </c>
      <c r="BD7" s="57">
        <v>6.8941999999999997</v>
      </c>
      <c r="BE7" s="57">
        <v>8.1895000000000007</v>
      </c>
      <c r="BF7" s="57">
        <v>11.121499999999999</v>
      </c>
      <c r="BG7" s="57">
        <v>8.9305000000000003</v>
      </c>
      <c r="BH7" s="57">
        <v>7.1111000000000004</v>
      </c>
      <c r="BI7" s="57">
        <v>7.2335000000000003</v>
      </c>
      <c r="BJ7" s="57">
        <v>6.4722</v>
      </c>
      <c r="BK7" s="57">
        <v>4.6438999999999995</v>
      </c>
      <c r="BL7" s="57">
        <v>7.0053999999999998</v>
      </c>
      <c r="BM7" s="57">
        <v>13.307799999999999</v>
      </c>
      <c r="BN7" s="57">
        <v>14.0564</v>
      </c>
      <c r="BO7" s="57">
        <v>4.4020000000000001</v>
      </c>
      <c r="BP7" s="57">
        <v>13.1244</v>
      </c>
      <c r="BQ7" s="57">
        <v>9.5609999999999999</v>
      </c>
      <c r="BR7" s="57">
        <v>13.249499999999999</v>
      </c>
      <c r="BS7" s="57">
        <v>12.338799999999999</v>
      </c>
      <c r="BT7" s="57">
        <v>27.979400000000002</v>
      </c>
      <c r="BU7" s="57">
        <v>14.635</v>
      </c>
      <c r="BV7" s="57">
        <v>8.2218999999999998</v>
      </c>
      <c r="BW7" s="57">
        <v>10.2422</v>
      </c>
      <c r="BX7" s="57">
        <v>5.0152000000000001</v>
      </c>
      <c r="BY7" s="57">
        <v>11.335000000000001</v>
      </c>
      <c r="BZ7" s="57">
        <v>8.3506</v>
      </c>
      <c r="CA7" s="57">
        <v>46.148400000000002</v>
      </c>
      <c r="CB7" s="57">
        <v>8.1258999999999997</v>
      </c>
      <c r="CC7" s="57">
        <v>5.8811999999999998</v>
      </c>
      <c r="CD7" s="57">
        <v>15.3545</v>
      </c>
      <c r="CE7" s="57">
        <v>20.600999999999999</v>
      </c>
      <c r="CF7" s="57">
        <v>3.0348000000000002</v>
      </c>
      <c r="CG7" s="57">
        <v>7.4726999999999997</v>
      </c>
      <c r="CH7" s="57">
        <v>2.3269000000000002</v>
      </c>
      <c r="CI7" s="57">
        <v>2.968</v>
      </c>
      <c r="CJ7" s="57">
        <v>6.2694999999999999</v>
      </c>
      <c r="CK7" s="57">
        <v>100.68680000000001</v>
      </c>
      <c r="CL7" s="57">
        <v>7.7323000000000004</v>
      </c>
      <c r="CM7" s="57">
        <v>7.6513</v>
      </c>
      <c r="CN7" s="57">
        <v>20.2315</v>
      </c>
      <c r="CO7" s="57">
        <v>7.7427999999999999</v>
      </c>
      <c r="CP7" s="57">
        <v>10.009399999999999</v>
      </c>
      <c r="CQ7" s="57">
        <v>10.499700000000001</v>
      </c>
      <c r="CR7" s="57">
        <v>5.2563999999999993</v>
      </c>
      <c r="CS7" s="57">
        <v>6.2874999999999996</v>
      </c>
      <c r="CT7" s="57">
        <v>7.7138999999999998</v>
      </c>
      <c r="CU7" s="57">
        <v>9.2477999999999998</v>
      </c>
      <c r="CV7" s="57">
        <v>19.270299999999999</v>
      </c>
      <c r="CW7" s="57">
        <v>9.5492999999999988</v>
      </c>
      <c r="CX7" s="57">
        <v>45.3371</v>
      </c>
      <c r="CY7" s="57">
        <v>37.999499999999998</v>
      </c>
      <c r="CZ7" s="57">
        <v>10.777299999999999</v>
      </c>
      <c r="DA7" s="57">
        <v>2.4988999999999999</v>
      </c>
      <c r="DB7" s="57">
        <v>14.425600000000001</v>
      </c>
      <c r="DC7" s="57">
        <v>10.2736</v>
      </c>
      <c r="DD7" s="57">
        <v>20.1022</v>
      </c>
      <c r="DE7" s="57">
        <v>33.106199999999994</v>
      </c>
      <c r="DF7" s="57">
        <v>13.165299999999998</v>
      </c>
      <c r="DG7" s="57">
        <v>13.2392</v>
      </c>
      <c r="DH7" s="57">
        <v>38.337300000000006</v>
      </c>
      <c r="DI7" s="57">
        <v>49.533099999999997</v>
      </c>
      <c r="DJ7" s="57">
        <v>36.2761</v>
      </c>
      <c r="DK7" s="57">
        <v>24.920399999999997</v>
      </c>
      <c r="DL7" s="57">
        <v>142.41970000000001</v>
      </c>
      <c r="DM7" s="57">
        <v>26.802499999999998</v>
      </c>
      <c r="DN7" s="57">
        <v>51.450200000000002</v>
      </c>
      <c r="DO7" s="57">
        <v>27.438500000000001</v>
      </c>
      <c r="DP7" s="57">
        <v>37.654800000000002</v>
      </c>
      <c r="DQ7" s="57">
        <v>34.698500000000003</v>
      </c>
      <c r="DR7" s="57">
        <v>63.507800000000003</v>
      </c>
      <c r="DS7" s="57">
        <v>56.4758</v>
      </c>
      <c r="DT7" s="57">
        <v>60.125500000000002</v>
      </c>
      <c r="DU7" s="57">
        <v>82.810500000000005</v>
      </c>
      <c r="DV7" s="57">
        <v>95.838899999999995</v>
      </c>
      <c r="DW7" s="57">
        <v>74.075299999999999</v>
      </c>
      <c r="DX7" s="57">
        <v>56.733600000000003</v>
      </c>
      <c r="DY7" s="57">
        <v>208.68779999999998</v>
      </c>
      <c r="DZ7" s="57">
        <v>45.939800000000005</v>
      </c>
      <c r="EA7" s="57">
        <v>132.0744</v>
      </c>
      <c r="EB7" s="57">
        <v>59.629600000000003</v>
      </c>
      <c r="EC7" s="57">
        <v>52.532499999999999</v>
      </c>
      <c r="ED7" s="57">
        <v>83.150399999999991</v>
      </c>
      <c r="EE7" s="57">
        <v>82.981300000000005</v>
      </c>
      <c r="EF7" s="57">
        <v>125.26010000000001</v>
      </c>
      <c r="EG7" s="57">
        <v>52.053199999999997</v>
      </c>
      <c r="EH7" s="57">
        <v>106.447</v>
      </c>
      <c r="EI7" s="57">
        <v>14.695399999999999</v>
      </c>
      <c r="EJ7" s="57">
        <v>152.85300000000001</v>
      </c>
      <c r="EK7" s="57">
        <v>90.451300000000003</v>
      </c>
      <c r="EL7" s="57">
        <v>52.990400000000001</v>
      </c>
      <c r="EM7" s="57">
        <v>33.768800000000006</v>
      </c>
      <c r="EN7" s="57">
        <v>66.889600000000002</v>
      </c>
      <c r="EO7" s="57">
        <v>57.014000000000003</v>
      </c>
      <c r="EP7" s="57">
        <v>328.53819999999996</v>
      </c>
      <c r="EQ7" s="57">
        <v>64.426000000000002</v>
      </c>
      <c r="ER7" s="57">
        <v>102.9584</v>
      </c>
      <c r="ES7" s="57">
        <v>105.28749999999999</v>
      </c>
      <c r="ET7" s="57">
        <v>116.81699999999999</v>
      </c>
      <c r="EU7" s="57">
        <v>198.51420000000002</v>
      </c>
      <c r="EV7" s="57">
        <v>118.651</v>
      </c>
      <c r="EW7" s="57">
        <v>23.605</v>
      </c>
      <c r="EX7" s="57">
        <v>72.758900000000011</v>
      </c>
      <c r="EY7" s="57">
        <v>73.224500000000006</v>
      </c>
      <c r="EZ7" s="57">
        <v>166.36109999999999</v>
      </c>
      <c r="FA7" s="57">
        <v>187.78479999999999</v>
      </c>
      <c r="FB7" s="57">
        <v>46.676200000000001</v>
      </c>
      <c r="FC7" s="57">
        <v>36.409899999999993</v>
      </c>
      <c r="FD7" s="57">
        <v>96.444299999999998</v>
      </c>
      <c r="FE7" s="57">
        <v>428.08199999999999</v>
      </c>
      <c r="FF7" s="57">
        <v>92.069400000000002</v>
      </c>
      <c r="FG7" s="57">
        <v>100.1438</v>
      </c>
      <c r="FH7" s="57">
        <v>91.149299999999997</v>
      </c>
      <c r="FI7" s="57">
        <v>137.8716</v>
      </c>
      <c r="FJ7" s="57">
        <v>178.084</v>
      </c>
      <c r="FK7" s="57">
        <v>33.660200000000003</v>
      </c>
      <c r="FL7" s="57">
        <v>66.226799999999997</v>
      </c>
      <c r="FM7" s="57">
        <v>169.66739999999999</v>
      </c>
      <c r="FN7" s="57">
        <v>189.9042</v>
      </c>
      <c r="FO7" s="57">
        <v>195.27379999999999</v>
      </c>
      <c r="FP7" s="57">
        <v>99.991500000000002</v>
      </c>
      <c r="FQ7" s="57">
        <v>196.76510000000002</v>
      </c>
      <c r="FR7" s="57">
        <v>196.05519999999999</v>
      </c>
      <c r="FS7" s="57">
        <v>37.7224</v>
      </c>
      <c r="FT7" s="57">
        <v>92.803200000000018</v>
      </c>
      <c r="FU7" s="57">
        <v>164.24820000000003</v>
      </c>
      <c r="FV7" s="57">
        <v>85.421499999999995</v>
      </c>
      <c r="FW7" s="57">
        <v>52.430199999999999</v>
      </c>
      <c r="FX7" s="57">
        <v>198.3382</v>
      </c>
      <c r="FY7" s="57">
        <v>20.230799999999999</v>
      </c>
      <c r="FZ7" s="57">
        <v>16.123699999999999</v>
      </c>
      <c r="GA7" s="57">
        <v>19.103200000000001</v>
      </c>
      <c r="GB7" s="57">
        <v>48.341500000000003</v>
      </c>
      <c r="GC7" s="57">
        <v>353.28179999999998</v>
      </c>
      <c r="GD7" s="57">
        <v>63.559599999999996</v>
      </c>
      <c r="GE7" s="57">
        <v>191.52759999999998</v>
      </c>
      <c r="GF7" s="57">
        <v>58.351699999999994</v>
      </c>
      <c r="GG7" s="57">
        <v>252.952</v>
      </c>
      <c r="GH7" s="57">
        <v>133.00289999999998</v>
      </c>
      <c r="GI7" s="57">
        <v>71.908600000000007</v>
      </c>
      <c r="GJ7" s="57">
        <v>170.16890000000001</v>
      </c>
      <c r="GK7" s="57">
        <v>202.8349</v>
      </c>
      <c r="GL7" s="57">
        <v>315.83989999999994</v>
      </c>
      <c r="GM7" s="57">
        <v>126.97590000000001</v>
      </c>
      <c r="GN7" s="57">
        <v>181.11630000000002</v>
      </c>
      <c r="GO7" s="57">
        <v>314.75780000000003</v>
      </c>
      <c r="GP7" s="57">
        <v>369.55270000000002</v>
      </c>
      <c r="GQ7" s="57">
        <v>20.933199999999999</v>
      </c>
      <c r="GR7" s="57">
        <v>15.0814</v>
      </c>
      <c r="GS7" s="57">
        <v>26.3522</v>
      </c>
      <c r="GT7" s="57">
        <v>28.748200000000001</v>
      </c>
      <c r="GU7" s="57">
        <v>14.622</v>
      </c>
      <c r="GV7" s="57">
        <v>11.222200000000001</v>
      </c>
      <c r="GW7" s="57">
        <v>20.281200000000002</v>
      </c>
      <c r="GX7" s="57">
        <v>-1.669999999999993E-2</v>
      </c>
      <c r="GY7" s="57">
        <v>10.930899999999999</v>
      </c>
      <c r="GZ7" s="57">
        <v>3.1883000000000004</v>
      </c>
      <c r="HA7" s="57">
        <v>11.5266</v>
      </c>
      <c r="HB7" s="57">
        <v>7.4711999999999996</v>
      </c>
      <c r="HC7" s="57">
        <v>5.8247</v>
      </c>
      <c r="HD7" s="57">
        <v>9.4341000000000008</v>
      </c>
      <c r="HE7" s="57">
        <v>5.0633999999999997</v>
      </c>
      <c r="HF7" s="57">
        <v>24.4161</v>
      </c>
      <c r="HG7" s="57">
        <v>10.386700000000001</v>
      </c>
      <c r="HH7" s="57">
        <v>13.8483</v>
      </c>
      <c r="HI7" s="57">
        <v>8.5820000000000007</v>
      </c>
      <c r="HJ7" s="57">
        <v>8.3103999999999996</v>
      </c>
      <c r="HK7" s="57">
        <v>9.4664999999999999</v>
      </c>
      <c r="HL7" s="57">
        <v>26.1754</v>
      </c>
      <c r="HM7" s="57">
        <v>90.6113</v>
      </c>
      <c r="HN7" s="57">
        <v>21.428100000000001</v>
      </c>
      <c r="HO7" s="57">
        <v>12.6168</v>
      </c>
      <c r="HP7" s="57">
        <v>12.741400000000001</v>
      </c>
      <c r="HQ7" s="57">
        <v>16.192299999999999</v>
      </c>
      <c r="HR7" s="57">
        <v>24.9313</v>
      </c>
      <c r="HS7" s="57">
        <v>20.34853</v>
      </c>
      <c r="HT7" s="57">
        <v>16.409099999999999</v>
      </c>
      <c r="HU7" s="57">
        <v>16.793299999999999</v>
      </c>
      <c r="HV7" s="57">
        <v>11.386299999999999</v>
      </c>
      <c r="HW7" s="57">
        <v>17.266400000000001</v>
      </c>
      <c r="HX7" s="57">
        <v>24.250499999999999</v>
      </c>
      <c r="HY7" s="57">
        <v>15.963099999999999</v>
      </c>
      <c r="HZ7" s="57">
        <v>20.089200000000002</v>
      </c>
      <c r="IA7" s="57">
        <v>10.035200000000001</v>
      </c>
      <c r="IB7" s="57">
        <v>16.870699999999999</v>
      </c>
      <c r="IC7" s="57">
        <v>2.2248999999999999</v>
      </c>
      <c r="ID7" s="57">
        <v>19.934000000000001</v>
      </c>
      <c r="IE7" s="57">
        <v>12.428600000000001</v>
      </c>
      <c r="IF7" s="57">
        <v>19.3978</v>
      </c>
      <c r="IG7" s="57">
        <v>12.875</v>
      </c>
      <c r="IH7" s="57">
        <v>9.8390000000000004</v>
      </c>
      <c r="II7" s="57">
        <v>7.5129999999999999</v>
      </c>
      <c r="IJ7" s="57">
        <v>-10.930999999999999</v>
      </c>
      <c r="IK7" s="57">
        <v>13.653</v>
      </c>
      <c r="IL7" s="57">
        <v>24.402200000000001</v>
      </c>
      <c r="IM7" s="57">
        <v>16.041599999999999</v>
      </c>
      <c r="IN7" s="57">
        <v>6.0232999999999999</v>
      </c>
      <c r="IO7" s="57">
        <v>11.1776</v>
      </c>
      <c r="IP7" s="57">
        <v>6.8329000000000004</v>
      </c>
      <c r="IQ7" s="57">
        <v>8.34</v>
      </c>
      <c r="IR7" s="57">
        <v>22.281599999999997</v>
      </c>
      <c r="IS7" s="57">
        <v>6.0188000000000006</v>
      </c>
      <c r="IT7" s="57">
        <v>6.9509999999999996</v>
      </c>
      <c r="IU7" s="57">
        <v>5.5091999999999999</v>
      </c>
      <c r="IV7" s="57">
        <v>8.6772000000000009</v>
      </c>
      <c r="IW7" s="57">
        <v>11.641500000000001</v>
      </c>
      <c r="IX7" s="57">
        <v>18.7333</v>
      </c>
      <c r="IY7" s="57">
        <v>7.2993999999999994</v>
      </c>
      <c r="IZ7" s="57">
        <v>5.8813999999999993</v>
      </c>
      <c r="JA7" s="57">
        <v>4.5578000000000003</v>
      </c>
      <c r="JB7" s="57">
        <v>9.0734000000000012</v>
      </c>
    </row>
    <row r="8" spans="1:262" x14ac:dyDescent="0.25">
      <c r="A8" s="56" t="s">
        <v>83</v>
      </c>
      <c r="B8" s="57">
        <v>0</v>
      </c>
      <c r="C8" s="57">
        <v>0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57">
        <v>0</v>
      </c>
      <c r="T8" s="57">
        <v>0</v>
      </c>
      <c r="U8" s="57">
        <v>0</v>
      </c>
      <c r="V8" s="57">
        <v>0</v>
      </c>
      <c r="W8" s="57">
        <v>0</v>
      </c>
      <c r="X8" s="57">
        <v>0</v>
      </c>
      <c r="Y8" s="57">
        <v>0</v>
      </c>
      <c r="Z8" s="57">
        <v>0</v>
      </c>
      <c r="AA8" s="57">
        <v>0</v>
      </c>
      <c r="AB8" s="57">
        <v>0</v>
      </c>
      <c r="AC8" s="57">
        <v>0</v>
      </c>
      <c r="AD8" s="57">
        <v>0</v>
      </c>
      <c r="AE8" s="57">
        <v>0</v>
      </c>
      <c r="AF8" s="57">
        <v>0</v>
      </c>
      <c r="AG8" s="57">
        <v>0</v>
      </c>
      <c r="AH8" s="57">
        <v>0</v>
      </c>
      <c r="AI8" s="57">
        <v>0</v>
      </c>
      <c r="AJ8" s="57">
        <v>0</v>
      </c>
      <c r="AK8" s="57">
        <v>0</v>
      </c>
      <c r="AL8" s="57">
        <v>0</v>
      </c>
      <c r="AM8" s="57">
        <v>0</v>
      </c>
      <c r="AN8" s="57">
        <v>0</v>
      </c>
      <c r="AO8" s="57">
        <v>0</v>
      </c>
      <c r="AP8" s="57">
        <v>0</v>
      </c>
      <c r="AQ8" s="57">
        <v>0</v>
      </c>
      <c r="AR8" s="57">
        <v>0</v>
      </c>
      <c r="AS8" s="57">
        <v>0</v>
      </c>
      <c r="AT8" s="57">
        <v>0</v>
      </c>
      <c r="AU8" s="57">
        <v>0</v>
      </c>
      <c r="AV8" s="57">
        <v>0</v>
      </c>
      <c r="AW8" s="57">
        <v>0</v>
      </c>
      <c r="AX8" s="57">
        <v>0</v>
      </c>
      <c r="AY8" s="57">
        <v>0</v>
      </c>
      <c r="AZ8" s="57">
        <v>0</v>
      </c>
      <c r="BA8" s="57">
        <v>0</v>
      </c>
      <c r="BB8" s="57">
        <v>0</v>
      </c>
      <c r="BC8" s="57">
        <v>0</v>
      </c>
      <c r="BD8" s="57">
        <v>0</v>
      </c>
      <c r="BE8" s="57">
        <v>0</v>
      </c>
      <c r="BF8" s="57">
        <v>0</v>
      </c>
      <c r="BG8" s="57">
        <v>0</v>
      </c>
      <c r="BH8" s="57">
        <v>0</v>
      </c>
      <c r="BI8" s="57">
        <v>0</v>
      </c>
      <c r="BJ8" s="57">
        <v>0</v>
      </c>
      <c r="BK8" s="57">
        <v>0</v>
      </c>
      <c r="BL8" s="57">
        <v>0</v>
      </c>
      <c r="BM8" s="57">
        <v>0</v>
      </c>
      <c r="BN8" s="57">
        <v>0</v>
      </c>
      <c r="BO8" s="57">
        <v>0</v>
      </c>
      <c r="BP8" s="57">
        <v>0</v>
      </c>
      <c r="BQ8" s="57">
        <v>0</v>
      </c>
      <c r="BR8" s="57">
        <v>0</v>
      </c>
      <c r="BS8" s="57">
        <v>0</v>
      </c>
      <c r="BT8" s="57">
        <v>0</v>
      </c>
      <c r="BU8" s="57">
        <v>0</v>
      </c>
      <c r="BV8" s="57">
        <v>0</v>
      </c>
      <c r="BW8" s="57">
        <v>0</v>
      </c>
      <c r="BX8" s="57">
        <v>0</v>
      </c>
      <c r="BY8" s="57">
        <v>0</v>
      </c>
      <c r="BZ8" s="57">
        <v>0</v>
      </c>
      <c r="CA8" s="57">
        <v>0</v>
      </c>
      <c r="CB8" s="57">
        <v>0</v>
      </c>
      <c r="CC8" s="57">
        <v>0</v>
      </c>
      <c r="CD8" s="57">
        <v>0</v>
      </c>
      <c r="CE8" s="57">
        <v>0</v>
      </c>
      <c r="CF8" s="57">
        <v>0</v>
      </c>
      <c r="CG8" s="57">
        <v>0</v>
      </c>
      <c r="CH8" s="57">
        <v>0</v>
      </c>
      <c r="CI8" s="57">
        <v>0</v>
      </c>
      <c r="CJ8" s="57">
        <v>0</v>
      </c>
      <c r="CK8" s="57">
        <v>0</v>
      </c>
      <c r="CL8" s="57">
        <v>0</v>
      </c>
      <c r="CM8" s="57">
        <v>0</v>
      </c>
      <c r="CN8" s="57">
        <v>0</v>
      </c>
      <c r="CO8" s="57">
        <v>0</v>
      </c>
      <c r="CP8" s="57">
        <v>0</v>
      </c>
      <c r="CQ8" s="57">
        <v>0</v>
      </c>
      <c r="CR8" s="57">
        <v>0</v>
      </c>
      <c r="CS8" s="57">
        <v>0</v>
      </c>
      <c r="CT8" s="57">
        <v>0</v>
      </c>
      <c r="CU8" s="57">
        <v>0</v>
      </c>
      <c r="CV8" s="57">
        <v>0</v>
      </c>
      <c r="CW8" s="57">
        <v>0</v>
      </c>
      <c r="CX8" s="57">
        <v>0</v>
      </c>
      <c r="CY8" s="57">
        <v>0</v>
      </c>
      <c r="CZ8" s="57">
        <v>0</v>
      </c>
      <c r="DA8" s="57">
        <v>0</v>
      </c>
      <c r="DB8" s="57">
        <v>0</v>
      </c>
      <c r="DC8" s="57">
        <v>0</v>
      </c>
      <c r="DD8" s="57">
        <v>0</v>
      </c>
      <c r="DE8" s="57">
        <v>0</v>
      </c>
      <c r="DF8" s="57">
        <v>0</v>
      </c>
      <c r="DG8" s="57">
        <v>0</v>
      </c>
      <c r="DH8" s="57">
        <v>0</v>
      </c>
      <c r="DI8" s="57">
        <v>0</v>
      </c>
      <c r="DJ8" s="57">
        <v>0</v>
      </c>
      <c r="DK8" s="57">
        <v>0</v>
      </c>
      <c r="DL8" s="57">
        <v>0</v>
      </c>
      <c r="DM8" s="57">
        <v>0</v>
      </c>
      <c r="DN8" s="57">
        <v>0</v>
      </c>
      <c r="DO8" s="57">
        <v>0</v>
      </c>
      <c r="DP8" s="57">
        <v>0</v>
      </c>
      <c r="DQ8" s="57">
        <v>0</v>
      </c>
      <c r="DR8" s="57">
        <v>0</v>
      </c>
      <c r="DS8" s="57">
        <v>0</v>
      </c>
      <c r="DT8" s="57">
        <v>0</v>
      </c>
      <c r="DU8" s="57">
        <v>0</v>
      </c>
      <c r="DV8" s="57">
        <v>0</v>
      </c>
      <c r="DW8" s="57">
        <v>0</v>
      </c>
      <c r="DX8" s="57">
        <v>0</v>
      </c>
      <c r="DY8" s="57">
        <v>0</v>
      </c>
      <c r="DZ8" s="57">
        <v>0</v>
      </c>
      <c r="EA8" s="57">
        <v>0</v>
      </c>
      <c r="EB8" s="57">
        <v>0</v>
      </c>
      <c r="EC8" s="57">
        <v>0</v>
      </c>
      <c r="ED8" s="57">
        <v>0</v>
      </c>
      <c r="EE8" s="57">
        <v>0</v>
      </c>
      <c r="EF8" s="57">
        <v>0</v>
      </c>
      <c r="EG8" s="57">
        <v>0</v>
      </c>
      <c r="EH8" s="57">
        <v>0</v>
      </c>
      <c r="EI8" s="57">
        <v>0</v>
      </c>
      <c r="EJ8" s="57">
        <v>0</v>
      </c>
      <c r="EK8" s="57">
        <v>0</v>
      </c>
      <c r="EL8" s="57">
        <v>0</v>
      </c>
      <c r="EM8" s="57">
        <v>0</v>
      </c>
      <c r="EN8" s="57">
        <v>0</v>
      </c>
      <c r="EO8" s="57">
        <v>0</v>
      </c>
      <c r="EP8" s="57">
        <v>0</v>
      </c>
      <c r="EQ8" s="57">
        <v>0</v>
      </c>
      <c r="ER8" s="57">
        <v>0</v>
      </c>
      <c r="ES8" s="57">
        <v>0</v>
      </c>
      <c r="ET8" s="57">
        <v>0</v>
      </c>
      <c r="EU8" s="57">
        <v>0</v>
      </c>
      <c r="EV8" s="57">
        <v>0</v>
      </c>
      <c r="EW8" s="57">
        <v>0</v>
      </c>
      <c r="EX8" s="57">
        <v>0</v>
      </c>
      <c r="EY8" s="57">
        <v>0</v>
      </c>
      <c r="EZ8" s="57">
        <v>0</v>
      </c>
      <c r="FA8" s="57">
        <v>0</v>
      </c>
      <c r="FB8" s="57">
        <v>0</v>
      </c>
      <c r="FC8" s="57">
        <v>0</v>
      </c>
      <c r="FD8" s="57">
        <v>0</v>
      </c>
      <c r="FE8" s="57">
        <v>0</v>
      </c>
      <c r="FF8" s="57">
        <v>0</v>
      </c>
      <c r="FG8" s="57">
        <v>0</v>
      </c>
      <c r="FH8" s="57">
        <v>0</v>
      </c>
      <c r="FI8" s="57">
        <v>0</v>
      </c>
      <c r="FJ8" s="57">
        <v>0</v>
      </c>
      <c r="FK8" s="57">
        <v>0</v>
      </c>
      <c r="FL8" s="57">
        <v>0</v>
      </c>
      <c r="FM8" s="57">
        <v>0</v>
      </c>
      <c r="FN8" s="57">
        <v>0</v>
      </c>
      <c r="FO8" s="57">
        <v>0</v>
      </c>
      <c r="FP8" s="57">
        <v>0</v>
      </c>
      <c r="FQ8" s="57">
        <v>0</v>
      </c>
      <c r="FR8" s="57">
        <v>0</v>
      </c>
      <c r="FS8" s="57">
        <v>0</v>
      </c>
      <c r="FT8" s="57">
        <v>0</v>
      </c>
      <c r="FU8" s="57">
        <v>0</v>
      </c>
      <c r="FV8" s="57">
        <v>0</v>
      </c>
      <c r="FW8" s="57">
        <v>0</v>
      </c>
      <c r="FX8" s="57">
        <v>0</v>
      </c>
      <c r="FY8" s="57">
        <v>0</v>
      </c>
      <c r="FZ8" s="57">
        <v>0</v>
      </c>
      <c r="GA8" s="57">
        <v>0</v>
      </c>
      <c r="GB8" s="57">
        <v>0</v>
      </c>
      <c r="GC8" s="57">
        <v>0</v>
      </c>
      <c r="GD8" s="57">
        <v>0</v>
      </c>
      <c r="GE8" s="57">
        <v>0</v>
      </c>
      <c r="GF8" s="57">
        <v>0</v>
      </c>
      <c r="GG8" s="57">
        <v>0</v>
      </c>
      <c r="GH8" s="57">
        <v>0</v>
      </c>
      <c r="GI8" s="57">
        <v>0</v>
      </c>
      <c r="GJ8" s="57">
        <v>0</v>
      </c>
      <c r="GK8" s="57">
        <v>0</v>
      </c>
      <c r="GL8" s="57">
        <v>0</v>
      </c>
      <c r="GM8" s="57">
        <v>0</v>
      </c>
      <c r="GN8" s="57">
        <v>0</v>
      </c>
      <c r="GO8" s="57">
        <v>0</v>
      </c>
      <c r="GP8" s="57">
        <v>0</v>
      </c>
      <c r="GQ8" s="57">
        <v>0</v>
      </c>
      <c r="GR8" s="57">
        <v>0</v>
      </c>
      <c r="GS8" s="57">
        <v>0</v>
      </c>
      <c r="GT8" s="57">
        <v>0</v>
      </c>
      <c r="GU8" s="57">
        <v>0</v>
      </c>
      <c r="GV8" s="57">
        <v>0</v>
      </c>
      <c r="GW8" s="57">
        <v>0</v>
      </c>
      <c r="GX8" s="57">
        <v>0</v>
      </c>
      <c r="GY8" s="57">
        <v>0</v>
      </c>
      <c r="GZ8" s="57">
        <v>0</v>
      </c>
      <c r="HA8" s="57">
        <v>0</v>
      </c>
      <c r="HB8" s="57">
        <v>0</v>
      </c>
      <c r="HC8" s="57">
        <v>0</v>
      </c>
      <c r="HD8" s="57">
        <v>0</v>
      </c>
      <c r="HE8" s="57">
        <v>0</v>
      </c>
      <c r="HF8" s="57">
        <v>0</v>
      </c>
      <c r="HG8" s="57">
        <v>0</v>
      </c>
      <c r="HH8" s="57">
        <v>0</v>
      </c>
      <c r="HI8" s="57">
        <v>0</v>
      </c>
      <c r="HJ8" s="57">
        <v>0</v>
      </c>
      <c r="HK8" s="57">
        <v>0</v>
      </c>
      <c r="HL8" s="57">
        <v>0</v>
      </c>
      <c r="HM8" s="57">
        <v>0</v>
      </c>
      <c r="HN8" s="57">
        <v>0</v>
      </c>
      <c r="HO8" s="57">
        <v>0</v>
      </c>
      <c r="HP8" s="57">
        <v>0</v>
      </c>
      <c r="HQ8" s="57">
        <v>0</v>
      </c>
      <c r="HR8" s="57">
        <v>0</v>
      </c>
      <c r="HS8" s="57">
        <v>0</v>
      </c>
      <c r="HT8" s="57">
        <v>0</v>
      </c>
      <c r="HU8" s="57">
        <v>0</v>
      </c>
      <c r="HV8" s="57">
        <v>0</v>
      </c>
      <c r="HW8" s="57">
        <v>0</v>
      </c>
      <c r="HX8" s="57">
        <v>0</v>
      </c>
      <c r="HY8" s="57">
        <v>0</v>
      </c>
      <c r="HZ8" s="57">
        <v>0</v>
      </c>
      <c r="IA8" s="57">
        <v>0</v>
      </c>
      <c r="IB8" s="57">
        <v>0</v>
      </c>
      <c r="IC8" s="57">
        <v>0</v>
      </c>
      <c r="ID8" s="57">
        <v>0</v>
      </c>
      <c r="IE8" s="57">
        <v>0</v>
      </c>
      <c r="IF8" s="57">
        <v>0</v>
      </c>
      <c r="IG8" s="57">
        <v>0</v>
      </c>
      <c r="IH8" s="57">
        <v>0</v>
      </c>
      <c r="II8" s="57">
        <v>0</v>
      </c>
      <c r="IJ8" s="57">
        <v>0</v>
      </c>
      <c r="IK8" s="57">
        <v>0</v>
      </c>
      <c r="IL8" s="57">
        <v>0</v>
      </c>
      <c r="IM8" s="57">
        <v>0</v>
      </c>
      <c r="IN8" s="57">
        <v>0</v>
      </c>
      <c r="IO8" s="57">
        <v>0</v>
      </c>
      <c r="IP8" s="57">
        <v>0</v>
      </c>
      <c r="IQ8" s="57">
        <v>0</v>
      </c>
      <c r="IR8" s="57">
        <v>0</v>
      </c>
      <c r="IS8" s="57">
        <v>0</v>
      </c>
      <c r="IT8" s="57">
        <v>0</v>
      </c>
      <c r="IU8" s="57">
        <v>0</v>
      </c>
      <c r="IV8" s="57">
        <v>0</v>
      </c>
      <c r="IW8" s="57">
        <v>0</v>
      </c>
      <c r="IX8" s="57">
        <v>0</v>
      </c>
      <c r="IY8" s="57">
        <v>0</v>
      </c>
      <c r="IZ8" s="57">
        <v>0</v>
      </c>
      <c r="JA8" s="57">
        <v>0</v>
      </c>
      <c r="JB8" s="57">
        <v>0</v>
      </c>
    </row>
    <row r="9" spans="1:262" x14ac:dyDescent="0.25">
      <c r="A9" s="58" t="s">
        <v>84</v>
      </c>
      <c r="B9" s="59">
        <f>+B10+B16+B18</f>
        <v>562.77960000000007</v>
      </c>
      <c r="C9" s="59">
        <f t="shared" ref="C9:BN9" si="14">+C10+C16+C18</f>
        <v>549.75519999999995</v>
      </c>
      <c r="D9" s="59">
        <f t="shared" si="14"/>
        <v>987.51089999999999</v>
      </c>
      <c r="E9" s="59">
        <f t="shared" si="14"/>
        <v>419.45349999999996</v>
      </c>
      <c r="F9" s="59">
        <f t="shared" si="14"/>
        <v>570.41129999999998</v>
      </c>
      <c r="G9" s="59">
        <f t="shared" si="14"/>
        <v>1004.3904000000001</v>
      </c>
      <c r="H9" s="59">
        <f t="shared" si="14"/>
        <v>631.24689999999998</v>
      </c>
      <c r="I9" s="59">
        <f t="shared" si="14"/>
        <v>607.40179999999998</v>
      </c>
      <c r="J9" s="59">
        <f t="shared" si="14"/>
        <v>1060.5544</v>
      </c>
      <c r="K9" s="59">
        <f t="shared" si="14"/>
        <v>657.12020000000007</v>
      </c>
      <c r="L9" s="59">
        <f t="shared" si="14"/>
        <v>611.53300000000013</v>
      </c>
      <c r="M9" s="59">
        <f t="shared" si="14"/>
        <v>1076.5291</v>
      </c>
      <c r="N9" s="59">
        <f t="shared" si="14"/>
        <v>669.7953</v>
      </c>
      <c r="O9" s="59">
        <f t="shared" si="14"/>
        <v>705.17770000000007</v>
      </c>
      <c r="P9" s="59">
        <f t="shared" si="14"/>
        <v>1175.7837</v>
      </c>
      <c r="Q9" s="59">
        <f t="shared" si="14"/>
        <v>719.37</v>
      </c>
      <c r="R9" s="59">
        <f t="shared" si="14"/>
        <v>616.68689999999992</v>
      </c>
      <c r="S9" s="59">
        <f t="shared" si="14"/>
        <v>1216.5537999999999</v>
      </c>
      <c r="T9" s="59">
        <f t="shared" si="14"/>
        <v>686.82760000000007</v>
      </c>
      <c r="U9" s="59">
        <f t="shared" si="14"/>
        <v>660.2831000000001</v>
      </c>
      <c r="V9" s="59">
        <f t="shared" si="14"/>
        <v>1176.4785999999999</v>
      </c>
      <c r="W9" s="59">
        <f t="shared" si="14"/>
        <v>689.22739999999999</v>
      </c>
      <c r="X9" s="59">
        <f t="shared" si="14"/>
        <v>651.5326</v>
      </c>
      <c r="Y9" s="59">
        <f t="shared" si="14"/>
        <v>1338.4288999999999</v>
      </c>
      <c r="Z9" s="59">
        <f t="shared" si="14"/>
        <v>709.13779999999997</v>
      </c>
      <c r="AA9" s="59">
        <f t="shared" si="14"/>
        <v>730.59590000000003</v>
      </c>
      <c r="AB9" s="59">
        <f t="shared" si="14"/>
        <v>1285.9450999999999</v>
      </c>
      <c r="AC9" s="59">
        <f t="shared" si="14"/>
        <v>722.22180000000003</v>
      </c>
      <c r="AD9" s="59">
        <f t="shared" si="14"/>
        <v>712.25589999999988</v>
      </c>
      <c r="AE9" s="59">
        <f t="shared" si="14"/>
        <v>1264.4087999999999</v>
      </c>
      <c r="AF9" s="59">
        <f t="shared" si="14"/>
        <v>720.35759999999993</v>
      </c>
      <c r="AG9" s="59">
        <f t="shared" si="14"/>
        <v>681.59010000000012</v>
      </c>
      <c r="AH9" s="59">
        <f t="shared" si="14"/>
        <v>1219.0918999999999</v>
      </c>
      <c r="AI9" s="59">
        <f t="shared" si="14"/>
        <v>700.12090000000001</v>
      </c>
      <c r="AJ9" s="59">
        <f t="shared" si="14"/>
        <v>615.34349999999995</v>
      </c>
      <c r="AK9" s="59">
        <f t="shared" si="14"/>
        <v>1244.9695999999999</v>
      </c>
      <c r="AL9" s="59">
        <f t="shared" si="14"/>
        <v>733.88040000000001</v>
      </c>
      <c r="AM9" s="59">
        <f t="shared" si="14"/>
        <v>719.05850000000009</v>
      </c>
      <c r="AN9" s="59">
        <f t="shared" si="14"/>
        <v>1109.4675000000002</v>
      </c>
      <c r="AO9" s="59">
        <f t="shared" si="14"/>
        <v>738.77639999999997</v>
      </c>
      <c r="AP9" s="59">
        <f t="shared" si="14"/>
        <v>631.19769999999994</v>
      </c>
      <c r="AQ9" s="59">
        <f t="shared" si="14"/>
        <v>1437.17</v>
      </c>
      <c r="AR9" s="59">
        <f t="shared" si="14"/>
        <v>654.0086</v>
      </c>
      <c r="AS9" s="59">
        <f t="shared" si="14"/>
        <v>705.24779999999998</v>
      </c>
      <c r="AT9" s="59">
        <f t="shared" si="14"/>
        <v>1043.0143</v>
      </c>
      <c r="AU9" s="59">
        <f t="shared" si="14"/>
        <v>1029.1313</v>
      </c>
      <c r="AV9" s="59">
        <f t="shared" si="14"/>
        <v>942.91060000000004</v>
      </c>
      <c r="AW9" s="59">
        <f t="shared" si="14"/>
        <v>1209.2926</v>
      </c>
      <c r="AX9" s="59">
        <f t="shared" si="14"/>
        <v>688.54</v>
      </c>
      <c r="AY9" s="59">
        <f t="shared" si="14"/>
        <v>728.98789999999997</v>
      </c>
      <c r="AZ9" s="59">
        <f t="shared" si="14"/>
        <v>1404.6893</v>
      </c>
      <c r="BA9" s="59">
        <f t="shared" si="14"/>
        <v>659.60179999999991</v>
      </c>
      <c r="BB9" s="59">
        <f t="shared" si="14"/>
        <v>609.02449999999999</v>
      </c>
      <c r="BC9" s="59">
        <f t="shared" si="14"/>
        <v>1091.0706</v>
      </c>
      <c r="BD9" s="59">
        <f t="shared" si="14"/>
        <v>754.43870000000004</v>
      </c>
      <c r="BE9" s="59">
        <f t="shared" si="14"/>
        <v>656.72979999999995</v>
      </c>
      <c r="BF9" s="59">
        <f t="shared" si="14"/>
        <v>1222.7916</v>
      </c>
      <c r="BG9" s="59">
        <f t="shared" si="14"/>
        <v>690.84490000000017</v>
      </c>
      <c r="BH9" s="59">
        <f t="shared" si="14"/>
        <v>1187.047</v>
      </c>
      <c r="BI9" s="59">
        <f t="shared" si="14"/>
        <v>865.65210000000002</v>
      </c>
      <c r="BJ9" s="59">
        <f t="shared" si="14"/>
        <v>1054.7012</v>
      </c>
      <c r="BK9" s="59">
        <f t="shared" si="14"/>
        <v>1010.6362000000001</v>
      </c>
      <c r="BL9" s="59">
        <f t="shared" si="14"/>
        <v>963.64610000000005</v>
      </c>
      <c r="BM9" s="59">
        <f t="shared" si="14"/>
        <v>1138.7347000000002</v>
      </c>
      <c r="BN9" s="59">
        <f t="shared" si="14"/>
        <v>1273.1028999999999</v>
      </c>
      <c r="BO9" s="59">
        <f t="shared" ref="BO9:DZ9" si="15">+BO10+BO16+BO18</f>
        <v>1041.3801000000001</v>
      </c>
      <c r="BP9" s="59">
        <f t="shared" si="15"/>
        <v>1058.1299000000001</v>
      </c>
      <c r="BQ9" s="59">
        <f t="shared" si="15"/>
        <v>1009.3236000000002</v>
      </c>
      <c r="BR9" s="59">
        <f t="shared" si="15"/>
        <v>889.10540000000003</v>
      </c>
      <c r="BS9" s="59">
        <f t="shared" si="15"/>
        <v>975.23400000000004</v>
      </c>
      <c r="BT9" s="59">
        <f t="shared" si="15"/>
        <v>940.54410000000007</v>
      </c>
      <c r="BU9" s="59">
        <f t="shared" si="15"/>
        <v>939.45600000000002</v>
      </c>
      <c r="BV9" s="59">
        <f t="shared" si="15"/>
        <v>1056.8144000000002</v>
      </c>
      <c r="BW9" s="59">
        <f t="shared" si="15"/>
        <v>1099.4911999999999</v>
      </c>
      <c r="BX9" s="59">
        <f t="shared" si="15"/>
        <v>1065.9982</v>
      </c>
      <c r="BY9" s="59">
        <f t="shared" si="15"/>
        <v>1054.0188000000001</v>
      </c>
      <c r="BZ9" s="59">
        <f t="shared" si="15"/>
        <v>965.19209999999998</v>
      </c>
      <c r="CA9" s="59">
        <f t="shared" si="15"/>
        <v>1027.9123</v>
      </c>
      <c r="CB9" s="59">
        <f t="shared" si="15"/>
        <v>1219.2092</v>
      </c>
      <c r="CC9" s="59">
        <f t="shared" si="15"/>
        <v>1037.4590999999998</v>
      </c>
      <c r="CD9" s="59">
        <f t="shared" si="15"/>
        <v>1047.5020999999999</v>
      </c>
      <c r="CE9" s="59">
        <f t="shared" si="15"/>
        <v>1090.6862999999998</v>
      </c>
      <c r="CF9" s="59">
        <f t="shared" si="15"/>
        <v>1059.7851000000001</v>
      </c>
      <c r="CG9" s="59">
        <f t="shared" si="15"/>
        <v>1361.8780999999999</v>
      </c>
      <c r="CH9" s="59">
        <f t="shared" si="15"/>
        <v>1109.634</v>
      </c>
      <c r="CI9" s="59">
        <f t="shared" si="15"/>
        <v>1120.4106999999999</v>
      </c>
      <c r="CJ9" s="59">
        <f t="shared" si="15"/>
        <v>1148.1264999999999</v>
      </c>
      <c r="CK9" s="59">
        <f t="shared" si="15"/>
        <v>1278.1541999999999</v>
      </c>
      <c r="CL9" s="59">
        <f t="shared" si="15"/>
        <v>1190.7305000000001</v>
      </c>
      <c r="CM9" s="59">
        <f t="shared" si="15"/>
        <v>1163.8933999999999</v>
      </c>
      <c r="CN9" s="59">
        <f t="shared" si="15"/>
        <v>1231.6976</v>
      </c>
      <c r="CO9" s="59">
        <f t="shared" si="15"/>
        <v>1165.1553999999999</v>
      </c>
      <c r="CP9" s="59">
        <f t="shared" si="15"/>
        <v>1161.5093999999999</v>
      </c>
      <c r="CQ9" s="59">
        <f t="shared" si="15"/>
        <v>1168.2705000000001</v>
      </c>
      <c r="CR9" s="59">
        <f t="shared" si="15"/>
        <v>1260.8571999999999</v>
      </c>
      <c r="CS9" s="59">
        <f t="shared" si="15"/>
        <v>1709.1356000000001</v>
      </c>
      <c r="CT9" s="59">
        <f t="shared" si="15"/>
        <v>1431.0137</v>
      </c>
      <c r="CU9" s="59">
        <f t="shared" si="15"/>
        <v>1386.3515</v>
      </c>
      <c r="CV9" s="59">
        <f t="shared" si="15"/>
        <v>1502.0746999999999</v>
      </c>
      <c r="CW9" s="59">
        <f t="shared" si="15"/>
        <v>677.92600000000004</v>
      </c>
      <c r="CX9" s="59">
        <f t="shared" si="15"/>
        <v>1221.3944999999999</v>
      </c>
      <c r="CY9" s="59">
        <f t="shared" si="15"/>
        <v>1221.6378</v>
      </c>
      <c r="CZ9" s="59">
        <f t="shared" si="15"/>
        <v>1229.5062</v>
      </c>
      <c r="DA9" s="59">
        <f t="shared" si="15"/>
        <v>1194.6927000000001</v>
      </c>
      <c r="DB9" s="59">
        <f t="shared" si="15"/>
        <v>1151.4985999999999</v>
      </c>
      <c r="DC9" s="59">
        <f t="shared" si="15"/>
        <v>1182.5258000000001</v>
      </c>
      <c r="DD9" s="59">
        <f t="shared" si="15"/>
        <v>1117.1261999999999</v>
      </c>
      <c r="DE9" s="59">
        <f t="shared" si="15"/>
        <v>1299.5856000000001</v>
      </c>
      <c r="DF9" s="59">
        <f t="shared" si="15"/>
        <v>1245.5919999999999</v>
      </c>
      <c r="DG9" s="59">
        <f t="shared" si="15"/>
        <v>1039.4770999999998</v>
      </c>
      <c r="DH9" s="59">
        <f t="shared" si="15"/>
        <v>1374.9178999999999</v>
      </c>
      <c r="DI9" s="59">
        <f t="shared" si="15"/>
        <v>1009.4963</v>
      </c>
      <c r="DJ9" s="59">
        <f t="shared" si="15"/>
        <v>1111.4262000000001</v>
      </c>
      <c r="DK9" s="59">
        <f t="shared" si="15"/>
        <v>1254.5636</v>
      </c>
      <c r="DL9" s="59">
        <f t="shared" si="15"/>
        <v>1446.5826</v>
      </c>
      <c r="DM9" s="59">
        <f t="shared" si="15"/>
        <v>1376.5887</v>
      </c>
      <c r="DN9" s="59">
        <f t="shared" si="15"/>
        <v>1180.5106999999998</v>
      </c>
      <c r="DO9" s="59">
        <f t="shared" si="15"/>
        <v>1282.4783</v>
      </c>
      <c r="DP9" s="59">
        <f t="shared" si="15"/>
        <v>1218.47</v>
      </c>
      <c r="DQ9" s="59">
        <f t="shared" si="15"/>
        <v>1439.0905999999998</v>
      </c>
      <c r="DR9" s="59">
        <f t="shared" si="15"/>
        <v>1384.7592</v>
      </c>
      <c r="DS9" s="59">
        <f t="shared" si="15"/>
        <v>1205.0493000000001</v>
      </c>
      <c r="DT9" s="59">
        <f t="shared" si="15"/>
        <v>1335.4304</v>
      </c>
      <c r="DU9" s="59">
        <f t="shared" si="15"/>
        <v>1054.0687</v>
      </c>
      <c r="DV9" s="59">
        <f t="shared" si="15"/>
        <v>1002.079</v>
      </c>
      <c r="DW9" s="59">
        <f t="shared" si="15"/>
        <v>1113.5883999999999</v>
      </c>
      <c r="DX9" s="59">
        <f t="shared" si="15"/>
        <v>1227.3922</v>
      </c>
      <c r="DY9" s="59">
        <f t="shared" si="15"/>
        <v>1202.1909000000001</v>
      </c>
      <c r="DZ9" s="59">
        <f t="shared" si="15"/>
        <v>1162.4371000000001</v>
      </c>
      <c r="EA9" s="59">
        <f t="shared" ref="EA9:GL9" si="16">+EA10+EA16+EA18</f>
        <v>1207.1622000000002</v>
      </c>
      <c r="EB9" s="59">
        <f t="shared" si="16"/>
        <v>1164.9819</v>
      </c>
      <c r="EC9" s="59">
        <f t="shared" si="16"/>
        <v>1587.9765</v>
      </c>
      <c r="ED9" s="59">
        <f t="shared" si="16"/>
        <v>1264.9817</v>
      </c>
      <c r="EE9" s="59">
        <f t="shared" si="16"/>
        <v>1240.3018999999999</v>
      </c>
      <c r="EF9" s="59">
        <f t="shared" si="16"/>
        <v>2498.6342</v>
      </c>
      <c r="EG9" s="59">
        <f t="shared" si="16"/>
        <v>1184.1735000000001</v>
      </c>
      <c r="EH9" s="59">
        <f t="shared" si="16"/>
        <v>1179.902</v>
      </c>
      <c r="EI9" s="59">
        <f t="shared" si="16"/>
        <v>1310.3648000000001</v>
      </c>
      <c r="EJ9" s="59">
        <f t="shared" si="16"/>
        <v>1403.4846</v>
      </c>
      <c r="EK9" s="59">
        <f t="shared" si="16"/>
        <v>1205.1587000000002</v>
      </c>
      <c r="EL9" s="59">
        <f t="shared" si="16"/>
        <v>1250.8857</v>
      </c>
      <c r="EM9" s="59">
        <f t="shared" si="16"/>
        <v>1300.2484000000002</v>
      </c>
      <c r="EN9" s="59">
        <f t="shared" si="16"/>
        <v>1293.7574</v>
      </c>
      <c r="EO9" s="59">
        <f t="shared" si="16"/>
        <v>2129.1025999999997</v>
      </c>
      <c r="EP9" s="59">
        <f t="shared" si="16"/>
        <v>1318.2400000000002</v>
      </c>
      <c r="EQ9" s="59">
        <f t="shared" si="16"/>
        <v>1227.9364</v>
      </c>
      <c r="ER9" s="59">
        <f t="shared" si="16"/>
        <v>1379.3163</v>
      </c>
      <c r="ES9" s="59">
        <f t="shared" si="16"/>
        <v>1147.3433</v>
      </c>
      <c r="ET9" s="59">
        <f t="shared" si="16"/>
        <v>1348.538</v>
      </c>
      <c r="EU9" s="59">
        <f t="shared" si="16"/>
        <v>1412.7791999999999</v>
      </c>
      <c r="EV9" s="59">
        <f t="shared" si="16"/>
        <v>1425.1624999999999</v>
      </c>
      <c r="EW9" s="59">
        <f t="shared" si="16"/>
        <v>1477.9048999999998</v>
      </c>
      <c r="EX9" s="59">
        <f t="shared" si="16"/>
        <v>1453.912</v>
      </c>
      <c r="EY9" s="59">
        <f t="shared" si="16"/>
        <v>1482.9950000000001</v>
      </c>
      <c r="EZ9" s="59">
        <f t="shared" si="16"/>
        <v>1374.7750000000001</v>
      </c>
      <c r="FA9" s="59">
        <f t="shared" si="16"/>
        <v>2745.3339999999998</v>
      </c>
      <c r="FB9" s="59">
        <f t="shared" si="16"/>
        <v>1644.4013</v>
      </c>
      <c r="FC9" s="59">
        <f t="shared" si="16"/>
        <v>1407.8181000000002</v>
      </c>
      <c r="FD9" s="59">
        <f t="shared" si="16"/>
        <v>1796.2760000000001</v>
      </c>
      <c r="FE9" s="59">
        <f t="shared" si="16"/>
        <v>1156.9716999999998</v>
      </c>
      <c r="FF9" s="59">
        <f t="shared" si="16"/>
        <v>1557.7131999999999</v>
      </c>
      <c r="FG9" s="59">
        <f t="shared" si="16"/>
        <v>1803.4578000000001</v>
      </c>
      <c r="FH9" s="59">
        <f t="shared" si="16"/>
        <v>1696.2620999999999</v>
      </c>
      <c r="FI9" s="59">
        <f t="shared" si="16"/>
        <v>1631.9954</v>
      </c>
      <c r="FJ9" s="59">
        <f t="shared" si="16"/>
        <v>1652.3060999999998</v>
      </c>
      <c r="FK9" s="59">
        <f t="shared" si="16"/>
        <v>1646.6128999999999</v>
      </c>
      <c r="FL9" s="59">
        <f t="shared" si="16"/>
        <v>2157.4218999999998</v>
      </c>
      <c r="FM9" s="59">
        <f t="shared" si="16"/>
        <v>1760.5563999999999</v>
      </c>
      <c r="FN9" s="59">
        <f t="shared" si="16"/>
        <v>2046.8354000000002</v>
      </c>
      <c r="FO9" s="59">
        <f t="shared" si="16"/>
        <v>1606.1693</v>
      </c>
      <c r="FP9" s="59">
        <f t="shared" si="16"/>
        <v>1958.5452</v>
      </c>
      <c r="FQ9" s="59">
        <f t="shared" si="16"/>
        <v>1963.4845000000003</v>
      </c>
      <c r="FR9" s="59">
        <f t="shared" si="16"/>
        <v>2062.8438999999998</v>
      </c>
      <c r="FS9" s="59">
        <f t="shared" si="16"/>
        <v>2074.1698999999999</v>
      </c>
      <c r="FT9" s="59">
        <f t="shared" si="16"/>
        <v>2728.7345</v>
      </c>
      <c r="FU9" s="59">
        <f t="shared" si="16"/>
        <v>2629.2851000000001</v>
      </c>
      <c r="FV9" s="59">
        <f t="shared" si="16"/>
        <v>2329.9121999999998</v>
      </c>
      <c r="FW9" s="59">
        <f t="shared" si="16"/>
        <v>2125.1281999999997</v>
      </c>
      <c r="FX9" s="59">
        <f t="shared" si="16"/>
        <v>2275.9493999999995</v>
      </c>
      <c r="FY9" s="59">
        <f t="shared" si="16"/>
        <v>2362.4645999999998</v>
      </c>
      <c r="FZ9" s="59">
        <f t="shared" si="16"/>
        <v>2216.3597999999997</v>
      </c>
      <c r="GA9" s="59">
        <f t="shared" si="16"/>
        <v>2275.2382999999991</v>
      </c>
      <c r="GB9" s="59">
        <f t="shared" si="16"/>
        <v>2410.8892000000001</v>
      </c>
      <c r="GC9" s="59">
        <f t="shared" si="16"/>
        <v>2310.2601</v>
      </c>
      <c r="GD9" s="59">
        <f t="shared" si="16"/>
        <v>2776.2802000000001</v>
      </c>
      <c r="GE9" s="59">
        <f t="shared" si="16"/>
        <v>2571.9218999999998</v>
      </c>
      <c r="GF9" s="59">
        <f t="shared" si="16"/>
        <v>2472.3292000000001</v>
      </c>
      <c r="GG9" s="59">
        <f t="shared" si="16"/>
        <v>2689.4230000000002</v>
      </c>
      <c r="GH9" s="59">
        <f t="shared" si="16"/>
        <v>2438.2784999999999</v>
      </c>
      <c r="GI9" s="59">
        <f t="shared" si="16"/>
        <v>2823.0156999999999</v>
      </c>
      <c r="GJ9" s="59">
        <f t="shared" si="16"/>
        <v>2734.5269999999996</v>
      </c>
      <c r="GK9" s="59">
        <f t="shared" si="16"/>
        <v>2902.9422</v>
      </c>
      <c r="GL9" s="59">
        <f t="shared" si="16"/>
        <v>3384.7263000000003</v>
      </c>
      <c r="GM9" s="59">
        <f t="shared" ref="GM9:HI9" si="17">+GM10+GM16+GM18</f>
        <v>2304.2549999999997</v>
      </c>
      <c r="GN9" s="59">
        <f t="shared" si="17"/>
        <v>3172.8546000000001</v>
      </c>
      <c r="GO9" s="59">
        <f t="shared" si="17"/>
        <v>2213.2963</v>
      </c>
      <c r="GP9" s="59">
        <f t="shared" si="17"/>
        <v>2249.4319999999998</v>
      </c>
      <c r="GQ9" s="59">
        <f t="shared" si="17"/>
        <v>2096.6098999999999</v>
      </c>
      <c r="GR9" s="59">
        <f t="shared" si="17"/>
        <v>2106.1714999999999</v>
      </c>
      <c r="GS9" s="59">
        <f t="shared" si="17"/>
        <v>1932.6409000000001</v>
      </c>
      <c r="GT9" s="59">
        <f t="shared" si="17"/>
        <v>2043.2082</v>
      </c>
      <c r="GU9" s="59">
        <f t="shared" si="17"/>
        <v>1863.9048999999998</v>
      </c>
      <c r="GV9" s="59">
        <f t="shared" si="17"/>
        <v>2020.7142999999999</v>
      </c>
      <c r="GW9" s="59">
        <f t="shared" si="17"/>
        <v>3291.8611999999998</v>
      </c>
      <c r="GX9" s="59">
        <f t="shared" si="17"/>
        <v>2210.1653999999999</v>
      </c>
      <c r="GY9" s="59">
        <f t="shared" si="17"/>
        <v>2048.2667999999999</v>
      </c>
      <c r="GZ9" s="59">
        <f t="shared" si="17"/>
        <v>2158.5735</v>
      </c>
      <c r="HA9" s="59">
        <f t="shared" si="17"/>
        <v>3032.7769000000003</v>
      </c>
      <c r="HB9" s="59">
        <f t="shared" si="17"/>
        <v>2360.3618899999997</v>
      </c>
      <c r="HC9" s="59">
        <f t="shared" si="17"/>
        <v>2740.7597000000001</v>
      </c>
      <c r="HD9" s="59">
        <f t="shared" si="17"/>
        <v>2562.6623</v>
      </c>
      <c r="HE9" s="59">
        <f t="shared" si="17"/>
        <v>2438.4998000000001</v>
      </c>
      <c r="HF9" s="59">
        <f t="shared" si="17"/>
        <v>2339.3706999999999</v>
      </c>
      <c r="HG9" s="59">
        <f t="shared" si="17"/>
        <v>2203.9459999999999</v>
      </c>
      <c r="HH9" s="59">
        <f t="shared" si="17"/>
        <v>2191.2780999999995</v>
      </c>
      <c r="HI9" s="59">
        <f t="shared" si="17"/>
        <v>2592.6614</v>
      </c>
      <c r="HJ9" s="59">
        <f t="shared" ref="HJ9:HP9" si="18">+HJ10+HJ16+HJ18</f>
        <v>2366.7834000000003</v>
      </c>
      <c r="HK9" s="59">
        <f t="shared" si="18"/>
        <v>2356.2394999999997</v>
      </c>
      <c r="HL9" s="59">
        <f t="shared" si="18"/>
        <v>2731.0554000000002</v>
      </c>
      <c r="HM9" s="59">
        <f t="shared" si="18"/>
        <v>2642.0056000000004</v>
      </c>
      <c r="HN9" s="59">
        <f t="shared" si="18"/>
        <v>2620.8738000000003</v>
      </c>
      <c r="HO9" s="59">
        <f t="shared" si="18"/>
        <v>2626.4677000000001</v>
      </c>
      <c r="HP9" s="59">
        <f t="shared" si="18"/>
        <v>2491.0252</v>
      </c>
      <c r="HQ9" s="59">
        <f t="shared" ref="HQ9:HV9" si="19">+HQ10+HQ16+HQ18</f>
        <v>2597.4171999999999</v>
      </c>
      <c r="HR9" s="59">
        <f t="shared" si="19"/>
        <v>2345.7645999999995</v>
      </c>
      <c r="HS9" s="59">
        <f t="shared" si="19"/>
        <v>2620.5006000000003</v>
      </c>
      <c r="HT9" s="59">
        <f t="shared" si="19"/>
        <v>2477.0727999999999</v>
      </c>
      <c r="HU9" s="59">
        <f t="shared" si="19"/>
        <v>2869.3308999999999</v>
      </c>
      <c r="HV9" s="59">
        <f t="shared" si="19"/>
        <v>2705.5169999999998</v>
      </c>
      <c r="HW9" s="59">
        <f t="shared" ref="HW9:IB9" si="20">+HW10+HW16+HW18</f>
        <v>2551.9153999999999</v>
      </c>
      <c r="HX9" s="59">
        <f t="shared" si="20"/>
        <v>2635.0554999999999</v>
      </c>
      <c r="HY9" s="59">
        <f t="shared" si="20"/>
        <v>3504.2342000000003</v>
      </c>
      <c r="HZ9" s="59">
        <f t="shared" si="20"/>
        <v>2770.9604999999997</v>
      </c>
      <c r="IA9" s="59">
        <f t="shared" si="20"/>
        <v>3155.3192000000004</v>
      </c>
      <c r="IB9" s="59">
        <f t="shared" si="20"/>
        <v>2873.6306000000004</v>
      </c>
      <c r="IC9" s="59">
        <f t="shared" ref="IC9:IH9" si="21">+IC10+IC16+IC18</f>
        <v>3003.5459999999998</v>
      </c>
      <c r="ID9" s="59">
        <f t="shared" si="21"/>
        <v>2871.91</v>
      </c>
      <c r="IE9" s="59">
        <f t="shared" si="21"/>
        <v>2703.8571999999999</v>
      </c>
      <c r="IF9" s="59">
        <f t="shared" si="21"/>
        <v>2717.1482999999998</v>
      </c>
      <c r="IG9" s="59">
        <f t="shared" si="21"/>
        <v>2713.6170000000002</v>
      </c>
      <c r="IH9" s="59">
        <f t="shared" si="21"/>
        <v>2782.0805</v>
      </c>
      <c r="II9" s="59">
        <f t="shared" ref="II9:IN9" si="22">+II10+II16+II18</f>
        <v>3079.3990000000003</v>
      </c>
      <c r="IJ9" s="59">
        <f t="shared" si="22"/>
        <v>2671.7693000000004</v>
      </c>
      <c r="IK9" s="59">
        <f t="shared" si="22"/>
        <v>3688.6660000000006</v>
      </c>
      <c r="IL9" s="59">
        <f t="shared" si="22"/>
        <v>3458.9177</v>
      </c>
      <c r="IM9" s="59">
        <f t="shared" si="22"/>
        <v>3453.8550999999998</v>
      </c>
      <c r="IN9" s="59">
        <f t="shared" si="22"/>
        <v>3088.3415999999997</v>
      </c>
      <c r="IO9" s="59">
        <f t="shared" ref="IO9:IS9" si="23">+IO10+IO16+IO18</f>
        <v>3045.8536999999997</v>
      </c>
      <c r="IP9" s="59">
        <f t="shared" si="23"/>
        <v>3155.1463000000003</v>
      </c>
      <c r="IQ9" s="59">
        <f t="shared" si="23"/>
        <v>3127.4915000000001</v>
      </c>
      <c r="IR9" s="59">
        <f t="shared" si="23"/>
        <v>3138.8335999999999</v>
      </c>
      <c r="IS9" s="59">
        <f t="shared" si="23"/>
        <v>3315.7283000000007</v>
      </c>
      <c r="IT9" s="59">
        <f t="shared" ref="IT9:IV9" si="24">+IT10+IT16+IT18</f>
        <v>3265.3995999999993</v>
      </c>
      <c r="IU9" s="59">
        <f t="shared" si="24"/>
        <v>2957.7106000000003</v>
      </c>
      <c r="IV9" s="59">
        <f t="shared" si="24"/>
        <v>3094.9826999999996</v>
      </c>
      <c r="IW9" s="59">
        <f t="shared" ref="IW9:IX9" si="25">+IW10+IW16+IW18</f>
        <v>4041.1711000000005</v>
      </c>
      <c r="IX9" s="59">
        <f t="shared" si="25"/>
        <v>2812.2622999999999</v>
      </c>
      <c r="IY9" s="59">
        <f t="shared" ref="IY9:IZ9" si="26">+IY10+IY16+IY18</f>
        <v>3581.7874000000002</v>
      </c>
      <c r="IZ9" s="59">
        <f t="shared" si="26"/>
        <v>3494.0699000000004</v>
      </c>
      <c r="JA9" s="59">
        <f t="shared" ref="JA9:JB9" si="27">+JA10+JA16+JA18</f>
        <v>3388.2753999999995</v>
      </c>
      <c r="JB9" s="59">
        <f t="shared" si="27"/>
        <v>3261.4081999999999</v>
      </c>
    </row>
    <row r="10" spans="1:262" x14ac:dyDescent="0.25">
      <c r="A10" s="58" t="s">
        <v>85</v>
      </c>
      <c r="B10" s="59">
        <f>+SUM(B11:B15)</f>
        <v>453.08870000000002</v>
      </c>
      <c r="C10" s="59">
        <f t="shared" ref="C10:BN10" si="28">+SUM(C11:C15)</f>
        <v>440.17089999999996</v>
      </c>
      <c r="D10" s="59">
        <f t="shared" si="28"/>
        <v>508.66919999999999</v>
      </c>
      <c r="E10" s="59">
        <f t="shared" si="28"/>
        <v>277.69309999999996</v>
      </c>
      <c r="F10" s="59">
        <f t="shared" si="28"/>
        <v>442.24749999999995</v>
      </c>
      <c r="G10" s="59">
        <f t="shared" si="28"/>
        <v>470.99100000000004</v>
      </c>
      <c r="H10" s="59">
        <f t="shared" si="28"/>
        <v>513.85500000000002</v>
      </c>
      <c r="I10" s="59">
        <f t="shared" si="28"/>
        <v>447.5933</v>
      </c>
      <c r="J10" s="59">
        <f t="shared" si="28"/>
        <v>501.35</v>
      </c>
      <c r="K10" s="59">
        <f t="shared" si="28"/>
        <v>513.5806</v>
      </c>
      <c r="L10" s="59">
        <f t="shared" si="28"/>
        <v>506.81020000000007</v>
      </c>
      <c r="M10" s="59">
        <f t="shared" si="28"/>
        <v>533.57050000000004</v>
      </c>
      <c r="N10" s="59">
        <f t="shared" si="28"/>
        <v>535.10320000000002</v>
      </c>
      <c r="O10" s="59">
        <f t="shared" si="28"/>
        <v>526.55870000000004</v>
      </c>
      <c r="P10" s="59">
        <f t="shared" si="28"/>
        <v>571.57169999999996</v>
      </c>
      <c r="Q10" s="59">
        <f t="shared" si="28"/>
        <v>610.80290000000002</v>
      </c>
      <c r="R10" s="59">
        <f t="shared" si="28"/>
        <v>520.77639999999997</v>
      </c>
      <c r="S10" s="59">
        <f t="shared" si="28"/>
        <v>572.36749999999995</v>
      </c>
      <c r="T10" s="59">
        <f t="shared" si="28"/>
        <v>574.76570000000004</v>
      </c>
      <c r="U10" s="59">
        <f t="shared" si="28"/>
        <v>530.48940000000005</v>
      </c>
      <c r="V10" s="59">
        <f t="shared" si="28"/>
        <v>512.3152</v>
      </c>
      <c r="W10" s="59">
        <f t="shared" si="28"/>
        <v>541.87059999999997</v>
      </c>
      <c r="X10" s="59">
        <f t="shared" si="28"/>
        <v>524.76179999999999</v>
      </c>
      <c r="Y10" s="59">
        <f t="shared" si="28"/>
        <v>589.73159999999996</v>
      </c>
      <c r="Z10" s="59">
        <f t="shared" si="28"/>
        <v>581.16570000000002</v>
      </c>
      <c r="AA10" s="59">
        <f t="shared" si="28"/>
        <v>573.14110000000005</v>
      </c>
      <c r="AB10" s="59">
        <f t="shared" si="28"/>
        <v>607.91709999999989</v>
      </c>
      <c r="AC10" s="59">
        <f t="shared" si="28"/>
        <v>600.97280000000001</v>
      </c>
      <c r="AD10" s="59">
        <f t="shared" si="28"/>
        <v>582.19609999999989</v>
      </c>
      <c r="AE10" s="59">
        <f t="shared" si="28"/>
        <v>614.16459999999995</v>
      </c>
      <c r="AF10" s="59">
        <f t="shared" si="28"/>
        <v>555.99299999999994</v>
      </c>
      <c r="AG10" s="59">
        <f t="shared" si="28"/>
        <v>545.95350000000008</v>
      </c>
      <c r="AH10" s="59">
        <f t="shared" si="28"/>
        <v>584.84370000000001</v>
      </c>
      <c r="AI10" s="59">
        <f t="shared" si="28"/>
        <v>565.6703</v>
      </c>
      <c r="AJ10" s="59">
        <f t="shared" si="28"/>
        <v>511.99430000000001</v>
      </c>
      <c r="AK10" s="59">
        <f t="shared" si="28"/>
        <v>581.98760000000004</v>
      </c>
      <c r="AL10" s="59">
        <f t="shared" si="28"/>
        <v>597.16920000000005</v>
      </c>
      <c r="AM10" s="59">
        <f t="shared" si="28"/>
        <v>586.45940000000007</v>
      </c>
      <c r="AN10" s="59">
        <f t="shared" si="28"/>
        <v>515.05370000000016</v>
      </c>
      <c r="AO10" s="59">
        <f t="shared" si="28"/>
        <v>637.74469999999997</v>
      </c>
      <c r="AP10" s="59">
        <f t="shared" si="28"/>
        <v>539.57439999999997</v>
      </c>
      <c r="AQ10" s="59">
        <f t="shared" si="28"/>
        <v>612.59930000000008</v>
      </c>
      <c r="AR10" s="59">
        <f t="shared" si="28"/>
        <v>593.39940000000001</v>
      </c>
      <c r="AS10" s="59">
        <f t="shared" si="28"/>
        <v>583.66890000000001</v>
      </c>
      <c r="AT10" s="59">
        <f t="shared" si="28"/>
        <v>455.33640000000003</v>
      </c>
      <c r="AU10" s="59">
        <f t="shared" si="28"/>
        <v>807.31880000000001</v>
      </c>
      <c r="AV10" s="59">
        <f t="shared" si="28"/>
        <v>620.71390000000008</v>
      </c>
      <c r="AW10" s="59">
        <f t="shared" si="28"/>
        <v>593.68510000000003</v>
      </c>
      <c r="AX10" s="59">
        <f t="shared" si="28"/>
        <v>559.10630000000003</v>
      </c>
      <c r="AY10" s="59">
        <f t="shared" si="28"/>
        <v>642.0711</v>
      </c>
      <c r="AZ10" s="59">
        <f t="shared" si="28"/>
        <v>624.75389999999993</v>
      </c>
      <c r="BA10" s="59">
        <f t="shared" si="28"/>
        <v>592.38519999999994</v>
      </c>
      <c r="BB10" s="59">
        <f t="shared" si="28"/>
        <v>540.17340000000002</v>
      </c>
      <c r="BC10" s="59">
        <f t="shared" si="28"/>
        <v>565.26210000000003</v>
      </c>
      <c r="BD10" s="59">
        <f t="shared" si="28"/>
        <v>628.59490000000005</v>
      </c>
      <c r="BE10" s="59">
        <f t="shared" si="28"/>
        <v>579.75149999999996</v>
      </c>
      <c r="BF10" s="59">
        <f t="shared" si="28"/>
        <v>499.52930000000003</v>
      </c>
      <c r="BG10" s="59">
        <f t="shared" si="28"/>
        <v>639.41570000000013</v>
      </c>
      <c r="BH10" s="59">
        <f t="shared" si="28"/>
        <v>629.58950000000004</v>
      </c>
      <c r="BI10" s="59">
        <f t="shared" si="28"/>
        <v>558.78830000000005</v>
      </c>
      <c r="BJ10" s="59">
        <f t="shared" si="28"/>
        <v>714.23919999999998</v>
      </c>
      <c r="BK10" s="59">
        <f t="shared" si="28"/>
        <v>644.12110000000007</v>
      </c>
      <c r="BL10" s="59">
        <f t="shared" si="28"/>
        <v>647.91970000000003</v>
      </c>
      <c r="BM10" s="59">
        <f t="shared" si="28"/>
        <v>1090.0302000000001</v>
      </c>
      <c r="BN10" s="59">
        <f t="shared" si="28"/>
        <v>632.12859999999989</v>
      </c>
      <c r="BO10" s="59">
        <f t="shared" ref="BO10:DZ10" si="29">+SUM(BO11:BO15)</f>
        <v>644.06500000000005</v>
      </c>
      <c r="BP10" s="59">
        <f t="shared" si="29"/>
        <v>651.09160000000008</v>
      </c>
      <c r="BQ10" s="59">
        <f t="shared" si="29"/>
        <v>667.83290000000011</v>
      </c>
      <c r="BR10" s="59">
        <f t="shared" si="29"/>
        <v>594.90420000000006</v>
      </c>
      <c r="BS10" s="59">
        <f t="shared" si="29"/>
        <v>667.86890000000005</v>
      </c>
      <c r="BT10" s="59">
        <f t="shared" si="29"/>
        <v>617.33050000000003</v>
      </c>
      <c r="BU10" s="59">
        <f t="shared" si="29"/>
        <v>644.89200000000005</v>
      </c>
      <c r="BV10" s="59">
        <f t="shared" si="29"/>
        <v>680.55820000000006</v>
      </c>
      <c r="BW10" s="59">
        <f t="shared" si="29"/>
        <v>731.90030000000002</v>
      </c>
      <c r="BX10" s="59">
        <f t="shared" si="29"/>
        <v>757.19240000000013</v>
      </c>
      <c r="BY10" s="59">
        <f t="shared" si="29"/>
        <v>714.3107</v>
      </c>
      <c r="BZ10" s="59">
        <f t="shared" si="29"/>
        <v>656.10349999999994</v>
      </c>
      <c r="CA10" s="59">
        <f t="shared" si="29"/>
        <v>713.36739999999998</v>
      </c>
      <c r="CB10" s="59">
        <f t="shared" si="29"/>
        <v>865.73839999999996</v>
      </c>
      <c r="CC10" s="59">
        <f t="shared" si="29"/>
        <v>714.22699999999986</v>
      </c>
      <c r="CD10" s="59">
        <f t="shared" si="29"/>
        <v>736.28929999999991</v>
      </c>
      <c r="CE10" s="59">
        <f t="shared" si="29"/>
        <v>746.16689999999994</v>
      </c>
      <c r="CF10" s="59">
        <f t="shared" si="29"/>
        <v>710.56380000000001</v>
      </c>
      <c r="CG10" s="59">
        <f t="shared" si="29"/>
        <v>918.50890000000004</v>
      </c>
      <c r="CH10" s="59">
        <f t="shared" si="29"/>
        <v>810.26379999999995</v>
      </c>
      <c r="CI10" s="59">
        <f t="shared" si="29"/>
        <v>825.83850000000007</v>
      </c>
      <c r="CJ10" s="59">
        <f t="shared" si="29"/>
        <v>847.31269999999995</v>
      </c>
      <c r="CK10" s="59">
        <f t="shared" si="29"/>
        <v>1014.8148</v>
      </c>
      <c r="CL10" s="59">
        <f t="shared" si="29"/>
        <v>895.69040000000007</v>
      </c>
      <c r="CM10" s="59">
        <f t="shared" si="29"/>
        <v>867.0145</v>
      </c>
      <c r="CN10" s="59">
        <f t="shared" si="29"/>
        <v>940.37380000000007</v>
      </c>
      <c r="CO10" s="59">
        <f t="shared" si="29"/>
        <v>845.33169999999996</v>
      </c>
      <c r="CP10" s="59">
        <f t="shared" si="29"/>
        <v>829.91099999999994</v>
      </c>
      <c r="CQ10" s="59">
        <f t="shared" si="29"/>
        <v>862.09810000000004</v>
      </c>
      <c r="CR10" s="59">
        <f t="shared" si="29"/>
        <v>858.80830000000003</v>
      </c>
      <c r="CS10" s="59">
        <f t="shared" si="29"/>
        <v>1162.5592999999999</v>
      </c>
      <c r="CT10" s="59">
        <f t="shared" si="29"/>
        <v>1055.4124999999999</v>
      </c>
      <c r="CU10" s="59">
        <f t="shared" si="29"/>
        <v>1003.7236</v>
      </c>
      <c r="CV10" s="59">
        <f t="shared" si="29"/>
        <v>1200.0577000000001</v>
      </c>
      <c r="CW10" s="59">
        <f t="shared" si="29"/>
        <v>356.98200000000003</v>
      </c>
      <c r="CX10" s="59">
        <f t="shared" si="29"/>
        <v>858.99850000000004</v>
      </c>
      <c r="CY10" s="59">
        <f t="shared" si="29"/>
        <v>894.86699999999996</v>
      </c>
      <c r="CZ10" s="59">
        <f t="shared" si="29"/>
        <v>900.54239999999993</v>
      </c>
      <c r="DA10" s="59">
        <f t="shared" si="29"/>
        <v>807.34160000000008</v>
      </c>
      <c r="DB10" s="59">
        <f t="shared" si="29"/>
        <v>809.38799999999992</v>
      </c>
      <c r="DC10" s="59">
        <f t="shared" si="29"/>
        <v>838.54650000000004</v>
      </c>
      <c r="DD10" s="59">
        <f t="shared" si="29"/>
        <v>797.81259999999986</v>
      </c>
      <c r="DE10" s="59">
        <f t="shared" si="29"/>
        <v>918.52880000000005</v>
      </c>
      <c r="DF10" s="59">
        <f t="shared" si="29"/>
        <v>924.45889999999997</v>
      </c>
      <c r="DG10" s="59">
        <f t="shared" si="29"/>
        <v>699.61099999999999</v>
      </c>
      <c r="DH10" s="59">
        <f t="shared" si="29"/>
        <v>799.57939999999996</v>
      </c>
      <c r="DI10" s="59">
        <f t="shared" si="29"/>
        <v>721.41459999999995</v>
      </c>
      <c r="DJ10" s="59">
        <f t="shared" si="29"/>
        <v>836.60440000000006</v>
      </c>
      <c r="DK10" s="59">
        <f t="shared" si="29"/>
        <v>948.87469999999996</v>
      </c>
      <c r="DL10" s="59">
        <f t="shared" si="29"/>
        <v>992.19389999999999</v>
      </c>
      <c r="DM10" s="59">
        <f t="shared" si="29"/>
        <v>858.48770000000013</v>
      </c>
      <c r="DN10" s="59">
        <f t="shared" si="29"/>
        <v>864.24529999999993</v>
      </c>
      <c r="DO10" s="59">
        <f t="shared" si="29"/>
        <v>961.82510000000002</v>
      </c>
      <c r="DP10" s="59">
        <f t="shared" si="29"/>
        <v>906.32130000000006</v>
      </c>
      <c r="DQ10" s="59">
        <f t="shared" si="29"/>
        <v>891.02649999999994</v>
      </c>
      <c r="DR10" s="59">
        <f t="shared" si="29"/>
        <v>960.44110000000001</v>
      </c>
      <c r="DS10" s="59">
        <f t="shared" si="29"/>
        <v>905.98720000000003</v>
      </c>
      <c r="DT10" s="59">
        <f t="shared" si="29"/>
        <v>1002.3145</v>
      </c>
      <c r="DU10" s="59">
        <f t="shared" si="29"/>
        <v>630.60610000000008</v>
      </c>
      <c r="DV10" s="59">
        <f t="shared" si="29"/>
        <v>643.24479999999994</v>
      </c>
      <c r="DW10" s="59">
        <f t="shared" si="29"/>
        <v>731.79509999999993</v>
      </c>
      <c r="DX10" s="59">
        <f t="shared" si="29"/>
        <v>855.97540000000004</v>
      </c>
      <c r="DY10" s="59">
        <f t="shared" si="29"/>
        <v>759.125</v>
      </c>
      <c r="DZ10" s="59">
        <f t="shared" si="29"/>
        <v>789.58410000000003</v>
      </c>
      <c r="EA10" s="59">
        <f t="shared" ref="EA10:GL10" si="30">+SUM(EA11:EA15)</f>
        <v>868.45410000000015</v>
      </c>
      <c r="EB10" s="59">
        <f t="shared" si="30"/>
        <v>840.63069999999993</v>
      </c>
      <c r="EC10" s="59">
        <f t="shared" si="30"/>
        <v>995.7645</v>
      </c>
      <c r="ED10" s="59">
        <f t="shared" si="30"/>
        <v>939.60160000000008</v>
      </c>
      <c r="EE10" s="59">
        <f t="shared" si="30"/>
        <v>935.84159999999997</v>
      </c>
      <c r="EF10" s="59">
        <f t="shared" si="30"/>
        <v>2214.3105</v>
      </c>
      <c r="EG10" s="59">
        <f t="shared" si="30"/>
        <v>898.77280000000007</v>
      </c>
      <c r="EH10" s="59">
        <f t="shared" si="30"/>
        <v>888.01600000000008</v>
      </c>
      <c r="EI10" s="59">
        <f t="shared" si="30"/>
        <v>1009.1830000000001</v>
      </c>
      <c r="EJ10" s="59">
        <f t="shared" si="30"/>
        <v>1147.9998000000001</v>
      </c>
      <c r="EK10" s="59">
        <f t="shared" si="30"/>
        <v>889.21670000000006</v>
      </c>
      <c r="EL10" s="59">
        <f t="shared" si="30"/>
        <v>956.63409999999999</v>
      </c>
      <c r="EM10" s="59">
        <f t="shared" si="30"/>
        <v>1010.4543</v>
      </c>
      <c r="EN10" s="59">
        <f t="shared" si="30"/>
        <v>1012.2533</v>
      </c>
      <c r="EO10" s="59">
        <f t="shared" si="30"/>
        <v>1242.4820999999999</v>
      </c>
      <c r="EP10" s="59">
        <f t="shared" si="30"/>
        <v>977.96430000000009</v>
      </c>
      <c r="EQ10" s="59">
        <f t="shared" si="30"/>
        <v>966.98770000000002</v>
      </c>
      <c r="ER10" s="59">
        <f t="shared" si="30"/>
        <v>1053.5636</v>
      </c>
      <c r="ES10" s="59">
        <f t="shared" si="30"/>
        <v>828.68430000000001</v>
      </c>
      <c r="ET10" s="59">
        <f t="shared" si="30"/>
        <v>998.40800000000002</v>
      </c>
      <c r="EU10" s="59">
        <f t="shared" si="30"/>
        <v>1110.2820999999999</v>
      </c>
      <c r="EV10" s="59">
        <f t="shared" si="30"/>
        <v>1084.7024999999999</v>
      </c>
      <c r="EW10" s="59">
        <f t="shared" si="30"/>
        <v>1139.1554999999998</v>
      </c>
      <c r="EX10" s="59">
        <f t="shared" si="30"/>
        <v>1070.2458999999999</v>
      </c>
      <c r="EY10" s="59">
        <f t="shared" si="30"/>
        <v>1130.8398</v>
      </c>
      <c r="EZ10" s="59">
        <f t="shared" si="30"/>
        <v>981.6160000000001</v>
      </c>
      <c r="FA10" s="59">
        <f t="shared" si="30"/>
        <v>1335.3389999999999</v>
      </c>
      <c r="FB10" s="59">
        <f t="shared" si="30"/>
        <v>1014.3706</v>
      </c>
      <c r="FC10" s="59">
        <f t="shared" si="30"/>
        <v>991.53769999999997</v>
      </c>
      <c r="FD10" s="59">
        <f t="shared" si="30"/>
        <v>1442.3678</v>
      </c>
      <c r="FE10" s="59">
        <f t="shared" si="30"/>
        <v>795.04759999999987</v>
      </c>
      <c r="FF10" s="59">
        <f t="shared" si="30"/>
        <v>1087.51</v>
      </c>
      <c r="FG10" s="59">
        <f t="shared" si="30"/>
        <v>1298.1237000000001</v>
      </c>
      <c r="FH10" s="59">
        <f t="shared" si="30"/>
        <v>1082.0148999999999</v>
      </c>
      <c r="FI10" s="59">
        <f t="shared" si="30"/>
        <v>1114.7418</v>
      </c>
      <c r="FJ10" s="59">
        <f t="shared" si="30"/>
        <v>1089.4537999999998</v>
      </c>
      <c r="FK10" s="59">
        <f t="shared" si="30"/>
        <v>1088.3471999999999</v>
      </c>
      <c r="FL10" s="59">
        <f t="shared" si="30"/>
        <v>1329.8716999999999</v>
      </c>
      <c r="FM10" s="59">
        <f t="shared" si="30"/>
        <v>1131.7449999999999</v>
      </c>
      <c r="FN10" s="59">
        <f t="shared" si="30"/>
        <v>1289.8523</v>
      </c>
      <c r="FO10" s="59">
        <f t="shared" si="30"/>
        <v>1028.258</v>
      </c>
      <c r="FP10" s="59">
        <f t="shared" si="30"/>
        <v>1336.7827</v>
      </c>
      <c r="FQ10" s="59">
        <f t="shared" si="30"/>
        <v>1374.6748000000002</v>
      </c>
      <c r="FR10" s="59">
        <f t="shared" si="30"/>
        <v>1196.751</v>
      </c>
      <c r="FS10" s="59">
        <f t="shared" si="30"/>
        <v>1346.6334999999999</v>
      </c>
      <c r="FT10" s="59">
        <f t="shared" si="30"/>
        <v>1564.5642000000003</v>
      </c>
      <c r="FU10" s="59">
        <f t="shared" si="30"/>
        <v>1344.4632999999999</v>
      </c>
      <c r="FV10" s="59">
        <f t="shared" si="30"/>
        <v>1201.1463000000001</v>
      </c>
      <c r="FW10" s="59">
        <f t="shared" si="30"/>
        <v>1211.5725</v>
      </c>
      <c r="FX10" s="59">
        <f t="shared" si="30"/>
        <v>1419.7801999999999</v>
      </c>
      <c r="FY10" s="59">
        <f t="shared" si="30"/>
        <v>1211.9200999999998</v>
      </c>
      <c r="FZ10" s="59">
        <f t="shared" si="30"/>
        <v>1312.9135999999999</v>
      </c>
      <c r="GA10" s="59">
        <f t="shared" si="30"/>
        <v>1431.4255999999996</v>
      </c>
      <c r="GB10" s="59">
        <f t="shared" si="30"/>
        <v>1487.6868000000002</v>
      </c>
      <c r="GC10" s="59">
        <f t="shared" si="30"/>
        <v>1524.3453</v>
      </c>
      <c r="GD10" s="59">
        <f t="shared" si="30"/>
        <v>1737.6543000000001</v>
      </c>
      <c r="GE10" s="59">
        <f t="shared" si="30"/>
        <v>1761.7604999999999</v>
      </c>
      <c r="GF10" s="59">
        <f t="shared" si="30"/>
        <v>1685.9053000000001</v>
      </c>
      <c r="GG10" s="59">
        <f t="shared" si="30"/>
        <v>1592.6169000000002</v>
      </c>
      <c r="GH10" s="59">
        <f t="shared" si="30"/>
        <v>1407.6775</v>
      </c>
      <c r="GI10" s="59">
        <f t="shared" si="30"/>
        <v>1623.9173000000001</v>
      </c>
      <c r="GJ10" s="59">
        <f t="shared" si="30"/>
        <v>1556.3082999999999</v>
      </c>
      <c r="GK10" s="59">
        <f t="shared" si="30"/>
        <v>1622.8907000000002</v>
      </c>
      <c r="GL10" s="59">
        <f t="shared" si="30"/>
        <v>1502.3378000000002</v>
      </c>
      <c r="GM10" s="59">
        <f t="shared" ref="GM10:HI10" si="31">+SUM(GM11:GM15)</f>
        <v>1383.9232</v>
      </c>
      <c r="GN10" s="59">
        <f t="shared" si="31"/>
        <v>2323.4109000000003</v>
      </c>
      <c r="GO10" s="59">
        <f t="shared" si="31"/>
        <v>1410.6259</v>
      </c>
      <c r="GP10" s="59">
        <f t="shared" si="31"/>
        <v>1634.3073999999999</v>
      </c>
      <c r="GQ10" s="59">
        <f t="shared" si="31"/>
        <v>1466.0141999999998</v>
      </c>
      <c r="GR10" s="59">
        <f t="shared" si="31"/>
        <v>1358.5378000000001</v>
      </c>
      <c r="GS10" s="59">
        <f t="shared" si="31"/>
        <v>1367.8176000000001</v>
      </c>
      <c r="GT10" s="59">
        <f t="shared" si="31"/>
        <v>1602.7699</v>
      </c>
      <c r="GU10" s="59">
        <f t="shared" si="31"/>
        <v>1483.0595999999998</v>
      </c>
      <c r="GV10" s="59">
        <f t="shared" si="31"/>
        <v>1699.1736999999998</v>
      </c>
      <c r="GW10" s="59">
        <f t="shared" si="31"/>
        <v>2197.0607999999997</v>
      </c>
      <c r="GX10" s="59">
        <f t="shared" si="31"/>
        <v>1515.1370999999999</v>
      </c>
      <c r="GY10" s="59">
        <f t="shared" si="31"/>
        <v>1660.7262999999998</v>
      </c>
      <c r="GZ10" s="59">
        <f t="shared" si="31"/>
        <v>1721.8096</v>
      </c>
      <c r="HA10" s="59">
        <f t="shared" si="31"/>
        <v>2551.5139000000004</v>
      </c>
      <c r="HB10" s="59">
        <f t="shared" si="31"/>
        <v>1712.9954899999998</v>
      </c>
      <c r="HC10" s="59">
        <f t="shared" si="31"/>
        <v>1992.1949000000002</v>
      </c>
      <c r="HD10" s="59">
        <f t="shared" si="31"/>
        <v>1886.1585</v>
      </c>
      <c r="HE10" s="59">
        <f t="shared" si="31"/>
        <v>1845.6241</v>
      </c>
      <c r="HF10" s="59">
        <f t="shared" si="31"/>
        <v>1744.9893000000002</v>
      </c>
      <c r="HG10" s="59">
        <f t="shared" si="31"/>
        <v>1689.7458999999999</v>
      </c>
      <c r="HH10" s="59">
        <f t="shared" si="31"/>
        <v>1591.2066999999997</v>
      </c>
      <c r="HI10" s="59">
        <f t="shared" si="31"/>
        <v>1973.7656999999999</v>
      </c>
      <c r="HJ10" s="59">
        <f t="shared" ref="HJ10:HP10" si="32">+SUM(HJ11:HJ15)</f>
        <v>1732.9056</v>
      </c>
      <c r="HK10" s="59">
        <f t="shared" si="32"/>
        <v>1913.6925000000001</v>
      </c>
      <c r="HL10" s="59">
        <f t="shared" si="32"/>
        <v>1868.0545999999999</v>
      </c>
      <c r="HM10" s="59">
        <f t="shared" si="32"/>
        <v>2249.0632000000001</v>
      </c>
      <c r="HN10" s="59">
        <f t="shared" si="32"/>
        <v>2016.7248</v>
      </c>
      <c r="HO10" s="59">
        <f t="shared" si="32"/>
        <v>2039.7259999999999</v>
      </c>
      <c r="HP10" s="59">
        <f t="shared" si="32"/>
        <v>1915.3951000000002</v>
      </c>
      <c r="HQ10" s="59">
        <f t="shared" ref="HQ10:HV10" si="33">+SUM(HQ11:HQ15)</f>
        <v>2068.1588000000002</v>
      </c>
      <c r="HR10" s="59">
        <f t="shared" si="33"/>
        <v>1741.6610999999998</v>
      </c>
      <c r="HS10" s="59">
        <f t="shared" si="33"/>
        <v>1941.5776700000004</v>
      </c>
      <c r="HT10" s="59">
        <f t="shared" si="33"/>
        <v>1845.4865</v>
      </c>
      <c r="HU10" s="59">
        <f t="shared" si="33"/>
        <v>2264.0237999999999</v>
      </c>
      <c r="HV10" s="59">
        <f t="shared" si="33"/>
        <v>1923.9672999999998</v>
      </c>
      <c r="HW10" s="59">
        <f t="shared" ref="HW10:IB10" si="34">+SUM(HW11:HW15)</f>
        <v>1995.8028999999999</v>
      </c>
      <c r="HX10" s="59">
        <f t="shared" si="34"/>
        <v>1968.6346999999998</v>
      </c>
      <c r="HY10" s="59">
        <f t="shared" si="34"/>
        <v>2747.8198000000002</v>
      </c>
      <c r="HZ10" s="59">
        <f t="shared" si="34"/>
        <v>2012.48297</v>
      </c>
      <c r="IA10" s="59">
        <f t="shared" si="34"/>
        <v>2498.3455000000004</v>
      </c>
      <c r="IB10" s="59">
        <f t="shared" si="34"/>
        <v>2202.9175000000005</v>
      </c>
      <c r="IC10" s="59">
        <f t="shared" ref="IC10:IH10" si="35">+SUM(IC11:IC15)</f>
        <v>2242.1502999999998</v>
      </c>
      <c r="ID10" s="59">
        <f t="shared" si="35"/>
        <v>2121.6288</v>
      </c>
      <c r="IE10" s="59">
        <f t="shared" si="35"/>
        <v>2040.7081999999998</v>
      </c>
      <c r="IF10" s="59">
        <f t="shared" si="35"/>
        <v>2015.4838999999997</v>
      </c>
      <c r="IG10" s="59">
        <f t="shared" si="35"/>
        <v>2062.0884000000001</v>
      </c>
      <c r="IH10" s="59">
        <f t="shared" si="35"/>
        <v>1872.8507999999999</v>
      </c>
      <c r="II10" s="59">
        <f t="shared" ref="II10:IN10" si="36">+SUM(II11:II15)</f>
        <v>2263.7841000000003</v>
      </c>
      <c r="IJ10" s="59">
        <f t="shared" si="36"/>
        <v>2058.3676</v>
      </c>
      <c r="IK10" s="59">
        <f t="shared" si="36"/>
        <v>3108.0777000000003</v>
      </c>
      <c r="IL10" s="59">
        <f t="shared" si="36"/>
        <v>2776.5052999999998</v>
      </c>
      <c r="IM10" s="59">
        <f t="shared" si="36"/>
        <v>2560.5047999999997</v>
      </c>
      <c r="IN10" s="59">
        <f t="shared" si="36"/>
        <v>2180.8658999999998</v>
      </c>
      <c r="IO10" s="59">
        <f t="shared" ref="IO10:IS10" si="37">+SUM(IO11:IO15)</f>
        <v>2253.7401999999997</v>
      </c>
      <c r="IP10" s="59">
        <f t="shared" si="37"/>
        <v>2434.5944</v>
      </c>
      <c r="IQ10" s="59">
        <f t="shared" si="37"/>
        <v>2387.8054000000002</v>
      </c>
      <c r="IR10" s="59">
        <f t="shared" si="37"/>
        <v>2443.0063</v>
      </c>
      <c r="IS10" s="59">
        <f t="shared" si="37"/>
        <v>2506.0150000000003</v>
      </c>
      <c r="IT10" s="59">
        <f t="shared" ref="IT10:IV10" si="38">+SUM(IT11:IT15)</f>
        <v>2438.1570999999994</v>
      </c>
      <c r="IU10" s="59">
        <f t="shared" si="38"/>
        <v>2331.7197000000001</v>
      </c>
      <c r="IV10" s="59">
        <f t="shared" si="38"/>
        <v>2692.8732</v>
      </c>
      <c r="IW10" s="59">
        <f t="shared" ref="IW10:IX10" si="39">+SUM(IW11:IW15)</f>
        <v>3040.9053000000004</v>
      </c>
      <c r="IX10" s="59">
        <f t="shared" si="39"/>
        <v>2271.4151999999999</v>
      </c>
      <c r="IY10" s="59">
        <f t="shared" ref="IY10:IZ10" si="40">+SUM(IY11:IY15)</f>
        <v>2580.0884000000001</v>
      </c>
      <c r="IZ10" s="59">
        <f t="shared" si="40"/>
        <v>2592.1912000000002</v>
      </c>
      <c r="JA10" s="59">
        <f t="shared" ref="JA10:JB10" si="41">+SUM(JA11:JA15)</f>
        <v>2677.0830999999998</v>
      </c>
      <c r="JB10" s="59">
        <f t="shared" si="41"/>
        <v>2355.2204000000002</v>
      </c>
    </row>
    <row r="11" spans="1:262" x14ac:dyDescent="0.25">
      <c r="A11" s="56" t="s">
        <v>17</v>
      </c>
      <c r="B11" s="57">
        <v>85.097499999999997</v>
      </c>
      <c r="C11" s="57">
        <v>61.104199999999999</v>
      </c>
      <c r="D11" s="57">
        <v>87.076100000000011</v>
      </c>
      <c r="E11" s="57">
        <v>65.097300000000004</v>
      </c>
      <c r="F11" s="57">
        <v>85.105199999999996</v>
      </c>
      <c r="G11" s="57">
        <v>99.190300000000008</v>
      </c>
      <c r="H11" s="57">
        <v>97.385300000000001</v>
      </c>
      <c r="I11" s="57">
        <v>62.262900000000002</v>
      </c>
      <c r="J11" s="57">
        <v>79.536899999999989</v>
      </c>
      <c r="K11" s="57">
        <v>115.0245</v>
      </c>
      <c r="L11" s="57">
        <v>94.045600000000007</v>
      </c>
      <c r="M11" s="57">
        <v>104.83880000000001</v>
      </c>
      <c r="N11" s="57">
        <v>102.49539999999999</v>
      </c>
      <c r="O11" s="57">
        <v>65.98360000000001</v>
      </c>
      <c r="P11" s="57">
        <v>102.7135</v>
      </c>
      <c r="Q11" s="57">
        <v>66.009600000000006</v>
      </c>
      <c r="R11" s="57">
        <v>102.1147</v>
      </c>
      <c r="S11" s="57">
        <v>105.1058</v>
      </c>
      <c r="T11" s="57">
        <v>103.4696</v>
      </c>
      <c r="U11" s="57">
        <v>62.111699999999999</v>
      </c>
      <c r="V11" s="57">
        <v>63.234999999999999</v>
      </c>
      <c r="W11" s="57">
        <v>103.94810000000001</v>
      </c>
      <c r="X11" s="57">
        <v>64.058099999999996</v>
      </c>
      <c r="Y11" s="57">
        <v>126.88289999999999</v>
      </c>
      <c r="Z11" s="57">
        <v>121.66249999999999</v>
      </c>
      <c r="AA11" s="57">
        <v>65.670500000000004</v>
      </c>
      <c r="AB11" s="57">
        <v>128.4015</v>
      </c>
      <c r="AC11" s="57">
        <v>75.134199999999993</v>
      </c>
      <c r="AD11" s="57">
        <v>129.27089999999998</v>
      </c>
      <c r="AE11" s="57">
        <v>118.0617</v>
      </c>
      <c r="AF11" s="57">
        <v>69.360799999999998</v>
      </c>
      <c r="AG11" s="57">
        <v>66.976699999999994</v>
      </c>
      <c r="AH11" s="57">
        <v>141.49340000000001</v>
      </c>
      <c r="AI11" s="57">
        <v>70.618899999999996</v>
      </c>
      <c r="AJ11" s="57">
        <v>67.701800000000006</v>
      </c>
      <c r="AK11" s="57">
        <v>110.7993</v>
      </c>
      <c r="AL11" s="57">
        <v>112.3694</v>
      </c>
      <c r="AM11" s="57">
        <v>72.82119999999999</v>
      </c>
      <c r="AN11" s="57">
        <v>66.853399999999993</v>
      </c>
      <c r="AO11" s="57">
        <v>112.5523</v>
      </c>
      <c r="AP11" s="57">
        <v>105.58280000000001</v>
      </c>
      <c r="AQ11" s="57">
        <v>63.927300000000002</v>
      </c>
      <c r="AR11" s="57">
        <v>89.7</v>
      </c>
      <c r="AS11" s="57">
        <v>88.0381</v>
      </c>
      <c r="AT11" s="57">
        <v>61.997800000000005</v>
      </c>
      <c r="AU11" s="57">
        <v>151.63570000000001</v>
      </c>
      <c r="AV11" s="57">
        <v>63.207599999999999</v>
      </c>
      <c r="AW11" s="57">
        <v>99.989500000000007</v>
      </c>
      <c r="AX11" s="57">
        <v>70.071699999999993</v>
      </c>
      <c r="AY11" s="57">
        <v>79.847499999999997</v>
      </c>
      <c r="AZ11" s="57">
        <v>65.98</v>
      </c>
      <c r="BA11" s="57">
        <v>125.3746</v>
      </c>
      <c r="BB11" s="57">
        <v>68.859899999999996</v>
      </c>
      <c r="BC11" s="57">
        <v>102.5416</v>
      </c>
      <c r="BD11" s="57">
        <v>116.75919999999999</v>
      </c>
      <c r="BE11" s="57">
        <v>67.204100000000011</v>
      </c>
      <c r="BF11" s="57">
        <v>66.158100000000005</v>
      </c>
      <c r="BG11" s="57">
        <v>116.1275</v>
      </c>
      <c r="BH11" s="57">
        <v>72.067399999999992</v>
      </c>
      <c r="BI11" s="57">
        <v>108.34530000000001</v>
      </c>
      <c r="BJ11" s="57">
        <v>80.78</v>
      </c>
      <c r="BK11" s="57">
        <v>74.573999999999998</v>
      </c>
      <c r="BL11" s="57">
        <v>109.9131</v>
      </c>
      <c r="BM11" s="57">
        <v>71.738199999999992</v>
      </c>
      <c r="BN11" s="57">
        <v>76.403199999999998</v>
      </c>
      <c r="BO11" s="57">
        <v>114.178</v>
      </c>
      <c r="BP11" s="57">
        <v>106.49760000000001</v>
      </c>
      <c r="BQ11" s="57">
        <v>81.1143</v>
      </c>
      <c r="BR11" s="57">
        <v>80.497600000000006</v>
      </c>
      <c r="BS11" s="57">
        <v>117.3596</v>
      </c>
      <c r="BT11" s="57">
        <v>82.340699999999998</v>
      </c>
      <c r="BU11" s="57">
        <v>122.489</v>
      </c>
      <c r="BV11" s="57">
        <v>80.835700000000003</v>
      </c>
      <c r="BW11" s="57">
        <v>116.532</v>
      </c>
      <c r="BX11" s="57">
        <v>87.061600000000013</v>
      </c>
      <c r="BY11" s="57">
        <v>81.835499999999996</v>
      </c>
      <c r="BZ11" s="57">
        <v>83.968600000000009</v>
      </c>
      <c r="CA11" s="57">
        <v>120.61210000000001</v>
      </c>
      <c r="CB11" s="57">
        <v>125.5175</v>
      </c>
      <c r="CC11" s="57">
        <v>85.613799999999998</v>
      </c>
      <c r="CD11" s="57">
        <v>84.327799999999996</v>
      </c>
      <c r="CE11" s="57">
        <v>127.3635</v>
      </c>
      <c r="CF11" s="57">
        <v>87.725700000000003</v>
      </c>
      <c r="CG11" s="57">
        <v>141.3398</v>
      </c>
      <c r="CH11" s="57">
        <v>101.25570000000002</v>
      </c>
      <c r="CI11" s="57">
        <v>100.56779999999999</v>
      </c>
      <c r="CJ11" s="57">
        <v>122.4003</v>
      </c>
      <c r="CK11" s="57">
        <v>88.273300000000006</v>
      </c>
      <c r="CL11" s="57">
        <v>91.218199999999996</v>
      </c>
      <c r="CM11" s="57">
        <v>139.0573</v>
      </c>
      <c r="CN11" s="57">
        <v>122.19219999999999</v>
      </c>
      <c r="CO11" s="57">
        <v>86.592799999999997</v>
      </c>
      <c r="CP11" s="57">
        <v>90.580199999999991</v>
      </c>
      <c r="CQ11" s="57">
        <v>123.76859999999999</v>
      </c>
      <c r="CR11" s="57">
        <v>93.466499999999996</v>
      </c>
      <c r="CS11" s="57">
        <v>155.36150000000001</v>
      </c>
      <c r="CT11" s="57">
        <v>113.64189999999999</v>
      </c>
      <c r="CU11" s="57">
        <v>104.714</v>
      </c>
      <c r="CV11" s="57">
        <v>212.251</v>
      </c>
      <c r="CW11" s="57">
        <v>29.1021</v>
      </c>
      <c r="CX11" s="57">
        <v>103.70869999999999</v>
      </c>
      <c r="CY11" s="57">
        <v>160.51920000000001</v>
      </c>
      <c r="CZ11" s="57">
        <v>140.23779999999999</v>
      </c>
      <c r="DA11" s="57">
        <v>94.412400000000005</v>
      </c>
      <c r="DB11" s="57">
        <v>106.53989999999999</v>
      </c>
      <c r="DC11" s="57">
        <v>127.9217</v>
      </c>
      <c r="DD11" s="57">
        <v>116.5214</v>
      </c>
      <c r="DE11" s="57">
        <v>160.589</v>
      </c>
      <c r="DF11" s="57">
        <v>144.8545</v>
      </c>
      <c r="DG11" s="57">
        <v>109.411</v>
      </c>
      <c r="DH11" s="57">
        <v>159.07589999999999</v>
      </c>
      <c r="DI11" s="57">
        <v>99.028700000000001</v>
      </c>
      <c r="DJ11" s="57">
        <v>114.16249999999999</v>
      </c>
      <c r="DK11" s="57">
        <v>172.33600000000001</v>
      </c>
      <c r="DL11" s="57">
        <v>146.05179999999999</v>
      </c>
      <c r="DM11" s="57">
        <v>103.0359</v>
      </c>
      <c r="DN11" s="57">
        <v>114.80709999999999</v>
      </c>
      <c r="DO11" s="57">
        <v>140.79299999999998</v>
      </c>
      <c r="DP11" s="57">
        <v>110.05420000000001</v>
      </c>
      <c r="DQ11" s="57">
        <v>179.71080000000001</v>
      </c>
      <c r="DR11" s="57">
        <v>148.5634</v>
      </c>
      <c r="DS11" s="57">
        <v>117.0468</v>
      </c>
      <c r="DT11" s="57">
        <v>170.28960000000001</v>
      </c>
      <c r="DU11" s="57">
        <v>119.67269999999999</v>
      </c>
      <c r="DV11" s="57">
        <v>128.43889999999999</v>
      </c>
      <c r="DW11" s="57">
        <v>201.67699999999999</v>
      </c>
      <c r="DX11" s="57">
        <v>174.8409</v>
      </c>
      <c r="DY11" s="57">
        <v>120.2907</v>
      </c>
      <c r="DZ11" s="57">
        <v>132.24180000000001</v>
      </c>
      <c r="EA11" s="57">
        <v>167.93779999999998</v>
      </c>
      <c r="EB11" s="57">
        <v>120.14360000000001</v>
      </c>
      <c r="EC11" s="57">
        <v>207.53460000000001</v>
      </c>
      <c r="ED11" s="57">
        <v>157.27809999999999</v>
      </c>
      <c r="EE11" s="57">
        <v>132.56629999999998</v>
      </c>
      <c r="EF11" s="57">
        <v>294.01820000000004</v>
      </c>
      <c r="EG11" s="57">
        <v>31.017599999999998</v>
      </c>
      <c r="EH11" s="57">
        <v>139.11799999999999</v>
      </c>
      <c r="EI11" s="57">
        <v>230.39160000000001</v>
      </c>
      <c r="EJ11" s="57">
        <v>199.26249999999999</v>
      </c>
      <c r="EK11" s="57">
        <v>146.74539999999999</v>
      </c>
      <c r="EL11" s="57">
        <v>149.37820000000002</v>
      </c>
      <c r="EM11" s="57">
        <v>189.38139999999999</v>
      </c>
      <c r="EN11" s="57">
        <v>139.67439999999999</v>
      </c>
      <c r="EO11" s="57">
        <v>233.13159999999999</v>
      </c>
      <c r="EP11" s="57">
        <v>174.0514</v>
      </c>
      <c r="EQ11" s="57">
        <v>151.1105</v>
      </c>
      <c r="ER11" s="57">
        <v>210.7474</v>
      </c>
      <c r="ES11" s="57">
        <v>147.28959999999998</v>
      </c>
      <c r="ET11" s="57">
        <v>160.93899999999999</v>
      </c>
      <c r="EU11" s="57">
        <v>243.95380000000003</v>
      </c>
      <c r="EV11" s="57">
        <v>193.98030000000003</v>
      </c>
      <c r="EW11" s="57">
        <v>162.28139999999999</v>
      </c>
      <c r="EX11" s="57">
        <v>160.02409999999998</v>
      </c>
      <c r="EY11" s="57">
        <v>209.41649999999998</v>
      </c>
      <c r="EZ11" s="57">
        <v>149.28969999999998</v>
      </c>
      <c r="FA11" s="57">
        <v>252.99289999999999</v>
      </c>
      <c r="FB11" s="57">
        <v>193.53189999999998</v>
      </c>
      <c r="FC11" s="57">
        <v>160.89610000000002</v>
      </c>
      <c r="FD11" s="57">
        <v>344.96359999999999</v>
      </c>
      <c r="FE11" s="57">
        <v>39.236899999999999</v>
      </c>
      <c r="FF11" s="57">
        <v>175.72409999999999</v>
      </c>
      <c r="FG11" s="57">
        <v>277.05410000000006</v>
      </c>
      <c r="FH11" s="57">
        <v>223.52670000000001</v>
      </c>
      <c r="FI11" s="57">
        <v>161.75489999999999</v>
      </c>
      <c r="FJ11" s="57">
        <v>180.48669999999998</v>
      </c>
      <c r="FK11" s="57">
        <v>229.9408</v>
      </c>
      <c r="FL11" s="57">
        <v>172.34179999999998</v>
      </c>
      <c r="FM11" s="57">
        <v>288.85919999999999</v>
      </c>
      <c r="FN11" s="57">
        <v>230.45739999999998</v>
      </c>
      <c r="FO11" s="57">
        <v>182.27099999999999</v>
      </c>
      <c r="FP11" s="57">
        <v>253.84299999999999</v>
      </c>
      <c r="FQ11" s="57">
        <v>181.11490000000003</v>
      </c>
      <c r="FR11" s="57">
        <v>212.13329999999999</v>
      </c>
      <c r="FS11" s="57">
        <v>324.59570000000002</v>
      </c>
      <c r="FT11" s="57">
        <v>255.59720000000002</v>
      </c>
      <c r="FU11" s="57">
        <v>191.31629999999998</v>
      </c>
      <c r="FV11" s="57">
        <v>208.78560000000002</v>
      </c>
      <c r="FW11" s="57">
        <v>265.56829999999997</v>
      </c>
      <c r="FX11" s="57">
        <v>280.89940000000001</v>
      </c>
      <c r="FY11" s="57">
        <v>318.2131</v>
      </c>
      <c r="FZ11" s="57">
        <v>210.14569999999998</v>
      </c>
      <c r="GA11" s="57">
        <v>260.55329999999998</v>
      </c>
      <c r="GB11" s="57">
        <v>244.31229999999999</v>
      </c>
      <c r="GC11" s="57">
        <v>403.81160000000006</v>
      </c>
      <c r="GD11" s="57">
        <v>238.32979999999998</v>
      </c>
      <c r="GE11" s="57">
        <v>389.16230000000002</v>
      </c>
      <c r="GF11" s="57">
        <v>233.75720000000001</v>
      </c>
      <c r="GG11" s="57">
        <v>238.05770000000001</v>
      </c>
      <c r="GH11" s="57">
        <v>236.36879999999999</v>
      </c>
      <c r="GI11" s="57">
        <v>239.27059999999997</v>
      </c>
      <c r="GJ11" s="57">
        <v>244.91399999999999</v>
      </c>
      <c r="GK11" s="57">
        <v>377.55409999999995</v>
      </c>
      <c r="GL11" s="57">
        <v>237.74960000000002</v>
      </c>
      <c r="GM11" s="57">
        <v>266.5523</v>
      </c>
      <c r="GN11" s="57">
        <v>710.38660000000004</v>
      </c>
      <c r="GO11" s="57">
        <v>57.6965</v>
      </c>
      <c r="GP11" s="57">
        <v>270.52969999999999</v>
      </c>
      <c r="GQ11" s="57">
        <v>433.84050000000002</v>
      </c>
      <c r="GR11" s="57">
        <v>263.35790000000003</v>
      </c>
      <c r="GS11" s="57">
        <v>265.84899999999999</v>
      </c>
      <c r="GT11" s="57">
        <v>262.6703</v>
      </c>
      <c r="GU11" s="57">
        <v>257.76600000000002</v>
      </c>
      <c r="GV11" s="57">
        <v>267.69880000000001</v>
      </c>
      <c r="GW11" s="57">
        <v>412.82369999999997</v>
      </c>
      <c r="GX11" s="57">
        <v>259.7835</v>
      </c>
      <c r="GY11" s="57">
        <v>289.4907</v>
      </c>
      <c r="GZ11" s="57">
        <v>287.31989999999996</v>
      </c>
      <c r="HA11" s="57">
        <v>599.34190000000001</v>
      </c>
      <c r="HB11" s="57">
        <v>292.71190000000001</v>
      </c>
      <c r="HC11" s="57">
        <v>479.02729999999997</v>
      </c>
      <c r="HD11" s="57">
        <v>287.28490000000005</v>
      </c>
      <c r="HE11" s="57">
        <v>288.2706</v>
      </c>
      <c r="HF11" s="57">
        <v>281.97360000000003</v>
      </c>
      <c r="HG11" s="57">
        <v>288.09140000000002</v>
      </c>
      <c r="HH11" s="57">
        <v>288.48969999999997</v>
      </c>
      <c r="HI11" s="57">
        <v>449.40050000000002</v>
      </c>
      <c r="HJ11" s="57">
        <v>282.16320000000002</v>
      </c>
      <c r="HK11" s="57">
        <v>301.70170000000002</v>
      </c>
      <c r="HL11" s="57">
        <v>298.74270000000001</v>
      </c>
      <c r="HM11" s="57">
        <v>612.84930000000008</v>
      </c>
      <c r="HN11" s="57">
        <v>303.88900000000001</v>
      </c>
      <c r="HO11" s="57">
        <v>513.74429999999995</v>
      </c>
      <c r="HP11" s="57">
        <v>294.47660000000002</v>
      </c>
      <c r="HQ11" s="57">
        <v>297.1497</v>
      </c>
      <c r="HR11" s="57">
        <v>293.60579999999999</v>
      </c>
      <c r="HS11" s="57">
        <v>297.99473999999998</v>
      </c>
      <c r="HT11" s="57">
        <v>299.04039999999998</v>
      </c>
      <c r="HU11" s="57">
        <v>487.6241</v>
      </c>
      <c r="HV11" s="57">
        <v>286.65030000000002</v>
      </c>
      <c r="HW11" s="57">
        <v>321.43780000000004</v>
      </c>
      <c r="HX11" s="57">
        <v>318.64519999999999</v>
      </c>
      <c r="HY11" s="57">
        <v>649.13440000000003</v>
      </c>
      <c r="HZ11" s="57">
        <v>320.22257999999994</v>
      </c>
      <c r="IA11" s="57">
        <v>540.39119999999991</v>
      </c>
      <c r="IB11" s="57">
        <v>313.41360000000003</v>
      </c>
      <c r="IC11" s="57">
        <v>313.09230000000002</v>
      </c>
      <c r="ID11" s="57">
        <v>311.11149999999998</v>
      </c>
      <c r="IE11" s="57">
        <v>324.65839999999997</v>
      </c>
      <c r="IF11" s="57">
        <v>317.31099999999998</v>
      </c>
      <c r="IG11" s="57">
        <v>511.16470000000004</v>
      </c>
      <c r="IH11" s="57">
        <v>299.88080000000002</v>
      </c>
      <c r="II11" s="57">
        <v>344.01369999999997</v>
      </c>
      <c r="IJ11" s="57">
        <v>335.94600000000003</v>
      </c>
      <c r="IK11" s="57">
        <v>683.04370000000006</v>
      </c>
      <c r="IL11" s="57">
        <v>337.27689999999996</v>
      </c>
      <c r="IM11" s="57">
        <v>579.56590000000006</v>
      </c>
      <c r="IN11" s="57">
        <v>334.35660000000001</v>
      </c>
      <c r="IO11" s="57">
        <v>327.02979999999997</v>
      </c>
      <c r="IP11" s="57">
        <v>333.99250000000001</v>
      </c>
      <c r="IQ11" s="57">
        <v>331.86380000000003</v>
      </c>
      <c r="IR11" s="57">
        <v>333.90159999999997</v>
      </c>
      <c r="IS11" s="57">
        <v>539.59720000000004</v>
      </c>
      <c r="IT11" s="57">
        <v>320.37759999999997</v>
      </c>
      <c r="IU11" s="57">
        <v>371.64939999999996</v>
      </c>
      <c r="IV11" s="57">
        <v>354.67509999999999</v>
      </c>
      <c r="IW11" s="57">
        <v>717.20460000000003</v>
      </c>
      <c r="IX11" s="57">
        <v>329.46520000000004</v>
      </c>
      <c r="IY11" s="57">
        <v>587.98069999999996</v>
      </c>
      <c r="IZ11" s="57">
        <v>347.31459999999998</v>
      </c>
      <c r="JA11" s="57">
        <v>348.41769999999997</v>
      </c>
      <c r="JB11" s="57">
        <v>349.1191</v>
      </c>
    </row>
    <row r="12" spans="1:262" x14ac:dyDescent="0.25">
      <c r="A12" s="56" t="s">
        <v>86</v>
      </c>
      <c r="B12" s="57">
        <v>139.73070000000001</v>
      </c>
      <c r="C12" s="57">
        <v>129.8588</v>
      </c>
      <c r="D12" s="57">
        <v>178.50539999999998</v>
      </c>
      <c r="E12" s="57">
        <v>148.6294</v>
      </c>
      <c r="F12" s="57">
        <v>159.07560000000001</v>
      </c>
      <c r="G12" s="57">
        <v>156.12020000000001</v>
      </c>
      <c r="H12" s="57">
        <v>160.4761</v>
      </c>
      <c r="I12" s="57">
        <v>144.10589999999999</v>
      </c>
      <c r="J12" s="57">
        <v>199.67150000000001</v>
      </c>
      <c r="K12" s="57">
        <v>163.0566</v>
      </c>
      <c r="L12" s="57">
        <v>163.29220000000001</v>
      </c>
      <c r="M12" s="57">
        <v>181.95570000000001</v>
      </c>
      <c r="N12" s="57">
        <v>177.18010000000001</v>
      </c>
      <c r="O12" s="57">
        <v>204.8227</v>
      </c>
      <c r="P12" s="57">
        <v>214.4616</v>
      </c>
      <c r="Q12" s="57">
        <v>212.62729999999999</v>
      </c>
      <c r="R12" s="57">
        <v>178.80620000000002</v>
      </c>
      <c r="S12" s="57">
        <v>207.821</v>
      </c>
      <c r="T12" s="57">
        <v>193.2576</v>
      </c>
      <c r="U12" s="57">
        <v>207.63050000000001</v>
      </c>
      <c r="V12" s="57">
        <v>217.93350000000001</v>
      </c>
      <c r="W12" s="57">
        <v>197.8074</v>
      </c>
      <c r="X12" s="57">
        <v>205.55449999999999</v>
      </c>
      <c r="Y12" s="57">
        <v>208.8074</v>
      </c>
      <c r="Z12" s="57">
        <v>198.49710000000002</v>
      </c>
      <c r="AA12" s="57">
        <v>220.00149999999999</v>
      </c>
      <c r="AB12" s="57">
        <v>210.49340000000001</v>
      </c>
      <c r="AC12" s="57">
        <v>235.244</v>
      </c>
      <c r="AD12" s="57">
        <v>219.68970000000002</v>
      </c>
      <c r="AE12" s="57">
        <v>230.69739999999999</v>
      </c>
      <c r="AF12" s="57">
        <v>205.57989999999998</v>
      </c>
      <c r="AG12" s="57">
        <v>231.93940000000001</v>
      </c>
      <c r="AH12" s="57">
        <v>204.58799999999999</v>
      </c>
      <c r="AI12" s="57">
        <v>203.1842</v>
      </c>
      <c r="AJ12" s="57">
        <v>208.131</v>
      </c>
      <c r="AK12" s="57">
        <v>212.22660000000002</v>
      </c>
      <c r="AL12" s="57">
        <v>233.22929999999999</v>
      </c>
      <c r="AM12" s="57">
        <v>219.40690000000001</v>
      </c>
      <c r="AN12" s="57">
        <v>196.80720000000002</v>
      </c>
      <c r="AO12" s="57">
        <v>213.96559999999999</v>
      </c>
      <c r="AP12" s="57">
        <v>161.25190000000001</v>
      </c>
      <c r="AQ12" s="57">
        <v>181.01589999999999</v>
      </c>
      <c r="AR12" s="57">
        <v>197.8783</v>
      </c>
      <c r="AS12" s="57">
        <v>192.77600000000001</v>
      </c>
      <c r="AT12" s="57">
        <v>50.0032</v>
      </c>
      <c r="AU12" s="57">
        <v>356.40259999999995</v>
      </c>
      <c r="AV12" s="57">
        <v>236.83449999999999</v>
      </c>
      <c r="AW12" s="57">
        <v>237.34960000000001</v>
      </c>
      <c r="AX12" s="57">
        <v>228.43639999999999</v>
      </c>
      <c r="AY12" s="57">
        <v>200.1678</v>
      </c>
      <c r="AZ12" s="57">
        <v>192.77939999999998</v>
      </c>
      <c r="BA12" s="57">
        <v>189.29060000000001</v>
      </c>
      <c r="BB12" s="57">
        <v>149.04160000000002</v>
      </c>
      <c r="BC12" s="57">
        <v>156.73740000000001</v>
      </c>
      <c r="BD12" s="57">
        <v>168.95660000000001</v>
      </c>
      <c r="BE12" s="57">
        <v>172.45959999999999</v>
      </c>
      <c r="BF12" s="57">
        <v>119.40260000000001</v>
      </c>
      <c r="BG12" s="57">
        <v>212.2936</v>
      </c>
      <c r="BH12" s="57">
        <v>195.66650000000001</v>
      </c>
      <c r="BI12" s="57">
        <v>122.42910000000001</v>
      </c>
      <c r="BJ12" s="57">
        <v>291.71199999999999</v>
      </c>
      <c r="BK12" s="57">
        <v>209.17349999999999</v>
      </c>
      <c r="BL12" s="57">
        <v>204.31989999999999</v>
      </c>
      <c r="BM12" s="57">
        <v>179.75579999999999</v>
      </c>
      <c r="BN12" s="57">
        <v>179.45229999999998</v>
      </c>
      <c r="BO12" s="57">
        <v>177.60400000000001</v>
      </c>
      <c r="BP12" s="57">
        <v>201.46929999999998</v>
      </c>
      <c r="BQ12" s="57">
        <v>172.8871</v>
      </c>
      <c r="BR12" s="57">
        <v>143.161</v>
      </c>
      <c r="BS12" s="57">
        <v>187.68960000000001</v>
      </c>
      <c r="BT12" s="57">
        <v>153.66170000000002</v>
      </c>
      <c r="BU12" s="57">
        <v>165.12700000000001</v>
      </c>
      <c r="BV12" s="57">
        <v>208.25190000000001</v>
      </c>
      <c r="BW12" s="57">
        <v>232.93289999999999</v>
      </c>
      <c r="BX12" s="57">
        <v>283.44540000000001</v>
      </c>
      <c r="BY12" s="57">
        <v>201.79139999999998</v>
      </c>
      <c r="BZ12" s="57">
        <v>199.6799</v>
      </c>
      <c r="CA12" s="57">
        <v>225.58510000000001</v>
      </c>
      <c r="CB12" s="57">
        <v>308.67079999999999</v>
      </c>
      <c r="CC12" s="57">
        <v>221.06610000000001</v>
      </c>
      <c r="CD12" s="57">
        <v>248.06729999999999</v>
      </c>
      <c r="CE12" s="57">
        <v>233.4881</v>
      </c>
      <c r="CF12" s="57">
        <v>201.76900000000001</v>
      </c>
      <c r="CG12" s="57">
        <v>349.42590000000001</v>
      </c>
      <c r="CH12" s="57">
        <v>320.3064</v>
      </c>
      <c r="CI12" s="57">
        <v>270.11270000000002</v>
      </c>
      <c r="CJ12" s="57">
        <v>291.14179999999999</v>
      </c>
      <c r="CK12" s="57">
        <v>254.7594</v>
      </c>
      <c r="CL12" s="57">
        <v>372.77229999999997</v>
      </c>
      <c r="CM12" s="57">
        <v>308.9316</v>
      </c>
      <c r="CN12" s="57">
        <v>348.98840000000001</v>
      </c>
      <c r="CO12" s="57">
        <v>310.17869999999994</v>
      </c>
      <c r="CP12" s="57">
        <v>320.15820000000002</v>
      </c>
      <c r="CQ12" s="57">
        <v>305.3621</v>
      </c>
      <c r="CR12" s="57">
        <v>274.54599999999999</v>
      </c>
      <c r="CS12" s="57">
        <v>556.0204</v>
      </c>
      <c r="CT12" s="57">
        <v>488.95590000000004</v>
      </c>
      <c r="CU12" s="57">
        <v>380.5702</v>
      </c>
      <c r="CV12" s="57">
        <v>512.06200000000001</v>
      </c>
      <c r="CW12" s="57">
        <v>236.64400000000001</v>
      </c>
      <c r="CX12" s="57">
        <v>349.16970000000003</v>
      </c>
      <c r="CY12" s="57">
        <v>316.57529999999997</v>
      </c>
      <c r="CZ12" s="57">
        <v>326.24879999999996</v>
      </c>
      <c r="DA12" s="57">
        <v>314.08560000000006</v>
      </c>
      <c r="DB12" s="57">
        <v>353.69</v>
      </c>
      <c r="DC12" s="57">
        <v>356.09430000000003</v>
      </c>
      <c r="DD12" s="57">
        <v>338.98169999999993</v>
      </c>
      <c r="DE12" s="57">
        <v>418.68369999999999</v>
      </c>
      <c r="DF12" s="57">
        <v>355.53129999999999</v>
      </c>
      <c r="DG12" s="57">
        <v>268.3997</v>
      </c>
      <c r="DH12" s="57">
        <v>282.31920000000002</v>
      </c>
      <c r="DI12" s="57">
        <v>456.99059999999997</v>
      </c>
      <c r="DJ12" s="57">
        <v>428.15459999999996</v>
      </c>
      <c r="DK12" s="57">
        <v>440.76409999999998</v>
      </c>
      <c r="DL12" s="57">
        <v>438.98869999999999</v>
      </c>
      <c r="DM12" s="57">
        <v>414.03490000000005</v>
      </c>
      <c r="DN12" s="57">
        <v>401.67629999999997</v>
      </c>
      <c r="DO12" s="57">
        <v>424.50330000000002</v>
      </c>
      <c r="DP12" s="57">
        <v>460.22140000000002</v>
      </c>
      <c r="DQ12" s="57">
        <v>441.38749999999999</v>
      </c>
      <c r="DR12" s="57">
        <v>501.31060000000002</v>
      </c>
      <c r="DS12" s="57">
        <v>463.52050000000003</v>
      </c>
      <c r="DT12" s="57">
        <v>478.53830000000005</v>
      </c>
      <c r="DU12" s="57">
        <v>365.42410000000001</v>
      </c>
      <c r="DV12" s="57">
        <v>420.90009999999995</v>
      </c>
      <c r="DW12" s="57">
        <v>423.81299999999999</v>
      </c>
      <c r="DX12" s="57">
        <v>384.30559999999997</v>
      </c>
      <c r="DY12" s="57">
        <v>336.9436</v>
      </c>
      <c r="DZ12" s="57">
        <v>351.64269999999993</v>
      </c>
      <c r="EA12" s="57">
        <v>388.37</v>
      </c>
      <c r="EB12" s="57">
        <v>369.608</v>
      </c>
      <c r="EC12" s="57">
        <v>497.34959999999995</v>
      </c>
      <c r="ED12" s="57">
        <v>375.15370000000001</v>
      </c>
      <c r="EE12" s="57">
        <v>419.6721</v>
      </c>
      <c r="EF12" s="57">
        <v>370.71469999999999</v>
      </c>
      <c r="EG12" s="57">
        <v>303.92020000000002</v>
      </c>
      <c r="EH12" s="57">
        <v>365.44499999999999</v>
      </c>
      <c r="EI12" s="57">
        <v>401.12369999999999</v>
      </c>
      <c r="EJ12" s="57">
        <v>467.5881</v>
      </c>
      <c r="EK12" s="57">
        <v>356.73390000000001</v>
      </c>
      <c r="EL12" s="57">
        <v>359.31829999999997</v>
      </c>
      <c r="EM12" s="57">
        <v>427.66379999999998</v>
      </c>
      <c r="EN12" s="57">
        <v>390.31400000000002</v>
      </c>
      <c r="EO12" s="57">
        <v>570.83349999999996</v>
      </c>
      <c r="EP12" s="57">
        <v>364.47559999999999</v>
      </c>
      <c r="EQ12" s="57">
        <v>349.89090000000004</v>
      </c>
      <c r="ER12" s="57">
        <v>404.43090000000001</v>
      </c>
      <c r="ES12" s="57">
        <v>370.9436</v>
      </c>
      <c r="ET12" s="57">
        <v>445.52699999999999</v>
      </c>
      <c r="EU12" s="57">
        <v>462.8322</v>
      </c>
      <c r="EV12" s="57">
        <v>411.7405</v>
      </c>
      <c r="EW12" s="57">
        <v>523.59050000000002</v>
      </c>
      <c r="EX12" s="57">
        <v>467.7971</v>
      </c>
      <c r="EY12" s="57">
        <v>496.65320000000003</v>
      </c>
      <c r="EZ12" s="57">
        <v>413.82069999999999</v>
      </c>
      <c r="FA12" s="57">
        <v>606.58369999999991</v>
      </c>
      <c r="FB12" s="57">
        <v>404.37119999999993</v>
      </c>
      <c r="FC12" s="57">
        <v>367.39</v>
      </c>
      <c r="FD12" s="57">
        <v>639.38130000000001</v>
      </c>
      <c r="FE12" s="57">
        <v>337.90909999999997</v>
      </c>
      <c r="FF12" s="57">
        <v>486.65320000000003</v>
      </c>
      <c r="FG12" s="57">
        <v>537.06089999999995</v>
      </c>
      <c r="FH12" s="57">
        <v>499.75539999999995</v>
      </c>
      <c r="FI12" s="57">
        <v>510.33209999999997</v>
      </c>
      <c r="FJ12" s="57">
        <v>474.76169999999996</v>
      </c>
      <c r="FK12" s="57">
        <v>467.31359999999995</v>
      </c>
      <c r="FL12" s="57">
        <v>596.26459999999997</v>
      </c>
      <c r="FM12" s="57">
        <v>558.28710000000001</v>
      </c>
      <c r="FN12" s="57">
        <v>565.87649999999996</v>
      </c>
      <c r="FO12" s="57">
        <v>452.56400000000002</v>
      </c>
      <c r="FP12" s="57">
        <v>668.4153</v>
      </c>
      <c r="FQ12" s="57">
        <v>626.61460000000011</v>
      </c>
      <c r="FR12" s="57">
        <v>628.16300000000001</v>
      </c>
      <c r="FS12" s="57">
        <v>536.62990000000002</v>
      </c>
      <c r="FT12" s="57">
        <v>724.92090000000007</v>
      </c>
      <c r="FU12" s="57">
        <v>698.18439999999998</v>
      </c>
      <c r="FV12" s="57">
        <v>619.74630000000002</v>
      </c>
      <c r="FW12" s="57">
        <v>563.42719999999997</v>
      </c>
      <c r="FX12" s="57">
        <v>663.52109999999993</v>
      </c>
      <c r="FY12" s="57">
        <v>576.80239999999992</v>
      </c>
      <c r="FZ12" s="57">
        <v>627.89639999999997</v>
      </c>
      <c r="GA12" s="57">
        <v>662.54989999999987</v>
      </c>
      <c r="GB12" s="57">
        <v>720.30169999999998</v>
      </c>
      <c r="GC12" s="57">
        <v>682.03060000000005</v>
      </c>
      <c r="GD12" s="57">
        <v>981.62569999999994</v>
      </c>
      <c r="GE12" s="57">
        <v>967.46379999999999</v>
      </c>
      <c r="GF12" s="57">
        <v>946.84669999999994</v>
      </c>
      <c r="GG12" s="57">
        <v>1028.5901000000001</v>
      </c>
      <c r="GH12" s="57">
        <v>814.3223999999999</v>
      </c>
      <c r="GI12" s="57">
        <v>955.67560000000003</v>
      </c>
      <c r="GJ12" s="57">
        <v>884.86350000000004</v>
      </c>
      <c r="GK12" s="57">
        <v>790.92550000000006</v>
      </c>
      <c r="GL12" s="57">
        <v>836.5616</v>
      </c>
      <c r="GM12" s="57">
        <v>755.06119999999999</v>
      </c>
      <c r="GN12" s="57">
        <v>1036.8181</v>
      </c>
      <c r="GO12" s="57">
        <v>750.8605</v>
      </c>
      <c r="GP12" s="57">
        <v>934.80460000000005</v>
      </c>
      <c r="GQ12" s="57">
        <v>631.81190000000004</v>
      </c>
      <c r="GR12" s="57">
        <v>606.19219999999996</v>
      </c>
      <c r="GS12" s="57">
        <v>649.53969999999993</v>
      </c>
      <c r="GT12" s="57">
        <v>828.43610000000001</v>
      </c>
      <c r="GU12" s="57">
        <v>717.96969999999999</v>
      </c>
      <c r="GV12" s="57">
        <v>874.05</v>
      </c>
      <c r="GW12" s="57">
        <v>1306.8103999999998</v>
      </c>
      <c r="GX12" s="57">
        <v>749.13</v>
      </c>
      <c r="GY12" s="57">
        <v>748.3513999999999</v>
      </c>
      <c r="GZ12" s="57">
        <v>895.572</v>
      </c>
      <c r="HA12" s="57">
        <v>1053.8187</v>
      </c>
      <c r="HB12" s="57">
        <v>841.69689000000005</v>
      </c>
      <c r="HC12" s="57">
        <v>858.5317</v>
      </c>
      <c r="HD12" s="57">
        <v>893.22239999999999</v>
      </c>
      <c r="HE12" s="57">
        <v>966.09550000000002</v>
      </c>
      <c r="HF12" s="57">
        <v>798.36260000000004</v>
      </c>
      <c r="HG12" s="57">
        <v>766.14980000000003</v>
      </c>
      <c r="HH12" s="57">
        <v>715.99569999999994</v>
      </c>
      <c r="HI12" s="57">
        <v>818.9932</v>
      </c>
      <c r="HJ12" s="57">
        <v>857.22140000000002</v>
      </c>
      <c r="HK12" s="57">
        <v>880.73480000000006</v>
      </c>
      <c r="HL12" s="57">
        <v>871.1543999999999</v>
      </c>
      <c r="HM12" s="57">
        <v>696.65319999999997</v>
      </c>
      <c r="HN12" s="57">
        <v>1027.4508999999998</v>
      </c>
      <c r="HO12" s="57">
        <v>833.6037</v>
      </c>
      <c r="HP12" s="57">
        <v>930.34090000000003</v>
      </c>
      <c r="HQ12" s="57">
        <v>1054.4053000000001</v>
      </c>
      <c r="HR12" s="57">
        <v>806.06219999999996</v>
      </c>
      <c r="HS12" s="57">
        <v>909.13661000000002</v>
      </c>
      <c r="HT12" s="57">
        <v>873.62980000000005</v>
      </c>
      <c r="HU12" s="57">
        <v>1010.4109999999999</v>
      </c>
      <c r="HV12" s="57">
        <v>922.90589999999997</v>
      </c>
      <c r="HW12" s="57">
        <v>997.83339999999987</v>
      </c>
      <c r="HX12" s="57">
        <v>855.15319999999997</v>
      </c>
      <c r="HY12" s="57">
        <v>807.83759999999995</v>
      </c>
      <c r="HZ12" s="57">
        <v>979.67038000000002</v>
      </c>
      <c r="IA12" s="57">
        <v>1066.027</v>
      </c>
      <c r="IB12" s="57">
        <v>1059.5068000000001</v>
      </c>
      <c r="IC12" s="57">
        <v>1187.7547999999997</v>
      </c>
      <c r="ID12" s="57">
        <v>1032.7096999999999</v>
      </c>
      <c r="IE12" s="57">
        <v>899.25569999999993</v>
      </c>
      <c r="IF12" s="57">
        <v>972.53980000000001</v>
      </c>
      <c r="IG12" s="57">
        <v>733.40069999999992</v>
      </c>
      <c r="IH12" s="57">
        <v>770.51049999999998</v>
      </c>
      <c r="II12" s="57">
        <v>1044.4663</v>
      </c>
      <c r="IJ12" s="57">
        <v>849.48969999999997</v>
      </c>
      <c r="IK12" s="57">
        <v>877.05820000000006</v>
      </c>
      <c r="IL12" s="57">
        <v>1579.3206</v>
      </c>
      <c r="IM12" s="57">
        <v>1103.1849999999999</v>
      </c>
      <c r="IN12" s="57">
        <v>866.37089999999989</v>
      </c>
      <c r="IO12" s="57">
        <v>1007.566</v>
      </c>
      <c r="IP12" s="57">
        <v>1185.9471000000001</v>
      </c>
      <c r="IQ12" s="57">
        <v>1150.3912000000003</v>
      </c>
      <c r="IR12" s="57">
        <v>1260.3132000000001</v>
      </c>
      <c r="IS12" s="57">
        <v>1012.0987000000001</v>
      </c>
      <c r="IT12" s="57">
        <v>1076.2159999999999</v>
      </c>
      <c r="IU12" s="57">
        <v>1055.1183999999998</v>
      </c>
      <c r="IV12" s="57">
        <v>1369.213</v>
      </c>
      <c r="IW12" s="57">
        <v>1129.5045</v>
      </c>
      <c r="IX12" s="57">
        <v>1077.0651</v>
      </c>
      <c r="IY12" s="57">
        <v>947.03830000000005</v>
      </c>
      <c r="IZ12" s="57">
        <v>1051.9551000000001</v>
      </c>
      <c r="JA12" s="57">
        <v>1272.866</v>
      </c>
      <c r="JB12" s="57">
        <v>1190.8025</v>
      </c>
    </row>
    <row r="13" spans="1:262" x14ac:dyDescent="0.25">
      <c r="A13" s="56" t="s">
        <v>87</v>
      </c>
      <c r="B13" s="57">
        <v>12.6287</v>
      </c>
      <c r="C13" s="57">
        <v>5.6588000000000003</v>
      </c>
      <c r="D13" s="57">
        <v>0</v>
      </c>
      <c r="E13" s="57">
        <v>8.4885999999999999</v>
      </c>
      <c r="F13" s="57">
        <v>0</v>
      </c>
      <c r="G13" s="57">
        <v>4.9756999999999998</v>
      </c>
      <c r="H13" s="57">
        <v>11.0268</v>
      </c>
      <c r="I13" s="57">
        <v>5.3674999999999997</v>
      </c>
      <c r="J13" s="57">
        <v>0</v>
      </c>
      <c r="K13" s="57">
        <v>8.2070000000000007</v>
      </c>
      <c r="L13" s="57">
        <v>1.7202999999999999</v>
      </c>
      <c r="M13" s="57">
        <v>4.8723999999999998</v>
      </c>
      <c r="N13" s="57">
        <v>11.385899999999999</v>
      </c>
      <c r="O13" s="57">
        <v>4.7484999999999999</v>
      </c>
      <c r="P13" s="57">
        <v>0</v>
      </c>
      <c r="Q13" s="57">
        <v>7.7043999999999997</v>
      </c>
      <c r="R13" s="57">
        <v>0</v>
      </c>
      <c r="S13" s="57">
        <v>4.6621999999999995</v>
      </c>
      <c r="T13" s="57">
        <v>11.8164</v>
      </c>
      <c r="U13" s="57">
        <v>4.2587000000000002</v>
      </c>
      <c r="V13" s="57">
        <v>0</v>
      </c>
      <c r="W13" s="57">
        <v>7.2691000000000008</v>
      </c>
      <c r="X13" s="57">
        <v>0</v>
      </c>
      <c r="Y13" s="57">
        <v>4.5008999999999997</v>
      </c>
      <c r="Z13" s="57">
        <v>12.6808</v>
      </c>
      <c r="AA13" s="57">
        <v>3.5514000000000001</v>
      </c>
      <c r="AB13" s="57">
        <v>0</v>
      </c>
      <c r="AC13" s="57">
        <v>6.7256999999999998</v>
      </c>
      <c r="AD13" s="57">
        <v>0</v>
      </c>
      <c r="AE13" s="57">
        <v>4.4806000000000008</v>
      </c>
      <c r="AF13" s="57">
        <v>11.0931</v>
      </c>
      <c r="AG13" s="57">
        <v>2.9883999999999999</v>
      </c>
      <c r="AH13" s="57">
        <v>0</v>
      </c>
      <c r="AI13" s="57">
        <v>6.3345000000000002</v>
      </c>
      <c r="AJ13" s="57">
        <v>0</v>
      </c>
      <c r="AK13" s="57">
        <v>4.3588999999999993</v>
      </c>
      <c r="AL13" s="57">
        <v>7.2638999999999996</v>
      </c>
      <c r="AM13" s="57">
        <v>2.1609000000000003</v>
      </c>
      <c r="AN13" s="57">
        <v>0</v>
      </c>
      <c r="AO13" s="57">
        <v>6.2401</v>
      </c>
      <c r="AP13" s="57">
        <v>0</v>
      </c>
      <c r="AQ13" s="57">
        <v>5.0316999999999998</v>
      </c>
      <c r="AR13" s="57">
        <v>6.1273</v>
      </c>
      <c r="AS13" s="57">
        <v>2.0145999999999997</v>
      </c>
      <c r="AT13" s="57">
        <v>0</v>
      </c>
      <c r="AU13" s="57">
        <v>8.2812000000000001</v>
      </c>
      <c r="AV13" s="57">
        <v>0</v>
      </c>
      <c r="AW13" s="57">
        <v>6.9996999999999998</v>
      </c>
      <c r="AX13" s="57">
        <v>6.8896999999999995</v>
      </c>
      <c r="AY13" s="57">
        <v>0</v>
      </c>
      <c r="AZ13" s="57">
        <v>0</v>
      </c>
      <c r="BA13" s="57">
        <v>6.4160000000000004</v>
      </c>
      <c r="BB13" s="57">
        <v>0</v>
      </c>
      <c r="BC13" s="57">
        <v>6.1361000000000008</v>
      </c>
      <c r="BD13" s="57">
        <v>6.8293999999999997</v>
      </c>
      <c r="BE13" s="57">
        <v>0</v>
      </c>
      <c r="BF13" s="57">
        <v>0</v>
      </c>
      <c r="BG13" s="57">
        <v>3.8724000000000003</v>
      </c>
      <c r="BH13" s="57">
        <v>1.655</v>
      </c>
      <c r="BI13" s="57">
        <v>5.9608999999999996</v>
      </c>
      <c r="BJ13" s="57">
        <v>7.1790000000000003</v>
      </c>
      <c r="BK13" s="57">
        <v>18.395700000000001</v>
      </c>
      <c r="BL13" s="57">
        <v>0</v>
      </c>
      <c r="BM13" s="57">
        <v>3.9601999999999999</v>
      </c>
      <c r="BN13" s="57">
        <v>0</v>
      </c>
      <c r="BO13" s="57">
        <v>6.8</v>
      </c>
      <c r="BP13" s="57">
        <v>3.5554000000000001</v>
      </c>
      <c r="BQ13" s="57">
        <v>4.2545000000000002</v>
      </c>
      <c r="BR13" s="57">
        <v>0</v>
      </c>
      <c r="BS13" s="57">
        <v>3.5318000000000001</v>
      </c>
      <c r="BT13" s="57">
        <v>0</v>
      </c>
      <c r="BU13" s="57">
        <v>5.9809999999999999</v>
      </c>
      <c r="BV13" s="57">
        <v>3.5122</v>
      </c>
      <c r="BW13" s="57">
        <v>3.6110000000000002</v>
      </c>
      <c r="BX13" s="57">
        <v>0</v>
      </c>
      <c r="BY13" s="57">
        <v>3.1715999999999998</v>
      </c>
      <c r="BZ13" s="57">
        <v>0</v>
      </c>
      <c r="CA13" s="57">
        <v>4.6118000000000006</v>
      </c>
      <c r="CB13" s="57">
        <v>3.4173</v>
      </c>
      <c r="CC13" s="57">
        <v>3.1511999999999998</v>
      </c>
      <c r="CD13" s="57">
        <v>0</v>
      </c>
      <c r="CE13" s="57">
        <v>2.9005999999999998</v>
      </c>
      <c r="CF13" s="57">
        <v>0</v>
      </c>
      <c r="CG13" s="57">
        <v>3.6010999999999997</v>
      </c>
      <c r="CH13" s="57">
        <v>3.2113</v>
      </c>
      <c r="CI13" s="57">
        <v>2.7296999999999998</v>
      </c>
      <c r="CJ13" s="57">
        <v>0</v>
      </c>
      <c r="CK13" s="57">
        <v>2.8621999999999996</v>
      </c>
      <c r="CL13" s="57">
        <v>0</v>
      </c>
      <c r="CM13" s="57">
        <v>2.6748000000000003</v>
      </c>
      <c r="CN13" s="57">
        <v>2.5353000000000003</v>
      </c>
      <c r="CO13" s="57">
        <v>2.3266999999999998</v>
      </c>
      <c r="CP13" s="57">
        <v>0</v>
      </c>
      <c r="CQ13" s="57">
        <v>2.7654000000000001</v>
      </c>
      <c r="CR13" s="57">
        <v>0</v>
      </c>
      <c r="CS13" s="57">
        <v>2.1378000000000004</v>
      </c>
      <c r="CT13" s="57">
        <v>1.5335999999999999</v>
      </c>
      <c r="CU13" s="57">
        <v>2.3355999999999999</v>
      </c>
      <c r="CV13" s="57">
        <v>0</v>
      </c>
      <c r="CW13" s="57">
        <v>2.6924000000000001</v>
      </c>
      <c r="CX13" s="57">
        <v>0</v>
      </c>
      <c r="CY13" s="57">
        <v>1.4216</v>
      </c>
      <c r="CZ13" s="57">
        <v>0</v>
      </c>
      <c r="DA13" s="57">
        <v>1.5295999999999998</v>
      </c>
      <c r="DB13" s="57">
        <v>0</v>
      </c>
      <c r="DC13" s="57">
        <v>2.4249000000000001</v>
      </c>
      <c r="DD13" s="57">
        <v>0</v>
      </c>
      <c r="DE13" s="57">
        <v>1.1607000000000001</v>
      </c>
      <c r="DF13" s="57">
        <v>0</v>
      </c>
      <c r="DG13" s="57">
        <v>1.0168999999999999</v>
      </c>
      <c r="DH13" s="57">
        <v>0</v>
      </c>
      <c r="DI13" s="57">
        <v>2.1006</v>
      </c>
      <c r="DJ13" s="57">
        <v>0</v>
      </c>
      <c r="DK13" s="57">
        <v>0.92670000000000008</v>
      </c>
      <c r="DL13" s="57">
        <v>0</v>
      </c>
      <c r="DM13" s="57">
        <v>0.61799999999999999</v>
      </c>
      <c r="DN13" s="57">
        <v>0</v>
      </c>
      <c r="DO13" s="57">
        <v>2.2746999999999997</v>
      </c>
      <c r="DP13" s="57">
        <v>0</v>
      </c>
      <c r="DQ13" s="57">
        <v>1.0127999999999999</v>
      </c>
      <c r="DR13" s="57">
        <v>0</v>
      </c>
      <c r="DS13" s="57">
        <v>0.37419999999999998</v>
      </c>
      <c r="DT13" s="57">
        <v>0</v>
      </c>
      <c r="DU13" s="57">
        <v>2.3498999999999999</v>
      </c>
      <c r="DV13" s="57">
        <v>0</v>
      </c>
      <c r="DW13" s="57">
        <v>0.83310000000000006</v>
      </c>
      <c r="DX13" s="57">
        <v>0</v>
      </c>
      <c r="DY13" s="57">
        <v>0</v>
      </c>
      <c r="DZ13" s="57">
        <v>0</v>
      </c>
      <c r="EA13" s="57">
        <v>1.9741</v>
      </c>
      <c r="EB13" s="57">
        <v>0</v>
      </c>
      <c r="EC13" s="57">
        <v>0.58560000000000001</v>
      </c>
      <c r="ED13" s="57">
        <v>0</v>
      </c>
      <c r="EE13" s="57">
        <v>0</v>
      </c>
      <c r="EF13" s="57">
        <v>0</v>
      </c>
      <c r="EG13" s="57">
        <v>1.7572999999999999</v>
      </c>
      <c r="EH13" s="57">
        <v>0</v>
      </c>
      <c r="EI13" s="57">
        <v>0.48630000000000001</v>
      </c>
      <c r="EJ13" s="57">
        <v>0</v>
      </c>
      <c r="EK13" s="57">
        <v>0</v>
      </c>
      <c r="EL13" s="57">
        <v>0</v>
      </c>
      <c r="EM13" s="57">
        <v>1.7749999999999999</v>
      </c>
      <c r="EN13" s="57">
        <v>0</v>
      </c>
      <c r="EO13" s="57">
        <v>0.35630000000000001</v>
      </c>
      <c r="EP13" s="57">
        <v>0</v>
      </c>
      <c r="EQ13" s="57">
        <v>0</v>
      </c>
      <c r="ER13" s="57">
        <v>0</v>
      </c>
      <c r="ES13" s="57">
        <v>1.5931999999999999</v>
      </c>
      <c r="ET13" s="57">
        <v>0</v>
      </c>
      <c r="EU13" s="57">
        <v>0.22030000000000002</v>
      </c>
      <c r="EV13" s="57">
        <v>0</v>
      </c>
      <c r="EW13" s="57">
        <v>0</v>
      </c>
      <c r="EX13" s="57">
        <v>0</v>
      </c>
      <c r="EY13" s="57">
        <v>1.6091</v>
      </c>
      <c r="EZ13" s="57">
        <v>0</v>
      </c>
      <c r="FA13" s="57">
        <v>0.1187</v>
      </c>
      <c r="FB13" s="57">
        <v>0</v>
      </c>
      <c r="FC13" s="57">
        <v>0</v>
      </c>
      <c r="FD13" s="57">
        <v>0</v>
      </c>
      <c r="FE13" s="57">
        <v>1.5215000000000001</v>
      </c>
      <c r="FF13" s="57">
        <v>0</v>
      </c>
      <c r="FG13" s="57">
        <v>0</v>
      </c>
      <c r="FH13" s="57">
        <v>0</v>
      </c>
      <c r="FI13" s="57">
        <v>0</v>
      </c>
      <c r="FJ13" s="57">
        <v>0</v>
      </c>
      <c r="FK13" s="57">
        <v>1.4853000000000001</v>
      </c>
      <c r="FL13" s="57">
        <v>0</v>
      </c>
      <c r="FM13" s="57">
        <v>0</v>
      </c>
      <c r="FN13" s="57">
        <v>0</v>
      </c>
      <c r="FO13" s="57">
        <v>0</v>
      </c>
      <c r="FP13" s="57">
        <v>0</v>
      </c>
      <c r="FQ13" s="57">
        <v>1.3268</v>
      </c>
      <c r="FR13" s="57">
        <v>0</v>
      </c>
      <c r="FS13" s="57">
        <v>0</v>
      </c>
      <c r="FT13" s="57">
        <v>0</v>
      </c>
      <c r="FU13" s="57">
        <v>0</v>
      </c>
      <c r="FV13" s="57">
        <v>0</v>
      </c>
      <c r="FW13" s="57">
        <v>1.4427999999999999</v>
      </c>
      <c r="FX13" s="57">
        <v>0</v>
      </c>
      <c r="FY13" s="57">
        <v>0</v>
      </c>
      <c r="FZ13" s="57">
        <v>0</v>
      </c>
      <c r="GA13" s="57">
        <v>0</v>
      </c>
      <c r="GB13" s="57">
        <v>0</v>
      </c>
      <c r="GC13" s="57">
        <v>1.4350000000000001</v>
      </c>
      <c r="GD13" s="57">
        <v>0</v>
      </c>
      <c r="GE13" s="57">
        <v>0</v>
      </c>
      <c r="GF13" s="57">
        <v>0</v>
      </c>
      <c r="GG13" s="57">
        <v>0</v>
      </c>
      <c r="GH13" s="57">
        <v>0</v>
      </c>
      <c r="GI13" s="57">
        <v>1.4504000000000001</v>
      </c>
      <c r="GJ13" s="57">
        <v>0</v>
      </c>
      <c r="GK13" s="57">
        <v>0</v>
      </c>
      <c r="GL13" s="57">
        <v>0</v>
      </c>
      <c r="GM13" s="57">
        <v>0</v>
      </c>
      <c r="GN13" s="57">
        <v>0</v>
      </c>
      <c r="GO13" s="57">
        <v>1.4713000000000001</v>
      </c>
      <c r="GP13" s="57">
        <v>0</v>
      </c>
      <c r="GQ13" s="57">
        <v>0</v>
      </c>
      <c r="GR13" s="57">
        <v>0</v>
      </c>
      <c r="GS13" s="57">
        <v>0</v>
      </c>
      <c r="GT13" s="57">
        <v>0</v>
      </c>
      <c r="GU13" s="57">
        <v>1.5438000000000001</v>
      </c>
      <c r="GV13" s="57">
        <v>0</v>
      </c>
      <c r="GW13" s="57">
        <v>0</v>
      </c>
      <c r="GX13" s="57">
        <v>0</v>
      </c>
      <c r="GY13" s="57">
        <v>0</v>
      </c>
      <c r="GZ13" s="57">
        <v>0</v>
      </c>
      <c r="HA13" s="57">
        <v>1.5504</v>
      </c>
      <c r="HB13" s="57">
        <v>0</v>
      </c>
      <c r="HC13" s="57">
        <v>0</v>
      </c>
      <c r="HD13" s="57">
        <v>0</v>
      </c>
      <c r="HE13" s="57">
        <v>0</v>
      </c>
      <c r="HF13" s="57">
        <v>0</v>
      </c>
      <c r="HG13" s="57">
        <v>1.2832999999999999</v>
      </c>
      <c r="HH13" s="57">
        <v>0</v>
      </c>
      <c r="HI13" s="57">
        <v>0</v>
      </c>
      <c r="HJ13" s="57">
        <v>0</v>
      </c>
      <c r="HK13" s="57">
        <v>0</v>
      </c>
      <c r="HL13" s="57">
        <v>0</v>
      </c>
      <c r="HM13" s="57">
        <v>1.1904999999999999</v>
      </c>
      <c r="HN13" s="57">
        <v>0</v>
      </c>
      <c r="HO13" s="57">
        <v>0</v>
      </c>
      <c r="HP13" s="57">
        <v>0</v>
      </c>
      <c r="HQ13" s="57">
        <v>0</v>
      </c>
      <c r="HR13" s="57">
        <v>0</v>
      </c>
      <c r="HS13" s="57">
        <v>1.13442</v>
      </c>
      <c r="HT13" s="57">
        <v>0</v>
      </c>
      <c r="HU13" s="57">
        <v>0</v>
      </c>
      <c r="HV13" s="57">
        <v>0</v>
      </c>
      <c r="HW13" s="57">
        <v>0</v>
      </c>
      <c r="HX13" s="57">
        <v>0</v>
      </c>
      <c r="HY13" s="57">
        <v>0.9889</v>
      </c>
      <c r="HZ13" s="57">
        <v>0</v>
      </c>
      <c r="IA13" s="57">
        <v>0</v>
      </c>
      <c r="IB13" s="57">
        <v>0</v>
      </c>
      <c r="IC13" s="57">
        <v>0</v>
      </c>
      <c r="ID13" s="57">
        <v>0</v>
      </c>
      <c r="IE13" s="57">
        <v>1.04</v>
      </c>
      <c r="IF13" s="57">
        <v>0</v>
      </c>
      <c r="IG13" s="57">
        <v>0</v>
      </c>
      <c r="IH13" s="57">
        <v>0</v>
      </c>
      <c r="II13" s="57">
        <v>0</v>
      </c>
      <c r="IJ13" s="57">
        <v>0</v>
      </c>
      <c r="IK13" s="57">
        <v>0.95440000000000003</v>
      </c>
      <c r="IL13" s="57">
        <v>0</v>
      </c>
      <c r="IM13" s="57">
        <v>0</v>
      </c>
      <c r="IN13" s="57">
        <v>36.781999999999996</v>
      </c>
      <c r="IO13" s="57">
        <v>0</v>
      </c>
      <c r="IP13" s="57">
        <v>0</v>
      </c>
      <c r="IQ13" s="57">
        <v>0.91749999999999998</v>
      </c>
      <c r="IR13" s="57">
        <v>0</v>
      </c>
      <c r="IS13" s="57">
        <v>0</v>
      </c>
      <c r="IT13" s="57">
        <v>35.121400000000001</v>
      </c>
      <c r="IU13" s="57">
        <v>0</v>
      </c>
      <c r="IV13" s="57">
        <v>0</v>
      </c>
      <c r="IW13" s="57">
        <v>0.91479999999999995</v>
      </c>
      <c r="IX13" s="57">
        <v>0</v>
      </c>
      <c r="IY13" s="57">
        <v>0</v>
      </c>
      <c r="IZ13" s="57">
        <v>34.294899999999998</v>
      </c>
      <c r="JA13" s="57">
        <v>0</v>
      </c>
      <c r="JB13" s="57">
        <v>0</v>
      </c>
    </row>
    <row r="14" spans="1:262" x14ac:dyDescent="0.25">
      <c r="A14" s="56" t="s">
        <v>88</v>
      </c>
      <c r="B14" s="57">
        <v>156.94519999999997</v>
      </c>
      <c r="C14" s="57">
        <v>189.22359999999998</v>
      </c>
      <c r="D14" s="57">
        <v>204.59379999999999</v>
      </c>
      <c r="E14" s="57">
        <v>0</v>
      </c>
      <c r="F14" s="57">
        <v>157.7088</v>
      </c>
      <c r="G14" s="57">
        <v>158.60720000000001</v>
      </c>
      <c r="H14" s="57">
        <v>183.31270000000001</v>
      </c>
      <c r="I14" s="57">
        <v>176.59779999999998</v>
      </c>
      <c r="J14" s="57">
        <v>183.73520000000002</v>
      </c>
      <c r="K14" s="57">
        <v>177.85170000000002</v>
      </c>
      <c r="L14" s="57">
        <v>175.9503</v>
      </c>
      <c r="M14" s="57">
        <v>191.3886</v>
      </c>
      <c r="N14" s="57">
        <v>175.06370000000001</v>
      </c>
      <c r="O14" s="57">
        <v>188.1653</v>
      </c>
      <c r="P14" s="57">
        <v>213.51420000000002</v>
      </c>
      <c r="Q14" s="57">
        <v>260.029</v>
      </c>
      <c r="R14" s="57">
        <v>197.8451</v>
      </c>
      <c r="S14" s="57">
        <v>193.36509999999998</v>
      </c>
      <c r="T14" s="57">
        <v>202.58959999999999</v>
      </c>
      <c r="U14" s="57">
        <v>191.9581</v>
      </c>
      <c r="V14" s="57">
        <v>191.43779999999998</v>
      </c>
      <c r="W14" s="57">
        <v>193.13329999999999</v>
      </c>
      <c r="X14" s="57">
        <v>191.62479999999999</v>
      </c>
      <c r="Y14" s="57">
        <v>208.95529999999999</v>
      </c>
      <c r="Z14" s="57">
        <v>171.5087</v>
      </c>
      <c r="AA14" s="57">
        <v>213.14250000000001</v>
      </c>
      <c r="AB14" s="57">
        <v>225.5265</v>
      </c>
      <c r="AC14" s="57">
        <v>207.64079999999998</v>
      </c>
      <c r="AD14" s="57">
        <v>185.82229999999998</v>
      </c>
      <c r="AE14" s="57">
        <v>185.3398</v>
      </c>
      <c r="AF14" s="57">
        <v>198.20409999999998</v>
      </c>
      <c r="AG14" s="57">
        <v>202.52340000000001</v>
      </c>
      <c r="AH14" s="57">
        <v>195.6602</v>
      </c>
      <c r="AI14" s="57">
        <v>203.71629999999999</v>
      </c>
      <c r="AJ14" s="57">
        <v>191.53579999999999</v>
      </c>
      <c r="AK14" s="57">
        <v>211.43989999999999</v>
      </c>
      <c r="AL14" s="57">
        <v>177.732</v>
      </c>
      <c r="AM14" s="57">
        <v>223.51390000000001</v>
      </c>
      <c r="AN14" s="57">
        <v>205.53960000000004</v>
      </c>
      <c r="AO14" s="57">
        <v>233.97049999999999</v>
      </c>
      <c r="AP14" s="57">
        <v>225.06570000000002</v>
      </c>
      <c r="AQ14" s="57">
        <v>252.05670000000001</v>
      </c>
      <c r="AR14" s="57">
        <v>251.62950000000001</v>
      </c>
      <c r="AS14" s="57">
        <v>241.39060000000001</v>
      </c>
      <c r="AT14" s="57">
        <v>283.89190000000002</v>
      </c>
      <c r="AU14" s="57">
        <v>245.77910000000003</v>
      </c>
      <c r="AV14" s="57">
        <v>201.29420000000002</v>
      </c>
      <c r="AW14" s="57">
        <v>202.1352</v>
      </c>
      <c r="AX14" s="57">
        <v>182.22300000000001</v>
      </c>
      <c r="AY14" s="57">
        <v>314.03530000000001</v>
      </c>
      <c r="AZ14" s="57">
        <v>324.4205</v>
      </c>
      <c r="BA14" s="57">
        <v>230.5719</v>
      </c>
      <c r="BB14" s="57">
        <v>256.58230000000003</v>
      </c>
      <c r="BC14" s="57">
        <v>254.6456</v>
      </c>
      <c r="BD14" s="57">
        <v>266.67009999999999</v>
      </c>
      <c r="BE14" s="57">
        <v>264.71949999999998</v>
      </c>
      <c r="BF14" s="57">
        <v>266.57590000000005</v>
      </c>
      <c r="BG14" s="57">
        <v>261.09280000000001</v>
      </c>
      <c r="BH14" s="57">
        <v>280.51650000000001</v>
      </c>
      <c r="BI14" s="57">
        <v>275.29700000000003</v>
      </c>
      <c r="BJ14" s="57">
        <v>260.81650000000002</v>
      </c>
      <c r="BK14" s="57">
        <v>289.33840000000004</v>
      </c>
      <c r="BL14" s="57">
        <v>282.41590000000002</v>
      </c>
      <c r="BM14" s="57">
        <v>766.97050000000002</v>
      </c>
      <c r="BN14" s="57">
        <v>319.53149999999999</v>
      </c>
      <c r="BO14" s="57">
        <v>296.01</v>
      </c>
      <c r="BP14" s="57">
        <v>269.36760000000004</v>
      </c>
      <c r="BQ14" s="57">
        <v>341.19220000000001</v>
      </c>
      <c r="BR14" s="57">
        <v>324.06990000000002</v>
      </c>
      <c r="BS14" s="57">
        <v>313.54540000000003</v>
      </c>
      <c r="BT14" s="57">
        <v>311.71269999999998</v>
      </c>
      <c r="BU14" s="57">
        <v>304.46100000000001</v>
      </c>
      <c r="BV14" s="57">
        <v>315.7362</v>
      </c>
      <c r="BW14" s="57">
        <v>328.03629999999998</v>
      </c>
      <c r="BX14" s="57">
        <v>320.03160000000003</v>
      </c>
      <c r="BY14" s="57">
        <v>379.30240000000003</v>
      </c>
      <c r="BZ14" s="57">
        <v>322.42629999999997</v>
      </c>
      <c r="CA14" s="57">
        <v>315.15659999999997</v>
      </c>
      <c r="CB14" s="57">
        <v>356.74240000000003</v>
      </c>
      <c r="CC14" s="57">
        <v>330.49809999999997</v>
      </c>
      <c r="CD14" s="57">
        <v>353.56279999999998</v>
      </c>
      <c r="CE14" s="57">
        <v>332.97899999999998</v>
      </c>
      <c r="CF14" s="57">
        <v>344.28429999999997</v>
      </c>
      <c r="CG14" s="57">
        <v>374.45130000000006</v>
      </c>
      <c r="CH14" s="57">
        <v>305.90800000000002</v>
      </c>
      <c r="CI14" s="57">
        <v>383.36920000000003</v>
      </c>
      <c r="CJ14" s="57">
        <v>380.22520000000003</v>
      </c>
      <c r="CK14" s="57">
        <v>592.05989999999997</v>
      </c>
      <c r="CL14" s="57">
        <v>377.13890000000004</v>
      </c>
      <c r="CM14" s="57">
        <v>360.89070000000004</v>
      </c>
      <c r="CN14" s="57">
        <v>384.1386</v>
      </c>
      <c r="CO14" s="57">
        <v>374.98930000000001</v>
      </c>
      <c r="CP14" s="57">
        <v>363.0924</v>
      </c>
      <c r="CQ14" s="57">
        <v>374.00419999999997</v>
      </c>
      <c r="CR14" s="57">
        <v>416.2765</v>
      </c>
      <c r="CS14" s="57">
        <v>391.68859999999995</v>
      </c>
      <c r="CT14" s="57">
        <v>379.39059999999995</v>
      </c>
      <c r="CU14" s="57">
        <v>435.1653</v>
      </c>
      <c r="CV14" s="57">
        <v>412.06640000000004</v>
      </c>
      <c r="CW14" s="57">
        <v>11.106699999999996</v>
      </c>
      <c r="CX14" s="57">
        <v>344.03550000000001</v>
      </c>
      <c r="CY14" s="57">
        <v>354.17770000000002</v>
      </c>
      <c r="CZ14" s="57">
        <v>341.29489999999998</v>
      </c>
      <c r="DA14" s="57">
        <v>339.67430000000007</v>
      </c>
      <c r="DB14" s="57">
        <v>305.57589999999999</v>
      </c>
      <c r="DC14" s="57">
        <v>310.58140000000003</v>
      </c>
      <c r="DD14" s="57">
        <v>289.2826</v>
      </c>
      <c r="DE14" s="57">
        <v>292.24</v>
      </c>
      <c r="DF14" s="57">
        <v>368.33429999999998</v>
      </c>
      <c r="DG14" s="57">
        <v>282.75569999999999</v>
      </c>
      <c r="DH14" s="57">
        <v>326.14759999999995</v>
      </c>
      <c r="DI14" s="57">
        <v>93.866900000000015</v>
      </c>
      <c r="DJ14" s="57">
        <v>243.57050000000001</v>
      </c>
      <c r="DK14" s="57">
        <v>281.64359999999999</v>
      </c>
      <c r="DL14" s="57">
        <v>336.45209999999997</v>
      </c>
      <c r="DM14" s="57">
        <v>271.3433</v>
      </c>
      <c r="DN14" s="57">
        <v>295.16890000000001</v>
      </c>
      <c r="DO14" s="57">
        <v>344.4387000000001</v>
      </c>
      <c r="DP14" s="57">
        <v>272.45489999999995</v>
      </c>
      <c r="DQ14" s="57">
        <v>217.33070000000001</v>
      </c>
      <c r="DR14" s="57">
        <v>237.05070000000001</v>
      </c>
      <c r="DS14" s="57">
        <v>255.78970000000001</v>
      </c>
      <c r="DT14" s="57">
        <v>296.07</v>
      </c>
      <c r="DU14" s="57">
        <v>71.584700000000012</v>
      </c>
      <c r="DV14" s="57">
        <v>36.666800000000002</v>
      </c>
      <c r="DW14" s="57">
        <v>45.308999999999997</v>
      </c>
      <c r="DX14" s="57">
        <v>214.08000000000004</v>
      </c>
      <c r="DY14" s="57">
        <v>226.33190000000002</v>
      </c>
      <c r="DZ14" s="57">
        <v>244.56430000000003</v>
      </c>
      <c r="EA14" s="57">
        <v>253.21039999999999</v>
      </c>
      <c r="EB14" s="57">
        <v>277.39620000000002</v>
      </c>
      <c r="EC14" s="57">
        <v>238.94800000000001</v>
      </c>
      <c r="ED14" s="57">
        <v>324.09399999999999</v>
      </c>
      <c r="EE14" s="57">
        <v>306.08859999999999</v>
      </c>
      <c r="EF14" s="57">
        <v>1483.4576000000002</v>
      </c>
      <c r="EG14" s="57">
        <v>483.30430000000001</v>
      </c>
      <c r="EH14" s="57">
        <v>319.43599999999998</v>
      </c>
      <c r="EI14" s="57">
        <v>308.45100000000002</v>
      </c>
      <c r="EJ14" s="57">
        <v>383.73490000000004</v>
      </c>
      <c r="EK14" s="57">
        <v>297.7398</v>
      </c>
      <c r="EL14" s="57">
        <v>380.95740000000001</v>
      </c>
      <c r="EM14" s="57">
        <v>327.91169999999994</v>
      </c>
      <c r="EN14" s="57">
        <v>397.59070000000003</v>
      </c>
      <c r="EO14" s="57">
        <v>372.56180000000001</v>
      </c>
      <c r="EP14" s="57">
        <v>342.8655</v>
      </c>
      <c r="EQ14" s="57">
        <v>378.67529999999999</v>
      </c>
      <c r="ER14" s="57">
        <v>365.54789999999997</v>
      </c>
      <c r="ES14" s="57">
        <v>219.81519999999998</v>
      </c>
      <c r="ET14" s="57">
        <v>319.995</v>
      </c>
      <c r="EU14" s="57">
        <v>329.99849999999998</v>
      </c>
      <c r="EV14" s="57">
        <v>377.50069999999994</v>
      </c>
      <c r="EW14" s="57">
        <v>366.50509999999997</v>
      </c>
      <c r="EX14" s="57">
        <v>364.91550000000001</v>
      </c>
      <c r="EY14" s="57">
        <v>348.91919999999993</v>
      </c>
      <c r="EZ14" s="57">
        <v>317.80959999999999</v>
      </c>
      <c r="FA14" s="57">
        <v>402.08420000000001</v>
      </c>
      <c r="FB14" s="57">
        <v>313.96859999999998</v>
      </c>
      <c r="FC14" s="57">
        <v>365.98759999999999</v>
      </c>
      <c r="FD14" s="57">
        <v>377.98099999999999</v>
      </c>
      <c r="FE14" s="57">
        <v>317.98159999999996</v>
      </c>
      <c r="FF14" s="57">
        <v>340.5489</v>
      </c>
      <c r="FG14" s="57">
        <v>397.54790000000003</v>
      </c>
      <c r="FH14" s="57">
        <v>244.91219999999998</v>
      </c>
      <c r="FI14" s="57">
        <v>339.08869999999996</v>
      </c>
      <c r="FJ14" s="57">
        <v>349.18519999999995</v>
      </c>
      <c r="FK14" s="57">
        <v>305.44290000000001</v>
      </c>
      <c r="FL14" s="57">
        <v>455.0872</v>
      </c>
      <c r="FM14" s="57">
        <v>202.20709999999997</v>
      </c>
      <c r="FN14" s="57">
        <v>371.31720000000001</v>
      </c>
      <c r="FO14" s="57">
        <v>281.05849999999998</v>
      </c>
      <c r="FP14" s="57">
        <v>324.48629999999997</v>
      </c>
      <c r="FQ14" s="57">
        <v>450.94160000000005</v>
      </c>
      <c r="FR14" s="57">
        <v>256.02499999999998</v>
      </c>
      <c r="FS14" s="57">
        <v>392.25729999999999</v>
      </c>
      <c r="FT14" s="57">
        <v>450.69130000000007</v>
      </c>
      <c r="FU14" s="57">
        <v>335.4117</v>
      </c>
      <c r="FV14" s="57">
        <v>276.21620000000001</v>
      </c>
      <c r="FW14" s="57">
        <v>282.22829999999993</v>
      </c>
      <c r="FX14" s="57">
        <v>347.7937</v>
      </c>
      <c r="FY14" s="57">
        <v>219.34980000000002</v>
      </c>
      <c r="FZ14" s="57">
        <v>323.96629999999999</v>
      </c>
      <c r="GA14" s="57">
        <v>383.24400000000003</v>
      </c>
      <c r="GB14" s="57">
        <v>405.89749999999998</v>
      </c>
      <c r="GC14" s="57">
        <v>253.81589999999997</v>
      </c>
      <c r="GD14" s="57">
        <v>400.1232</v>
      </c>
      <c r="GE14" s="57">
        <v>291.90770000000003</v>
      </c>
      <c r="GF14" s="57">
        <v>337.81049999999999</v>
      </c>
      <c r="GG14" s="57">
        <v>211.33779999999999</v>
      </c>
      <c r="GH14" s="57">
        <v>243.47080000000003</v>
      </c>
      <c r="GI14" s="57">
        <v>312.11859999999996</v>
      </c>
      <c r="GJ14" s="57">
        <v>308.31399999999996</v>
      </c>
      <c r="GK14" s="57">
        <v>337.53379999999999</v>
      </c>
      <c r="GL14" s="57">
        <v>262.66199999999998</v>
      </c>
      <c r="GM14" s="57">
        <v>236.01</v>
      </c>
      <c r="GN14" s="57">
        <v>451.56199999999995</v>
      </c>
      <c r="GO14" s="57">
        <v>370.85119999999995</v>
      </c>
      <c r="GP14" s="57">
        <v>298.37950000000001</v>
      </c>
      <c r="GQ14" s="57">
        <v>273.27359999999999</v>
      </c>
      <c r="GR14" s="57">
        <v>300.70089999999999</v>
      </c>
      <c r="GS14" s="57">
        <v>323.99050000000005</v>
      </c>
      <c r="GT14" s="57">
        <v>384.98469999999998</v>
      </c>
      <c r="GU14" s="57">
        <v>380.98209999999995</v>
      </c>
      <c r="GV14" s="57">
        <v>427.74119999999994</v>
      </c>
      <c r="GW14" s="57">
        <v>349.07409999999999</v>
      </c>
      <c r="GX14" s="57">
        <v>327.93789999999996</v>
      </c>
      <c r="GY14" s="57">
        <v>485.39059999999995</v>
      </c>
      <c r="GZ14" s="57">
        <v>399.37479999999994</v>
      </c>
      <c r="HA14" s="57">
        <v>629.2269</v>
      </c>
      <c r="HB14" s="57">
        <v>436.12630000000001</v>
      </c>
      <c r="HC14" s="57">
        <v>516.21940000000006</v>
      </c>
      <c r="HD14" s="57">
        <v>495.55349999999999</v>
      </c>
      <c r="HE14" s="57">
        <v>450.93480000000005</v>
      </c>
      <c r="HF14" s="57">
        <v>526.35749999999996</v>
      </c>
      <c r="HG14" s="57">
        <v>494.30180000000001</v>
      </c>
      <c r="HH14" s="57">
        <v>445.88120000000004</v>
      </c>
      <c r="HI14" s="57">
        <v>565.72120000000007</v>
      </c>
      <c r="HJ14" s="57">
        <v>396.55529999999999</v>
      </c>
      <c r="HK14" s="57">
        <v>581.40139999999997</v>
      </c>
      <c r="HL14" s="57">
        <v>545.99920000000009</v>
      </c>
      <c r="HM14" s="57">
        <v>646.43680000000006</v>
      </c>
      <c r="HN14" s="57">
        <v>532.90800000000002</v>
      </c>
      <c r="HO14" s="57">
        <v>539.11159999999995</v>
      </c>
      <c r="HP14" s="57">
        <v>467.11680000000001</v>
      </c>
      <c r="HQ14" s="57">
        <v>565.18859999999995</v>
      </c>
      <c r="HR14" s="57">
        <v>492.96550000000002</v>
      </c>
      <c r="HS14" s="57">
        <v>581.04353000000003</v>
      </c>
      <c r="HT14" s="57">
        <v>515.53210000000001</v>
      </c>
      <c r="HU14" s="57">
        <v>615.89549999999997</v>
      </c>
      <c r="HV14" s="57">
        <v>503.74489999999997</v>
      </c>
      <c r="HW14" s="57">
        <v>515.37509999999997</v>
      </c>
      <c r="HX14" s="57">
        <v>632.39760000000001</v>
      </c>
      <c r="HY14" s="57">
        <v>980.22950000000003</v>
      </c>
      <c r="HZ14" s="57">
        <v>550.38429000000008</v>
      </c>
      <c r="IA14" s="57">
        <v>728.24490000000003</v>
      </c>
      <c r="IB14" s="57">
        <v>585.54110000000014</v>
      </c>
      <c r="IC14" s="57">
        <v>577.07680000000005</v>
      </c>
      <c r="ID14" s="57">
        <v>615.16750000000002</v>
      </c>
      <c r="IE14" s="57">
        <v>648.50490000000002</v>
      </c>
      <c r="IF14" s="57">
        <v>565.47239999999999</v>
      </c>
      <c r="IG14" s="57">
        <v>651.50740000000008</v>
      </c>
      <c r="IH14" s="57">
        <v>568.20920000000001</v>
      </c>
      <c r="II14" s="57">
        <v>698.25320000000011</v>
      </c>
      <c r="IJ14" s="57">
        <v>697.13570000000004</v>
      </c>
      <c r="IK14" s="57">
        <v>1217.0733</v>
      </c>
      <c r="IL14" s="57">
        <v>682.01519999999994</v>
      </c>
      <c r="IM14" s="57">
        <v>700.94100000000003</v>
      </c>
      <c r="IN14" s="57">
        <v>679.51270000000011</v>
      </c>
      <c r="IO14" s="57">
        <v>744.36569999999995</v>
      </c>
      <c r="IP14" s="57">
        <v>736.15120000000002</v>
      </c>
      <c r="IQ14" s="57">
        <v>727.43369999999993</v>
      </c>
      <c r="IR14" s="57">
        <v>669.34580000000005</v>
      </c>
      <c r="IS14" s="57">
        <v>776.36310000000003</v>
      </c>
      <c r="IT14" s="57">
        <v>753.07799999999997</v>
      </c>
      <c r="IU14" s="57">
        <v>713.63599999999997</v>
      </c>
      <c r="IV14" s="57">
        <v>780.04680000000008</v>
      </c>
      <c r="IW14" s="57">
        <v>839.3814000000001</v>
      </c>
      <c r="IX14" s="57">
        <v>663.67200000000003</v>
      </c>
      <c r="IY14" s="57">
        <v>842.71780000000001</v>
      </c>
      <c r="IZ14" s="57">
        <v>885.21969999999999</v>
      </c>
      <c r="JA14" s="57">
        <v>869.62649999999996</v>
      </c>
      <c r="JB14" s="57">
        <v>628.82230000000004</v>
      </c>
    </row>
    <row r="15" spans="1:262" x14ac:dyDescent="0.25">
      <c r="A15" s="56" t="s">
        <v>89</v>
      </c>
      <c r="B15" s="57">
        <v>58.686599999999999</v>
      </c>
      <c r="C15" s="57">
        <v>54.325499999999998</v>
      </c>
      <c r="D15" s="57">
        <v>38.493900000000004</v>
      </c>
      <c r="E15" s="57">
        <v>55.477800000000002</v>
      </c>
      <c r="F15" s="57">
        <v>40.357900000000001</v>
      </c>
      <c r="G15" s="57">
        <v>52.0976</v>
      </c>
      <c r="H15" s="57">
        <v>61.6541</v>
      </c>
      <c r="I15" s="57">
        <v>59.2592</v>
      </c>
      <c r="J15" s="57">
        <v>38.406400000000005</v>
      </c>
      <c r="K15" s="57">
        <v>49.440800000000003</v>
      </c>
      <c r="L15" s="57">
        <v>71.8018</v>
      </c>
      <c r="M15" s="57">
        <v>50.515000000000001</v>
      </c>
      <c r="N15" s="57">
        <v>68.978100000000012</v>
      </c>
      <c r="O15" s="57">
        <v>62.8386</v>
      </c>
      <c r="P15" s="57">
        <v>40.882400000000004</v>
      </c>
      <c r="Q15" s="57">
        <v>64.432599999999994</v>
      </c>
      <c r="R15" s="57">
        <v>42.010400000000004</v>
      </c>
      <c r="S15" s="57">
        <v>61.413400000000003</v>
      </c>
      <c r="T15" s="57">
        <v>63.6325</v>
      </c>
      <c r="U15" s="57">
        <v>64.5304</v>
      </c>
      <c r="V15" s="57">
        <v>39.7089</v>
      </c>
      <c r="W15" s="57">
        <v>39.712699999999998</v>
      </c>
      <c r="X15" s="57">
        <v>63.5244</v>
      </c>
      <c r="Y15" s="57">
        <v>40.585099999999997</v>
      </c>
      <c r="Z15" s="57">
        <v>76.816600000000008</v>
      </c>
      <c r="AA15" s="57">
        <v>70.775199999999998</v>
      </c>
      <c r="AB15" s="57">
        <v>43.495699999999999</v>
      </c>
      <c r="AC15" s="57">
        <v>76.228100000000012</v>
      </c>
      <c r="AD15" s="57">
        <v>47.413199999999996</v>
      </c>
      <c r="AE15" s="57">
        <v>75.585100000000011</v>
      </c>
      <c r="AF15" s="57">
        <v>71.755099999999999</v>
      </c>
      <c r="AG15" s="57">
        <v>41.525599999999997</v>
      </c>
      <c r="AH15" s="57">
        <v>43.1021</v>
      </c>
      <c r="AI15" s="57">
        <v>81.816399999999987</v>
      </c>
      <c r="AJ15" s="57">
        <v>44.625699999999995</v>
      </c>
      <c r="AK15" s="57">
        <v>43.1629</v>
      </c>
      <c r="AL15" s="57">
        <v>66.574600000000004</v>
      </c>
      <c r="AM15" s="57">
        <v>68.5565</v>
      </c>
      <c r="AN15" s="57">
        <v>45.853499999999997</v>
      </c>
      <c r="AO15" s="57">
        <v>71.016199999999998</v>
      </c>
      <c r="AP15" s="57">
        <v>47.673999999999999</v>
      </c>
      <c r="AQ15" s="57">
        <v>110.5677</v>
      </c>
      <c r="AR15" s="57">
        <v>48.064300000000003</v>
      </c>
      <c r="AS15" s="57">
        <v>59.449599999999997</v>
      </c>
      <c r="AT15" s="57">
        <v>59.4435</v>
      </c>
      <c r="AU15" s="57">
        <v>45.220199999999998</v>
      </c>
      <c r="AV15" s="57">
        <v>119.3776</v>
      </c>
      <c r="AW15" s="57">
        <v>47.211100000000002</v>
      </c>
      <c r="AX15" s="57">
        <v>71.485500000000002</v>
      </c>
      <c r="AY15" s="57">
        <v>48.020499999999998</v>
      </c>
      <c r="AZ15" s="57">
        <v>41.573999999999998</v>
      </c>
      <c r="BA15" s="57">
        <v>40.732099999999996</v>
      </c>
      <c r="BB15" s="57">
        <v>65.689600000000013</v>
      </c>
      <c r="BC15" s="57">
        <v>45.2014</v>
      </c>
      <c r="BD15" s="57">
        <v>69.379600000000011</v>
      </c>
      <c r="BE15" s="57">
        <v>75.368300000000005</v>
      </c>
      <c r="BF15" s="57">
        <v>47.392699999999998</v>
      </c>
      <c r="BG15" s="57">
        <v>46.029400000000003</v>
      </c>
      <c r="BH15" s="57">
        <v>79.684100000000001</v>
      </c>
      <c r="BI15" s="57">
        <v>46.756</v>
      </c>
      <c r="BJ15" s="57">
        <v>73.7517</v>
      </c>
      <c r="BK15" s="57">
        <v>52.639499999999998</v>
      </c>
      <c r="BL15" s="57">
        <v>51.270800000000001</v>
      </c>
      <c r="BM15" s="57">
        <v>67.605500000000006</v>
      </c>
      <c r="BN15" s="57">
        <v>56.741599999999998</v>
      </c>
      <c r="BO15" s="57">
        <v>49.472999999999999</v>
      </c>
      <c r="BP15" s="57">
        <v>70.201700000000002</v>
      </c>
      <c r="BQ15" s="57">
        <v>68.384799999999998</v>
      </c>
      <c r="BR15" s="57">
        <v>47.175699999999999</v>
      </c>
      <c r="BS15" s="57">
        <v>45.7425</v>
      </c>
      <c r="BT15" s="57">
        <v>69.615399999999994</v>
      </c>
      <c r="BU15" s="57">
        <v>46.834000000000003</v>
      </c>
      <c r="BV15" s="57">
        <v>72.222200000000001</v>
      </c>
      <c r="BW15" s="57">
        <v>50.7881</v>
      </c>
      <c r="BX15" s="57">
        <v>66.653800000000004</v>
      </c>
      <c r="BY15" s="57">
        <v>48.209800000000001</v>
      </c>
      <c r="BZ15" s="57">
        <v>50.028700000000001</v>
      </c>
      <c r="CA15" s="57">
        <v>47.401800000000001</v>
      </c>
      <c r="CB15" s="57">
        <v>71.3904</v>
      </c>
      <c r="CC15" s="57">
        <v>73.897800000000004</v>
      </c>
      <c r="CD15" s="57">
        <v>50.331400000000002</v>
      </c>
      <c r="CE15" s="57">
        <v>49.435699999999997</v>
      </c>
      <c r="CF15" s="57">
        <v>76.784800000000004</v>
      </c>
      <c r="CG15" s="57">
        <v>49.690800000000003</v>
      </c>
      <c r="CH15" s="57">
        <v>79.582399999999993</v>
      </c>
      <c r="CI15" s="57">
        <v>69.059100000000001</v>
      </c>
      <c r="CJ15" s="57">
        <v>53.545400000000001</v>
      </c>
      <c r="CK15" s="57">
        <v>76.86</v>
      </c>
      <c r="CL15" s="57">
        <v>54.561</v>
      </c>
      <c r="CM15" s="57">
        <v>55.460099999999997</v>
      </c>
      <c r="CN15" s="57">
        <v>82.519300000000001</v>
      </c>
      <c r="CO15" s="57">
        <v>71.244199999999992</v>
      </c>
      <c r="CP15" s="57">
        <v>56.080199999999998</v>
      </c>
      <c r="CQ15" s="57">
        <v>56.197800000000001</v>
      </c>
      <c r="CR15" s="57">
        <v>74.519300000000001</v>
      </c>
      <c r="CS15" s="57">
        <v>57.350999999999999</v>
      </c>
      <c r="CT15" s="57">
        <v>71.890500000000003</v>
      </c>
      <c r="CU15" s="57">
        <v>80.938500000000005</v>
      </c>
      <c r="CV15" s="57">
        <v>63.6783</v>
      </c>
      <c r="CW15" s="57">
        <v>77.436800000000005</v>
      </c>
      <c r="CX15" s="57">
        <v>62.084600000000002</v>
      </c>
      <c r="CY15" s="57">
        <v>62.173199999999994</v>
      </c>
      <c r="CZ15" s="57">
        <v>92.760899999999992</v>
      </c>
      <c r="DA15" s="57">
        <v>57.639699999999998</v>
      </c>
      <c r="DB15" s="57">
        <v>43.5822</v>
      </c>
      <c r="DC15" s="57">
        <v>41.5242</v>
      </c>
      <c r="DD15" s="57">
        <v>53.026900000000005</v>
      </c>
      <c r="DE15" s="57">
        <v>45.855400000000003</v>
      </c>
      <c r="DF15" s="57">
        <v>55.738800000000005</v>
      </c>
      <c r="DG15" s="57">
        <v>38.027699999999996</v>
      </c>
      <c r="DH15" s="57">
        <v>32.036700000000003</v>
      </c>
      <c r="DI15" s="57">
        <v>69.427800000000005</v>
      </c>
      <c r="DJ15" s="57">
        <v>50.716800000000006</v>
      </c>
      <c r="DK15" s="57">
        <v>53.204300000000003</v>
      </c>
      <c r="DL15" s="57">
        <v>70.701300000000003</v>
      </c>
      <c r="DM15" s="57">
        <v>69.455600000000004</v>
      </c>
      <c r="DN15" s="57">
        <v>52.593000000000004</v>
      </c>
      <c r="DO15" s="57">
        <v>49.815400000000004</v>
      </c>
      <c r="DP15" s="57">
        <v>63.590800000000002</v>
      </c>
      <c r="DQ15" s="57">
        <v>51.584699999999998</v>
      </c>
      <c r="DR15" s="57">
        <v>73.51639999999999</v>
      </c>
      <c r="DS15" s="57">
        <v>69.256</v>
      </c>
      <c r="DT15" s="57">
        <v>57.416599999999995</v>
      </c>
      <c r="DU15" s="57">
        <v>71.574699999999993</v>
      </c>
      <c r="DV15" s="57">
        <v>57.238999999999997</v>
      </c>
      <c r="DW15" s="57">
        <v>60.162999999999997</v>
      </c>
      <c r="DX15" s="57">
        <v>82.748899999999992</v>
      </c>
      <c r="DY15" s="57">
        <v>75.558800000000005</v>
      </c>
      <c r="DZ15" s="57">
        <v>61.135300000000001</v>
      </c>
      <c r="EA15" s="57">
        <v>56.961800000000004</v>
      </c>
      <c r="EB15" s="57">
        <v>73.482900000000001</v>
      </c>
      <c r="EC15" s="57">
        <v>51.346699999999998</v>
      </c>
      <c r="ED15" s="57">
        <v>83.075800000000001</v>
      </c>
      <c r="EE15" s="57">
        <v>77.514600000000002</v>
      </c>
      <c r="EF15" s="57">
        <v>66.12</v>
      </c>
      <c r="EG15" s="57">
        <v>78.773399999999995</v>
      </c>
      <c r="EH15" s="57">
        <v>64.016999999999996</v>
      </c>
      <c r="EI15" s="57">
        <v>68.730399999999989</v>
      </c>
      <c r="EJ15" s="57">
        <v>97.414299999999997</v>
      </c>
      <c r="EK15" s="57">
        <v>87.997600000000006</v>
      </c>
      <c r="EL15" s="57">
        <v>66.980199999999996</v>
      </c>
      <c r="EM15" s="57">
        <v>63.7224</v>
      </c>
      <c r="EN15" s="57">
        <v>84.674199999999999</v>
      </c>
      <c r="EO15" s="57">
        <v>65.5989</v>
      </c>
      <c r="EP15" s="57">
        <v>96.571799999999996</v>
      </c>
      <c r="EQ15" s="57">
        <v>87.311000000000007</v>
      </c>
      <c r="ER15" s="57">
        <v>72.837399999999988</v>
      </c>
      <c r="ES15" s="57">
        <v>89.042699999999996</v>
      </c>
      <c r="ET15" s="57">
        <v>71.947000000000003</v>
      </c>
      <c r="EU15" s="57">
        <v>73.277299999999997</v>
      </c>
      <c r="EV15" s="57">
        <v>101.48099999999999</v>
      </c>
      <c r="EW15" s="57">
        <v>86.778499999999994</v>
      </c>
      <c r="EX15" s="57">
        <v>77.509199999999993</v>
      </c>
      <c r="EY15" s="57">
        <v>74.241799999999998</v>
      </c>
      <c r="EZ15" s="57">
        <v>100.696</v>
      </c>
      <c r="FA15" s="57">
        <v>73.5595</v>
      </c>
      <c r="FB15" s="57">
        <v>102.49889999999999</v>
      </c>
      <c r="FC15" s="57">
        <v>97.263999999999996</v>
      </c>
      <c r="FD15" s="57">
        <v>80.041899999999998</v>
      </c>
      <c r="FE15" s="57">
        <v>98.398499999999999</v>
      </c>
      <c r="FF15" s="57">
        <v>84.583799999999997</v>
      </c>
      <c r="FG15" s="57">
        <v>86.460800000000006</v>
      </c>
      <c r="FH15" s="57">
        <v>113.8206</v>
      </c>
      <c r="FI15" s="57">
        <v>103.56610000000001</v>
      </c>
      <c r="FJ15" s="57">
        <v>85.020200000000003</v>
      </c>
      <c r="FK15" s="57">
        <v>84.164600000000007</v>
      </c>
      <c r="FL15" s="57">
        <v>106.1781</v>
      </c>
      <c r="FM15" s="57">
        <v>82.391600000000011</v>
      </c>
      <c r="FN15" s="57">
        <v>122.2012</v>
      </c>
      <c r="FO15" s="57">
        <v>112.36450000000001</v>
      </c>
      <c r="FP15" s="57">
        <v>90.0381</v>
      </c>
      <c r="FQ15" s="57">
        <v>114.67689999999999</v>
      </c>
      <c r="FR15" s="57">
        <v>100.4297</v>
      </c>
      <c r="FS15" s="57">
        <v>93.150600000000011</v>
      </c>
      <c r="FT15" s="57">
        <v>133.35479999999998</v>
      </c>
      <c r="FU15" s="57">
        <v>119.5509</v>
      </c>
      <c r="FV15" s="57">
        <v>96.398200000000003</v>
      </c>
      <c r="FW15" s="57">
        <v>98.905899999999988</v>
      </c>
      <c r="FX15" s="57">
        <v>127.566</v>
      </c>
      <c r="FY15" s="57">
        <v>97.5548</v>
      </c>
      <c r="FZ15" s="57">
        <v>150.90520000000001</v>
      </c>
      <c r="GA15" s="57">
        <v>125.07839999999999</v>
      </c>
      <c r="GB15" s="57">
        <v>117.17530000000001</v>
      </c>
      <c r="GC15" s="57">
        <v>183.25220000000002</v>
      </c>
      <c r="GD15" s="57">
        <v>117.57560000000001</v>
      </c>
      <c r="GE15" s="57">
        <v>113.22669999999999</v>
      </c>
      <c r="GF15" s="57">
        <v>167.49089999999998</v>
      </c>
      <c r="GG15" s="57">
        <v>114.6313</v>
      </c>
      <c r="GH15" s="57">
        <v>113.5155</v>
      </c>
      <c r="GI15" s="57">
        <v>115.4021</v>
      </c>
      <c r="GJ15" s="57">
        <v>118.21680000000001</v>
      </c>
      <c r="GK15" s="57">
        <v>116.87730000000001</v>
      </c>
      <c r="GL15" s="57">
        <v>165.3646</v>
      </c>
      <c r="GM15" s="57">
        <v>126.2997</v>
      </c>
      <c r="GN15" s="57">
        <v>124.6442</v>
      </c>
      <c r="GO15" s="57">
        <v>229.74639999999999</v>
      </c>
      <c r="GP15" s="57">
        <v>130.59360000000001</v>
      </c>
      <c r="GQ15" s="57">
        <v>127.0882</v>
      </c>
      <c r="GR15" s="57">
        <v>188.2868</v>
      </c>
      <c r="GS15" s="57">
        <v>128.4384</v>
      </c>
      <c r="GT15" s="57">
        <v>126.67880000000001</v>
      </c>
      <c r="GU15" s="57">
        <v>124.798</v>
      </c>
      <c r="GV15" s="57">
        <v>129.68369999999999</v>
      </c>
      <c r="GW15" s="57">
        <v>128.3526</v>
      </c>
      <c r="GX15" s="57">
        <v>178.28570000000002</v>
      </c>
      <c r="GY15" s="57">
        <v>137.49360000000001</v>
      </c>
      <c r="GZ15" s="57">
        <v>139.5429</v>
      </c>
      <c r="HA15" s="57">
        <v>267.57600000000002</v>
      </c>
      <c r="HB15" s="57">
        <v>142.46039999999999</v>
      </c>
      <c r="HC15" s="57">
        <v>138.41650000000001</v>
      </c>
      <c r="HD15" s="57">
        <v>210.0977</v>
      </c>
      <c r="HE15" s="57">
        <v>140.32320000000001</v>
      </c>
      <c r="HF15" s="57">
        <v>138.29560000000001</v>
      </c>
      <c r="HG15" s="57">
        <v>139.9196</v>
      </c>
      <c r="HH15" s="57">
        <v>140.84010000000001</v>
      </c>
      <c r="HI15" s="57">
        <v>139.65079999999998</v>
      </c>
      <c r="HJ15" s="57">
        <v>196.9657</v>
      </c>
      <c r="HK15" s="57">
        <v>149.8546</v>
      </c>
      <c r="HL15" s="57">
        <v>152.1583</v>
      </c>
      <c r="HM15" s="57">
        <v>291.93340000000001</v>
      </c>
      <c r="HN15" s="57">
        <v>152.4769</v>
      </c>
      <c r="HO15" s="57">
        <v>153.2664</v>
      </c>
      <c r="HP15" s="57">
        <v>223.46079999999998</v>
      </c>
      <c r="HQ15" s="57">
        <v>151.4152</v>
      </c>
      <c r="HR15" s="57">
        <v>149.02760000000001</v>
      </c>
      <c r="HS15" s="57">
        <v>152.26837</v>
      </c>
      <c r="HT15" s="57">
        <v>157.2842</v>
      </c>
      <c r="HU15" s="57">
        <v>150.09320000000002</v>
      </c>
      <c r="HV15" s="57">
        <v>210.6662</v>
      </c>
      <c r="HW15" s="57">
        <v>161.1566</v>
      </c>
      <c r="HX15" s="57">
        <v>162.43870000000001</v>
      </c>
      <c r="HY15" s="57">
        <v>309.62940000000003</v>
      </c>
      <c r="HZ15" s="57">
        <v>162.20572000000001</v>
      </c>
      <c r="IA15" s="57">
        <v>163.6824</v>
      </c>
      <c r="IB15" s="57">
        <v>244.45599999999999</v>
      </c>
      <c r="IC15" s="57">
        <v>164.22639999999998</v>
      </c>
      <c r="ID15" s="57">
        <v>162.64010000000002</v>
      </c>
      <c r="IE15" s="57">
        <v>167.2492</v>
      </c>
      <c r="IF15" s="57">
        <v>160.16070000000002</v>
      </c>
      <c r="IG15" s="57">
        <v>166.01560000000001</v>
      </c>
      <c r="IH15" s="57">
        <v>234.25029999999998</v>
      </c>
      <c r="II15" s="57">
        <v>177.05089999999998</v>
      </c>
      <c r="IJ15" s="57">
        <v>175.7962</v>
      </c>
      <c r="IK15" s="57">
        <v>329.94809999999995</v>
      </c>
      <c r="IL15" s="57">
        <v>177.89260000000002</v>
      </c>
      <c r="IM15" s="57">
        <v>176.81289999999998</v>
      </c>
      <c r="IN15" s="57">
        <v>263.84370000000001</v>
      </c>
      <c r="IO15" s="57">
        <v>174.77870000000001</v>
      </c>
      <c r="IP15" s="57">
        <v>178.50360000000001</v>
      </c>
      <c r="IQ15" s="57">
        <v>177.19920000000002</v>
      </c>
      <c r="IR15" s="57">
        <v>179.44570000000002</v>
      </c>
      <c r="IS15" s="57">
        <v>177.95599999999999</v>
      </c>
      <c r="IT15" s="57">
        <v>253.36410000000001</v>
      </c>
      <c r="IU15" s="57">
        <v>191.3159</v>
      </c>
      <c r="IV15" s="57">
        <v>188.9383</v>
      </c>
      <c r="IW15" s="57">
        <v>353.9</v>
      </c>
      <c r="IX15" s="57">
        <v>201.21289999999999</v>
      </c>
      <c r="IY15" s="57">
        <v>202.35160000000002</v>
      </c>
      <c r="IZ15" s="57">
        <v>273.40690000000001</v>
      </c>
      <c r="JA15" s="57">
        <v>186.1729</v>
      </c>
      <c r="JB15" s="57">
        <v>186.47649999999999</v>
      </c>
    </row>
    <row r="16" spans="1:262" x14ac:dyDescent="0.25">
      <c r="A16" s="58" t="s">
        <v>90</v>
      </c>
      <c r="B16" s="59">
        <f>+B17</f>
        <v>109.6909</v>
      </c>
      <c r="C16" s="59">
        <f t="shared" ref="C16:BN16" si="42">+C17</f>
        <v>109.5843</v>
      </c>
      <c r="D16" s="59">
        <f t="shared" si="42"/>
        <v>118.7092</v>
      </c>
      <c r="E16" s="59">
        <f t="shared" si="42"/>
        <v>141.7604</v>
      </c>
      <c r="F16" s="59">
        <f t="shared" si="42"/>
        <v>128.16380000000001</v>
      </c>
      <c r="G16" s="59">
        <f t="shared" si="42"/>
        <v>110.17439999999999</v>
      </c>
      <c r="H16" s="59">
        <f t="shared" si="42"/>
        <v>117.39189999999999</v>
      </c>
      <c r="I16" s="59">
        <f t="shared" si="42"/>
        <v>159.80850000000001</v>
      </c>
      <c r="J16" s="59">
        <f t="shared" si="42"/>
        <v>121.5419</v>
      </c>
      <c r="K16" s="59">
        <f t="shared" si="42"/>
        <v>120.3476</v>
      </c>
      <c r="L16" s="59">
        <f t="shared" si="42"/>
        <v>87.253299999999996</v>
      </c>
      <c r="M16" s="59">
        <f t="shared" si="42"/>
        <v>148.90679999999998</v>
      </c>
      <c r="N16" s="59">
        <f t="shared" si="42"/>
        <v>134.69210000000001</v>
      </c>
      <c r="O16" s="59">
        <f t="shared" si="42"/>
        <v>178.619</v>
      </c>
      <c r="P16" s="59">
        <f t="shared" si="42"/>
        <v>72.266999999999996</v>
      </c>
      <c r="Q16" s="59">
        <f t="shared" si="42"/>
        <v>108.56710000000001</v>
      </c>
      <c r="R16" s="59">
        <f t="shared" si="42"/>
        <v>95.910499999999999</v>
      </c>
      <c r="S16" s="59">
        <f t="shared" si="42"/>
        <v>101.66630000000001</v>
      </c>
      <c r="T16" s="59">
        <f t="shared" si="42"/>
        <v>112.06189999999999</v>
      </c>
      <c r="U16" s="59">
        <f t="shared" si="42"/>
        <v>129.7937</v>
      </c>
      <c r="V16" s="59">
        <f t="shared" si="42"/>
        <v>107.87339999999999</v>
      </c>
      <c r="W16" s="59">
        <f t="shared" si="42"/>
        <v>147.35679999999999</v>
      </c>
      <c r="X16" s="59">
        <f t="shared" si="42"/>
        <v>126.77080000000001</v>
      </c>
      <c r="Y16" s="59">
        <f t="shared" si="42"/>
        <v>144.81960000000001</v>
      </c>
      <c r="Z16" s="59">
        <f t="shared" si="42"/>
        <v>127.97210000000001</v>
      </c>
      <c r="AA16" s="59">
        <f t="shared" si="42"/>
        <v>157.45479999999998</v>
      </c>
      <c r="AB16" s="59">
        <f t="shared" si="42"/>
        <v>166.46799999999999</v>
      </c>
      <c r="AC16" s="59">
        <f t="shared" si="42"/>
        <v>121.249</v>
      </c>
      <c r="AD16" s="59">
        <f t="shared" si="42"/>
        <v>130.0598</v>
      </c>
      <c r="AE16" s="59">
        <f t="shared" si="42"/>
        <v>115.6842</v>
      </c>
      <c r="AF16" s="59">
        <f t="shared" si="42"/>
        <v>164.3646</v>
      </c>
      <c r="AG16" s="59">
        <f t="shared" si="42"/>
        <v>135.63660000000002</v>
      </c>
      <c r="AH16" s="59">
        <f t="shared" si="42"/>
        <v>90.768199999999993</v>
      </c>
      <c r="AI16" s="59">
        <f t="shared" si="42"/>
        <v>134.45060000000001</v>
      </c>
      <c r="AJ16" s="59">
        <f t="shared" si="42"/>
        <v>103.3492</v>
      </c>
      <c r="AK16" s="59">
        <f t="shared" si="42"/>
        <v>100.342</v>
      </c>
      <c r="AL16" s="59">
        <f t="shared" si="42"/>
        <v>136.71120000000002</v>
      </c>
      <c r="AM16" s="59">
        <f t="shared" si="42"/>
        <v>132.59909999999999</v>
      </c>
      <c r="AN16" s="59">
        <f t="shared" si="42"/>
        <v>84.543800000000005</v>
      </c>
      <c r="AO16" s="59">
        <f t="shared" si="42"/>
        <v>101.0317</v>
      </c>
      <c r="AP16" s="59">
        <f t="shared" si="42"/>
        <v>91.6233</v>
      </c>
      <c r="AQ16" s="59">
        <f t="shared" si="42"/>
        <v>57.7699</v>
      </c>
      <c r="AR16" s="59">
        <f t="shared" si="42"/>
        <v>60.609199999999994</v>
      </c>
      <c r="AS16" s="59">
        <f t="shared" si="42"/>
        <v>121.57889999999999</v>
      </c>
      <c r="AT16" s="59">
        <f t="shared" si="42"/>
        <v>35.404000000000003</v>
      </c>
      <c r="AU16" s="59">
        <f t="shared" si="42"/>
        <v>221.8125</v>
      </c>
      <c r="AV16" s="59">
        <f t="shared" si="42"/>
        <v>122.19669999999999</v>
      </c>
      <c r="AW16" s="59">
        <f t="shared" si="42"/>
        <v>94.194500000000005</v>
      </c>
      <c r="AX16" s="59">
        <f t="shared" si="42"/>
        <v>129.43369999999999</v>
      </c>
      <c r="AY16" s="59">
        <f t="shared" si="42"/>
        <v>86.916800000000009</v>
      </c>
      <c r="AZ16" s="59">
        <f t="shared" si="42"/>
        <v>99.872799999999998</v>
      </c>
      <c r="BA16" s="59">
        <f t="shared" si="42"/>
        <v>63.6646</v>
      </c>
      <c r="BB16" s="59">
        <f t="shared" si="42"/>
        <v>68.851100000000002</v>
      </c>
      <c r="BC16" s="59">
        <f t="shared" si="42"/>
        <v>71.262500000000003</v>
      </c>
      <c r="BD16" s="59">
        <f t="shared" si="42"/>
        <v>125.8438</v>
      </c>
      <c r="BE16" s="59">
        <f t="shared" si="42"/>
        <v>76.978300000000004</v>
      </c>
      <c r="BF16" s="59">
        <f t="shared" si="42"/>
        <v>35.0809</v>
      </c>
      <c r="BG16" s="59">
        <f t="shared" si="42"/>
        <v>51.429199999999994</v>
      </c>
      <c r="BH16" s="59">
        <f t="shared" si="42"/>
        <v>66.278300000000002</v>
      </c>
      <c r="BI16" s="59">
        <f t="shared" si="42"/>
        <v>36.863800000000005</v>
      </c>
      <c r="BJ16" s="59">
        <f t="shared" si="42"/>
        <v>129.679</v>
      </c>
      <c r="BK16" s="59">
        <f t="shared" si="42"/>
        <v>154.62810000000002</v>
      </c>
      <c r="BL16" s="59">
        <f t="shared" si="42"/>
        <v>102.35039999999999</v>
      </c>
      <c r="BM16" s="59">
        <f t="shared" si="42"/>
        <v>48.704500000000003</v>
      </c>
      <c r="BN16" s="59">
        <f t="shared" si="42"/>
        <v>211.49629999999999</v>
      </c>
      <c r="BO16" s="59">
        <f t="shared" ref="BO16:DZ16" si="43">+BO17</f>
        <v>180.99209999999999</v>
      </c>
      <c r="BP16" s="59">
        <f t="shared" si="43"/>
        <v>188.99429999999998</v>
      </c>
      <c r="BQ16" s="59">
        <f t="shared" si="43"/>
        <v>121.3387</v>
      </c>
      <c r="BR16" s="59">
        <f t="shared" si="43"/>
        <v>72.471199999999996</v>
      </c>
      <c r="BS16" s="59">
        <f t="shared" si="43"/>
        <v>84.331000000000003</v>
      </c>
      <c r="BT16" s="59">
        <f t="shared" si="43"/>
        <v>99.43610000000001</v>
      </c>
      <c r="BU16" s="59">
        <f t="shared" si="43"/>
        <v>70.021000000000001</v>
      </c>
      <c r="BV16" s="59">
        <f t="shared" si="43"/>
        <v>149.75620000000001</v>
      </c>
      <c r="BW16" s="59">
        <f t="shared" si="43"/>
        <v>141.0909</v>
      </c>
      <c r="BX16" s="59">
        <f t="shared" si="43"/>
        <v>82.305800000000005</v>
      </c>
      <c r="BY16" s="59">
        <f t="shared" si="43"/>
        <v>88.628100000000003</v>
      </c>
      <c r="BZ16" s="59">
        <f t="shared" si="43"/>
        <v>58.008600000000001</v>
      </c>
      <c r="CA16" s="59">
        <f t="shared" si="43"/>
        <v>63.4649</v>
      </c>
      <c r="CB16" s="59">
        <f t="shared" si="43"/>
        <v>101.5408</v>
      </c>
      <c r="CC16" s="59">
        <f t="shared" si="43"/>
        <v>71.30210000000001</v>
      </c>
      <c r="CD16" s="59">
        <f t="shared" si="43"/>
        <v>59.282800000000002</v>
      </c>
      <c r="CE16" s="59">
        <f t="shared" si="43"/>
        <v>91.182400000000001</v>
      </c>
      <c r="CF16" s="59">
        <f t="shared" si="43"/>
        <v>95.884299999999996</v>
      </c>
      <c r="CG16" s="59">
        <f t="shared" si="43"/>
        <v>336.59090000000003</v>
      </c>
      <c r="CH16" s="59">
        <f t="shared" si="43"/>
        <v>96.365200000000016</v>
      </c>
      <c r="CI16" s="59">
        <f t="shared" si="43"/>
        <v>91.567200000000014</v>
      </c>
      <c r="CJ16" s="59">
        <f t="shared" si="43"/>
        <v>97.808800000000005</v>
      </c>
      <c r="CK16" s="59">
        <f t="shared" si="43"/>
        <v>58.8904</v>
      </c>
      <c r="CL16" s="59">
        <f t="shared" si="43"/>
        <v>90.591100000000012</v>
      </c>
      <c r="CM16" s="59">
        <f t="shared" si="43"/>
        <v>92.429899999999989</v>
      </c>
      <c r="CN16" s="59">
        <f t="shared" si="43"/>
        <v>85.735799999999998</v>
      </c>
      <c r="CO16" s="59">
        <f t="shared" si="43"/>
        <v>114.23569999999999</v>
      </c>
      <c r="CP16" s="59">
        <f t="shared" si="43"/>
        <v>126.01039999999999</v>
      </c>
      <c r="CQ16" s="59">
        <f t="shared" si="43"/>
        <v>99.6404</v>
      </c>
      <c r="CR16" s="59">
        <f t="shared" si="43"/>
        <v>195.51690000000002</v>
      </c>
      <c r="CS16" s="59">
        <f t="shared" si="43"/>
        <v>546.57630000000006</v>
      </c>
      <c r="CT16" s="59">
        <f t="shared" si="43"/>
        <v>322.87609999999995</v>
      </c>
      <c r="CU16" s="59">
        <f t="shared" si="43"/>
        <v>234.46370000000002</v>
      </c>
      <c r="CV16" s="59">
        <f t="shared" si="43"/>
        <v>104.80560000000001</v>
      </c>
      <c r="CW16" s="59">
        <f t="shared" si="43"/>
        <v>116.051</v>
      </c>
      <c r="CX16" s="59">
        <f t="shared" si="43"/>
        <v>165.18460000000002</v>
      </c>
      <c r="CY16" s="59">
        <f t="shared" si="43"/>
        <v>272.10899999999998</v>
      </c>
      <c r="CZ16" s="59">
        <f t="shared" si="43"/>
        <v>127.91159999999999</v>
      </c>
      <c r="DA16" s="59">
        <f t="shared" si="43"/>
        <v>182.45809999999997</v>
      </c>
      <c r="DB16" s="59">
        <f t="shared" si="43"/>
        <v>144.89920000000001</v>
      </c>
      <c r="DC16" s="59">
        <f t="shared" si="43"/>
        <v>139.08629999999999</v>
      </c>
      <c r="DD16" s="59">
        <f t="shared" si="43"/>
        <v>118.26139999999999</v>
      </c>
      <c r="DE16" s="59">
        <f t="shared" si="43"/>
        <v>269.7681</v>
      </c>
      <c r="DF16" s="59">
        <f t="shared" si="43"/>
        <v>136.71610000000001</v>
      </c>
      <c r="DG16" s="59">
        <f t="shared" si="43"/>
        <v>155.44909999999999</v>
      </c>
      <c r="DH16" s="59">
        <f t="shared" si="43"/>
        <v>390.92149999999998</v>
      </c>
      <c r="DI16" s="59">
        <f t="shared" si="43"/>
        <v>142.0317</v>
      </c>
      <c r="DJ16" s="59">
        <f t="shared" si="43"/>
        <v>128.77180000000001</v>
      </c>
      <c r="DK16" s="59">
        <f t="shared" si="43"/>
        <v>159.63890000000004</v>
      </c>
      <c r="DL16" s="59">
        <f t="shared" si="43"/>
        <v>308.33870000000002</v>
      </c>
      <c r="DM16" s="59">
        <f t="shared" si="43"/>
        <v>372.05099999999999</v>
      </c>
      <c r="DN16" s="59">
        <f t="shared" si="43"/>
        <v>170.21540000000002</v>
      </c>
      <c r="DO16" s="59">
        <f t="shared" si="43"/>
        <v>174.60320000000002</v>
      </c>
      <c r="DP16" s="59">
        <f t="shared" si="43"/>
        <v>166.09870000000001</v>
      </c>
      <c r="DQ16" s="59">
        <f t="shared" si="43"/>
        <v>402.01409999999998</v>
      </c>
      <c r="DR16" s="59">
        <f t="shared" si="43"/>
        <v>268.67609999999996</v>
      </c>
      <c r="DS16" s="59">
        <f t="shared" si="43"/>
        <v>143.42009999999999</v>
      </c>
      <c r="DT16" s="59">
        <f t="shared" si="43"/>
        <v>177.47389999999999</v>
      </c>
      <c r="DU16" s="59">
        <f t="shared" si="43"/>
        <v>267.82059999999996</v>
      </c>
      <c r="DV16" s="59">
        <f t="shared" si="43"/>
        <v>203.19220000000001</v>
      </c>
      <c r="DW16" s="59">
        <f t="shared" si="43"/>
        <v>226.15130000000002</v>
      </c>
      <c r="DX16" s="59">
        <f t="shared" si="43"/>
        <v>215.77480000000003</v>
      </c>
      <c r="DY16" s="59">
        <f t="shared" si="43"/>
        <v>287.4239</v>
      </c>
      <c r="DZ16" s="59">
        <f t="shared" si="43"/>
        <v>217.21100000000001</v>
      </c>
      <c r="EA16" s="59">
        <f t="shared" ref="EA16:GL16" si="44">+EA17</f>
        <v>183.06610000000001</v>
      </c>
      <c r="EB16" s="59">
        <f t="shared" si="44"/>
        <v>168.70920000000001</v>
      </c>
      <c r="EC16" s="59">
        <f t="shared" si="44"/>
        <v>436.57</v>
      </c>
      <c r="ED16" s="59">
        <f t="shared" si="44"/>
        <v>169.7381</v>
      </c>
      <c r="EE16" s="59">
        <f t="shared" si="44"/>
        <v>148.81829999999999</v>
      </c>
      <c r="EF16" s="59">
        <f t="shared" si="44"/>
        <v>128.68170000000001</v>
      </c>
      <c r="EG16" s="59">
        <f t="shared" si="44"/>
        <v>129.7587</v>
      </c>
      <c r="EH16" s="59">
        <f t="shared" si="44"/>
        <v>136.244</v>
      </c>
      <c r="EI16" s="59">
        <f t="shared" si="44"/>
        <v>145.53979999999999</v>
      </c>
      <c r="EJ16" s="59">
        <f t="shared" si="44"/>
        <v>99.842799999999997</v>
      </c>
      <c r="EK16" s="59">
        <f t="shared" si="44"/>
        <v>160.30000000000001</v>
      </c>
      <c r="EL16" s="59">
        <f t="shared" si="44"/>
        <v>138.6096</v>
      </c>
      <c r="EM16" s="59">
        <f t="shared" si="44"/>
        <v>134.15210000000002</v>
      </c>
      <c r="EN16" s="59">
        <f t="shared" si="44"/>
        <v>125.86210000000001</v>
      </c>
      <c r="EO16" s="59">
        <f t="shared" si="44"/>
        <v>730.97850000000005</v>
      </c>
      <c r="EP16" s="59">
        <f t="shared" si="44"/>
        <v>184.6337</v>
      </c>
      <c r="EQ16" s="59">
        <f t="shared" si="44"/>
        <v>105.30669999999999</v>
      </c>
      <c r="ER16" s="59">
        <f t="shared" si="44"/>
        <v>170.11069999999998</v>
      </c>
      <c r="ES16" s="59">
        <f t="shared" si="44"/>
        <v>163.017</v>
      </c>
      <c r="ET16" s="59">
        <f t="shared" si="44"/>
        <v>194.488</v>
      </c>
      <c r="EU16" s="59">
        <f t="shared" si="44"/>
        <v>146.85509999999996</v>
      </c>
      <c r="EV16" s="59">
        <f t="shared" si="44"/>
        <v>184.81800000000001</v>
      </c>
      <c r="EW16" s="59">
        <f t="shared" si="44"/>
        <v>183.10739999999998</v>
      </c>
      <c r="EX16" s="59">
        <f t="shared" si="44"/>
        <v>228.02409999999998</v>
      </c>
      <c r="EY16" s="59">
        <f t="shared" si="44"/>
        <v>196.51320000000001</v>
      </c>
      <c r="EZ16" s="59">
        <f t="shared" si="44"/>
        <v>237.517</v>
      </c>
      <c r="FA16" s="59">
        <f t="shared" si="44"/>
        <v>1254.3530000000001</v>
      </c>
      <c r="FB16" s="59">
        <f t="shared" si="44"/>
        <v>474.38869999999997</v>
      </c>
      <c r="FC16" s="59">
        <f t="shared" si="44"/>
        <v>260.63840000000005</v>
      </c>
      <c r="FD16" s="59">
        <f t="shared" si="44"/>
        <v>198.2662</v>
      </c>
      <c r="FE16" s="59">
        <f t="shared" si="44"/>
        <v>206.28209999999999</v>
      </c>
      <c r="FF16" s="59">
        <f t="shared" si="44"/>
        <v>314.56119999999999</v>
      </c>
      <c r="FG16" s="59">
        <f t="shared" si="44"/>
        <v>349.69209999999998</v>
      </c>
      <c r="FH16" s="59">
        <f t="shared" si="44"/>
        <v>458.60520000000002</v>
      </c>
      <c r="FI16" s="59">
        <f t="shared" si="44"/>
        <v>361.61159999999995</v>
      </c>
      <c r="FJ16" s="59">
        <f t="shared" si="44"/>
        <v>407.21029999999996</v>
      </c>
      <c r="FK16" s="59">
        <f t="shared" si="44"/>
        <v>402.62369999999999</v>
      </c>
      <c r="FL16" s="59">
        <f t="shared" si="44"/>
        <v>671.90819999999997</v>
      </c>
      <c r="FM16" s="59">
        <f t="shared" si="44"/>
        <v>473.1694</v>
      </c>
      <c r="FN16" s="59">
        <f t="shared" si="44"/>
        <v>601.3411000000001</v>
      </c>
      <c r="FO16" s="59">
        <f t="shared" si="44"/>
        <v>422.26929999999999</v>
      </c>
      <c r="FP16" s="59">
        <f t="shared" si="44"/>
        <v>466.12049999999999</v>
      </c>
      <c r="FQ16" s="59">
        <f t="shared" si="44"/>
        <v>433.16770000000002</v>
      </c>
      <c r="FR16" s="59">
        <f t="shared" si="44"/>
        <v>710.45090000000005</v>
      </c>
      <c r="FS16" s="59">
        <f t="shared" si="44"/>
        <v>571.89440000000002</v>
      </c>
      <c r="FT16" s="59">
        <f t="shared" si="44"/>
        <v>1008.5282999999999</v>
      </c>
      <c r="FU16" s="59">
        <f t="shared" si="44"/>
        <v>1129.1798000000001</v>
      </c>
      <c r="FV16" s="59">
        <f t="shared" si="44"/>
        <v>973.12389999999994</v>
      </c>
      <c r="FW16" s="59">
        <f t="shared" si="44"/>
        <v>757.91369999999995</v>
      </c>
      <c r="FX16" s="59">
        <f t="shared" si="44"/>
        <v>700.52719999999999</v>
      </c>
      <c r="FY16" s="59">
        <f t="shared" si="44"/>
        <v>994.90250000000003</v>
      </c>
      <c r="FZ16" s="59">
        <f t="shared" si="44"/>
        <v>747.80419999999992</v>
      </c>
      <c r="GA16" s="59">
        <f t="shared" si="44"/>
        <v>688.1706999999999</v>
      </c>
      <c r="GB16" s="59">
        <f t="shared" si="44"/>
        <v>767.56040000000007</v>
      </c>
      <c r="GC16" s="59">
        <f t="shared" si="44"/>
        <v>630.27280000000007</v>
      </c>
      <c r="GD16" s="59">
        <f t="shared" si="44"/>
        <v>882.98390000000006</v>
      </c>
      <c r="GE16" s="59">
        <f t="shared" si="44"/>
        <v>654.51940000000002</v>
      </c>
      <c r="GF16" s="59">
        <f t="shared" si="44"/>
        <v>630.78190000000006</v>
      </c>
      <c r="GG16" s="59">
        <f t="shared" si="44"/>
        <v>941.16410000000008</v>
      </c>
      <c r="GH16" s="59">
        <f t="shared" si="44"/>
        <v>874.95899999999995</v>
      </c>
      <c r="GI16" s="59">
        <f t="shared" si="44"/>
        <v>1043.4564</v>
      </c>
      <c r="GJ16" s="59">
        <f t="shared" si="44"/>
        <v>1022.5767</v>
      </c>
      <c r="GK16" s="59">
        <f t="shared" si="44"/>
        <v>1124.4095</v>
      </c>
      <c r="GL16" s="59">
        <f t="shared" si="44"/>
        <v>1726.7465</v>
      </c>
      <c r="GM16" s="59">
        <f t="shared" ref="GM16:JB16" si="45">+GM17</f>
        <v>764.68979999999999</v>
      </c>
      <c r="GN16" s="59">
        <f t="shared" si="45"/>
        <v>693.80169999999998</v>
      </c>
      <c r="GO16" s="59">
        <f t="shared" si="45"/>
        <v>647.02839999999992</v>
      </c>
      <c r="GP16" s="59">
        <f t="shared" si="45"/>
        <v>459.48259999999999</v>
      </c>
      <c r="GQ16" s="59">
        <f t="shared" si="45"/>
        <v>474.95370000000003</v>
      </c>
      <c r="GR16" s="59">
        <f t="shared" si="45"/>
        <v>591.99169999999992</v>
      </c>
      <c r="GS16" s="59">
        <f t="shared" si="45"/>
        <v>409.18130000000002</v>
      </c>
      <c r="GT16" s="59">
        <f t="shared" si="45"/>
        <v>284.79629999999997</v>
      </c>
      <c r="GU16" s="59">
        <f t="shared" si="45"/>
        <v>225.20329999999998</v>
      </c>
      <c r="GV16" s="59">
        <f t="shared" si="45"/>
        <v>165.89860000000002</v>
      </c>
      <c r="GW16" s="59">
        <f t="shared" si="45"/>
        <v>27.950400000000002</v>
      </c>
      <c r="GX16" s="59">
        <f t="shared" si="45"/>
        <v>420.14009999999996</v>
      </c>
      <c r="GY16" s="59">
        <f t="shared" si="45"/>
        <v>112.6523</v>
      </c>
      <c r="GZ16" s="59">
        <f t="shared" si="45"/>
        <v>161.87570000000002</v>
      </c>
      <c r="HA16" s="59">
        <f t="shared" si="45"/>
        <v>206.37479999999999</v>
      </c>
      <c r="HB16" s="59">
        <f t="shared" si="45"/>
        <v>372.47819999999996</v>
      </c>
      <c r="HC16" s="59">
        <f t="shared" si="45"/>
        <v>473.67660000000001</v>
      </c>
      <c r="HD16" s="59">
        <f t="shared" si="45"/>
        <v>401.61559999999997</v>
      </c>
      <c r="HE16" s="59">
        <f t="shared" si="45"/>
        <v>317.98750000000001</v>
      </c>
      <c r="HF16" s="59">
        <f t="shared" si="45"/>
        <v>319.4932</v>
      </c>
      <c r="HG16" s="59">
        <f t="shared" si="45"/>
        <v>239.31190000000004</v>
      </c>
      <c r="HH16" s="59">
        <f t="shared" si="45"/>
        <v>325.1832</v>
      </c>
      <c r="HI16" s="59">
        <f t="shared" si="45"/>
        <v>344.00749999999999</v>
      </c>
      <c r="HJ16" s="59">
        <f t="shared" si="45"/>
        <v>337.69650000000001</v>
      </c>
      <c r="HK16" s="59">
        <f t="shared" si="45"/>
        <v>146.3657</v>
      </c>
      <c r="HL16" s="59">
        <f t="shared" si="45"/>
        <v>566.81949999999995</v>
      </c>
      <c r="HM16" s="59">
        <f t="shared" si="45"/>
        <v>96.761099999999999</v>
      </c>
      <c r="HN16" s="59">
        <f t="shared" si="45"/>
        <v>307.96770000000004</v>
      </c>
      <c r="HO16" s="59">
        <f t="shared" si="45"/>
        <v>290.56040000000002</v>
      </c>
      <c r="HP16" s="59">
        <f t="shared" si="45"/>
        <v>279.44880000000001</v>
      </c>
      <c r="HQ16" s="59">
        <f t="shared" si="45"/>
        <v>233.07709999999997</v>
      </c>
      <c r="HR16" s="59">
        <f t="shared" si="45"/>
        <v>307.92220000000003</v>
      </c>
      <c r="HS16" s="59">
        <f t="shared" si="45"/>
        <v>382.74166000000002</v>
      </c>
      <c r="HT16" s="59">
        <f t="shared" si="45"/>
        <v>603.21780000000001</v>
      </c>
      <c r="HU16" s="59">
        <f t="shared" si="45"/>
        <v>309.12579999999997</v>
      </c>
      <c r="HV16" s="59">
        <f t="shared" si="45"/>
        <v>760.15</v>
      </c>
      <c r="HW16" s="59">
        <f t="shared" si="45"/>
        <v>415.21409999999997</v>
      </c>
      <c r="HX16" s="59">
        <f t="shared" si="45"/>
        <v>330.78280000000001</v>
      </c>
      <c r="HY16" s="59">
        <f t="shared" si="45"/>
        <v>420.77640000000002</v>
      </c>
      <c r="HZ16" s="59">
        <f t="shared" si="45"/>
        <v>422.83951000000002</v>
      </c>
      <c r="IA16" s="59">
        <f t="shared" si="45"/>
        <v>321.33569999999997</v>
      </c>
      <c r="IB16" s="59">
        <f t="shared" si="45"/>
        <v>335.07509999999996</v>
      </c>
      <c r="IC16" s="59">
        <f t="shared" si="45"/>
        <v>425.75769999999994</v>
      </c>
      <c r="ID16" s="59">
        <f t="shared" si="45"/>
        <v>414.64320000000004</v>
      </c>
      <c r="IE16" s="59">
        <f t="shared" si="45"/>
        <v>327.51100000000002</v>
      </c>
      <c r="IF16" s="59">
        <f t="shared" si="45"/>
        <v>366.02640000000002</v>
      </c>
      <c r="IG16" s="59">
        <f t="shared" si="45"/>
        <v>315.89059999999995</v>
      </c>
      <c r="IH16" s="59">
        <f t="shared" si="45"/>
        <v>590.71139999999991</v>
      </c>
      <c r="II16" s="59">
        <f t="shared" si="45"/>
        <v>497.09659999999997</v>
      </c>
      <c r="IJ16" s="59">
        <f t="shared" si="45"/>
        <v>294.88340000000005</v>
      </c>
      <c r="IK16" s="59">
        <f t="shared" si="45"/>
        <v>262.07</v>
      </c>
      <c r="IL16" s="59">
        <f t="shared" si="45"/>
        <v>363.89409999999998</v>
      </c>
      <c r="IM16" s="59">
        <f t="shared" si="45"/>
        <v>441.21340000000004</v>
      </c>
      <c r="IN16" s="59">
        <f t="shared" si="45"/>
        <v>566.68759999999997</v>
      </c>
      <c r="IO16" s="59">
        <f t="shared" si="45"/>
        <v>451.32539999999995</v>
      </c>
      <c r="IP16" s="59">
        <f t="shared" si="45"/>
        <v>379.7638</v>
      </c>
      <c r="IQ16" s="59">
        <f t="shared" si="45"/>
        <v>398.89800000000002</v>
      </c>
      <c r="IR16" s="59">
        <f t="shared" si="45"/>
        <v>355.03919999999999</v>
      </c>
      <c r="IS16" s="59">
        <f t="shared" si="45"/>
        <v>468.92519999999996</v>
      </c>
      <c r="IT16" s="59">
        <f t="shared" si="45"/>
        <v>490.73439999999994</v>
      </c>
      <c r="IU16" s="59">
        <f t="shared" si="45"/>
        <v>289.4828</v>
      </c>
      <c r="IV16" s="59">
        <f t="shared" si="45"/>
        <v>381.66759999999999</v>
      </c>
      <c r="IW16" s="59">
        <f t="shared" si="45"/>
        <v>347.69140000000004</v>
      </c>
      <c r="IX16" s="59">
        <f t="shared" si="45"/>
        <v>520.40520000000004</v>
      </c>
      <c r="IY16" s="59">
        <f t="shared" si="45"/>
        <v>263.23690000000005</v>
      </c>
      <c r="IZ16" s="59">
        <f t="shared" si="45"/>
        <v>522.42669999999998</v>
      </c>
      <c r="JA16" s="59">
        <f t="shared" si="45"/>
        <v>690.75040000000001</v>
      </c>
      <c r="JB16" s="59">
        <f t="shared" si="45"/>
        <v>885.74589999999989</v>
      </c>
    </row>
    <row r="17" spans="1:262" x14ac:dyDescent="0.25">
      <c r="A17" s="56" t="s">
        <v>91</v>
      </c>
      <c r="B17" s="57">
        <v>109.6909</v>
      </c>
      <c r="C17" s="57">
        <v>109.5843</v>
      </c>
      <c r="D17" s="57">
        <v>118.7092</v>
      </c>
      <c r="E17" s="57">
        <v>141.7604</v>
      </c>
      <c r="F17" s="57">
        <v>128.16380000000001</v>
      </c>
      <c r="G17" s="57">
        <v>110.17439999999999</v>
      </c>
      <c r="H17" s="57">
        <v>117.39189999999999</v>
      </c>
      <c r="I17" s="57">
        <v>159.80850000000001</v>
      </c>
      <c r="J17" s="57">
        <v>121.5419</v>
      </c>
      <c r="K17" s="57">
        <v>120.3476</v>
      </c>
      <c r="L17" s="57">
        <v>87.253299999999996</v>
      </c>
      <c r="M17" s="57">
        <v>148.90679999999998</v>
      </c>
      <c r="N17" s="57">
        <v>134.69210000000001</v>
      </c>
      <c r="O17" s="57">
        <v>178.619</v>
      </c>
      <c r="P17" s="57">
        <v>72.266999999999996</v>
      </c>
      <c r="Q17" s="57">
        <v>108.56710000000001</v>
      </c>
      <c r="R17" s="57">
        <v>95.910499999999999</v>
      </c>
      <c r="S17" s="57">
        <v>101.66630000000001</v>
      </c>
      <c r="T17" s="57">
        <v>112.06189999999999</v>
      </c>
      <c r="U17" s="57">
        <v>129.7937</v>
      </c>
      <c r="V17" s="57">
        <v>107.87339999999999</v>
      </c>
      <c r="W17" s="57">
        <v>147.35679999999999</v>
      </c>
      <c r="X17" s="57">
        <v>126.77080000000001</v>
      </c>
      <c r="Y17" s="57">
        <v>144.81960000000001</v>
      </c>
      <c r="Z17" s="57">
        <v>127.97210000000001</v>
      </c>
      <c r="AA17" s="57">
        <v>157.45479999999998</v>
      </c>
      <c r="AB17" s="57">
        <v>166.46799999999999</v>
      </c>
      <c r="AC17" s="57">
        <v>121.249</v>
      </c>
      <c r="AD17" s="57">
        <v>130.0598</v>
      </c>
      <c r="AE17" s="57">
        <v>115.6842</v>
      </c>
      <c r="AF17" s="57">
        <v>164.3646</v>
      </c>
      <c r="AG17" s="57">
        <v>135.63660000000002</v>
      </c>
      <c r="AH17" s="57">
        <v>90.768199999999993</v>
      </c>
      <c r="AI17" s="57">
        <v>134.45060000000001</v>
      </c>
      <c r="AJ17" s="57">
        <v>103.3492</v>
      </c>
      <c r="AK17" s="57">
        <v>100.342</v>
      </c>
      <c r="AL17" s="57">
        <v>136.71120000000002</v>
      </c>
      <c r="AM17" s="57">
        <v>132.59909999999999</v>
      </c>
      <c r="AN17" s="57">
        <v>84.543800000000005</v>
      </c>
      <c r="AO17" s="57">
        <v>101.0317</v>
      </c>
      <c r="AP17" s="57">
        <v>91.6233</v>
      </c>
      <c r="AQ17" s="57">
        <v>57.7699</v>
      </c>
      <c r="AR17" s="57">
        <v>60.609199999999994</v>
      </c>
      <c r="AS17" s="57">
        <v>121.57889999999999</v>
      </c>
      <c r="AT17" s="57">
        <v>35.404000000000003</v>
      </c>
      <c r="AU17" s="57">
        <v>221.8125</v>
      </c>
      <c r="AV17" s="57">
        <v>122.19669999999999</v>
      </c>
      <c r="AW17" s="57">
        <v>94.194500000000005</v>
      </c>
      <c r="AX17" s="57">
        <v>129.43369999999999</v>
      </c>
      <c r="AY17" s="57">
        <v>86.916800000000009</v>
      </c>
      <c r="AZ17" s="57">
        <v>99.872799999999998</v>
      </c>
      <c r="BA17" s="57">
        <v>63.6646</v>
      </c>
      <c r="BB17" s="57">
        <v>68.851100000000002</v>
      </c>
      <c r="BC17" s="57">
        <v>71.262500000000003</v>
      </c>
      <c r="BD17" s="57">
        <v>125.8438</v>
      </c>
      <c r="BE17" s="57">
        <v>76.978300000000004</v>
      </c>
      <c r="BF17" s="57">
        <v>35.0809</v>
      </c>
      <c r="BG17" s="57">
        <v>51.429199999999994</v>
      </c>
      <c r="BH17" s="57">
        <v>66.278300000000002</v>
      </c>
      <c r="BI17" s="57">
        <v>36.863800000000005</v>
      </c>
      <c r="BJ17" s="57">
        <v>129.679</v>
      </c>
      <c r="BK17" s="57">
        <v>154.62810000000002</v>
      </c>
      <c r="BL17" s="57">
        <v>102.35039999999999</v>
      </c>
      <c r="BM17" s="57">
        <v>48.704500000000003</v>
      </c>
      <c r="BN17" s="57">
        <v>211.49629999999999</v>
      </c>
      <c r="BO17" s="57">
        <v>180.99209999999999</v>
      </c>
      <c r="BP17" s="57">
        <v>188.99429999999998</v>
      </c>
      <c r="BQ17" s="57">
        <v>121.3387</v>
      </c>
      <c r="BR17" s="57">
        <v>72.471199999999996</v>
      </c>
      <c r="BS17" s="57">
        <v>84.331000000000003</v>
      </c>
      <c r="BT17" s="57">
        <v>99.43610000000001</v>
      </c>
      <c r="BU17" s="57">
        <v>70.021000000000001</v>
      </c>
      <c r="BV17" s="57">
        <v>149.75620000000001</v>
      </c>
      <c r="BW17" s="57">
        <v>141.0909</v>
      </c>
      <c r="BX17" s="57">
        <v>82.305800000000005</v>
      </c>
      <c r="BY17" s="57">
        <v>88.628100000000003</v>
      </c>
      <c r="BZ17" s="57">
        <v>58.008600000000001</v>
      </c>
      <c r="CA17" s="57">
        <v>63.4649</v>
      </c>
      <c r="CB17" s="57">
        <v>101.5408</v>
      </c>
      <c r="CC17" s="57">
        <v>71.30210000000001</v>
      </c>
      <c r="CD17" s="57">
        <v>59.282800000000002</v>
      </c>
      <c r="CE17" s="57">
        <v>91.182400000000001</v>
      </c>
      <c r="CF17" s="57">
        <v>95.884299999999996</v>
      </c>
      <c r="CG17" s="57">
        <v>336.59090000000003</v>
      </c>
      <c r="CH17" s="57">
        <v>96.365200000000016</v>
      </c>
      <c r="CI17" s="57">
        <v>91.567200000000014</v>
      </c>
      <c r="CJ17" s="57">
        <v>97.808800000000005</v>
      </c>
      <c r="CK17" s="57">
        <v>58.8904</v>
      </c>
      <c r="CL17" s="57">
        <v>90.591100000000012</v>
      </c>
      <c r="CM17" s="57">
        <v>92.429899999999989</v>
      </c>
      <c r="CN17" s="57">
        <v>85.735799999999998</v>
      </c>
      <c r="CO17" s="57">
        <v>114.23569999999999</v>
      </c>
      <c r="CP17" s="57">
        <v>126.01039999999999</v>
      </c>
      <c r="CQ17" s="57">
        <v>99.6404</v>
      </c>
      <c r="CR17" s="57">
        <v>195.51690000000002</v>
      </c>
      <c r="CS17" s="57">
        <v>546.57630000000006</v>
      </c>
      <c r="CT17" s="57">
        <v>322.87609999999995</v>
      </c>
      <c r="CU17" s="57">
        <v>234.46370000000002</v>
      </c>
      <c r="CV17" s="57">
        <v>104.80560000000001</v>
      </c>
      <c r="CW17" s="57">
        <v>116.051</v>
      </c>
      <c r="CX17" s="57">
        <v>165.18460000000002</v>
      </c>
      <c r="CY17" s="57">
        <v>272.10899999999998</v>
      </c>
      <c r="CZ17" s="57">
        <v>127.91159999999999</v>
      </c>
      <c r="DA17" s="57">
        <v>182.45809999999997</v>
      </c>
      <c r="DB17" s="57">
        <v>144.89920000000001</v>
      </c>
      <c r="DC17" s="57">
        <v>139.08629999999999</v>
      </c>
      <c r="DD17" s="57">
        <v>118.26139999999999</v>
      </c>
      <c r="DE17" s="57">
        <v>269.7681</v>
      </c>
      <c r="DF17" s="57">
        <v>136.71610000000001</v>
      </c>
      <c r="DG17" s="57">
        <v>155.44909999999999</v>
      </c>
      <c r="DH17" s="57">
        <v>390.92149999999998</v>
      </c>
      <c r="DI17" s="57">
        <v>142.0317</v>
      </c>
      <c r="DJ17" s="57">
        <v>128.77180000000001</v>
      </c>
      <c r="DK17" s="57">
        <v>159.63890000000004</v>
      </c>
      <c r="DL17" s="57">
        <v>308.33870000000002</v>
      </c>
      <c r="DM17" s="57">
        <v>372.05099999999999</v>
      </c>
      <c r="DN17" s="57">
        <v>170.21540000000002</v>
      </c>
      <c r="DO17" s="57">
        <v>174.60320000000002</v>
      </c>
      <c r="DP17" s="57">
        <v>166.09870000000001</v>
      </c>
      <c r="DQ17" s="57">
        <v>402.01409999999998</v>
      </c>
      <c r="DR17" s="57">
        <v>268.67609999999996</v>
      </c>
      <c r="DS17" s="57">
        <v>143.42009999999999</v>
      </c>
      <c r="DT17" s="57">
        <v>177.47389999999999</v>
      </c>
      <c r="DU17" s="57">
        <v>267.82059999999996</v>
      </c>
      <c r="DV17" s="57">
        <v>203.19220000000001</v>
      </c>
      <c r="DW17" s="57">
        <v>226.15130000000002</v>
      </c>
      <c r="DX17" s="57">
        <v>215.77480000000003</v>
      </c>
      <c r="DY17" s="57">
        <v>287.4239</v>
      </c>
      <c r="DZ17" s="57">
        <v>217.21100000000001</v>
      </c>
      <c r="EA17" s="57">
        <v>183.06610000000001</v>
      </c>
      <c r="EB17" s="57">
        <v>168.70920000000001</v>
      </c>
      <c r="EC17" s="57">
        <v>436.57</v>
      </c>
      <c r="ED17" s="57">
        <v>169.7381</v>
      </c>
      <c r="EE17" s="57">
        <v>148.81829999999999</v>
      </c>
      <c r="EF17" s="57">
        <v>128.68170000000001</v>
      </c>
      <c r="EG17" s="57">
        <v>129.7587</v>
      </c>
      <c r="EH17" s="57">
        <v>136.244</v>
      </c>
      <c r="EI17" s="57">
        <v>145.53979999999999</v>
      </c>
      <c r="EJ17" s="57">
        <v>99.842799999999997</v>
      </c>
      <c r="EK17" s="57">
        <v>160.30000000000001</v>
      </c>
      <c r="EL17" s="57">
        <v>138.6096</v>
      </c>
      <c r="EM17" s="57">
        <v>134.15210000000002</v>
      </c>
      <c r="EN17" s="57">
        <v>125.86210000000001</v>
      </c>
      <c r="EO17" s="57">
        <v>730.97850000000005</v>
      </c>
      <c r="EP17" s="57">
        <v>184.6337</v>
      </c>
      <c r="EQ17" s="57">
        <v>105.30669999999999</v>
      </c>
      <c r="ER17" s="57">
        <v>170.11069999999998</v>
      </c>
      <c r="ES17" s="57">
        <v>163.017</v>
      </c>
      <c r="ET17" s="57">
        <v>194.488</v>
      </c>
      <c r="EU17" s="57">
        <v>146.85509999999996</v>
      </c>
      <c r="EV17" s="57">
        <v>184.81800000000001</v>
      </c>
      <c r="EW17" s="57">
        <v>183.10739999999998</v>
      </c>
      <c r="EX17" s="57">
        <v>228.02409999999998</v>
      </c>
      <c r="EY17" s="57">
        <v>196.51320000000001</v>
      </c>
      <c r="EZ17" s="57">
        <v>237.517</v>
      </c>
      <c r="FA17" s="57">
        <v>1254.3530000000001</v>
      </c>
      <c r="FB17" s="57">
        <v>474.38869999999997</v>
      </c>
      <c r="FC17" s="57">
        <v>260.63840000000005</v>
      </c>
      <c r="FD17" s="57">
        <v>198.2662</v>
      </c>
      <c r="FE17" s="57">
        <v>206.28209999999999</v>
      </c>
      <c r="FF17" s="57">
        <v>314.56119999999999</v>
      </c>
      <c r="FG17" s="57">
        <v>349.69209999999998</v>
      </c>
      <c r="FH17" s="57">
        <v>458.60520000000002</v>
      </c>
      <c r="FI17" s="57">
        <v>361.61159999999995</v>
      </c>
      <c r="FJ17" s="57">
        <v>407.21029999999996</v>
      </c>
      <c r="FK17" s="57">
        <v>402.62369999999999</v>
      </c>
      <c r="FL17" s="57">
        <v>671.90819999999997</v>
      </c>
      <c r="FM17" s="57">
        <v>473.1694</v>
      </c>
      <c r="FN17" s="57">
        <v>601.3411000000001</v>
      </c>
      <c r="FO17" s="57">
        <v>422.26929999999999</v>
      </c>
      <c r="FP17" s="57">
        <v>466.12049999999999</v>
      </c>
      <c r="FQ17" s="57">
        <v>433.16770000000002</v>
      </c>
      <c r="FR17" s="57">
        <v>710.45090000000005</v>
      </c>
      <c r="FS17" s="57">
        <v>571.89440000000002</v>
      </c>
      <c r="FT17" s="57">
        <v>1008.5282999999999</v>
      </c>
      <c r="FU17" s="57">
        <v>1129.1798000000001</v>
      </c>
      <c r="FV17" s="57">
        <v>973.12389999999994</v>
      </c>
      <c r="FW17" s="57">
        <v>757.91369999999995</v>
      </c>
      <c r="FX17" s="57">
        <v>700.52719999999999</v>
      </c>
      <c r="FY17" s="57">
        <v>994.90250000000003</v>
      </c>
      <c r="FZ17" s="57">
        <v>747.80419999999992</v>
      </c>
      <c r="GA17" s="57">
        <v>688.1706999999999</v>
      </c>
      <c r="GB17" s="57">
        <v>767.56040000000007</v>
      </c>
      <c r="GC17" s="57">
        <v>630.27280000000007</v>
      </c>
      <c r="GD17" s="57">
        <v>882.98390000000006</v>
      </c>
      <c r="GE17" s="57">
        <v>654.51940000000002</v>
      </c>
      <c r="GF17" s="57">
        <v>630.78190000000006</v>
      </c>
      <c r="GG17" s="57">
        <v>941.16410000000008</v>
      </c>
      <c r="GH17" s="57">
        <v>874.95899999999995</v>
      </c>
      <c r="GI17" s="57">
        <v>1043.4564</v>
      </c>
      <c r="GJ17" s="57">
        <v>1022.5767</v>
      </c>
      <c r="GK17" s="57">
        <v>1124.4095</v>
      </c>
      <c r="GL17" s="57">
        <v>1726.7465</v>
      </c>
      <c r="GM17" s="57">
        <v>764.68979999999999</v>
      </c>
      <c r="GN17" s="57">
        <v>693.80169999999998</v>
      </c>
      <c r="GO17" s="57">
        <v>647.02839999999992</v>
      </c>
      <c r="GP17" s="57">
        <v>459.48259999999999</v>
      </c>
      <c r="GQ17" s="57">
        <v>474.95370000000003</v>
      </c>
      <c r="GR17" s="57">
        <v>591.99169999999992</v>
      </c>
      <c r="GS17" s="57">
        <v>409.18130000000002</v>
      </c>
      <c r="GT17" s="57">
        <v>284.79629999999997</v>
      </c>
      <c r="GU17" s="57">
        <v>225.20329999999998</v>
      </c>
      <c r="GV17" s="57">
        <v>165.89860000000002</v>
      </c>
      <c r="GW17" s="57">
        <v>27.950400000000002</v>
      </c>
      <c r="GX17" s="57">
        <v>420.14009999999996</v>
      </c>
      <c r="GY17" s="57">
        <v>112.6523</v>
      </c>
      <c r="GZ17" s="57">
        <v>161.87570000000002</v>
      </c>
      <c r="HA17" s="57">
        <v>206.37479999999999</v>
      </c>
      <c r="HB17" s="57">
        <v>372.47819999999996</v>
      </c>
      <c r="HC17" s="57">
        <v>473.67660000000001</v>
      </c>
      <c r="HD17" s="57">
        <v>401.61559999999997</v>
      </c>
      <c r="HE17" s="57">
        <v>317.98750000000001</v>
      </c>
      <c r="HF17" s="57">
        <v>319.4932</v>
      </c>
      <c r="HG17" s="57">
        <v>239.31190000000004</v>
      </c>
      <c r="HH17" s="57">
        <v>325.1832</v>
      </c>
      <c r="HI17" s="57">
        <v>344.00749999999999</v>
      </c>
      <c r="HJ17" s="57">
        <v>337.69650000000001</v>
      </c>
      <c r="HK17" s="57">
        <v>146.3657</v>
      </c>
      <c r="HL17" s="57">
        <v>566.81949999999995</v>
      </c>
      <c r="HM17" s="57">
        <v>96.761099999999999</v>
      </c>
      <c r="HN17" s="57">
        <v>307.96770000000004</v>
      </c>
      <c r="HO17" s="57">
        <v>290.56040000000002</v>
      </c>
      <c r="HP17" s="57">
        <v>279.44880000000001</v>
      </c>
      <c r="HQ17" s="57">
        <v>233.07709999999997</v>
      </c>
      <c r="HR17" s="57">
        <v>307.92220000000003</v>
      </c>
      <c r="HS17" s="57">
        <v>382.74166000000002</v>
      </c>
      <c r="HT17" s="57">
        <v>603.21780000000001</v>
      </c>
      <c r="HU17" s="57">
        <v>309.12579999999997</v>
      </c>
      <c r="HV17" s="57">
        <v>760.15</v>
      </c>
      <c r="HW17" s="57">
        <v>415.21409999999997</v>
      </c>
      <c r="HX17" s="57">
        <v>330.78280000000001</v>
      </c>
      <c r="HY17" s="57">
        <v>420.77640000000002</v>
      </c>
      <c r="HZ17" s="57">
        <v>422.83951000000002</v>
      </c>
      <c r="IA17" s="57">
        <v>321.33569999999997</v>
      </c>
      <c r="IB17" s="57">
        <v>335.07509999999996</v>
      </c>
      <c r="IC17" s="57">
        <v>425.75769999999994</v>
      </c>
      <c r="ID17" s="57">
        <v>414.64320000000004</v>
      </c>
      <c r="IE17" s="57">
        <v>327.51100000000002</v>
      </c>
      <c r="IF17" s="57">
        <v>366.02640000000002</v>
      </c>
      <c r="IG17" s="57">
        <v>315.89059999999995</v>
      </c>
      <c r="IH17" s="57">
        <v>590.71139999999991</v>
      </c>
      <c r="II17" s="57">
        <v>497.09659999999997</v>
      </c>
      <c r="IJ17" s="57">
        <v>294.88340000000005</v>
      </c>
      <c r="IK17" s="57">
        <v>262.07</v>
      </c>
      <c r="IL17" s="57">
        <v>363.89409999999998</v>
      </c>
      <c r="IM17" s="57">
        <v>441.21340000000004</v>
      </c>
      <c r="IN17" s="57">
        <v>566.68759999999997</v>
      </c>
      <c r="IO17" s="57">
        <v>451.32539999999995</v>
      </c>
      <c r="IP17" s="57">
        <v>379.7638</v>
      </c>
      <c r="IQ17" s="57">
        <v>398.89800000000002</v>
      </c>
      <c r="IR17" s="57">
        <v>355.03919999999999</v>
      </c>
      <c r="IS17" s="57">
        <v>468.92519999999996</v>
      </c>
      <c r="IT17" s="57">
        <v>490.73439999999994</v>
      </c>
      <c r="IU17" s="57">
        <v>289.4828</v>
      </c>
      <c r="IV17" s="57">
        <v>381.66759999999999</v>
      </c>
      <c r="IW17" s="57">
        <v>347.69140000000004</v>
      </c>
      <c r="IX17" s="57">
        <v>520.40520000000004</v>
      </c>
      <c r="IY17" s="57">
        <v>263.23690000000005</v>
      </c>
      <c r="IZ17" s="57">
        <v>522.42669999999998</v>
      </c>
      <c r="JA17" s="57">
        <v>690.75040000000001</v>
      </c>
      <c r="JB17" s="57">
        <v>885.74589999999989</v>
      </c>
    </row>
    <row r="18" spans="1:262" ht="15.75" thickBot="1" x14ac:dyDescent="0.3">
      <c r="A18" s="60" t="s">
        <v>92</v>
      </c>
      <c r="B18" s="61">
        <v>0</v>
      </c>
      <c r="C18" s="61">
        <v>0</v>
      </c>
      <c r="D18" s="61">
        <v>360.13249999999999</v>
      </c>
      <c r="E18" s="61">
        <v>0</v>
      </c>
      <c r="F18" s="61">
        <v>0</v>
      </c>
      <c r="G18" s="61">
        <v>423.22500000000002</v>
      </c>
      <c r="H18" s="61">
        <v>0</v>
      </c>
      <c r="I18" s="61">
        <v>0</v>
      </c>
      <c r="J18" s="61">
        <v>437.66250000000002</v>
      </c>
      <c r="K18" s="61">
        <v>23.192</v>
      </c>
      <c r="L18" s="61">
        <v>17.4695</v>
      </c>
      <c r="M18" s="61">
        <v>394.05180000000001</v>
      </c>
      <c r="N18" s="61">
        <v>0</v>
      </c>
      <c r="O18" s="61">
        <v>0</v>
      </c>
      <c r="P18" s="61">
        <v>531.94500000000005</v>
      </c>
      <c r="Q18" s="61">
        <v>0</v>
      </c>
      <c r="R18" s="61">
        <v>0</v>
      </c>
      <c r="S18" s="61">
        <v>542.52</v>
      </c>
      <c r="T18" s="61">
        <v>0</v>
      </c>
      <c r="U18" s="61">
        <v>0</v>
      </c>
      <c r="V18" s="61">
        <v>556.29</v>
      </c>
      <c r="W18" s="61">
        <v>0</v>
      </c>
      <c r="X18" s="61">
        <v>0</v>
      </c>
      <c r="Y18" s="61">
        <v>603.8777</v>
      </c>
      <c r="Z18" s="61">
        <v>0</v>
      </c>
      <c r="AA18" s="61">
        <v>0</v>
      </c>
      <c r="AB18" s="61">
        <v>511.56</v>
      </c>
      <c r="AC18" s="61">
        <v>0</v>
      </c>
      <c r="AD18" s="61">
        <v>0</v>
      </c>
      <c r="AE18" s="61">
        <v>534.55999999999995</v>
      </c>
      <c r="AF18" s="61">
        <v>0</v>
      </c>
      <c r="AG18" s="61">
        <v>0</v>
      </c>
      <c r="AH18" s="61">
        <v>543.48</v>
      </c>
      <c r="AI18" s="61">
        <v>0</v>
      </c>
      <c r="AJ18" s="61">
        <v>0</v>
      </c>
      <c r="AK18" s="61">
        <v>562.64</v>
      </c>
      <c r="AL18" s="61">
        <v>0</v>
      </c>
      <c r="AM18" s="61">
        <v>0</v>
      </c>
      <c r="AN18" s="61">
        <v>509.87</v>
      </c>
      <c r="AO18" s="61">
        <v>0</v>
      </c>
      <c r="AP18" s="61">
        <v>0</v>
      </c>
      <c r="AQ18" s="61">
        <v>766.80080000000009</v>
      </c>
      <c r="AR18" s="61">
        <v>0</v>
      </c>
      <c r="AS18" s="61">
        <v>0</v>
      </c>
      <c r="AT18" s="61">
        <v>552.27390000000003</v>
      </c>
      <c r="AU18" s="61">
        <v>0</v>
      </c>
      <c r="AV18" s="61">
        <v>200</v>
      </c>
      <c r="AW18" s="61">
        <v>521.41300000000001</v>
      </c>
      <c r="AX18" s="61">
        <v>0</v>
      </c>
      <c r="AY18" s="61">
        <v>0</v>
      </c>
      <c r="AZ18" s="61">
        <v>680.06259999999997</v>
      </c>
      <c r="BA18" s="61">
        <v>3.552</v>
      </c>
      <c r="BB18" s="61">
        <v>0</v>
      </c>
      <c r="BC18" s="61">
        <v>454.54599999999999</v>
      </c>
      <c r="BD18" s="61">
        <v>0</v>
      </c>
      <c r="BE18" s="61">
        <v>0</v>
      </c>
      <c r="BF18" s="61">
        <v>688.18140000000005</v>
      </c>
      <c r="BG18" s="61">
        <v>0</v>
      </c>
      <c r="BH18" s="61">
        <v>491.17920000000004</v>
      </c>
      <c r="BI18" s="61">
        <v>270</v>
      </c>
      <c r="BJ18" s="61">
        <v>210.78299999999999</v>
      </c>
      <c r="BK18" s="61">
        <v>211.887</v>
      </c>
      <c r="BL18" s="61">
        <v>213.376</v>
      </c>
      <c r="BM18" s="61">
        <v>0</v>
      </c>
      <c r="BN18" s="61">
        <v>429.47800000000001</v>
      </c>
      <c r="BO18" s="61">
        <v>216.32300000000001</v>
      </c>
      <c r="BP18" s="61">
        <v>218.04400000000001</v>
      </c>
      <c r="BQ18" s="61">
        <v>220.15199999999999</v>
      </c>
      <c r="BR18" s="61">
        <v>221.73</v>
      </c>
      <c r="BS18" s="61">
        <v>223.0341</v>
      </c>
      <c r="BT18" s="61">
        <v>223.7775</v>
      </c>
      <c r="BU18" s="61">
        <v>224.54300000000001</v>
      </c>
      <c r="BV18" s="61">
        <v>226.5</v>
      </c>
      <c r="BW18" s="61">
        <v>226.5</v>
      </c>
      <c r="BX18" s="61">
        <v>226.5</v>
      </c>
      <c r="BY18" s="61">
        <v>251.08</v>
      </c>
      <c r="BZ18" s="61">
        <v>251.08</v>
      </c>
      <c r="CA18" s="61">
        <v>251.08</v>
      </c>
      <c r="CB18" s="61">
        <v>251.93</v>
      </c>
      <c r="CC18" s="61">
        <v>251.93</v>
      </c>
      <c r="CD18" s="61">
        <v>251.93</v>
      </c>
      <c r="CE18" s="61">
        <v>253.33699999999999</v>
      </c>
      <c r="CF18" s="61">
        <v>253.33699999999999</v>
      </c>
      <c r="CG18" s="61">
        <v>106.7783</v>
      </c>
      <c r="CH18" s="61">
        <v>203.005</v>
      </c>
      <c r="CI18" s="61">
        <v>203.005</v>
      </c>
      <c r="CJ18" s="61">
        <v>203.005</v>
      </c>
      <c r="CK18" s="61">
        <v>204.44900000000001</v>
      </c>
      <c r="CL18" s="61">
        <v>204.44900000000001</v>
      </c>
      <c r="CM18" s="61">
        <v>204.44900000000001</v>
      </c>
      <c r="CN18" s="61">
        <v>205.58799999999999</v>
      </c>
      <c r="CO18" s="61">
        <v>205.58799999999999</v>
      </c>
      <c r="CP18" s="61">
        <v>205.58799999999999</v>
      </c>
      <c r="CQ18" s="61">
        <v>206.53200000000001</v>
      </c>
      <c r="CR18" s="61">
        <v>206.53200000000001</v>
      </c>
      <c r="CS18" s="61">
        <v>0</v>
      </c>
      <c r="CT18" s="61">
        <v>52.725099999999998</v>
      </c>
      <c r="CU18" s="61">
        <v>148.16420000000002</v>
      </c>
      <c r="CV18" s="61">
        <v>197.2114</v>
      </c>
      <c r="CW18" s="61">
        <v>204.893</v>
      </c>
      <c r="CX18" s="61">
        <v>197.2114</v>
      </c>
      <c r="CY18" s="61">
        <v>54.661799999999999</v>
      </c>
      <c r="CZ18" s="61">
        <v>201.0522</v>
      </c>
      <c r="DA18" s="61">
        <v>204.893</v>
      </c>
      <c r="DB18" s="61">
        <v>197.2114</v>
      </c>
      <c r="DC18" s="61">
        <v>204.893</v>
      </c>
      <c r="DD18" s="61">
        <v>201.0522</v>
      </c>
      <c r="DE18" s="61">
        <v>111.28869999999999</v>
      </c>
      <c r="DF18" s="61">
        <v>184.417</v>
      </c>
      <c r="DG18" s="61">
        <v>184.417</v>
      </c>
      <c r="DH18" s="61">
        <v>184.417</v>
      </c>
      <c r="DI18" s="61">
        <v>146.05000000000001</v>
      </c>
      <c r="DJ18" s="61">
        <v>146.05000000000001</v>
      </c>
      <c r="DK18" s="61">
        <v>146.05000000000001</v>
      </c>
      <c r="DL18" s="61">
        <v>146.05000000000001</v>
      </c>
      <c r="DM18" s="61">
        <v>146.05000000000001</v>
      </c>
      <c r="DN18" s="61">
        <v>146.05000000000001</v>
      </c>
      <c r="DO18" s="61">
        <v>146.05000000000001</v>
      </c>
      <c r="DP18" s="61">
        <v>146.05000000000001</v>
      </c>
      <c r="DQ18" s="61">
        <v>146.05000000000001</v>
      </c>
      <c r="DR18" s="61">
        <v>155.642</v>
      </c>
      <c r="DS18" s="61">
        <v>155.642</v>
      </c>
      <c r="DT18" s="61">
        <v>155.642</v>
      </c>
      <c r="DU18" s="61">
        <v>155.642</v>
      </c>
      <c r="DV18" s="61">
        <v>155.642</v>
      </c>
      <c r="DW18" s="61">
        <v>155.642</v>
      </c>
      <c r="DX18" s="61">
        <v>155.642</v>
      </c>
      <c r="DY18" s="61">
        <v>155.642</v>
      </c>
      <c r="DZ18" s="61">
        <v>155.642</v>
      </c>
      <c r="EA18" s="61">
        <v>155.642</v>
      </c>
      <c r="EB18" s="61">
        <v>155.642</v>
      </c>
      <c r="EC18" s="61">
        <v>155.642</v>
      </c>
      <c r="ED18" s="61">
        <v>155.642</v>
      </c>
      <c r="EE18" s="61">
        <v>155.642</v>
      </c>
      <c r="EF18" s="61">
        <v>155.642</v>
      </c>
      <c r="EG18" s="61">
        <v>155.642</v>
      </c>
      <c r="EH18" s="61">
        <v>155.642</v>
      </c>
      <c r="EI18" s="61">
        <v>155.642</v>
      </c>
      <c r="EJ18" s="61">
        <v>155.642</v>
      </c>
      <c r="EK18" s="61">
        <v>155.642</v>
      </c>
      <c r="EL18" s="61">
        <v>155.642</v>
      </c>
      <c r="EM18" s="61">
        <v>155.642</v>
      </c>
      <c r="EN18" s="61">
        <v>155.642</v>
      </c>
      <c r="EO18" s="61">
        <v>155.642</v>
      </c>
      <c r="EP18" s="61">
        <v>155.642</v>
      </c>
      <c r="EQ18" s="61">
        <v>155.642</v>
      </c>
      <c r="ER18" s="61">
        <v>155.642</v>
      </c>
      <c r="ES18" s="61">
        <v>155.642</v>
      </c>
      <c r="ET18" s="61">
        <v>155.642</v>
      </c>
      <c r="EU18" s="61">
        <v>155.642</v>
      </c>
      <c r="EV18" s="61">
        <v>155.642</v>
      </c>
      <c r="EW18" s="61">
        <v>155.642</v>
      </c>
      <c r="EX18" s="61">
        <v>155.642</v>
      </c>
      <c r="EY18" s="61">
        <v>155.642</v>
      </c>
      <c r="EZ18" s="61">
        <v>155.642</v>
      </c>
      <c r="FA18" s="61">
        <v>155.642</v>
      </c>
      <c r="FB18" s="61">
        <v>155.642</v>
      </c>
      <c r="FC18" s="61">
        <v>155.642</v>
      </c>
      <c r="FD18" s="61">
        <v>155.642</v>
      </c>
      <c r="FE18" s="61">
        <v>155.642</v>
      </c>
      <c r="FF18" s="61">
        <v>155.642</v>
      </c>
      <c r="FG18" s="61">
        <v>155.642</v>
      </c>
      <c r="FH18" s="61">
        <v>155.642</v>
      </c>
      <c r="FI18" s="61">
        <v>155.642</v>
      </c>
      <c r="FJ18" s="61">
        <v>155.642</v>
      </c>
      <c r="FK18" s="61">
        <v>155.642</v>
      </c>
      <c r="FL18" s="61">
        <v>155.642</v>
      </c>
      <c r="FM18" s="61">
        <v>155.642</v>
      </c>
      <c r="FN18" s="61">
        <v>155.642</v>
      </c>
      <c r="FO18" s="61">
        <v>155.642</v>
      </c>
      <c r="FP18" s="61">
        <v>155.642</v>
      </c>
      <c r="FQ18" s="61">
        <v>155.642</v>
      </c>
      <c r="FR18" s="61">
        <v>155.642</v>
      </c>
      <c r="FS18" s="61">
        <v>155.642</v>
      </c>
      <c r="FT18" s="61">
        <v>155.642</v>
      </c>
      <c r="FU18" s="61">
        <v>155.642</v>
      </c>
      <c r="FV18" s="61">
        <v>155.642</v>
      </c>
      <c r="FW18" s="61">
        <v>155.642</v>
      </c>
      <c r="FX18" s="61">
        <v>155.642</v>
      </c>
      <c r="FY18" s="61">
        <v>155.642</v>
      </c>
      <c r="FZ18" s="61">
        <v>155.642</v>
      </c>
      <c r="GA18" s="61">
        <v>155.642</v>
      </c>
      <c r="GB18" s="61">
        <v>155.642</v>
      </c>
      <c r="GC18" s="61">
        <v>155.642</v>
      </c>
      <c r="GD18" s="61">
        <v>155.642</v>
      </c>
      <c r="GE18" s="61">
        <v>155.642</v>
      </c>
      <c r="GF18" s="61">
        <v>155.642</v>
      </c>
      <c r="GG18" s="61">
        <v>155.642</v>
      </c>
      <c r="GH18" s="61">
        <v>155.642</v>
      </c>
      <c r="GI18" s="61">
        <v>155.642</v>
      </c>
      <c r="GJ18" s="61">
        <v>155.642</v>
      </c>
      <c r="GK18" s="61">
        <v>155.642</v>
      </c>
      <c r="GL18" s="61">
        <v>155.642</v>
      </c>
      <c r="GM18" s="61">
        <v>155.642</v>
      </c>
      <c r="GN18" s="61">
        <v>155.642</v>
      </c>
      <c r="GO18" s="61">
        <v>155.642</v>
      </c>
      <c r="GP18" s="61">
        <v>155.642</v>
      </c>
      <c r="GQ18" s="61">
        <v>155.642</v>
      </c>
      <c r="GR18" s="61">
        <v>155.642</v>
      </c>
      <c r="GS18" s="61">
        <v>155.642</v>
      </c>
      <c r="GT18" s="61">
        <v>155.642</v>
      </c>
      <c r="GU18" s="61">
        <v>155.642</v>
      </c>
      <c r="GV18" s="61">
        <v>155.642</v>
      </c>
      <c r="GW18" s="61">
        <v>1066.8499999999999</v>
      </c>
      <c r="GX18" s="61">
        <v>274.88819999999998</v>
      </c>
      <c r="GY18" s="61">
        <v>274.88819999999998</v>
      </c>
      <c r="GZ18" s="61">
        <v>274.88819999999998</v>
      </c>
      <c r="HA18" s="61">
        <v>274.88819999999998</v>
      </c>
      <c r="HB18" s="61">
        <v>274.88819999999998</v>
      </c>
      <c r="HC18" s="61">
        <v>274.88819999999998</v>
      </c>
      <c r="HD18" s="61">
        <v>274.88819999999998</v>
      </c>
      <c r="HE18" s="61">
        <v>274.88819999999998</v>
      </c>
      <c r="HF18" s="61">
        <v>274.88819999999998</v>
      </c>
      <c r="HG18" s="61">
        <v>274.88819999999998</v>
      </c>
      <c r="HH18" s="61">
        <v>274.88819999999998</v>
      </c>
      <c r="HI18" s="61">
        <v>274.88819999999998</v>
      </c>
      <c r="HJ18" s="61">
        <v>296.18129999999996</v>
      </c>
      <c r="HK18" s="61">
        <v>296.18129999999996</v>
      </c>
      <c r="HL18" s="61">
        <v>296.18129999999996</v>
      </c>
      <c r="HM18" s="61">
        <v>296.18129999999996</v>
      </c>
      <c r="HN18" s="61">
        <v>296.18129999999996</v>
      </c>
      <c r="HO18" s="61">
        <v>296.18129999999996</v>
      </c>
      <c r="HP18" s="61">
        <v>296.18129999999996</v>
      </c>
      <c r="HQ18" s="61">
        <v>296.18129999999996</v>
      </c>
      <c r="HR18" s="61">
        <v>296.18129999999996</v>
      </c>
      <c r="HS18" s="61">
        <v>296.18127000000004</v>
      </c>
      <c r="HT18" s="61">
        <v>28.368500000000001</v>
      </c>
      <c r="HU18" s="61">
        <v>296.18129999999996</v>
      </c>
      <c r="HV18" s="61">
        <v>21.399699999999999</v>
      </c>
      <c r="HW18" s="61">
        <v>140.89839999999998</v>
      </c>
      <c r="HX18" s="61">
        <v>335.63799999999998</v>
      </c>
      <c r="HY18" s="61">
        <v>335.63799999999998</v>
      </c>
      <c r="HZ18" s="61">
        <v>335.63802000000004</v>
      </c>
      <c r="IA18" s="61">
        <v>335.63799999999998</v>
      </c>
      <c r="IB18" s="61">
        <v>335.63799999999998</v>
      </c>
      <c r="IC18" s="61">
        <v>335.63799999999998</v>
      </c>
      <c r="ID18" s="61">
        <v>335.63799999999998</v>
      </c>
      <c r="IE18" s="61">
        <v>335.63799999999998</v>
      </c>
      <c r="IF18" s="61">
        <v>335.63799999999998</v>
      </c>
      <c r="IG18" s="61">
        <v>335.63799999999998</v>
      </c>
      <c r="IH18" s="61">
        <v>318.51830000000001</v>
      </c>
      <c r="II18" s="61">
        <v>318.51830000000001</v>
      </c>
      <c r="IJ18" s="61">
        <v>318.51830000000001</v>
      </c>
      <c r="IK18" s="61">
        <v>318.51830000000001</v>
      </c>
      <c r="IL18" s="61">
        <v>318.51830000000001</v>
      </c>
      <c r="IM18" s="61">
        <v>452.13690000000003</v>
      </c>
      <c r="IN18" s="61">
        <v>340.78809999999999</v>
      </c>
      <c r="IO18" s="61">
        <v>340.78809999999999</v>
      </c>
      <c r="IP18" s="61">
        <v>340.78809999999999</v>
      </c>
      <c r="IQ18" s="61">
        <v>340.78809999999999</v>
      </c>
      <c r="IR18" s="61">
        <v>340.78809999999999</v>
      </c>
      <c r="IS18" s="61">
        <v>340.78809999999999</v>
      </c>
      <c r="IT18" s="61">
        <v>336.50809999999996</v>
      </c>
      <c r="IU18" s="61">
        <v>336.50809999999996</v>
      </c>
      <c r="IV18" s="61">
        <v>20.4419</v>
      </c>
      <c r="IW18" s="61">
        <v>652.57439999999997</v>
      </c>
      <c r="IX18" s="61">
        <v>20.4419</v>
      </c>
      <c r="IY18" s="61">
        <v>738.46209999999996</v>
      </c>
      <c r="IZ18" s="61">
        <v>379.452</v>
      </c>
      <c r="JA18" s="61">
        <v>20.4419</v>
      </c>
      <c r="JB18" s="61">
        <v>20.4419</v>
      </c>
    </row>
    <row r="19" spans="1:262" ht="15.75" thickBot="1" x14ac:dyDescent="0.3">
      <c r="A19" s="27" t="s">
        <v>93</v>
      </c>
      <c r="B19" s="27">
        <f>+B5-B9</f>
        <v>147.43179999999984</v>
      </c>
      <c r="C19" s="27">
        <f t="shared" ref="C19:BN19" si="46">+C5-C9</f>
        <v>145.21430000000009</v>
      </c>
      <c r="D19" s="27">
        <f t="shared" si="46"/>
        <v>-151.97730000000001</v>
      </c>
      <c r="E19" s="27">
        <f t="shared" si="46"/>
        <v>268.48540000000003</v>
      </c>
      <c r="F19" s="27">
        <f t="shared" si="46"/>
        <v>185.19810000000007</v>
      </c>
      <c r="G19" s="27">
        <f t="shared" si="46"/>
        <v>-275.73950000000002</v>
      </c>
      <c r="H19" s="27">
        <f t="shared" si="46"/>
        <v>155.29900000000009</v>
      </c>
      <c r="I19" s="27">
        <f t="shared" si="46"/>
        <v>170.46519999999998</v>
      </c>
      <c r="J19" s="27">
        <f t="shared" si="46"/>
        <v>-253.48630000000003</v>
      </c>
      <c r="K19" s="27">
        <f t="shared" si="46"/>
        <v>99.661999999999921</v>
      </c>
      <c r="L19" s="27">
        <f t="shared" si="46"/>
        <v>110.0329999999999</v>
      </c>
      <c r="M19" s="27">
        <f t="shared" si="46"/>
        <v>-259.18029999999999</v>
      </c>
      <c r="N19" s="27">
        <f t="shared" si="46"/>
        <v>134.38</v>
      </c>
      <c r="O19" s="27">
        <f t="shared" si="46"/>
        <v>100.53809999999987</v>
      </c>
      <c r="P19" s="27">
        <f t="shared" si="46"/>
        <v>-296.58339999999998</v>
      </c>
      <c r="Q19" s="27">
        <f t="shared" si="46"/>
        <v>38.686599999999999</v>
      </c>
      <c r="R19" s="27">
        <f t="shared" si="46"/>
        <v>233.15170000000012</v>
      </c>
      <c r="S19" s="27">
        <f t="shared" si="46"/>
        <v>-426.61049999999989</v>
      </c>
      <c r="T19" s="27">
        <f t="shared" si="46"/>
        <v>100.67999999999995</v>
      </c>
      <c r="U19" s="27">
        <f t="shared" si="46"/>
        <v>132.69509999999991</v>
      </c>
      <c r="V19" s="27">
        <f t="shared" si="46"/>
        <v>-339.4162</v>
      </c>
      <c r="W19" s="27">
        <f t="shared" si="46"/>
        <v>94.843200000000024</v>
      </c>
      <c r="X19" s="27">
        <f t="shared" si="46"/>
        <v>117.99649999999997</v>
      </c>
      <c r="Y19" s="27">
        <f t="shared" si="46"/>
        <v>-411.09529999999995</v>
      </c>
      <c r="Z19" s="27">
        <f t="shared" si="46"/>
        <v>175.2831000000001</v>
      </c>
      <c r="AA19" s="27">
        <f t="shared" si="46"/>
        <v>72.359900000000039</v>
      </c>
      <c r="AB19" s="27">
        <f t="shared" si="46"/>
        <v>-376.90899999999999</v>
      </c>
      <c r="AC19" s="27">
        <f t="shared" si="46"/>
        <v>182.60879999999997</v>
      </c>
      <c r="AD19" s="27">
        <f t="shared" si="46"/>
        <v>163.13760000000013</v>
      </c>
      <c r="AE19" s="27">
        <f t="shared" si="46"/>
        <v>-445.75979999999993</v>
      </c>
      <c r="AF19" s="27">
        <f t="shared" si="46"/>
        <v>81.660600000000045</v>
      </c>
      <c r="AG19" s="27">
        <f t="shared" si="46"/>
        <v>222.12459999999999</v>
      </c>
      <c r="AH19" s="27">
        <f t="shared" si="46"/>
        <v>-430.02639999999985</v>
      </c>
      <c r="AI19" s="27">
        <f t="shared" si="46"/>
        <v>263.00919999999996</v>
      </c>
      <c r="AJ19" s="27">
        <f t="shared" si="46"/>
        <v>231.29099999999994</v>
      </c>
      <c r="AK19" s="27">
        <f t="shared" si="46"/>
        <v>-350.64329999999995</v>
      </c>
      <c r="AL19" s="27">
        <f t="shared" si="46"/>
        <v>188.81599999999992</v>
      </c>
      <c r="AM19" s="27">
        <f t="shared" si="46"/>
        <v>43.057699999999841</v>
      </c>
      <c r="AN19" s="27">
        <f t="shared" si="46"/>
        <v>-261.30750000000023</v>
      </c>
      <c r="AO19" s="27">
        <f t="shared" si="46"/>
        <v>235.36879999999996</v>
      </c>
      <c r="AP19" s="27">
        <f t="shared" si="46"/>
        <v>264.3955000000002</v>
      </c>
      <c r="AQ19" s="27">
        <f t="shared" si="46"/>
        <v>-634.98060000000009</v>
      </c>
      <c r="AR19" s="27">
        <f t="shared" si="46"/>
        <v>170.88159999999993</v>
      </c>
      <c r="AS19" s="27">
        <f t="shared" si="46"/>
        <v>170.82294000000002</v>
      </c>
      <c r="AT19" s="27">
        <f t="shared" si="46"/>
        <v>-134.44569999999999</v>
      </c>
      <c r="AU19" s="27">
        <f t="shared" si="46"/>
        <v>-96.823300000000017</v>
      </c>
      <c r="AV19" s="27">
        <f t="shared" si="46"/>
        <v>-75.732600000000048</v>
      </c>
      <c r="AW19" s="27">
        <f t="shared" si="46"/>
        <v>-332.77769999999998</v>
      </c>
      <c r="AX19" s="27">
        <f t="shared" si="46"/>
        <v>336.51940000000013</v>
      </c>
      <c r="AY19" s="27">
        <f t="shared" si="46"/>
        <v>155.85520000000008</v>
      </c>
      <c r="AZ19" s="27">
        <f t="shared" si="46"/>
        <v>-335.0489</v>
      </c>
      <c r="BA19" s="27">
        <f t="shared" si="46"/>
        <v>300.57950000000005</v>
      </c>
      <c r="BB19" s="27">
        <f t="shared" si="46"/>
        <v>365.69650000000001</v>
      </c>
      <c r="BC19" s="27">
        <f t="shared" si="46"/>
        <v>-165.98590000000002</v>
      </c>
      <c r="BD19" s="27">
        <f t="shared" si="46"/>
        <v>233.17239999999993</v>
      </c>
      <c r="BE19" s="27">
        <f t="shared" si="46"/>
        <v>202.11429999999996</v>
      </c>
      <c r="BF19" s="27">
        <f t="shared" si="46"/>
        <v>-197.22209999999995</v>
      </c>
      <c r="BG19" s="27">
        <f t="shared" si="46"/>
        <v>345.45489999999984</v>
      </c>
      <c r="BH19" s="27">
        <f t="shared" si="46"/>
        <v>-272.24080000000004</v>
      </c>
      <c r="BI19" s="27">
        <f t="shared" si="46"/>
        <v>146.9239</v>
      </c>
      <c r="BJ19" s="27">
        <f t="shared" si="46"/>
        <v>49.14489999999978</v>
      </c>
      <c r="BK19" s="27">
        <f t="shared" si="46"/>
        <v>-58.233700000000113</v>
      </c>
      <c r="BL19" s="27">
        <f t="shared" si="46"/>
        <v>190.40539999999999</v>
      </c>
      <c r="BM19" s="27">
        <f t="shared" si="46"/>
        <v>-115.92190000000016</v>
      </c>
      <c r="BN19" s="27">
        <f t="shared" si="46"/>
        <v>-342.07709999999975</v>
      </c>
      <c r="BO19" s="27">
        <f t="shared" ref="BO19:DZ19" si="47">+BO5-BO9</f>
        <v>144.75689999999986</v>
      </c>
      <c r="BP19" s="27">
        <f t="shared" si="47"/>
        <v>-16.690300000000207</v>
      </c>
      <c r="BQ19" s="27">
        <f t="shared" si="47"/>
        <v>-29.556700000000092</v>
      </c>
      <c r="BR19" s="27">
        <f t="shared" si="47"/>
        <v>145.96999999999991</v>
      </c>
      <c r="BS19" s="27">
        <f t="shared" si="47"/>
        <v>81.081900000000019</v>
      </c>
      <c r="BT19" s="27">
        <f t="shared" si="47"/>
        <v>132.96009999999978</v>
      </c>
      <c r="BU19" s="27">
        <f t="shared" si="47"/>
        <v>126.96899999999994</v>
      </c>
      <c r="BV19" s="27">
        <f t="shared" si="47"/>
        <v>97.516399999999749</v>
      </c>
      <c r="BW19" s="27">
        <f t="shared" si="47"/>
        <v>-41.857199999999921</v>
      </c>
      <c r="BX19" s="27">
        <f t="shared" si="47"/>
        <v>96.097100000000182</v>
      </c>
      <c r="BY19" s="27">
        <f t="shared" si="47"/>
        <v>25.97609999999986</v>
      </c>
      <c r="BZ19" s="27">
        <f t="shared" si="47"/>
        <v>154.69479999999999</v>
      </c>
      <c r="CA19" s="27">
        <f t="shared" si="47"/>
        <v>127.86460000000011</v>
      </c>
      <c r="CB19" s="27">
        <f t="shared" si="47"/>
        <v>-52.91560000000004</v>
      </c>
      <c r="CC19" s="27">
        <f t="shared" si="47"/>
        <v>152.3602000000003</v>
      </c>
      <c r="CD19" s="27">
        <f t="shared" si="47"/>
        <v>153.22350000000006</v>
      </c>
      <c r="CE19" s="27">
        <f t="shared" si="47"/>
        <v>118.54860000000008</v>
      </c>
      <c r="CF19" s="27">
        <f t="shared" si="47"/>
        <v>50.930099999999811</v>
      </c>
      <c r="CG19" s="27">
        <f t="shared" si="47"/>
        <v>51.043800000000147</v>
      </c>
      <c r="CH19" s="27">
        <f t="shared" si="47"/>
        <v>246.64869999999996</v>
      </c>
      <c r="CI19" s="27">
        <f t="shared" si="47"/>
        <v>22.294100000000299</v>
      </c>
      <c r="CJ19" s="27">
        <f t="shared" si="47"/>
        <v>329.07930000000033</v>
      </c>
      <c r="CK19" s="27">
        <f t="shared" si="47"/>
        <v>-2.1999999999998181</v>
      </c>
      <c r="CL19" s="27">
        <f t="shared" si="47"/>
        <v>163.16819999999984</v>
      </c>
      <c r="CM19" s="27">
        <f t="shared" si="47"/>
        <v>133.54170000000022</v>
      </c>
      <c r="CN19" s="27">
        <f t="shared" si="47"/>
        <v>120.21190000000024</v>
      </c>
      <c r="CO19" s="27">
        <f t="shared" si="47"/>
        <v>157.86810000000014</v>
      </c>
      <c r="CP19" s="27">
        <f t="shared" si="47"/>
        <v>166.80670000000009</v>
      </c>
      <c r="CQ19" s="27">
        <f t="shared" si="47"/>
        <v>184.10320000000002</v>
      </c>
      <c r="CR19" s="27">
        <f t="shared" si="47"/>
        <v>113.0616</v>
      </c>
      <c r="CS19" s="27">
        <f t="shared" si="47"/>
        <v>-216.34069999999997</v>
      </c>
      <c r="CT19" s="27">
        <f t="shared" si="47"/>
        <v>158.04349999999999</v>
      </c>
      <c r="CU19" s="27">
        <f t="shared" si="47"/>
        <v>-44.47609999999986</v>
      </c>
      <c r="CV19" s="27">
        <f t="shared" si="47"/>
        <v>-31.191500000000133</v>
      </c>
      <c r="CW19" s="27">
        <f t="shared" si="47"/>
        <v>617.4316</v>
      </c>
      <c r="CX19" s="27">
        <f t="shared" si="47"/>
        <v>228.15120000000024</v>
      </c>
      <c r="CY19" s="27">
        <f t="shared" si="47"/>
        <v>183.00760000000014</v>
      </c>
      <c r="CZ19" s="27">
        <f t="shared" si="47"/>
        <v>148.56009999999992</v>
      </c>
      <c r="DA19" s="27">
        <f t="shared" si="47"/>
        <v>135.80060000000003</v>
      </c>
      <c r="DB19" s="27">
        <f t="shared" si="47"/>
        <v>77.28650000000016</v>
      </c>
      <c r="DC19" s="27">
        <f t="shared" si="47"/>
        <v>180.74289999999974</v>
      </c>
      <c r="DD19" s="27">
        <f t="shared" si="47"/>
        <v>145.03980000000024</v>
      </c>
      <c r="DE19" s="27">
        <f t="shared" si="47"/>
        <v>111.92939999999999</v>
      </c>
      <c r="DF19" s="27">
        <f t="shared" si="47"/>
        <v>138.86730000000011</v>
      </c>
      <c r="DG19" s="27">
        <f t="shared" si="47"/>
        <v>297.07360000000017</v>
      </c>
      <c r="DH19" s="27">
        <f t="shared" si="47"/>
        <v>-42.343999999999824</v>
      </c>
      <c r="DI19" s="27">
        <f t="shared" si="47"/>
        <v>350.77070000000003</v>
      </c>
      <c r="DJ19" s="27">
        <f t="shared" si="47"/>
        <v>200.57039999999984</v>
      </c>
      <c r="DK19" s="27">
        <f t="shared" si="47"/>
        <v>56.899100000000089</v>
      </c>
      <c r="DL19" s="27">
        <f t="shared" si="47"/>
        <v>34.393599999999878</v>
      </c>
      <c r="DM19" s="27">
        <f t="shared" si="47"/>
        <v>-72.22219999999993</v>
      </c>
      <c r="DN19" s="27">
        <f t="shared" si="47"/>
        <v>199.78379999999993</v>
      </c>
      <c r="DO19" s="27">
        <f t="shared" si="47"/>
        <v>100.13959999999997</v>
      </c>
      <c r="DP19" s="27">
        <f t="shared" si="47"/>
        <v>47.267800000000079</v>
      </c>
      <c r="DQ19" s="27">
        <f t="shared" si="47"/>
        <v>42.82080000000019</v>
      </c>
      <c r="DR19" s="27">
        <f t="shared" si="47"/>
        <v>90.108400000000074</v>
      </c>
      <c r="DS19" s="27">
        <f t="shared" si="47"/>
        <v>48.407999999999902</v>
      </c>
      <c r="DT19" s="27">
        <f t="shared" si="47"/>
        <v>206.32230000000027</v>
      </c>
      <c r="DU19" s="27">
        <f t="shared" si="47"/>
        <v>413.98080000000004</v>
      </c>
      <c r="DV19" s="27">
        <f t="shared" si="47"/>
        <v>361.78700000000003</v>
      </c>
      <c r="DW19" s="27">
        <f t="shared" si="47"/>
        <v>386.98920000000021</v>
      </c>
      <c r="DX19" s="27">
        <f t="shared" si="47"/>
        <v>324.0291000000002</v>
      </c>
      <c r="DY19" s="27">
        <f t="shared" si="47"/>
        <v>308.03899999999999</v>
      </c>
      <c r="DZ19" s="27">
        <f t="shared" si="47"/>
        <v>281.24779999999987</v>
      </c>
      <c r="EA19" s="27">
        <f t="shared" ref="EA19:GL19" si="48">+EA5-EA9</f>
        <v>435.88579999999979</v>
      </c>
      <c r="EB19" s="27">
        <f t="shared" si="48"/>
        <v>157.73050000000012</v>
      </c>
      <c r="EC19" s="27">
        <f t="shared" si="48"/>
        <v>-21.416799999999967</v>
      </c>
      <c r="ED19" s="27">
        <f t="shared" si="48"/>
        <v>289.38019999999983</v>
      </c>
      <c r="EE19" s="27">
        <f t="shared" si="48"/>
        <v>216.04100000000017</v>
      </c>
      <c r="EF19" s="27">
        <f t="shared" si="48"/>
        <v>-758.85310000000004</v>
      </c>
      <c r="EG19" s="27">
        <f t="shared" si="48"/>
        <v>228.16080000000011</v>
      </c>
      <c r="EH19" s="27">
        <f t="shared" si="48"/>
        <v>301.96299999999974</v>
      </c>
      <c r="EI19" s="27">
        <f t="shared" si="48"/>
        <v>213.21329999999989</v>
      </c>
      <c r="EJ19" s="27">
        <f t="shared" si="48"/>
        <v>304.2360000000001</v>
      </c>
      <c r="EK19" s="27">
        <f t="shared" si="48"/>
        <v>249.78969999999981</v>
      </c>
      <c r="EL19" s="27">
        <f t="shared" si="48"/>
        <v>250.56499999999983</v>
      </c>
      <c r="EM19" s="27">
        <f t="shared" si="48"/>
        <v>-39.933900000000222</v>
      </c>
      <c r="EN19" s="27">
        <f t="shared" si="48"/>
        <v>488.93059999999991</v>
      </c>
      <c r="EO19" s="27">
        <f t="shared" si="48"/>
        <v>-516.9998999999998</v>
      </c>
      <c r="EP19" s="27">
        <f t="shared" si="48"/>
        <v>616.16449999999963</v>
      </c>
      <c r="EQ19" s="27">
        <f t="shared" si="48"/>
        <v>212.92419999999993</v>
      </c>
      <c r="ER19" s="27">
        <f t="shared" si="48"/>
        <v>390.14820000000009</v>
      </c>
      <c r="ES19" s="27">
        <f t="shared" si="48"/>
        <v>257.87599999999998</v>
      </c>
      <c r="ET19" s="27">
        <f t="shared" si="48"/>
        <v>382.50800000000004</v>
      </c>
      <c r="EU19" s="27">
        <f t="shared" si="48"/>
        <v>357.92780000000016</v>
      </c>
      <c r="EV19" s="27">
        <f t="shared" si="48"/>
        <v>96.15280000000007</v>
      </c>
      <c r="EW19" s="27">
        <f t="shared" si="48"/>
        <v>106.30750000000012</v>
      </c>
      <c r="EX19" s="27">
        <f t="shared" si="48"/>
        <v>282.14319999999998</v>
      </c>
      <c r="EY19" s="27">
        <f t="shared" si="48"/>
        <v>25.685599999999795</v>
      </c>
      <c r="EZ19" s="27">
        <f t="shared" si="48"/>
        <v>351.92290000000003</v>
      </c>
      <c r="FA19" s="27">
        <f t="shared" si="48"/>
        <v>-944.98590000000013</v>
      </c>
      <c r="FB19" s="27">
        <f t="shared" si="48"/>
        <v>224.53360000000021</v>
      </c>
      <c r="FC19" s="27">
        <f t="shared" si="48"/>
        <v>150.75329999999963</v>
      </c>
      <c r="FD19" s="27">
        <f t="shared" si="48"/>
        <v>67.832400000000007</v>
      </c>
      <c r="FE19" s="27">
        <f t="shared" si="48"/>
        <v>680.58380000000011</v>
      </c>
      <c r="FF19" s="27">
        <f t="shared" si="48"/>
        <v>325.84700000000021</v>
      </c>
      <c r="FG19" s="27">
        <f t="shared" si="48"/>
        <v>-188.95159999999987</v>
      </c>
      <c r="FH19" s="27">
        <f t="shared" si="48"/>
        <v>99.441700000000083</v>
      </c>
      <c r="FI19" s="27">
        <f t="shared" si="48"/>
        <v>243.77989999999977</v>
      </c>
      <c r="FJ19" s="27">
        <f t="shared" si="48"/>
        <v>-22.965499999999565</v>
      </c>
      <c r="FK19" s="27">
        <f t="shared" si="48"/>
        <v>248.06880000000024</v>
      </c>
      <c r="FL19" s="27">
        <f t="shared" si="48"/>
        <v>-387.16549999999984</v>
      </c>
      <c r="FM19" s="27">
        <f t="shared" si="48"/>
        <v>-6.793100000000095</v>
      </c>
      <c r="FN19" s="27">
        <f t="shared" si="48"/>
        <v>22.756099999999833</v>
      </c>
      <c r="FO19" s="27">
        <f t="shared" si="48"/>
        <v>108.85010000000011</v>
      </c>
      <c r="FP19" s="27">
        <f t="shared" si="48"/>
        <v>-228.5326</v>
      </c>
      <c r="FQ19" s="27">
        <f t="shared" si="48"/>
        <v>48.577299999999696</v>
      </c>
      <c r="FR19" s="27">
        <f t="shared" si="48"/>
        <v>-21.915699999999788</v>
      </c>
      <c r="FS19" s="27">
        <f t="shared" si="48"/>
        <v>-430.29870000000005</v>
      </c>
      <c r="FT19" s="27">
        <f t="shared" si="48"/>
        <v>-700.5809999999999</v>
      </c>
      <c r="FU19" s="27">
        <f t="shared" si="48"/>
        <v>-706.2799</v>
      </c>
      <c r="FV19" s="27">
        <f t="shared" si="48"/>
        <v>-697.30769999999984</v>
      </c>
      <c r="FW19" s="27">
        <f t="shared" si="48"/>
        <v>-43.986199999999826</v>
      </c>
      <c r="FX19" s="27">
        <f t="shared" si="48"/>
        <v>-460.85749999999939</v>
      </c>
      <c r="FY19" s="27">
        <f t="shared" si="48"/>
        <v>-504.9857999999997</v>
      </c>
      <c r="FZ19" s="27">
        <f t="shared" si="48"/>
        <v>15.142700000000332</v>
      </c>
      <c r="GA19" s="27">
        <f t="shared" si="48"/>
        <v>-691.772099999999</v>
      </c>
      <c r="GB19" s="27">
        <f t="shared" si="48"/>
        <v>-542.70830000000001</v>
      </c>
      <c r="GC19" s="27">
        <f t="shared" si="48"/>
        <v>-183.45069999999987</v>
      </c>
      <c r="GD19" s="27">
        <f t="shared" si="48"/>
        <v>-819.4369999999999</v>
      </c>
      <c r="GE19" s="27">
        <f t="shared" si="48"/>
        <v>-548.27710000000002</v>
      </c>
      <c r="GF19" s="27">
        <f t="shared" si="48"/>
        <v>-386.82560000000012</v>
      </c>
      <c r="GG19" s="27">
        <f t="shared" si="48"/>
        <v>-799.14790000000039</v>
      </c>
      <c r="GH19" s="27">
        <f t="shared" si="48"/>
        <v>-396.93259999999987</v>
      </c>
      <c r="GI19" s="27">
        <f t="shared" si="48"/>
        <v>-675.00939999999946</v>
      </c>
      <c r="GJ19" s="27">
        <f t="shared" si="48"/>
        <v>-754.9373999999998</v>
      </c>
      <c r="GK19" s="27">
        <f t="shared" si="48"/>
        <v>-642.45850000000019</v>
      </c>
      <c r="GL19" s="27">
        <f t="shared" si="48"/>
        <v>-1075.2819000000004</v>
      </c>
      <c r="GM19" s="27">
        <f t="shared" ref="GM19:HI19" si="49">+GM5-GM9</f>
        <v>-231.00599999999986</v>
      </c>
      <c r="GN19" s="27">
        <f t="shared" si="49"/>
        <v>-570.55319999999983</v>
      </c>
      <c r="GO19" s="27">
        <f t="shared" si="49"/>
        <v>46.492499999999836</v>
      </c>
      <c r="GP19" s="27">
        <f t="shared" si="49"/>
        <v>188.80360000000019</v>
      </c>
      <c r="GQ19" s="27">
        <f t="shared" si="49"/>
        <v>96.941600000000108</v>
      </c>
      <c r="GR19" s="27">
        <f t="shared" si="49"/>
        <v>177.44900000000007</v>
      </c>
      <c r="GS19" s="27">
        <f t="shared" si="49"/>
        <v>-73.16780000000017</v>
      </c>
      <c r="GT19" s="27">
        <f t="shared" si="49"/>
        <v>135.16580000000022</v>
      </c>
      <c r="GU19" s="27">
        <f t="shared" si="49"/>
        <v>500.67460000000005</v>
      </c>
      <c r="GV19" s="27">
        <f t="shared" si="49"/>
        <v>33.869500000000016</v>
      </c>
      <c r="GW19" s="27">
        <f t="shared" si="49"/>
        <v>-1085.4735000000001</v>
      </c>
      <c r="GX19" s="27">
        <f t="shared" si="49"/>
        <v>-3.175499999999829</v>
      </c>
      <c r="GY19" s="27">
        <f t="shared" si="49"/>
        <v>136.52269999999999</v>
      </c>
      <c r="GZ19" s="27">
        <f t="shared" si="49"/>
        <v>276.13200000000006</v>
      </c>
      <c r="HA19" s="27">
        <f t="shared" si="49"/>
        <v>-744.53240000000005</v>
      </c>
      <c r="HB19" s="27">
        <f t="shared" si="49"/>
        <v>-4.79979000000003</v>
      </c>
      <c r="HC19" s="27">
        <f t="shared" si="49"/>
        <v>-299.20090000000027</v>
      </c>
      <c r="HD19" s="27">
        <f t="shared" si="49"/>
        <v>-309.27980000000025</v>
      </c>
      <c r="HE19" s="27">
        <f t="shared" si="49"/>
        <v>12.965799999999945</v>
      </c>
      <c r="HF19" s="27">
        <f t="shared" si="49"/>
        <v>45.003500000000258</v>
      </c>
      <c r="HG19" s="27">
        <f t="shared" si="49"/>
        <v>174.66930000000002</v>
      </c>
      <c r="HH19" s="27">
        <f t="shared" si="49"/>
        <v>213.21000000000095</v>
      </c>
      <c r="HI19" s="27">
        <f t="shared" si="49"/>
        <v>-11.489399999999932</v>
      </c>
      <c r="HJ19" s="27">
        <f t="shared" ref="HJ19:HO19" si="50">+HJ5-HJ9</f>
        <v>1.8305999999997766</v>
      </c>
      <c r="HK19" s="27">
        <f t="shared" si="50"/>
        <v>-66.332899999999427</v>
      </c>
      <c r="HL19" s="27">
        <f t="shared" si="50"/>
        <v>182.18479999999954</v>
      </c>
      <c r="HM19" s="27">
        <f t="shared" si="50"/>
        <v>-158.20190000000048</v>
      </c>
      <c r="HN19" s="27">
        <f t="shared" si="50"/>
        <v>100.94749999999931</v>
      </c>
      <c r="HO19" s="27">
        <f t="shared" si="50"/>
        <v>20.411000000000058</v>
      </c>
      <c r="HP19" s="27">
        <f t="shared" ref="HP19:HU19" si="51">+HP5-HP9</f>
        <v>71.914599999999609</v>
      </c>
      <c r="HQ19" s="27">
        <f t="shared" si="51"/>
        <v>55.330600000000231</v>
      </c>
      <c r="HR19" s="27">
        <f t="shared" si="51"/>
        <v>276.84510000000091</v>
      </c>
      <c r="HS19" s="27">
        <f t="shared" si="51"/>
        <v>-16.062860000000001</v>
      </c>
      <c r="HT19" s="27">
        <f t="shared" si="51"/>
        <v>171.85589999999956</v>
      </c>
      <c r="HU19" s="27">
        <f t="shared" si="51"/>
        <v>-173.41790000000037</v>
      </c>
      <c r="HV19" s="27">
        <f t="shared" ref="HV19:IB19" si="52">+HV5-HV9</f>
        <v>102.83159999999998</v>
      </c>
      <c r="HW19" s="27">
        <f t="shared" si="52"/>
        <v>226.10840000000053</v>
      </c>
      <c r="HX19" s="27">
        <f t="shared" si="52"/>
        <v>259.28020000000015</v>
      </c>
      <c r="HY19" s="27">
        <f t="shared" si="52"/>
        <v>-626.67790000000014</v>
      </c>
      <c r="HZ19" s="27">
        <f t="shared" si="52"/>
        <v>150.76862000000028</v>
      </c>
      <c r="IA19" s="27">
        <f t="shared" si="52"/>
        <v>-319.23930000000018</v>
      </c>
      <c r="IB19" s="27">
        <f t="shared" si="52"/>
        <v>-75.032000000000608</v>
      </c>
      <c r="IC19" s="27">
        <f t="shared" ref="IC19:IH19" si="53">+IC5-IC9</f>
        <v>29.879200000000765</v>
      </c>
      <c r="ID19" s="27">
        <f t="shared" si="53"/>
        <v>-46.028199999999742</v>
      </c>
      <c r="IE19" s="27">
        <f t="shared" si="53"/>
        <v>238.15140000000019</v>
      </c>
      <c r="IF19" s="27">
        <f t="shared" si="53"/>
        <v>168.98590000000013</v>
      </c>
      <c r="IG19" s="27">
        <f t="shared" si="53"/>
        <v>319.88029999999981</v>
      </c>
      <c r="IH19" s="27">
        <f t="shared" si="53"/>
        <v>254.5944999999997</v>
      </c>
      <c r="II19" s="27">
        <f t="shared" ref="II19:IN19" si="54">+II5-II9</f>
        <v>-51.202300000000378</v>
      </c>
      <c r="IJ19" s="27">
        <f t="shared" si="54"/>
        <v>466.16459999999961</v>
      </c>
      <c r="IK19" s="27">
        <f t="shared" si="54"/>
        <v>-572.61640000000079</v>
      </c>
      <c r="IL19" s="27">
        <f t="shared" si="54"/>
        <v>-131.11749999999984</v>
      </c>
      <c r="IM19" s="27">
        <f t="shared" si="54"/>
        <v>-290.92639999999983</v>
      </c>
      <c r="IN19" s="27">
        <f t="shared" si="54"/>
        <v>167.18910000000005</v>
      </c>
      <c r="IO19" s="27">
        <f t="shared" ref="IO19:IS19" si="55">+IO5-IO9</f>
        <v>147.07010000000037</v>
      </c>
      <c r="IP19" s="27">
        <f t="shared" si="55"/>
        <v>21.760399999999208</v>
      </c>
      <c r="IQ19" s="27">
        <f t="shared" si="55"/>
        <v>202.90239999999994</v>
      </c>
      <c r="IR19" s="27">
        <f t="shared" si="55"/>
        <v>65.179800000000341</v>
      </c>
      <c r="IS19" s="27">
        <f t="shared" si="55"/>
        <v>54.260899999998855</v>
      </c>
      <c r="IT19" s="27">
        <f t="shared" ref="IT19:IV19" si="56">+IT5-IT9</f>
        <v>125.29320000000052</v>
      </c>
      <c r="IU19" s="27">
        <f t="shared" si="56"/>
        <v>223.52949999999964</v>
      </c>
      <c r="IV19" s="27">
        <f t="shared" si="56"/>
        <v>395.64670000000069</v>
      </c>
      <c r="IW19" s="27">
        <f t="shared" ref="IW19:IX19" si="57">+IW5-IW9</f>
        <v>-887.01550000000088</v>
      </c>
      <c r="IX19" s="27">
        <f t="shared" si="57"/>
        <v>469.27510000000029</v>
      </c>
      <c r="IY19" s="27">
        <f t="shared" ref="IY19:IZ19" si="58">+IY5-IY9</f>
        <v>-18.674600000000282</v>
      </c>
      <c r="IZ19" s="27">
        <f t="shared" si="58"/>
        <v>-3.019800000000032</v>
      </c>
      <c r="JA19" s="27">
        <f t="shared" ref="JA19:JB19" si="59">+JA5-JA9</f>
        <v>-73.279399999999896</v>
      </c>
      <c r="JB19" s="27">
        <f t="shared" si="59"/>
        <v>230.86740000000054</v>
      </c>
    </row>
    <row r="20" spans="1:262" x14ac:dyDescent="0.25">
      <c r="A20" s="40" t="s">
        <v>94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3"/>
    </row>
    <row r="21" spans="1:262" x14ac:dyDescent="0.25">
      <c r="A21" s="40" t="s">
        <v>95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</row>
  </sheetData>
  <hyperlinks>
    <hyperlink ref="A3" location="Inicio!A1" display="Volver al inicio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X22"/>
  <sheetViews>
    <sheetView showGridLines="0" workbookViewId="0">
      <pane xSplit="1" ySplit="4" topLeftCell="EO9" activePane="bottomRight" state="frozen"/>
      <selection pane="topRight" activeCell="B1" sqref="B1"/>
      <selection pane="bottomLeft" activeCell="A5" sqref="A5"/>
      <selection pane="bottomRight" activeCell="EW1" sqref="EW1:EX19"/>
    </sheetView>
  </sheetViews>
  <sheetFormatPr baseColWidth="10" defaultRowHeight="15" x14ac:dyDescent="0.25"/>
  <cols>
    <col min="1" max="1" width="30.7109375" customWidth="1"/>
  </cols>
  <sheetData>
    <row r="1" spans="1:154" ht="24.75" customHeight="1" x14ac:dyDescent="0.25">
      <c r="A1" s="18" t="s">
        <v>203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</row>
    <row r="2" spans="1:154" ht="18.75" customHeight="1" thickBot="1" x14ac:dyDescent="0.3">
      <c r="A2" s="95" t="s">
        <v>194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</row>
    <row r="3" spans="1:154" ht="18.75" customHeight="1" thickBot="1" x14ac:dyDescent="0.3">
      <c r="A3" s="99" t="s">
        <v>200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  <c r="EW3" s="97"/>
      <c r="EX3" s="97"/>
    </row>
    <row r="4" spans="1:154" ht="15.75" thickBot="1" x14ac:dyDescent="0.3">
      <c r="A4" s="4"/>
      <c r="B4" s="22">
        <v>39448</v>
      </c>
      <c r="C4" s="22">
        <v>39479</v>
      </c>
      <c r="D4" s="22">
        <v>39508</v>
      </c>
      <c r="E4" s="22">
        <v>39539</v>
      </c>
      <c r="F4" s="22">
        <v>39569</v>
      </c>
      <c r="G4" s="22">
        <v>39600</v>
      </c>
      <c r="H4" s="22">
        <v>39630</v>
      </c>
      <c r="I4" s="22">
        <v>39661</v>
      </c>
      <c r="J4" s="22">
        <v>39692</v>
      </c>
      <c r="K4" s="22">
        <v>39722</v>
      </c>
      <c r="L4" s="22">
        <v>39753</v>
      </c>
      <c r="M4" s="22">
        <v>39783</v>
      </c>
      <c r="N4" s="22">
        <v>39814</v>
      </c>
      <c r="O4" s="22">
        <v>39845</v>
      </c>
      <c r="P4" s="22">
        <v>39873</v>
      </c>
      <c r="Q4" s="22">
        <v>39904</v>
      </c>
      <c r="R4" s="22">
        <v>39934</v>
      </c>
      <c r="S4" s="22">
        <v>39965</v>
      </c>
      <c r="T4" s="22">
        <v>39995</v>
      </c>
      <c r="U4" s="22">
        <v>40026</v>
      </c>
      <c r="V4" s="22">
        <v>40057</v>
      </c>
      <c r="W4" s="22">
        <v>40087</v>
      </c>
      <c r="X4" s="22">
        <v>40118</v>
      </c>
      <c r="Y4" s="22">
        <v>40148</v>
      </c>
      <c r="Z4" s="22">
        <v>40179</v>
      </c>
      <c r="AA4" s="22">
        <v>40210</v>
      </c>
      <c r="AB4" s="22">
        <v>40238</v>
      </c>
      <c r="AC4" s="22">
        <v>40269</v>
      </c>
      <c r="AD4" s="22">
        <v>40299</v>
      </c>
      <c r="AE4" s="22">
        <v>40330</v>
      </c>
      <c r="AF4" s="22">
        <v>40360</v>
      </c>
      <c r="AG4" s="22">
        <v>40391</v>
      </c>
      <c r="AH4" s="22">
        <v>40422</v>
      </c>
      <c r="AI4" s="22">
        <v>40452</v>
      </c>
      <c r="AJ4" s="22">
        <v>40483</v>
      </c>
      <c r="AK4" s="22">
        <v>40513</v>
      </c>
      <c r="AL4" s="22">
        <v>40544</v>
      </c>
      <c r="AM4" s="22">
        <v>40575</v>
      </c>
      <c r="AN4" s="22">
        <v>40603</v>
      </c>
      <c r="AO4" s="22">
        <v>40634</v>
      </c>
      <c r="AP4" s="22">
        <v>40664</v>
      </c>
      <c r="AQ4" s="22">
        <v>40695</v>
      </c>
      <c r="AR4" s="22">
        <v>40725</v>
      </c>
      <c r="AS4" s="22">
        <v>40756</v>
      </c>
      <c r="AT4" s="22">
        <v>40787</v>
      </c>
      <c r="AU4" s="22">
        <v>40817</v>
      </c>
      <c r="AV4" s="22">
        <v>40848</v>
      </c>
      <c r="AW4" s="22">
        <v>40878</v>
      </c>
      <c r="AX4" s="22">
        <v>40909</v>
      </c>
      <c r="AY4" s="22">
        <v>40940</v>
      </c>
      <c r="AZ4" s="22">
        <v>40969</v>
      </c>
      <c r="BA4" s="22">
        <v>41000</v>
      </c>
      <c r="BB4" s="22">
        <v>41030</v>
      </c>
      <c r="BC4" s="22">
        <v>41061</v>
      </c>
      <c r="BD4" s="22">
        <v>41091</v>
      </c>
      <c r="BE4" s="22">
        <v>41122</v>
      </c>
      <c r="BF4" s="22">
        <v>41153</v>
      </c>
      <c r="BG4" s="22">
        <v>41183</v>
      </c>
      <c r="BH4" s="22">
        <v>41214</v>
      </c>
      <c r="BI4" s="22">
        <v>41244</v>
      </c>
      <c r="BJ4" s="22">
        <v>41275</v>
      </c>
      <c r="BK4" s="22">
        <v>41306</v>
      </c>
      <c r="BL4" s="22">
        <v>41334</v>
      </c>
      <c r="BM4" s="22">
        <v>41365</v>
      </c>
      <c r="BN4" s="22">
        <v>41395</v>
      </c>
      <c r="BO4" s="22">
        <v>41426</v>
      </c>
      <c r="BP4" s="22">
        <v>41456</v>
      </c>
      <c r="BQ4" s="22">
        <v>41487</v>
      </c>
      <c r="BR4" s="22">
        <v>41518</v>
      </c>
      <c r="BS4" s="22">
        <v>41548</v>
      </c>
      <c r="BT4" s="22">
        <v>41579</v>
      </c>
      <c r="BU4" s="22">
        <v>41609</v>
      </c>
      <c r="BV4" s="22">
        <v>41640</v>
      </c>
      <c r="BW4" s="22">
        <v>41671</v>
      </c>
      <c r="BX4" s="22">
        <v>41699</v>
      </c>
      <c r="BY4" s="22">
        <v>41730</v>
      </c>
      <c r="BZ4" s="22">
        <v>41760</v>
      </c>
      <c r="CA4" s="22">
        <v>41791</v>
      </c>
      <c r="CB4" s="22">
        <v>41821</v>
      </c>
      <c r="CC4" s="22">
        <v>41852</v>
      </c>
      <c r="CD4" s="22">
        <v>41883</v>
      </c>
      <c r="CE4" s="22">
        <v>41913</v>
      </c>
      <c r="CF4" s="22">
        <v>41944</v>
      </c>
      <c r="CG4" s="22">
        <v>41974</v>
      </c>
      <c r="CH4" s="22">
        <v>42005</v>
      </c>
      <c r="CI4" s="22">
        <v>42036</v>
      </c>
      <c r="CJ4" s="22">
        <v>42064</v>
      </c>
      <c r="CK4" s="22">
        <v>42095</v>
      </c>
      <c r="CL4" s="22">
        <v>42125</v>
      </c>
      <c r="CM4" s="22">
        <v>42156</v>
      </c>
      <c r="CN4" s="22">
        <v>42186</v>
      </c>
      <c r="CO4" s="22">
        <v>42217</v>
      </c>
      <c r="CP4" s="22">
        <v>42248</v>
      </c>
      <c r="CQ4" s="22">
        <v>42278</v>
      </c>
      <c r="CR4" s="22">
        <v>42309</v>
      </c>
      <c r="CS4" s="22">
        <v>42339</v>
      </c>
      <c r="CT4" s="22">
        <v>42370</v>
      </c>
      <c r="CU4" s="22">
        <v>42401</v>
      </c>
      <c r="CV4" s="22">
        <v>42430</v>
      </c>
      <c r="CW4" s="22">
        <v>42461</v>
      </c>
      <c r="CX4" s="22">
        <v>42491</v>
      </c>
      <c r="CY4" s="22">
        <v>42522</v>
      </c>
      <c r="CZ4" s="22">
        <v>42552</v>
      </c>
      <c r="DA4" s="22">
        <v>42583</v>
      </c>
      <c r="DB4" s="22">
        <v>42614</v>
      </c>
      <c r="DC4" s="22">
        <v>42644</v>
      </c>
      <c r="DD4" s="22">
        <v>42675</v>
      </c>
      <c r="DE4" s="22">
        <v>42705</v>
      </c>
      <c r="DF4" s="22">
        <v>42736</v>
      </c>
      <c r="DG4" s="22">
        <v>42767</v>
      </c>
      <c r="DH4" s="22">
        <v>42795</v>
      </c>
      <c r="DI4" s="22">
        <v>42826</v>
      </c>
      <c r="DJ4" s="22">
        <v>42856</v>
      </c>
      <c r="DK4" s="22">
        <v>42887</v>
      </c>
      <c r="DL4" s="22">
        <v>42917</v>
      </c>
      <c r="DM4" s="22">
        <v>42948</v>
      </c>
      <c r="DN4" s="22">
        <v>42979</v>
      </c>
      <c r="DO4" s="22">
        <v>43009</v>
      </c>
      <c r="DP4" s="22">
        <v>43040</v>
      </c>
      <c r="DQ4" s="22">
        <v>43070</v>
      </c>
      <c r="DR4" s="22">
        <v>43101</v>
      </c>
      <c r="DS4" s="22">
        <v>43132</v>
      </c>
      <c r="DT4" s="22">
        <v>43160</v>
      </c>
      <c r="DU4" s="22">
        <v>43191</v>
      </c>
      <c r="DV4" s="22">
        <v>43221</v>
      </c>
      <c r="DW4" s="22">
        <v>43252</v>
      </c>
      <c r="DX4" s="22">
        <v>43282</v>
      </c>
      <c r="DY4" s="22">
        <v>43313</v>
      </c>
      <c r="DZ4" s="22">
        <v>43344</v>
      </c>
      <c r="EA4" s="22">
        <v>43374</v>
      </c>
      <c r="EB4" s="22">
        <v>43405</v>
      </c>
      <c r="EC4" s="22">
        <v>43435</v>
      </c>
      <c r="ED4" s="22">
        <v>43466</v>
      </c>
      <c r="EE4" s="22">
        <v>43497</v>
      </c>
      <c r="EF4" s="22">
        <v>43525</v>
      </c>
      <c r="EG4" s="22">
        <v>43556</v>
      </c>
      <c r="EH4" s="22">
        <v>43586</v>
      </c>
      <c r="EI4" s="22">
        <v>43617</v>
      </c>
      <c r="EJ4" s="22">
        <v>43647</v>
      </c>
      <c r="EK4" s="22">
        <v>43678</v>
      </c>
      <c r="EL4" s="22">
        <v>43709</v>
      </c>
      <c r="EM4" s="22">
        <v>43739</v>
      </c>
      <c r="EN4" s="22">
        <v>43770</v>
      </c>
      <c r="EO4" s="22">
        <v>43800</v>
      </c>
      <c r="EP4" s="22">
        <v>43831</v>
      </c>
      <c r="EQ4" s="22">
        <v>43862</v>
      </c>
      <c r="ER4" s="22">
        <v>43891</v>
      </c>
      <c r="ES4" s="22">
        <v>43922</v>
      </c>
      <c r="ET4" s="22">
        <v>43952</v>
      </c>
      <c r="EU4" s="22">
        <v>43983</v>
      </c>
      <c r="EV4" s="22">
        <v>44013</v>
      </c>
      <c r="EW4" s="22">
        <v>44044</v>
      </c>
      <c r="EX4" s="22">
        <v>44075</v>
      </c>
    </row>
    <row r="5" spans="1:154" x14ac:dyDescent="0.25">
      <c r="A5" s="54" t="s">
        <v>80</v>
      </c>
      <c r="B5" s="55">
        <f t="shared" ref="B5:AG5" si="0">+SUM(B6:B8)</f>
        <v>0</v>
      </c>
      <c r="C5" s="55">
        <f t="shared" si="0"/>
        <v>0</v>
      </c>
      <c r="D5" s="55">
        <f t="shared" si="0"/>
        <v>0</v>
      </c>
      <c r="E5" s="55">
        <f t="shared" si="0"/>
        <v>0</v>
      </c>
      <c r="F5" s="55">
        <f t="shared" si="0"/>
        <v>0</v>
      </c>
      <c r="G5" s="55">
        <f t="shared" si="0"/>
        <v>0</v>
      </c>
      <c r="H5" s="55">
        <f t="shared" si="0"/>
        <v>0</v>
      </c>
      <c r="I5" s="55">
        <f t="shared" si="0"/>
        <v>0</v>
      </c>
      <c r="J5" s="55">
        <f t="shared" si="0"/>
        <v>0</v>
      </c>
      <c r="K5" s="55">
        <f t="shared" si="0"/>
        <v>0</v>
      </c>
      <c r="L5" s="55">
        <f t="shared" si="0"/>
        <v>0</v>
      </c>
      <c r="M5" s="55">
        <f t="shared" si="0"/>
        <v>638.61430000000007</v>
      </c>
      <c r="N5" s="55">
        <f t="shared" si="0"/>
        <v>1.7007000000000001</v>
      </c>
      <c r="O5" s="55">
        <f t="shared" si="0"/>
        <v>1.8483000000000001</v>
      </c>
      <c r="P5" s="55">
        <f t="shared" si="0"/>
        <v>6.4255000000000004</v>
      </c>
      <c r="Q5" s="55">
        <f t="shared" si="0"/>
        <v>7.4481000000000002</v>
      </c>
      <c r="R5" s="55">
        <f t="shared" si="0"/>
        <v>7.5945</v>
      </c>
      <c r="S5" s="55">
        <f t="shared" si="0"/>
        <v>8.0153999999999996</v>
      </c>
      <c r="T5" s="55">
        <f t="shared" si="0"/>
        <v>7.8178000000000001</v>
      </c>
      <c r="U5" s="55">
        <f t="shared" si="0"/>
        <v>8.0641999999999996</v>
      </c>
      <c r="V5" s="55">
        <f t="shared" si="0"/>
        <v>7.9543999999999997</v>
      </c>
      <c r="W5" s="55">
        <f t="shared" si="0"/>
        <v>7.258</v>
      </c>
      <c r="X5" s="55">
        <f t="shared" si="0"/>
        <v>9.1950000000000003</v>
      </c>
      <c r="Y5" s="55">
        <f t="shared" si="0"/>
        <v>14.6022</v>
      </c>
      <c r="Z5" s="55">
        <f t="shared" si="0"/>
        <v>14.211</v>
      </c>
      <c r="AA5" s="55">
        <f t="shared" si="0"/>
        <v>149.6163</v>
      </c>
      <c r="AB5" s="55">
        <f t="shared" si="0"/>
        <v>12.193799999999998</v>
      </c>
      <c r="AC5" s="55">
        <f t="shared" si="0"/>
        <v>14.340999999999999</v>
      </c>
      <c r="AD5" s="55">
        <f t="shared" si="0"/>
        <v>-124.6902</v>
      </c>
      <c r="AE5" s="55">
        <f t="shared" si="0"/>
        <v>24.3629</v>
      </c>
      <c r="AF5" s="55">
        <f t="shared" si="0"/>
        <v>16.407700000000002</v>
      </c>
      <c r="AG5" s="55">
        <f t="shared" si="0"/>
        <v>13.1151</v>
      </c>
      <c r="AH5" s="55">
        <f t="shared" ref="AH5:BM5" si="1">+SUM(AH6:AH8)</f>
        <v>21.500599999999999</v>
      </c>
      <c r="AI5" s="55">
        <f t="shared" si="1"/>
        <v>13.475399999999999</v>
      </c>
      <c r="AJ5" s="55">
        <f t="shared" si="1"/>
        <v>32.0075</v>
      </c>
      <c r="AK5" s="55">
        <f t="shared" si="1"/>
        <v>30.0731</v>
      </c>
      <c r="AL5" s="55">
        <f t="shared" si="1"/>
        <v>38.680500000000002</v>
      </c>
      <c r="AM5" s="55">
        <f t="shared" si="1"/>
        <v>15.8042</v>
      </c>
      <c r="AN5" s="55">
        <f t="shared" si="1"/>
        <v>49.960500000000003</v>
      </c>
      <c r="AO5" s="55">
        <f t="shared" si="1"/>
        <v>24.482500000000002</v>
      </c>
      <c r="AP5" s="55">
        <f t="shared" si="1"/>
        <v>42.725800000000007</v>
      </c>
      <c r="AQ5" s="55">
        <f t="shared" si="1"/>
        <v>17.900500000000001</v>
      </c>
      <c r="AR5" s="55">
        <f t="shared" si="1"/>
        <v>143.32820000000001</v>
      </c>
      <c r="AS5" s="55">
        <f t="shared" si="1"/>
        <v>24.262299999999996</v>
      </c>
      <c r="AT5" s="55">
        <f t="shared" si="1"/>
        <v>42.569000000000003</v>
      </c>
      <c r="AU5" s="55">
        <f t="shared" si="1"/>
        <v>14.653</v>
      </c>
      <c r="AV5" s="55">
        <f t="shared" si="1"/>
        <v>61.776400000000002</v>
      </c>
      <c r="AW5" s="55">
        <f t="shared" si="1"/>
        <v>23.050700000000003</v>
      </c>
      <c r="AX5" s="55">
        <f t="shared" si="1"/>
        <v>31.4163</v>
      </c>
      <c r="AY5" s="55">
        <f t="shared" si="1"/>
        <v>52.790499999999994</v>
      </c>
      <c r="AZ5" s="55">
        <f t="shared" si="1"/>
        <v>35.804699999999997</v>
      </c>
      <c r="BA5" s="55">
        <f t="shared" si="1"/>
        <v>18.741700000000002</v>
      </c>
      <c r="BB5" s="55">
        <f t="shared" si="1"/>
        <v>22.045099999999998</v>
      </c>
      <c r="BC5" s="55">
        <f t="shared" si="1"/>
        <v>25.586799999999997</v>
      </c>
      <c r="BD5" s="55">
        <f t="shared" si="1"/>
        <v>52.437800000000003</v>
      </c>
      <c r="BE5" s="55">
        <f t="shared" si="1"/>
        <v>184.27700000000002</v>
      </c>
      <c r="BF5" s="55">
        <f t="shared" si="1"/>
        <v>62.345299999999995</v>
      </c>
      <c r="BG5" s="55">
        <f t="shared" si="1"/>
        <v>22.113199999999999</v>
      </c>
      <c r="BH5" s="55">
        <f t="shared" si="1"/>
        <v>27.853200000000001</v>
      </c>
      <c r="BI5" s="55">
        <f t="shared" si="1"/>
        <v>24.816400000000002</v>
      </c>
      <c r="BJ5" s="55">
        <f t="shared" si="1"/>
        <v>55.843900000000005</v>
      </c>
      <c r="BK5" s="55">
        <f t="shared" si="1"/>
        <v>23.451499999999999</v>
      </c>
      <c r="BL5" s="55">
        <f t="shared" si="1"/>
        <v>60.827100000000002</v>
      </c>
      <c r="BM5" s="55">
        <f t="shared" si="1"/>
        <v>28.215999999999998</v>
      </c>
      <c r="BN5" s="55">
        <f t="shared" ref="BN5:CS5" si="2">+SUM(BN6:BN8)</f>
        <v>63.428299999999993</v>
      </c>
      <c r="BO5" s="55">
        <f t="shared" si="2"/>
        <v>20.584100000000003</v>
      </c>
      <c r="BP5" s="55">
        <f t="shared" si="2"/>
        <v>69.132299999999987</v>
      </c>
      <c r="BQ5" s="55">
        <f t="shared" si="2"/>
        <v>26.1677</v>
      </c>
      <c r="BR5" s="55">
        <f t="shared" si="2"/>
        <v>62.668199999999999</v>
      </c>
      <c r="BS5" s="55">
        <f t="shared" si="2"/>
        <v>21.868099999999998</v>
      </c>
      <c r="BT5" s="55">
        <f t="shared" si="2"/>
        <v>131.5985</v>
      </c>
      <c r="BU5" s="55">
        <f t="shared" si="2"/>
        <v>38.153199999999998</v>
      </c>
      <c r="BV5" s="55">
        <f t="shared" si="2"/>
        <v>109.37260000000001</v>
      </c>
      <c r="BW5" s="55">
        <f t="shared" si="2"/>
        <v>32.312600000000003</v>
      </c>
      <c r="BX5" s="55">
        <f t="shared" si="2"/>
        <v>93.869100000000003</v>
      </c>
      <c r="BY5" s="55">
        <f t="shared" si="2"/>
        <v>35.730000000000004</v>
      </c>
      <c r="BZ5" s="55">
        <f t="shared" si="2"/>
        <v>90.994699999999995</v>
      </c>
      <c r="CA5" s="55">
        <f t="shared" si="2"/>
        <v>73.095500000000001</v>
      </c>
      <c r="CB5" s="55">
        <f t="shared" si="2"/>
        <v>235.01419999999999</v>
      </c>
      <c r="CC5" s="55">
        <f t="shared" si="2"/>
        <v>35.786500000000004</v>
      </c>
      <c r="CD5" s="55">
        <f t="shared" si="2"/>
        <v>34.886600000000001</v>
      </c>
      <c r="CE5" s="55">
        <f t="shared" si="2"/>
        <v>40.614200000000004</v>
      </c>
      <c r="CF5" s="55">
        <f t="shared" si="2"/>
        <v>43.401399999999995</v>
      </c>
      <c r="CG5" s="55">
        <f t="shared" si="2"/>
        <v>35.792500000000004</v>
      </c>
      <c r="CH5" s="55">
        <f t="shared" si="2"/>
        <v>43.396599999999999</v>
      </c>
      <c r="CI5" s="55">
        <f t="shared" si="2"/>
        <v>33.741399999999999</v>
      </c>
      <c r="CJ5" s="55">
        <f t="shared" si="2"/>
        <v>48.504900000000006</v>
      </c>
      <c r="CK5" s="55">
        <f t="shared" si="2"/>
        <v>42.617399999999996</v>
      </c>
      <c r="CL5" s="55">
        <f t="shared" si="2"/>
        <v>36.845099999999995</v>
      </c>
      <c r="CM5" s="55">
        <f t="shared" si="2"/>
        <v>78.254400000000004</v>
      </c>
      <c r="CN5" s="55">
        <f t="shared" si="2"/>
        <v>41.457200000000007</v>
      </c>
      <c r="CO5" s="55">
        <f t="shared" si="2"/>
        <v>47.040599999999998</v>
      </c>
      <c r="CP5" s="55">
        <f t="shared" si="2"/>
        <v>41.1158</v>
      </c>
      <c r="CQ5" s="55">
        <f t="shared" si="2"/>
        <v>39.472700000000003</v>
      </c>
      <c r="CR5" s="55">
        <f t="shared" si="2"/>
        <v>38.657499999999999</v>
      </c>
      <c r="CS5" s="55">
        <f t="shared" si="2"/>
        <v>40.428699999999999</v>
      </c>
      <c r="CT5" s="55">
        <f t="shared" ref="CT5:DF5" si="3">+SUM(CT6:CT8)</f>
        <v>90.000000000000014</v>
      </c>
      <c r="CU5" s="55">
        <f t="shared" si="3"/>
        <v>66.005600000000001</v>
      </c>
      <c r="CV5" s="55">
        <f t="shared" si="3"/>
        <v>53.638599999999997</v>
      </c>
      <c r="CW5" s="55">
        <f t="shared" si="3"/>
        <v>51.770099999999999</v>
      </c>
      <c r="CX5" s="55">
        <f t="shared" si="3"/>
        <v>51.038700000000006</v>
      </c>
      <c r="CY5" s="55">
        <f t="shared" si="3"/>
        <v>57.132600000000004</v>
      </c>
      <c r="CZ5" s="55">
        <f t="shared" si="3"/>
        <v>237.24029999999999</v>
      </c>
      <c r="DA5" s="55">
        <f t="shared" si="3"/>
        <v>59.254199999999997</v>
      </c>
      <c r="DB5" s="55">
        <f t="shared" si="3"/>
        <v>51.799900000000001</v>
      </c>
      <c r="DC5" s="55">
        <f t="shared" si="3"/>
        <v>52.073</v>
      </c>
      <c r="DD5" s="55">
        <f t="shared" si="3"/>
        <v>53.153999999999996</v>
      </c>
      <c r="DE5" s="55">
        <f t="shared" si="3"/>
        <v>139.32550000000001</v>
      </c>
      <c r="DF5" s="55">
        <f t="shared" si="3"/>
        <v>49.733399999999996</v>
      </c>
      <c r="DG5" s="55">
        <f t="shared" ref="DG5:DM5" si="4">+SUM(DG6:DG8)</f>
        <v>49.237899999999996</v>
      </c>
      <c r="DH5" s="55">
        <f t="shared" si="4"/>
        <v>65.894599999999997</v>
      </c>
      <c r="DI5" s="55">
        <f t="shared" si="4"/>
        <v>55.240600000000001</v>
      </c>
      <c r="DJ5" s="55">
        <f t="shared" si="4"/>
        <v>194.27260000000001</v>
      </c>
      <c r="DK5" s="55">
        <f t="shared" si="4"/>
        <v>80.032700000000006</v>
      </c>
      <c r="DL5" s="55">
        <f t="shared" si="4"/>
        <v>52.588200000000001</v>
      </c>
      <c r="DM5" s="55">
        <f t="shared" si="4"/>
        <v>56.957499999999996</v>
      </c>
      <c r="DN5" s="55">
        <f t="shared" ref="DN5:DT5" si="5">+SUM(DN6:DN8)</f>
        <v>75.717500000000001</v>
      </c>
      <c r="DO5" s="55">
        <f t="shared" si="5"/>
        <v>86.385999999999996</v>
      </c>
      <c r="DP5" s="55">
        <f t="shared" si="5"/>
        <v>56.148000000000003</v>
      </c>
      <c r="DQ5" s="55">
        <f t="shared" si="5"/>
        <v>89.64309999999999</v>
      </c>
      <c r="DR5" s="55">
        <f t="shared" si="5"/>
        <v>57.7209</v>
      </c>
      <c r="DS5" s="55">
        <f t="shared" si="5"/>
        <v>52.525999999999996</v>
      </c>
      <c r="DT5" s="55">
        <f t="shared" si="5"/>
        <v>60.892600000000002</v>
      </c>
      <c r="DU5" s="55">
        <f t="shared" ref="DU5:DZ5" si="6">+SUM(DU6:DU8)</f>
        <v>56.784999999999997</v>
      </c>
      <c r="DV5" s="55">
        <f t="shared" si="6"/>
        <v>69.275300000000001</v>
      </c>
      <c r="DW5" s="55">
        <f t="shared" si="6"/>
        <v>269.303</v>
      </c>
      <c r="DX5" s="55">
        <f t="shared" si="6"/>
        <v>55.878999999999998</v>
      </c>
      <c r="DY5" s="55">
        <f t="shared" si="6"/>
        <v>253.08699999999999</v>
      </c>
      <c r="DZ5" s="55">
        <f t="shared" si="6"/>
        <v>78.4482</v>
      </c>
      <c r="EA5" s="55">
        <f t="shared" ref="EA5:EG5" si="7">+SUM(EA6:EA8)</f>
        <v>64.197599999999994</v>
      </c>
      <c r="EB5" s="55">
        <f t="shared" si="7"/>
        <v>57.923999999999999</v>
      </c>
      <c r="EC5" s="55">
        <f t="shared" si="7"/>
        <v>96.028000000000006</v>
      </c>
      <c r="ED5" s="55">
        <f t="shared" si="7"/>
        <v>61.320399999999999</v>
      </c>
      <c r="EE5" s="55">
        <f t="shared" si="7"/>
        <v>58.840699999999998</v>
      </c>
      <c r="EF5" s="55">
        <f t="shared" si="7"/>
        <v>61.990199999999994</v>
      </c>
      <c r="EG5" s="55">
        <f t="shared" si="7"/>
        <v>63.226300000000002</v>
      </c>
      <c r="EH5" s="55">
        <f t="shared" ref="EH5:EN5" si="8">+SUM(EH6:EH8)</f>
        <v>72.737000000000009</v>
      </c>
      <c r="EI5" s="55">
        <f t="shared" si="8"/>
        <v>84.833100000000002</v>
      </c>
      <c r="EJ5" s="55">
        <f t="shared" si="8"/>
        <v>66.772600000000011</v>
      </c>
      <c r="EK5" s="55">
        <f t="shared" si="8"/>
        <v>259.16839999999996</v>
      </c>
      <c r="EL5" s="55">
        <f t="shared" si="8"/>
        <v>57.518000000000001</v>
      </c>
      <c r="EM5" s="55">
        <f t="shared" si="8"/>
        <v>97.658100000000005</v>
      </c>
      <c r="EN5" s="55">
        <f t="shared" si="8"/>
        <v>69.044200000000004</v>
      </c>
      <c r="EO5" s="55">
        <f>+SUM(EO6:EO8)</f>
        <v>119.41399999999999</v>
      </c>
      <c r="EP5" s="55">
        <f t="shared" ref="EP5:ER5" si="9">+SUM(EP6:EP8)</f>
        <v>63.529499999999999</v>
      </c>
      <c r="EQ5" s="55">
        <f t="shared" si="9"/>
        <v>61.5182</v>
      </c>
      <c r="ER5" s="55">
        <f t="shared" si="9"/>
        <v>70.209999999999994</v>
      </c>
      <c r="ES5" s="55">
        <f t="shared" ref="ES5:ET5" si="10">+SUM(ES6:ES8)</f>
        <v>49.403100000000002</v>
      </c>
      <c r="ET5" s="55">
        <f t="shared" si="10"/>
        <v>46.505000000000003</v>
      </c>
      <c r="EU5" s="55">
        <f t="shared" ref="EU5:EV5" si="11">+SUM(EU6:EU8)</f>
        <v>63.771999999999998</v>
      </c>
      <c r="EV5" s="55">
        <f t="shared" si="11"/>
        <v>59.427999999999997</v>
      </c>
      <c r="EW5" s="55">
        <f t="shared" ref="EW5:EX5" si="12">+SUM(EW6:EW8)</f>
        <v>77.314999999999998</v>
      </c>
      <c r="EX5" s="55">
        <f t="shared" si="12"/>
        <v>59.4452</v>
      </c>
    </row>
    <row r="6" spans="1:154" x14ac:dyDescent="0.25">
      <c r="A6" s="56" t="s">
        <v>81</v>
      </c>
      <c r="B6" s="57">
        <v>0</v>
      </c>
      <c r="C6" s="57">
        <v>0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7">
        <v>1.7007000000000001</v>
      </c>
      <c r="O6" s="57">
        <v>1.8483000000000001</v>
      </c>
      <c r="P6" s="57">
        <v>6.4255000000000004</v>
      </c>
      <c r="Q6" s="57">
        <v>7.4481000000000002</v>
      </c>
      <c r="R6" s="57">
        <v>7.5945</v>
      </c>
      <c r="S6" s="57">
        <v>8.0153999999999996</v>
      </c>
      <c r="T6" s="57">
        <v>7.8178000000000001</v>
      </c>
      <c r="U6" s="57">
        <v>8.0641999999999996</v>
      </c>
      <c r="V6" s="57">
        <v>7.9543999999999997</v>
      </c>
      <c r="W6" s="57">
        <v>7.258</v>
      </c>
      <c r="X6" s="57">
        <v>9.1950000000000003</v>
      </c>
      <c r="Y6" s="57">
        <v>14.6022</v>
      </c>
      <c r="Z6" s="57">
        <v>14.087</v>
      </c>
      <c r="AA6" s="57">
        <v>12.702</v>
      </c>
      <c r="AB6" s="57">
        <v>12.166799999999999</v>
      </c>
      <c r="AC6" s="57">
        <v>14.333</v>
      </c>
      <c r="AD6" s="57">
        <v>11.868799999999998</v>
      </c>
      <c r="AE6" s="57">
        <v>13.892899999999999</v>
      </c>
      <c r="AF6" s="57">
        <v>13.639100000000001</v>
      </c>
      <c r="AG6" s="57">
        <v>12.939500000000001</v>
      </c>
      <c r="AH6" s="57">
        <v>13.513500000000001</v>
      </c>
      <c r="AI6" s="57">
        <v>13.328299999999999</v>
      </c>
      <c r="AJ6" s="57">
        <v>13.362399999999999</v>
      </c>
      <c r="AK6" s="57">
        <v>14.0611</v>
      </c>
      <c r="AL6" s="57">
        <v>14.136100000000001</v>
      </c>
      <c r="AM6" s="57">
        <v>13.2431</v>
      </c>
      <c r="AN6" s="57">
        <v>13.368600000000001</v>
      </c>
      <c r="AO6" s="57">
        <v>23.537200000000002</v>
      </c>
      <c r="AP6" s="57">
        <v>16.147200000000002</v>
      </c>
      <c r="AQ6" s="57">
        <v>16.502400000000002</v>
      </c>
      <c r="AR6" s="57">
        <v>17.044</v>
      </c>
      <c r="AS6" s="57">
        <v>15.840999999999999</v>
      </c>
      <c r="AT6" s="57">
        <v>15.477</v>
      </c>
      <c r="AU6" s="57">
        <v>13.055</v>
      </c>
      <c r="AV6" s="57">
        <v>26.848500000000001</v>
      </c>
      <c r="AW6" s="57">
        <v>17.793400000000002</v>
      </c>
      <c r="AX6" s="57">
        <v>20.1782</v>
      </c>
      <c r="AY6" s="57">
        <v>18.6264</v>
      </c>
      <c r="AZ6" s="57">
        <v>19.4053</v>
      </c>
      <c r="BA6" s="57">
        <v>17.5379</v>
      </c>
      <c r="BB6" s="57">
        <v>20.832599999999999</v>
      </c>
      <c r="BC6" s="57">
        <v>24.206799999999998</v>
      </c>
      <c r="BD6" s="57">
        <v>38.694400000000002</v>
      </c>
      <c r="BE6" s="57">
        <v>25.724299999999999</v>
      </c>
      <c r="BF6" s="57">
        <v>22.0487</v>
      </c>
      <c r="BG6" s="57">
        <v>18.329499999999999</v>
      </c>
      <c r="BH6" s="57">
        <v>19.354800000000001</v>
      </c>
      <c r="BI6" s="57">
        <v>20.888000000000002</v>
      </c>
      <c r="BJ6" s="57">
        <v>20.854500000000002</v>
      </c>
      <c r="BK6" s="57">
        <v>22.116099999999999</v>
      </c>
      <c r="BL6" s="57">
        <v>16.8445</v>
      </c>
      <c r="BM6" s="57">
        <v>19.311599999999999</v>
      </c>
      <c r="BN6" s="57">
        <v>20.720299999999998</v>
      </c>
      <c r="BO6" s="57">
        <v>19.187900000000003</v>
      </c>
      <c r="BP6" s="57">
        <v>18.466099999999997</v>
      </c>
      <c r="BQ6" s="57">
        <v>22.205400000000001</v>
      </c>
      <c r="BR6" s="57">
        <v>20.253700000000002</v>
      </c>
      <c r="BS6" s="57">
        <v>20.356999999999999</v>
      </c>
      <c r="BT6" s="57">
        <v>31.192299999999999</v>
      </c>
      <c r="BU6" s="57">
        <v>31.2637</v>
      </c>
      <c r="BV6" s="57">
        <v>33.203000000000003</v>
      </c>
      <c r="BW6" s="57">
        <v>29.276</v>
      </c>
      <c r="BX6" s="57">
        <v>30.005700000000001</v>
      </c>
      <c r="BY6" s="57">
        <v>30.1798</v>
      </c>
      <c r="BZ6" s="57">
        <v>31.258299999999998</v>
      </c>
      <c r="CA6" s="57">
        <v>71.569500000000005</v>
      </c>
      <c r="CB6" s="57">
        <v>31.418500000000002</v>
      </c>
      <c r="CC6" s="57">
        <v>32.943100000000001</v>
      </c>
      <c r="CD6" s="57">
        <v>32.4343</v>
      </c>
      <c r="CE6" s="57">
        <v>35.479500000000002</v>
      </c>
      <c r="CF6" s="57">
        <v>36.469099999999997</v>
      </c>
      <c r="CG6" s="57">
        <v>31.319800000000001</v>
      </c>
      <c r="CH6" s="57">
        <v>36.1158</v>
      </c>
      <c r="CI6" s="57">
        <v>32.074599999999997</v>
      </c>
      <c r="CJ6" s="57">
        <v>38.381500000000003</v>
      </c>
      <c r="CK6" s="57">
        <v>35.766199999999998</v>
      </c>
      <c r="CL6" s="57">
        <v>35.026199999999996</v>
      </c>
      <c r="CM6" s="57">
        <v>73.644000000000005</v>
      </c>
      <c r="CN6" s="57">
        <v>34.136900000000004</v>
      </c>
      <c r="CO6" s="57">
        <v>45.189699999999995</v>
      </c>
      <c r="CP6" s="57">
        <v>39.276699999999998</v>
      </c>
      <c r="CQ6" s="57">
        <v>37.566300000000005</v>
      </c>
      <c r="CR6" s="57">
        <v>36.79</v>
      </c>
      <c r="CS6" s="57">
        <v>38.497999999999998</v>
      </c>
      <c r="CT6" s="57">
        <v>88.052600000000012</v>
      </c>
      <c r="CU6" s="57">
        <v>56.167300000000004</v>
      </c>
      <c r="CV6" s="57">
        <v>49.064599999999999</v>
      </c>
      <c r="CW6" s="57">
        <v>44.302099999999996</v>
      </c>
      <c r="CX6" s="57">
        <v>46.316000000000003</v>
      </c>
      <c r="CY6" s="57">
        <v>54.888800000000003</v>
      </c>
      <c r="CZ6" s="57">
        <v>46.954999999999998</v>
      </c>
      <c r="DA6" s="57">
        <v>49.3874</v>
      </c>
      <c r="DB6" s="57">
        <v>47.022500000000001</v>
      </c>
      <c r="DC6" s="57">
        <v>47.347000000000001</v>
      </c>
      <c r="DD6" s="57">
        <v>48.817999999999998</v>
      </c>
      <c r="DE6" s="57">
        <v>134.66589999999999</v>
      </c>
      <c r="DF6" s="57">
        <v>44.788199999999996</v>
      </c>
      <c r="DG6" s="57">
        <v>44.973999999999997</v>
      </c>
      <c r="DH6" s="57">
        <v>53.302</v>
      </c>
      <c r="DI6" s="57">
        <v>48.927999999999997</v>
      </c>
      <c r="DJ6" s="57">
        <v>51.823</v>
      </c>
      <c r="DK6" s="57">
        <v>74.98</v>
      </c>
      <c r="DL6" s="57">
        <v>48.429000000000002</v>
      </c>
      <c r="DM6" s="57">
        <v>52.676499999999997</v>
      </c>
      <c r="DN6" s="57">
        <v>55.191199999999995</v>
      </c>
      <c r="DO6" s="57">
        <v>81.13</v>
      </c>
      <c r="DP6" s="57">
        <v>55.53</v>
      </c>
      <c r="DQ6" s="57">
        <v>88.936899999999994</v>
      </c>
      <c r="DR6" s="57">
        <v>56.997900000000001</v>
      </c>
      <c r="DS6" s="57">
        <v>52.421999999999997</v>
      </c>
      <c r="DT6" s="57">
        <v>60.8553</v>
      </c>
      <c r="DU6" s="57">
        <v>56.753999999999998</v>
      </c>
      <c r="DV6" s="57">
        <v>69.27</v>
      </c>
      <c r="DW6" s="57">
        <v>57.462000000000003</v>
      </c>
      <c r="DX6" s="57">
        <v>55.847999999999999</v>
      </c>
      <c r="DY6" s="57">
        <v>253.08699999999999</v>
      </c>
      <c r="DZ6" s="57">
        <v>78.4482</v>
      </c>
      <c r="EA6" s="57">
        <v>64.197599999999994</v>
      </c>
      <c r="EB6" s="57">
        <v>57.923999999999999</v>
      </c>
      <c r="EC6" s="57">
        <v>96.028000000000006</v>
      </c>
      <c r="ED6" s="57">
        <v>61.320399999999999</v>
      </c>
      <c r="EE6" s="57">
        <v>58.840699999999998</v>
      </c>
      <c r="EF6" s="57">
        <v>61.990199999999994</v>
      </c>
      <c r="EG6" s="57">
        <v>63.226300000000002</v>
      </c>
      <c r="EH6" s="57">
        <v>64.470300000000009</v>
      </c>
      <c r="EI6" s="57">
        <v>84.833100000000002</v>
      </c>
      <c r="EJ6" s="57">
        <v>66.772600000000011</v>
      </c>
      <c r="EK6" s="57">
        <v>62.954300000000003</v>
      </c>
      <c r="EL6" s="57">
        <v>57.518000000000001</v>
      </c>
      <c r="EM6" s="57">
        <v>89.593299999999999</v>
      </c>
      <c r="EN6" s="57">
        <v>61.247</v>
      </c>
      <c r="EO6" s="57">
        <v>103.44199999999999</v>
      </c>
      <c r="EP6" s="57">
        <v>58.516100000000002</v>
      </c>
      <c r="EQ6" s="57">
        <v>61.5182</v>
      </c>
      <c r="ER6" s="57">
        <v>70.209999999999994</v>
      </c>
      <c r="ES6" s="57">
        <v>49.403100000000002</v>
      </c>
      <c r="ET6" s="57">
        <v>46.505000000000003</v>
      </c>
      <c r="EU6" s="57">
        <v>55.003999999999998</v>
      </c>
      <c r="EV6" s="57">
        <v>59.427999999999997</v>
      </c>
      <c r="EW6" s="57">
        <v>77.314999999999998</v>
      </c>
      <c r="EX6" s="57">
        <v>59.4452</v>
      </c>
    </row>
    <row r="7" spans="1:154" x14ac:dyDescent="0.25">
      <c r="A7" s="56" t="s">
        <v>195</v>
      </c>
      <c r="B7" s="57">
        <v>0</v>
      </c>
      <c r="C7" s="57">
        <v>0</v>
      </c>
      <c r="D7" s="57">
        <v>0</v>
      </c>
      <c r="E7" s="57">
        <v>0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57">
        <v>638.61430000000007</v>
      </c>
      <c r="N7" s="57">
        <v>0</v>
      </c>
      <c r="O7" s="57">
        <v>0</v>
      </c>
      <c r="P7" s="57">
        <v>0</v>
      </c>
      <c r="Q7" s="57">
        <v>0</v>
      </c>
      <c r="R7" s="57">
        <v>0</v>
      </c>
      <c r="S7" s="57">
        <v>0</v>
      </c>
      <c r="T7" s="57">
        <v>0</v>
      </c>
      <c r="U7" s="57">
        <v>0</v>
      </c>
      <c r="V7" s="57">
        <v>0</v>
      </c>
      <c r="W7" s="57">
        <v>0</v>
      </c>
      <c r="X7" s="57">
        <v>0</v>
      </c>
      <c r="Y7" s="57">
        <v>0</v>
      </c>
      <c r="Z7" s="57">
        <v>0.124</v>
      </c>
      <c r="AA7" s="57">
        <v>136.9143</v>
      </c>
      <c r="AB7" s="57">
        <v>2.7E-2</v>
      </c>
      <c r="AC7" s="57">
        <v>8.0000000000000002E-3</v>
      </c>
      <c r="AD7" s="57">
        <v>-136.559</v>
      </c>
      <c r="AE7" s="57">
        <v>10.47</v>
      </c>
      <c r="AF7" s="57">
        <v>2.7686000000000002</v>
      </c>
      <c r="AG7" s="57">
        <v>0.17560000000000001</v>
      </c>
      <c r="AH7" s="57">
        <v>7.9870999999999999</v>
      </c>
      <c r="AI7" s="57">
        <v>0.14709999999999998</v>
      </c>
      <c r="AJ7" s="57">
        <v>18.645100000000003</v>
      </c>
      <c r="AK7" s="57">
        <v>16.012</v>
      </c>
      <c r="AL7" s="57">
        <v>24.544400000000003</v>
      </c>
      <c r="AM7" s="57">
        <v>2.5610999999999997</v>
      </c>
      <c r="AN7" s="57">
        <v>36.591900000000003</v>
      </c>
      <c r="AO7" s="57">
        <v>0.94529999999999992</v>
      </c>
      <c r="AP7" s="57">
        <v>26.578600000000002</v>
      </c>
      <c r="AQ7" s="57">
        <v>1.3980999999999999</v>
      </c>
      <c r="AR7" s="57">
        <v>126.28420000000001</v>
      </c>
      <c r="AS7" s="57">
        <v>8.4212999999999987</v>
      </c>
      <c r="AT7" s="57">
        <v>27.091999999999999</v>
      </c>
      <c r="AU7" s="57">
        <v>1.5980000000000001</v>
      </c>
      <c r="AV7" s="57">
        <v>34.927900000000001</v>
      </c>
      <c r="AW7" s="57">
        <v>5.2572999999999999</v>
      </c>
      <c r="AX7" s="57">
        <v>11.238100000000001</v>
      </c>
      <c r="AY7" s="57">
        <v>34.164099999999998</v>
      </c>
      <c r="AZ7" s="57">
        <v>16.3994</v>
      </c>
      <c r="BA7" s="57">
        <v>1.2038</v>
      </c>
      <c r="BB7" s="57">
        <v>1.2124999999999999</v>
      </c>
      <c r="BC7" s="57">
        <v>1.38</v>
      </c>
      <c r="BD7" s="57">
        <v>13.743399999999999</v>
      </c>
      <c r="BE7" s="57">
        <v>158.55270000000002</v>
      </c>
      <c r="BF7" s="57">
        <v>40.296599999999998</v>
      </c>
      <c r="BG7" s="57">
        <v>3.7836999999999996</v>
      </c>
      <c r="BH7" s="57">
        <v>8.4984000000000002</v>
      </c>
      <c r="BI7" s="57">
        <v>3.9283999999999999</v>
      </c>
      <c r="BJ7" s="57">
        <v>34.989400000000003</v>
      </c>
      <c r="BK7" s="57">
        <v>1.3354000000000001</v>
      </c>
      <c r="BL7" s="57">
        <v>43.982599999999998</v>
      </c>
      <c r="BM7" s="57">
        <v>8.904399999999999</v>
      </c>
      <c r="BN7" s="57">
        <v>42.707999999999998</v>
      </c>
      <c r="BO7" s="57">
        <v>1.3962000000000001</v>
      </c>
      <c r="BP7" s="57">
        <v>50.666199999999996</v>
      </c>
      <c r="BQ7" s="57">
        <v>3.9623000000000004</v>
      </c>
      <c r="BR7" s="57">
        <v>42.414499999999997</v>
      </c>
      <c r="BS7" s="57">
        <v>1.5110999999999999</v>
      </c>
      <c r="BT7" s="57">
        <v>100.4062</v>
      </c>
      <c r="BU7" s="57">
        <v>6.8895</v>
      </c>
      <c r="BV7" s="57">
        <v>76.169600000000003</v>
      </c>
      <c r="BW7" s="57">
        <v>3.0366</v>
      </c>
      <c r="BX7" s="57">
        <v>63.863399999999999</v>
      </c>
      <c r="BY7" s="57">
        <v>5.5502000000000011</v>
      </c>
      <c r="BZ7" s="57">
        <v>59.736400000000003</v>
      </c>
      <c r="CA7" s="57">
        <v>1.526</v>
      </c>
      <c r="CB7" s="57">
        <v>203.59569999999999</v>
      </c>
      <c r="CC7" s="57">
        <v>2.8433999999999999</v>
      </c>
      <c r="CD7" s="57">
        <v>2.4523000000000001</v>
      </c>
      <c r="CE7" s="57">
        <v>5.1346999999999996</v>
      </c>
      <c r="CF7" s="57">
        <v>6.9322999999999997</v>
      </c>
      <c r="CG7" s="57">
        <v>4.4726999999999997</v>
      </c>
      <c r="CH7" s="57">
        <v>7.2808000000000002</v>
      </c>
      <c r="CI7" s="57">
        <v>1.6668000000000001</v>
      </c>
      <c r="CJ7" s="57">
        <v>10.1234</v>
      </c>
      <c r="CK7" s="57">
        <v>6.8511999999999995</v>
      </c>
      <c r="CL7" s="57">
        <v>1.8189000000000002</v>
      </c>
      <c r="CM7" s="57">
        <v>4.6103999999999994</v>
      </c>
      <c r="CN7" s="57">
        <v>7.3203000000000005</v>
      </c>
      <c r="CO7" s="57">
        <v>1.8509</v>
      </c>
      <c r="CP7" s="57">
        <v>1.8391</v>
      </c>
      <c r="CQ7" s="57">
        <v>1.9064000000000001</v>
      </c>
      <c r="CR7" s="57">
        <v>1.8674999999999999</v>
      </c>
      <c r="CS7" s="57">
        <v>1.9306999999999999</v>
      </c>
      <c r="CT7" s="57">
        <v>1.9473999999999998</v>
      </c>
      <c r="CU7" s="57">
        <v>9.8383000000000003</v>
      </c>
      <c r="CV7" s="57">
        <v>4.5739999999999998</v>
      </c>
      <c r="CW7" s="57">
        <v>7.468</v>
      </c>
      <c r="CX7" s="57">
        <v>4.7226999999999997</v>
      </c>
      <c r="CY7" s="57">
        <v>2.2438000000000002</v>
      </c>
      <c r="CZ7" s="57">
        <v>190.28529999999998</v>
      </c>
      <c r="DA7" s="57">
        <v>9.8667999999999996</v>
      </c>
      <c r="DB7" s="57">
        <v>4.7773999999999992</v>
      </c>
      <c r="DC7" s="57">
        <v>4.726</v>
      </c>
      <c r="DD7" s="57">
        <v>4.3360000000000003</v>
      </c>
      <c r="DE7" s="57">
        <v>4.6596000000000002</v>
      </c>
      <c r="DF7" s="57">
        <v>4.9451999999999998</v>
      </c>
      <c r="DG7" s="57">
        <v>4.2638999999999996</v>
      </c>
      <c r="DH7" s="57">
        <v>12.592599999999999</v>
      </c>
      <c r="DI7" s="57">
        <v>6.3126000000000007</v>
      </c>
      <c r="DJ7" s="57">
        <v>142.4496</v>
      </c>
      <c r="DK7" s="57">
        <v>5.0526999999999997</v>
      </c>
      <c r="DL7" s="57">
        <v>4.1592000000000002</v>
      </c>
      <c r="DM7" s="57">
        <v>4.2809999999999997</v>
      </c>
      <c r="DN7" s="57">
        <v>20.526299999999999</v>
      </c>
      <c r="DO7" s="57">
        <v>5.2560000000000002</v>
      </c>
      <c r="DP7" s="57">
        <v>0.61799999999999999</v>
      </c>
      <c r="DQ7" s="57">
        <v>0.70620000000000005</v>
      </c>
      <c r="DR7" s="57">
        <v>0.72299999999999998</v>
      </c>
      <c r="DS7" s="57">
        <v>0.104</v>
      </c>
      <c r="DT7" s="57">
        <v>3.73E-2</v>
      </c>
      <c r="DU7" s="57">
        <v>3.1E-2</v>
      </c>
      <c r="DV7" s="57">
        <v>5.3E-3</v>
      </c>
      <c r="DW7" s="57">
        <v>211.84100000000001</v>
      </c>
      <c r="DX7" s="57">
        <v>3.1E-2</v>
      </c>
      <c r="DY7" s="57">
        <v>0</v>
      </c>
      <c r="DZ7" s="57">
        <v>0</v>
      </c>
      <c r="EA7" s="57">
        <v>0</v>
      </c>
      <c r="EB7" s="57">
        <v>0</v>
      </c>
      <c r="EC7" s="57">
        <v>0</v>
      </c>
      <c r="ED7" s="57">
        <v>0</v>
      </c>
      <c r="EE7" s="57">
        <v>0</v>
      </c>
      <c r="EF7" s="57">
        <v>0</v>
      </c>
      <c r="EG7" s="57">
        <v>0</v>
      </c>
      <c r="EH7" s="57">
        <v>8.2667000000000002</v>
      </c>
      <c r="EI7" s="57">
        <v>0</v>
      </c>
      <c r="EJ7" s="57">
        <v>0</v>
      </c>
      <c r="EK7" s="57">
        <v>196.21409999999997</v>
      </c>
      <c r="EL7" s="57">
        <v>0</v>
      </c>
      <c r="EM7" s="57">
        <v>8.0648</v>
      </c>
      <c r="EN7" s="57">
        <v>7.7972000000000001</v>
      </c>
      <c r="EO7" s="57">
        <v>15.972</v>
      </c>
      <c r="EP7" s="57">
        <v>5.0133999999999999</v>
      </c>
      <c r="EQ7" s="57">
        <v>0</v>
      </c>
      <c r="ER7" s="57">
        <v>0</v>
      </c>
      <c r="ES7" s="57">
        <v>0</v>
      </c>
      <c r="ET7" s="57">
        <v>0</v>
      </c>
      <c r="EU7" s="57">
        <v>8.7680000000000007</v>
      </c>
      <c r="EV7" s="57">
        <v>0</v>
      </c>
      <c r="EW7" s="57">
        <v>0</v>
      </c>
      <c r="EX7" s="57">
        <v>0</v>
      </c>
    </row>
    <row r="8" spans="1:154" x14ac:dyDescent="0.25">
      <c r="A8" s="56" t="s">
        <v>83</v>
      </c>
      <c r="B8" s="57">
        <v>0</v>
      </c>
      <c r="C8" s="57">
        <v>0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57">
        <v>0</v>
      </c>
      <c r="T8" s="57">
        <v>0</v>
      </c>
      <c r="U8" s="57">
        <v>0</v>
      </c>
      <c r="V8" s="57">
        <v>0</v>
      </c>
      <c r="W8" s="57">
        <v>0</v>
      </c>
      <c r="X8" s="57">
        <v>0</v>
      </c>
      <c r="Y8" s="57">
        <v>0</v>
      </c>
      <c r="Z8" s="57">
        <v>0</v>
      </c>
      <c r="AA8" s="57">
        <v>0</v>
      </c>
      <c r="AB8" s="57">
        <v>0</v>
      </c>
      <c r="AC8" s="57">
        <v>0</v>
      </c>
      <c r="AD8" s="57">
        <v>0</v>
      </c>
      <c r="AE8" s="57">
        <v>0</v>
      </c>
      <c r="AF8" s="57">
        <v>0</v>
      </c>
      <c r="AG8" s="57">
        <v>0</v>
      </c>
      <c r="AH8" s="57">
        <v>0</v>
      </c>
      <c r="AI8" s="57">
        <v>0</v>
      </c>
      <c r="AJ8" s="57">
        <v>0</v>
      </c>
      <c r="AK8" s="57">
        <v>0</v>
      </c>
      <c r="AL8" s="57">
        <v>0</v>
      </c>
      <c r="AM8" s="57">
        <v>0</v>
      </c>
      <c r="AN8" s="57">
        <v>0</v>
      </c>
      <c r="AO8" s="57">
        <v>0</v>
      </c>
      <c r="AP8" s="57">
        <v>0</v>
      </c>
      <c r="AQ8" s="57">
        <v>0</v>
      </c>
      <c r="AR8" s="57">
        <v>0</v>
      </c>
      <c r="AS8" s="57">
        <v>0</v>
      </c>
      <c r="AT8" s="57">
        <v>0</v>
      </c>
      <c r="AU8" s="57">
        <v>0</v>
      </c>
      <c r="AV8" s="57">
        <v>0</v>
      </c>
      <c r="AW8" s="57">
        <v>0</v>
      </c>
      <c r="AX8" s="57">
        <v>0</v>
      </c>
      <c r="AY8" s="57">
        <v>0</v>
      </c>
      <c r="AZ8" s="57">
        <v>0</v>
      </c>
      <c r="BA8" s="57">
        <v>0</v>
      </c>
      <c r="BB8" s="57">
        <v>0</v>
      </c>
      <c r="BC8" s="57">
        <v>0</v>
      </c>
      <c r="BD8" s="57">
        <v>0</v>
      </c>
      <c r="BE8" s="57">
        <v>0</v>
      </c>
      <c r="BF8" s="57">
        <v>0</v>
      </c>
      <c r="BG8" s="57">
        <v>0</v>
      </c>
      <c r="BH8" s="57">
        <v>0</v>
      </c>
      <c r="BI8" s="57">
        <v>0</v>
      </c>
      <c r="BJ8" s="57">
        <v>0</v>
      </c>
      <c r="BK8" s="57">
        <v>0</v>
      </c>
      <c r="BL8" s="57">
        <v>0</v>
      </c>
      <c r="BM8" s="57">
        <v>0</v>
      </c>
      <c r="BN8" s="57">
        <v>0</v>
      </c>
      <c r="BO8" s="57">
        <v>0</v>
      </c>
      <c r="BP8" s="57">
        <v>0</v>
      </c>
      <c r="BQ8" s="57">
        <v>0</v>
      </c>
      <c r="BR8" s="57">
        <v>0</v>
      </c>
      <c r="BS8" s="57">
        <v>0</v>
      </c>
      <c r="BT8" s="57">
        <v>0</v>
      </c>
      <c r="BU8" s="57">
        <v>0</v>
      </c>
      <c r="BV8" s="57">
        <v>0</v>
      </c>
      <c r="BW8" s="57">
        <v>0</v>
      </c>
      <c r="BX8" s="57">
        <v>0</v>
      </c>
      <c r="BY8" s="57">
        <v>0</v>
      </c>
      <c r="BZ8" s="57">
        <v>0</v>
      </c>
      <c r="CA8" s="57">
        <v>0</v>
      </c>
      <c r="CB8" s="57">
        <v>0</v>
      </c>
      <c r="CC8" s="57">
        <v>0</v>
      </c>
      <c r="CD8" s="57">
        <v>0</v>
      </c>
      <c r="CE8" s="57">
        <v>0</v>
      </c>
      <c r="CF8" s="57">
        <v>0</v>
      </c>
      <c r="CG8" s="57">
        <v>0</v>
      </c>
      <c r="CH8" s="57">
        <v>0</v>
      </c>
      <c r="CI8" s="57">
        <v>0</v>
      </c>
      <c r="CJ8" s="57">
        <v>0</v>
      </c>
      <c r="CK8" s="57">
        <v>0</v>
      </c>
      <c r="CL8" s="57">
        <v>0</v>
      </c>
      <c r="CM8" s="57">
        <v>0</v>
      </c>
      <c r="CN8" s="57">
        <v>0</v>
      </c>
      <c r="CO8" s="57">
        <v>0</v>
      </c>
      <c r="CP8" s="57">
        <v>0</v>
      </c>
      <c r="CQ8" s="57">
        <v>0</v>
      </c>
      <c r="CR8" s="57">
        <v>0</v>
      </c>
      <c r="CS8" s="57">
        <v>0</v>
      </c>
      <c r="CT8" s="57">
        <v>0</v>
      </c>
      <c r="CU8" s="57">
        <v>0</v>
      </c>
      <c r="CV8" s="57">
        <v>0</v>
      </c>
      <c r="CW8" s="57">
        <v>0</v>
      </c>
      <c r="CX8" s="57">
        <v>0</v>
      </c>
      <c r="CY8" s="57">
        <v>0</v>
      </c>
      <c r="CZ8" s="57">
        <v>0</v>
      </c>
      <c r="DA8" s="57">
        <v>0</v>
      </c>
      <c r="DB8" s="57">
        <v>0</v>
      </c>
      <c r="DC8" s="57">
        <v>0</v>
      </c>
      <c r="DD8" s="57">
        <v>0</v>
      </c>
      <c r="DE8" s="57">
        <v>0</v>
      </c>
      <c r="DF8" s="57">
        <v>0</v>
      </c>
      <c r="DG8" s="57">
        <v>0</v>
      </c>
      <c r="DH8" s="57">
        <v>0</v>
      </c>
      <c r="DI8" s="57">
        <v>0</v>
      </c>
      <c r="DJ8" s="57">
        <v>0</v>
      </c>
      <c r="DK8" s="57">
        <v>0</v>
      </c>
      <c r="DL8" s="57">
        <v>0</v>
      </c>
      <c r="DM8" s="57">
        <v>0</v>
      </c>
      <c r="DN8" s="57">
        <v>0</v>
      </c>
      <c r="DO8" s="57">
        <v>0</v>
      </c>
      <c r="DP8" s="57">
        <v>0</v>
      </c>
      <c r="DQ8" s="57">
        <v>0</v>
      </c>
      <c r="DR8" s="57">
        <v>0</v>
      </c>
      <c r="DS8" s="57">
        <v>0</v>
      </c>
      <c r="DT8" s="57">
        <v>0</v>
      </c>
      <c r="DU8" s="57">
        <v>0</v>
      </c>
      <c r="DV8" s="57">
        <v>0</v>
      </c>
      <c r="DW8" s="57">
        <v>0</v>
      </c>
      <c r="DX8" s="57">
        <v>0</v>
      </c>
      <c r="DY8" s="57">
        <v>0</v>
      </c>
      <c r="DZ8" s="57">
        <v>0</v>
      </c>
      <c r="EA8" s="57">
        <v>0</v>
      </c>
      <c r="EB8" s="57">
        <v>0</v>
      </c>
      <c r="EC8" s="57">
        <v>0</v>
      </c>
      <c r="ED8" s="57">
        <v>0</v>
      </c>
      <c r="EE8" s="57">
        <v>0</v>
      </c>
      <c r="EF8" s="57">
        <v>0</v>
      </c>
      <c r="EG8" s="57">
        <v>0</v>
      </c>
      <c r="EH8" s="57">
        <v>0</v>
      </c>
      <c r="EI8" s="57">
        <v>0</v>
      </c>
      <c r="EJ8" s="57">
        <v>0</v>
      </c>
      <c r="EK8" s="57">
        <v>0</v>
      </c>
      <c r="EL8" s="57">
        <v>0</v>
      </c>
      <c r="EM8" s="57">
        <v>0</v>
      </c>
      <c r="EN8" s="57">
        <v>0</v>
      </c>
      <c r="EO8" s="57">
        <v>0</v>
      </c>
      <c r="EP8" s="57">
        <v>0</v>
      </c>
      <c r="EQ8" s="57">
        <v>0</v>
      </c>
      <c r="ER8" s="57">
        <v>0</v>
      </c>
      <c r="ES8" s="57">
        <v>0</v>
      </c>
      <c r="ET8" s="57">
        <v>0</v>
      </c>
      <c r="EU8" s="57">
        <v>0</v>
      </c>
      <c r="EV8" s="57">
        <v>0</v>
      </c>
      <c r="EW8" s="57">
        <v>0</v>
      </c>
      <c r="EX8" s="57">
        <v>0</v>
      </c>
    </row>
    <row r="9" spans="1:154" x14ac:dyDescent="0.25">
      <c r="A9" s="58" t="s">
        <v>84</v>
      </c>
      <c r="B9" s="59">
        <f t="shared" ref="B9:AG9" si="13">+B10+B16+B18</f>
        <v>24.530999999999999</v>
      </c>
      <c r="C9" s="59">
        <f t="shared" si="13"/>
        <v>0.46340000000000003</v>
      </c>
      <c r="D9" s="59">
        <f t="shared" si="13"/>
        <v>0.45940000000000003</v>
      </c>
      <c r="E9" s="59">
        <f t="shared" si="13"/>
        <v>1.1981999999999999</v>
      </c>
      <c r="F9" s="59">
        <f t="shared" si="13"/>
        <v>7.9140999999999995</v>
      </c>
      <c r="G9" s="59">
        <f t="shared" si="13"/>
        <v>-10.611899999999999</v>
      </c>
      <c r="H9" s="59">
        <f t="shared" si="13"/>
        <v>-1.9242000000000008</v>
      </c>
      <c r="I9" s="59">
        <f t="shared" si="13"/>
        <v>4.6431999999999993</v>
      </c>
      <c r="J9" s="59">
        <f t="shared" si="13"/>
        <v>16.118600000000001</v>
      </c>
      <c r="K9" s="59">
        <f t="shared" si="13"/>
        <v>-56.794199999999975</v>
      </c>
      <c r="L9" s="59">
        <f t="shared" si="13"/>
        <v>24.0032</v>
      </c>
      <c r="M9" s="59">
        <f t="shared" si="13"/>
        <v>56.466999999999992</v>
      </c>
      <c r="N9" s="59">
        <f t="shared" si="13"/>
        <v>-38.056599999999996</v>
      </c>
      <c r="O9" s="59">
        <f t="shared" si="13"/>
        <v>49.649299999999997</v>
      </c>
      <c r="P9" s="59">
        <f t="shared" si="13"/>
        <v>47.678699999999999</v>
      </c>
      <c r="Q9" s="59">
        <f t="shared" si="13"/>
        <v>47.955300000000001</v>
      </c>
      <c r="R9" s="59">
        <f t="shared" si="13"/>
        <v>67.346099999999993</v>
      </c>
      <c r="S9" s="59">
        <f t="shared" si="13"/>
        <v>97.0154</v>
      </c>
      <c r="T9" s="59">
        <f t="shared" si="13"/>
        <v>23.704099999999997</v>
      </c>
      <c r="U9" s="59">
        <f t="shared" si="13"/>
        <v>79.421599999999998</v>
      </c>
      <c r="V9" s="59">
        <f t="shared" si="13"/>
        <v>94.556799999999996</v>
      </c>
      <c r="W9" s="59">
        <f t="shared" si="13"/>
        <v>88.615000000000009</v>
      </c>
      <c r="X9" s="59">
        <f t="shared" si="13"/>
        <v>99.827500000000001</v>
      </c>
      <c r="Y9" s="59">
        <f t="shared" si="13"/>
        <v>-455.96850000000006</v>
      </c>
      <c r="Z9" s="59">
        <f t="shared" si="13"/>
        <v>17.119100000000003</v>
      </c>
      <c r="AA9" s="59">
        <f t="shared" si="13"/>
        <v>99.034099999999995</v>
      </c>
      <c r="AB9" s="59">
        <f t="shared" si="13"/>
        <v>82.323300000000003</v>
      </c>
      <c r="AC9" s="59">
        <f t="shared" si="13"/>
        <v>20.437399999999997</v>
      </c>
      <c r="AD9" s="59">
        <f t="shared" si="13"/>
        <v>97.841700000000003</v>
      </c>
      <c r="AE9" s="59">
        <f t="shared" si="13"/>
        <v>74.827100000000002</v>
      </c>
      <c r="AF9" s="59">
        <f t="shared" si="13"/>
        <v>25.958300000000008</v>
      </c>
      <c r="AG9" s="59">
        <f t="shared" si="13"/>
        <v>46.427800000000005</v>
      </c>
      <c r="AH9" s="59">
        <f t="shared" ref="AH9:BM9" si="14">+AH10+AH16+AH18</f>
        <v>41.808900000000001</v>
      </c>
      <c r="AI9" s="59">
        <f t="shared" si="14"/>
        <v>94.114700000000013</v>
      </c>
      <c r="AJ9" s="59">
        <f t="shared" si="14"/>
        <v>-109.72029999999999</v>
      </c>
      <c r="AK9" s="59">
        <f t="shared" si="14"/>
        <v>-71.126599999999996</v>
      </c>
      <c r="AL9" s="59">
        <f t="shared" si="14"/>
        <v>-7.9424000000000063</v>
      </c>
      <c r="AM9" s="59">
        <f t="shared" si="14"/>
        <v>101.52919999999999</v>
      </c>
      <c r="AN9" s="59">
        <f t="shared" si="14"/>
        <v>51.978599999999993</v>
      </c>
      <c r="AO9" s="59">
        <f t="shared" si="14"/>
        <v>37.636699999999998</v>
      </c>
      <c r="AP9" s="59">
        <f t="shared" si="14"/>
        <v>43.347699999999996</v>
      </c>
      <c r="AQ9" s="59">
        <f t="shared" si="14"/>
        <v>-2.5661999999999949</v>
      </c>
      <c r="AR9" s="59">
        <f t="shared" si="14"/>
        <v>102.1366</v>
      </c>
      <c r="AS9" s="59">
        <f t="shared" si="14"/>
        <v>33.815800000000003</v>
      </c>
      <c r="AT9" s="59">
        <f t="shared" si="14"/>
        <v>61.665500000000016</v>
      </c>
      <c r="AU9" s="59">
        <f t="shared" si="14"/>
        <v>42.372700000000002</v>
      </c>
      <c r="AV9" s="59">
        <f t="shared" si="14"/>
        <v>40.981400000000015</v>
      </c>
      <c r="AW9" s="59">
        <f t="shared" si="14"/>
        <v>11.030900000000017</v>
      </c>
      <c r="AX9" s="59">
        <f t="shared" si="14"/>
        <v>66.964499999999987</v>
      </c>
      <c r="AY9" s="59">
        <f t="shared" si="14"/>
        <v>57.6755</v>
      </c>
      <c r="AZ9" s="59">
        <f t="shared" si="14"/>
        <v>47.610299999999995</v>
      </c>
      <c r="BA9" s="59">
        <f t="shared" si="14"/>
        <v>29.448800000000006</v>
      </c>
      <c r="BB9" s="59">
        <f t="shared" si="14"/>
        <v>36.009799999999998</v>
      </c>
      <c r="BC9" s="59">
        <f t="shared" si="14"/>
        <v>54.792899999999996</v>
      </c>
      <c r="BD9" s="59">
        <f t="shared" si="14"/>
        <v>111.2424</v>
      </c>
      <c r="BE9" s="59">
        <f t="shared" si="14"/>
        <v>54.562599999999996</v>
      </c>
      <c r="BF9" s="59">
        <f t="shared" si="14"/>
        <v>47.828299999999977</v>
      </c>
      <c r="BG9" s="59">
        <f t="shared" si="14"/>
        <v>33.993899999999989</v>
      </c>
      <c r="BH9" s="59">
        <f t="shared" si="14"/>
        <v>46.001100000000001</v>
      </c>
      <c r="BI9" s="59">
        <f t="shared" si="14"/>
        <v>51.412899999999986</v>
      </c>
      <c r="BJ9" s="59">
        <f t="shared" si="14"/>
        <v>74.795499999999976</v>
      </c>
      <c r="BK9" s="59">
        <f t="shared" si="14"/>
        <v>58.39050000000001</v>
      </c>
      <c r="BL9" s="59">
        <f t="shared" si="14"/>
        <v>62.643200000000014</v>
      </c>
      <c r="BM9" s="59">
        <f t="shared" si="14"/>
        <v>63.765700000000017</v>
      </c>
      <c r="BN9" s="59">
        <f t="shared" ref="BN9:CS9" si="15">+BN10+BN16+BN18</f>
        <v>34.152299999999983</v>
      </c>
      <c r="BO9" s="59">
        <f t="shared" si="15"/>
        <v>67.786000000000016</v>
      </c>
      <c r="BP9" s="59">
        <f t="shared" si="15"/>
        <v>53.545700000000011</v>
      </c>
      <c r="BQ9" s="59">
        <f t="shared" si="15"/>
        <v>45.846199999999996</v>
      </c>
      <c r="BR9" s="59">
        <f t="shared" si="15"/>
        <v>50.435999999999979</v>
      </c>
      <c r="BS9" s="59">
        <f t="shared" si="15"/>
        <v>47.139299999999992</v>
      </c>
      <c r="BT9" s="59">
        <f t="shared" si="15"/>
        <v>61.540200000000006</v>
      </c>
      <c r="BU9" s="59">
        <f t="shared" si="15"/>
        <v>86.423300000000012</v>
      </c>
      <c r="BV9" s="59">
        <f t="shared" si="15"/>
        <v>86.959100000000035</v>
      </c>
      <c r="BW9" s="59">
        <f t="shared" si="15"/>
        <v>93.903600000000012</v>
      </c>
      <c r="BX9" s="59">
        <f t="shared" si="15"/>
        <v>111.91869999999997</v>
      </c>
      <c r="BY9" s="59">
        <f t="shared" si="15"/>
        <v>100.59809999999996</v>
      </c>
      <c r="BZ9" s="59">
        <f t="shared" si="15"/>
        <v>58.450999999999979</v>
      </c>
      <c r="CA9" s="59">
        <f t="shared" si="15"/>
        <v>81.34529999999998</v>
      </c>
      <c r="CB9" s="59">
        <f t="shared" si="15"/>
        <v>91.194800000000015</v>
      </c>
      <c r="CC9" s="59">
        <f t="shared" si="15"/>
        <v>76.167900000000003</v>
      </c>
      <c r="CD9" s="59">
        <f t="shared" si="15"/>
        <v>59.169999999999987</v>
      </c>
      <c r="CE9" s="59">
        <f t="shared" si="15"/>
        <v>69.921300000000002</v>
      </c>
      <c r="CF9" s="59">
        <f t="shared" si="15"/>
        <v>52.794900000000013</v>
      </c>
      <c r="CG9" s="59">
        <f t="shared" si="15"/>
        <v>88.729700000000008</v>
      </c>
      <c r="CH9" s="59">
        <f t="shared" si="15"/>
        <v>63.115399999999994</v>
      </c>
      <c r="CI9" s="59">
        <f t="shared" si="15"/>
        <v>69.343600000000009</v>
      </c>
      <c r="CJ9" s="59">
        <f t="shared" si="15"/>
        <v>61.192499999999995</v>
      </c>
      <c r="CK9" s="59">
        <f t="shared" si="15"/>
        <v>114.76310000000001</v>
      </c>
      <c r="CL9" s="59">
        <f t="shared" si="15"/>
        <v>49.14609999999999</v>
      </c>
      <c r="CM9" s="59">
        <f t="shared" si="15"/>
        <v>60.123699999999985</v>
      </c>
      <c r="CN9" s="59">
        <f t="shared" si="15"/>
        <v>90.055800000000005</v>
      </c>
      <c r="CO9" s="59">
        <f t="shared" si="15"/>
        <v>58.355800000000016</v>
      </c>
      <c r="CP9" s="59">
        <f t="shared" si="15"/>
        <v>51.184400000000011</v>
      </c>
      <c r="CQ9" s="59">
        <f t="shared" si="15"/>
        <v>-20.265999999999991</v>
      </c>
      <c r="CR9" s="59">
        <f t="shared" si="15"/>
        <v>111.6758</v>
      </c>
      <c r="CS9" s="59">
        <f t="shared" si="15"/>
        <v>85.678299999999979</v>
      </c>
      <c r="CT9" s="59">
        <f t="shared" ref="CT9:DF9" si="16">+CT10+CT16+CT18</f>
        <v>69.011300000000006</v>
      </c>
      <c r="CU9" s="59">
        <f t="shared" si="16"/>
        <v>30.420500000000004</v>
      </c>
      <c r="CV9" s="59">
        <f t="shared" si="16"/>
        <v>87.257000000000005</v>
      </c>
      <c r="CW9" s="59">
        <f t="shared" si="16"/>
        <v>102.6387</v>
      </c>
      <c r="CX9" s="59">
        <f t="shared" si="16"/>
        <v>70.089899999999986</v>
      </c>
      <c r="CY9" s="59">
        <f t="shared" si="16"/>
        <v>97.600000000000009</v>
      </c>
      <c r="CZ9" s="59">
        <f t="shared" si="16"/>
        <v>91.015799999999999</v>
      </c>
      <c r="DA9" s="59">
        <f t="shared" si="16"/>
        <v>66.261200000000002</v>
      </c>
      <c r="DB9" s="59">
        <f t="shared" si="16"/>
        <v>59.591200000000001</v>
      </c>
      <c r="DC9" s="59">
        <f t="shared" si="16"/>
        <v>56.399699999999996</v>
      </c>
      <c r="DD9" s="59">
        <f t="shared" si="16"/>
        <v>63.016999999999996</v>
      </c>
      <c r="DE9" s="59">
        <f t="shared" si="16"/>
        <v>92.398700000000005</v>
      </c>
      <c r="DF9" s="59">
        <f t="shared" si="16"/>
        <v>85.778299999999987</v>
      </c>
      <c r="DG9" s="59">
        <f t="shared" ref="DG9:DM9" si="17">+DG10+DG16+DG18</f>
        <v>88.84859999999999</v>
      </c>
      <c r="DH9" s="59">
        <f t="shared" si="17"/>
        <v>30.878800000000012</v>
      </c>
      <c r="DI9" s="59">
        <f t="shared" si="17"/>
        <v>98.326899999999966</v>
      </c>
      <c r="DJ9" s="59">
        <f t="shared" si="17"/>
        <v>51.170400000000001</v>
      </c>
      <c r="DK9" s="59">
        <f t="shared" si="17"/>
        <v>60.021000000000015</v>
      </c>
      <c r="DL9" s="59">
        <f t="shared" si="17"/>
        <v>63.382300000000001</v>
      </c>
      <c r="DM9" s="59">
        <f t="shared" si="17"/>
        <v>88.939700000000016</v>
      </c>
      <c r="DN9" s="59">
        <f t="shared" ref="DN9:DT9" si="18">+DN10+DN16+DN18</f>
        <v>64.837500000000006</v>
      </c>
      <c r="DO9" s="59">
        <f t="shared" si="18"/>
        <v>56.406400000000005</v>
      </c>
      <c r="DP9" s="59">
        <f t="shared" si="18"/>
        <v>57.672499999999999</v>
      </c>
      <c r="DQ9" s="59">
        <f t="shared" si="18"/>
        <v>97.674399999999991</v>
      </c>
      <c r="DR9" s="59">
        <f t="shared" si="18"/>
        <v>74.718899999999991</v>
      </c>
      <c r="DS9" s="59">
        <f t="shared" si="18"/>
        <v>81.169200000000018</v>
      </c>
      <c r="DT9" s="59">
        <f t="shared" si="18"/>
        <v>15.377800000000008</v>
      </c>
      <c r="DU9" s="59">
        <f t="shared" ref="DU9:DZ9" si="19">+DU10+DU16+DU18</f>
        <v>91.782999999999987</v>
      </c>
      <c r="DV9" s="59">
        <f t="shared" si="19"/>
        <v>71.186000000000007</v>
      </c>
      <c r="DW9" s="59">
        <f t="shared" si="19"/>
        <v>96.724999999999994</v>
      </c>
      <c r="DX9" s="59">
        <f t="shared" si="19"/>
        <v>87.155799999999999</v>
      </c>
      <c r="DY9" s="59">
        <f t="shared" si="19"/>
        <v>75.064599999999984</v>
      </c>
      <c r="DZ9" s="59">
        <f t="shared" si="19"/>
        <v>44.070899999999995</v>
      </c>
      <c r="EA9" s="59">
        <f t="shared" ref="EA9:EG9" si="20">+EA10+EA16+EA18</f>
        <v>58.946599999999997</v>
      </c>
      <c r="EB9" s="59">
        <f t="shared" si="20"/>
        <v>46.868000000000002</v>
      </c>
      <c r="EC9" s="59">
        <f t="shared" si="20"/>
        <v>99.980900000000005</v>
      </c>
      <c r="ED9" s="59">
        <f t="shared" si="20"/>
        <v>97.118000000000009</v>
      </c>
      <c r="EE9" s="59">
        <f t="shared" si="20"/>
        <v>70.197000000000003</v>
      </c>
      <c r="EF9" s="59">
        <f t="shared" si="20"/>
        <v>47.164199999999994</v>
      </c>
      <c r="EG9" s="59">
        <f t="shared" si="20"/>
        <v>92.864000000000004</v>
      </c>
      <c r="EH9" s="59">
        <f t="shared" ref="EH9:EN9" si="21">+EH10+EH16+EH18</f>
        <v>54.822599999999994</v>
      </c>
      <c r="EI9" s="59">
        <f t="shared" si="21"/>
        <v>72.714200000000005</v>
      </c>
      <c r="EJ9" s="59">
        <f t="shared" si="21"/>
        <v>82.877999999999986</v>
      </c>
      <c r="EK9" s="59">
        <f t="shared" si="21"/>
        <v>58.734799999999993</v>
      </c>
      <c r="EL9" s="59">
        <f t="shared" si="21"/>
        <v>54.983900000000006</v>
      </c>
      <c r="EM9" s="59">
        <f t="shared" si="21"/>
        <v>61.624099999999999</v>
      </c>
      <c r="EN9" s="59">
        <f t="shared" si="21"/>
        <v>56.820499999999996</v>
      </c>
      <c r="EO9" s="59">
        <f>+EO10+EO16+EO18</f>
        <v>157.642</v>
      </c>
      <c r="EP9" s="59">
        <f t="shared" ref="EP9:ER9" si="22">+EP10+EP16+EP18</f>
        <v>58.961099999999988</v>
      </c>
      <c r="EQ9" s="59">
        <f t="shared" si="22"/>
        <v>57.267200000000003</v>
      </c>
      <c r="ER9" s="59">
        <f t="shared" si="22"/>
        <v>82.716999999999985</v>
      </c>
      <c r="ES9" s="59">
        <f t="shared" ref="ES9:ET9" si="23">+ES10+ES16+ES18</f>
        <v>73.206000000000017</v>
      </c>
      <c r="ET9" s="59">
        <f t="shared" si="23"/>
        <v>103.27019999999999</v>
      </c>
      <c r="EU9" s="59">
        <f t="shared" ref="EU9:EV9" si="24">+EU10+EU16+EU18</f>
        <v>59.920000000000016</v>
      </c>
      <c r="EV9" s="59">
        <f t="shared" si="24"/>
        <v>30.494</v>
      </c>
      <c r="EW9" s="59">
        <f t="shared" ref="EW9:EX9" si="25">+EW10+EW16+EW18</f>
        <v>77.436000000000007</v>
      </c>
      <c r="EX9" s="59">
        <f t="shared" si="25"/>
        <v>67.431299999999993</v>
      </c>
    </row>
    <row r="10" spans="1:154" x14ac:dyDescent="0.25">
      <c r="A10" s="58" t="s">
        <v>85</v>
      </c>
      <c r="B10" s="59">
        <f t="shared" ref="B10:AG10" si="26">+SUM(B11:B15)</f>
        <v>0.38040000000000007</v>
      </c>
      <c r="C10" s="59">
        <f t="shared" si="26"/>
        <v>0.30380000000000001</v>
      </c>
      <c r="D10" s="59">
        <f t="shared" si="26"/>
        <v>0.45940000000000003</v>
      </c>
      <c r="E10" s="59">
        <f t="shared" si="26"/>
        <v>1.1981999999999999</v>
      </c>
      <c r="F10" s="59">
        <f t="shared" si="26"/>
        <v>3.0394000000000001</v>
      </c>
      <c r="G10" s="59">
        <f t="shared" si="26"/>
        <v>4.4663000000000004</v>
      </c>
      <c r="H10" s="59">
        <f t="shared" si="26"/>
        <v>2.4864999999999995</v>
      </c>
      <c r="I10" s="59">
        <f t="shared" si="26"/>
        <v>3.9088999999999996</v>
      </c>
      <c r="J10" s="59">
        <f t="shared" si="26"/>
        <v>15.811500000000001</v>
      </c>
      <c r="K10" s="59">
        <f t="shared" si="26"/>
        <v>20.623699999999999</v>
      </c>
      <c r="L10" s="59">
        <f t="shared" si="26"/>
        <v>19.555599999999998</v>
      </c>
      <c r="M10" s="59">
        <f t="shared" si="26"/>
        <v>56.466999999999992</v>
      </c>
      <c r="N10" s="59">
        <f t="shared" si="26"/>
        <v>61.943400000000004</v>
      </c>
      <c r="O10" s="59">
        <f t="shared" si="26"/>
        <v>47.121699999999997</v>
      </c>
      <c r="P10" s="59">
        <f t="shared" si="26"/>
        <v>41.735599999999998</v>
      </c>
      <c r="Q10" s="59">
        <f t="shared" si="26"/>
        <v>43.432900000000004</v>
      </c>
      <c r="R10" s="59">
        <f t="shared" si="26"/>
        <v>53.304199999999994</v>
      </c>
      <c r="S10" s="59">
        <f t="shared" si="26"/>
        <v>76.338400000000007</v>
      </c>
      <c r="T10" s="59">
        <f t="shared" si="26"/>
        <v>48.5441</v>
      </c>
      <c r="U10" s="59">
        <f t="shared" si="26"/>
        <v>50.421599999999998</v>
      </c>
      <c r="V10" s="59">
        <f t="shared" si="26"/>
        <v>56.156799999999997</v>
      </c>
      <c r="W10" s="59">
        <f t="shared" si="26"/>
        <v>49.183</v>
      </c>
      <c r="X10" s="59">
        <f t="shared" si="26"/>
        <v>55.673699999999997</v>
      </c>
      <c r="Y10" s="59">
        <f t="shared" si="26"/>
        <v>67.125500000000002</v>
      </c>
      <c r="Z10" s="59">
        <f t="shared" si="26"/>
        <v>67.631200000000007</v>
      </c>
      <c r="AA10" s="59">
        <f t="shared" si="26"/>
        <v>76.809600000000003</v>
      </c>
      <c r="AB10" s="59">
        <f t="shared" si="26"/>
        <v>55.821300000000008</v>
      </c>
      <c r="AC10" s="59">
        <f t="shared" si="26"/>
        <v>61.991399999999999</v>
      </c>
      <c r="AD10" s="59">
        <f t="shared" si="26"/>
        <v>57.096800000000002</v>
      </c>
      <c r="AE10" s="59">
        <f t="shared" si="26"/>
        <v>115.29690000000001</v>
      </c>
      <c r="AF10" s="59">
        <f t="shared" si="26"/>
        <v>31.593600000000002</v>
      </c>
      <c r="AG10" s="59">
        <f t="shared" si="26"/>
        <v>54.200900000000004</v>
      </c>
      <c r="AH10" s="59">
        <f t="shared" ref="AH10:BM10" si="27">+SUM(AH11:AH15)</f>
        <v>60.469000000000001</v>
      </c>
      <c r="AI10" s="59">
        <f t="shared" si="27"/>
        <v>73.947100000000006</v>
      </c>
      <c r="AJ10" s="59">
        <f t="shared" si="27"/>
        <v>52.155400000000007</v>
      </c>
      <c r="AK10" s="59">
        <f t="shared" si="27"/>
        <v>88.618200000000002</v>
      </c>
      <c r="AL10" s="59">
        <f t="shared" si="27"/>
        <v>96.931599999999989</v>
      </c>
      <c r="AM10" s="59">
        <f t="shared" si="27"/>
        <v>88.023699999999991</v>
      </c>
      <c r="AN10" s="59">
        <f t="shared" si="27"/>
        <v>85.765599999999992</v>
      </c>
      <c r="AO10" s="59">
        <f t="shared" si="27"/>
        <v>77.145700000000005</v>
      </c>
      <c r="AP10" s="59">
        <f t="shared" si="27"/>
        <v>77.500900000000001</v>
      </c>
      <c r="AQ10" s="59">
        <f t="shared" si="27"/>
        <v>96.633800000000008</v>
      </c>
      <c r="AR10" s="59">
        <f t="shared" si="27"/>
        <v>96.158799999999999</v>
      </c>
      <c r="AS10" s="59">
        <f t="shared" si="27"/>
        <v>75.022199999999998</v>
      </c>
      <c r="AT10" s="59">
        <f t="shared" si="27"/>
        <v>102.85950000000001</v>
      </c>
      <c r="AU10" s="59">
        <f t="shared" si="27"/>
        <v>77.096900000000005</v>
      </c>
      <c r="AV10" s="59">
        <f t="shared" si="27"/>
        <v>81.985400000000013</v>
      </c>
      <c r="AW10" s="59">
        <f t="shared" si="27"/>
        <v>98.362100000000012</v>
      </c>
      <c r="AX10" s="59">
        <f t="shared" si="27"/>
        <v>114.11149999999999</v>
      </c>
      <c r="AY10" s="59">
        <f t="shared" si="27"/>
        <v>105.7435</v>
      </c>
      <c r="AZ10" s="59">
        <f t="shared" si="27"/>
        <v>100.0868</v>
      </c>
      <c r="BA10" s="59">
        <f t="shared" si="27"/>
        <v>94.743900000000011</v>
      </c>
      <c r="BB10" s="59">
        <f t="shared" si="27"/>
        <v>119.2428</v>
      </c>
      <c r="BC10" s="59">
        <f t="shared" si="27"/>
        <v>118.1823</v>
      </c>
      <c r="BD10" s="59">
        <f t="shared" si="27"/>
        <v>109.172</v>
      </c>
      <c r="BE10" s="59">
        <f t="shared" si="27"/>
        <v>113.6936</v>
      </c>
      <c r="BF10" s="59">
        <f t="shared" si="27"/>
        <v>107.32829999999998</v>
      </c>
      <c r="BG10" s="59">
        <f t="shared" si="27"/>
        <v>94.507199999999997</v>
      </c>
      <c r="BH10" s="59">
        <f t="shared" si="27"/>
        <v>104.6934</v>
      </c>
      <c r="BI10" s="59">
        <f t="shared" si="27"/>
        <v>107.17499999999998</v>
      </c>
      <c r="BJ10" s="59">
        <f t="shared" si="27"/>
        <v>135.51659999999998</v>
      </c>
      <c r="BK10" s="59">
        <f t="shared" si="27"/>
        <v>113.6687</v>
      </c>
      <c r="BL10" s="59">
        <f t="shared" si="27"/>
        <v>119.85980000000001</v>
      </c>
      <c r="BM10" s="59">
        <f t="shared" si="27"/>
        <v>115.01140000000001</v>
      </c>
      <c r="BN10" s="59">
        <f t="shared" ref="BN10:CS10" si="28">+SUM(BN11:BN15)</f>
        <v>99.364499999999992</v>
      </c>
      <c r="BO10" s="59">
        <f t="shared" si="28"/>
        <v>134.06970000000001</v>
      </c>
      <c r="BP10" s="59">
        <f t="shared" si="28"/>
        <v>117.53430000000002</v>
      </c>
      <c r="BQ10" s="59">
        <f t="shared" si="28"/>
        <v>106.8895</v>
      </c>
      <c r="BR10" s="59">
        <f t="shared" si="28"/>
        <v>114.10579999999999</v>
      </c>
      <c r="BS10" s="59">
        <f t="shared" si="28"/>
        <v>108.31229999999999</v>
      </c>
      <c r="BT10" s="59">
        <f t="shared" si="28"/>
        <v>112.7149</v>
      </c>
      <c r="BU10" s="59">
        <f t="shared" si="28"/>
        <v>133.72020000000001</v>
      </c>
      <c r="BV10" s="59">
        <f t="shared" si="28"/>
        <v>138.45100000000002</v>
      </c>
      <c r="BW10" s="59">
        <f t="shared" si="28"/>
        <v>143.83330000000001</v>
      </c>
      <c r="BX10" s="59">
        <f t="shared" si="28"/>
        <v>181.88639999999998</v>
      </c>
      <c r="BY10" s="59">
        <f t="shared" si="28"/>
        <v>153.61209999999997</v>
      </c>
      <c r="BZ10" s="59">
        <f t="shared" si="28"/>
        <v>112.96779999999998</v>
      </c>
      <c r="CA10" s="59">
        <f t="shared" si="28"/>
        <v>135.68859999999998</v>
      </c>
      <c r="CB10" s="59">
        <f t="shared" si="28"/>
        <v>140.22470000000001</v>
      </c>
      <c r="CC10" s="59">
        <f t="shared" si="28"/>
        <v>126.83930000000001</v>
      </c>
      <c r="CD10" s="59">
        <f t="shared" si="28"/>
        <v>123.66999999999999</v>
      </c>
      <c r="CE10" s="59">
        <f t="shared" si="28"/>
        <v>134.0325</v>
      </c>
      <c r="CF10" s="59">
        <f t="shared" si="28"/>
        <v>117.29490000000001</v>
      </c>
      <c r="CG10" s="59">
        <f t="shared" si="28"/>
        <v>132.63210000000001</v>
      </c>
      <c r="CH10" s="59">
        <f t="shared" si="28"/>
        <v>137.61539999999999</v>
      </c>
      <c r="CI10" s="59">
        <f t="shared" si="28"/>
        <v>133.84360000000001</v>
      </c>
      <c r="CJ10" s="59">
        <f t="shared" si="28"/>
        <v>190.1925</v>
      </c>
      <c r="CK10" s="59">
        <f t="shared" si="28"/>
        <v>114.6671</v>
      </c>
      <c r="CL10" s="59">
        <f t="shared" si="28"/>
        <v>113.64609999999999</v>
      </c>
      <c r="CM10" s="59">
        <f t="shared" si="28"/>
        <v>144.62369999999999</v>
      </c>
      <c r="CN10" s="59">
        <f t="shared" si="28"/>
        <v>154.5558</v>
      </c>
      <c r="CO10" s="59">
        <f t="shared" si="28"/>
        <v>122.85580000000002</v>
      </c>
      <c r="CP10" s="59">
        <f t="shared" si="28"/>
        <v>115.68440000000001</v>
      </c>
      <c r="CQ10" s="59">
        <f t="shared" si="28"/>
        <v>108.73400000000001</v>
      </c>
      <c r="CR10" s="59">
        <f t="shared" si="28"/>
        <v>111.6758</v>
      </c>
      <c r="CS10" s="59">
        <f t="shared" si="28"/>
        <v>135.17829999999998</v>
      </c>
      <c r="CT10" s="59">
        <f t="shared" ref="CT10:DF10" si="29">+SUM(CT11:CT15)</f>
        <v>134.76130000000001</v>
      </c>
      <c r="CU10" s="59">
        <f t="shared" si="29"/>
        <v>95.420500000000004</v>
      </c>
      <c r="CV10" s="59">
        <f t="shared" si="29"/>
        <v>150.25700000000001</v>
      </c>
      <c r="CW10" s="59">
        <f t="shared" si="29"/>
        <v>165.6387</v>
      </c>
      <c r="CX10" s="59">
        <f t="shared" si="29"/>
        <v>123.08989999999999</v>
      </c>
      <c r="CY10" s="59">
        <f t="shared" si="29"/>
        <v>151.30000000000001</v>
      </c>
      <c r="CZ10" s="59">
        <f t="shared" si="29"/>
        <v>144.7158</v>
      </c>
      <c r="DA10" s="59">
        <f t="shared" si="29"/>
        <v>119.96120000000001</v>
      </c>
      <c r="DB10" s="59">
        <f t="shared" si="29"/>
        <v>113.2912</v>
      </c>
      <c r="DC10" s="59">
        <f t="shared" si="29"/>
        <v>121.0997</v>
      </c>
      <c r="DD10" s="59">
        <f t="shared" si="29"/>
        <v>116.717</v>
      </c>
      <c r="DE10" s="59">
        <f t="shared" si="29"/>
        <v>146.09870000000001</v>
      </c>
      <c r="DF10" s="59">
        <f t="shared" si="29"/>
        <v>139.47829999999999</v>
      </c>
      <c r="DG10" s="59">
        <f t="shared" ref="DG10:DM10" si="30">+SUM(DG11:DG15)</f>
        <v>142.54859999999999</v>
      </c>
      <c r="DH10" s="59">
        <f t="shared" si="30"/>
        <v>151.76480000000001</v>
      </c>
      <c r="DI10" s="59">
        <f t="shared" si="30"/>
        <v>158.32689999999997</v>
      </c>
      <c r="DJ10" s="59">
        <f t="shared" si="30"/>
        <v>111.1704</v>
      </c>
      <c r="DK10" s="59">
        <f t="shared" si="30"/>
        <v>138.02100000000002</v>
      </c>
      <c r="DL10" s="59">
        <f t="shared" si="30"/>
        <v>112.1823</v>
      </c>
      <c r="DM10" s="59">
        <f t="shared" si="30"/>
        <v>137.93970000000002</v>
      </c>
      <c r="DN10" s="59">
        <f t="shared" ref="DN10:DT10" si="31">+SUM(DN11:DN15)</f>
        <v>113.83750000000001</v>
      </c>
      <c r="DO10" s="59">
        <f t="shared" si="31"/>
        <v>105.4064</v>
      </c>
      <c r="DP10" s="59">
        <f t="shared" si="31"/>
        <v>106.6725</v>
      </c>
      <c r="DQ10" s="59">
        <f t="shared" si="31"/>
        <v>146.67439999999999</v>
      </c>
      <c r="DR10" s="59">
        <f t="shared" si="31"/>
        <v>134.71889999999999</v>
      </c>
      <c r="DS10" s="59">
        <f t="shared" si="31"/>
        <v>146.76920000000001</v>
      </c>
      <c r="DT10" s="59">
        <f t="shared" si="31"/>
        <v>142.87780000000001</v>
      </c>
      <c r="DU10" s="59">
        <f t="shared" ref="DU10:DZ10" si="32">+SUM(DU11:DU15)</f>
        <v>157.38299999999998</v>
      </c>
      <c r="DV10" s="59">
        <f t="shared" si="32"/>
        <v>124.68600000000001</v>
      </c>
      <c r="DW10" s="59">
        <f t="shared" si="32"/>
        <v>150.22499999999999</v>
      </c>
      <c r="DX10" s="59">
        <f t="shared" si="32"/>
        <v>140.6558</v>
      </c>
      <c r="DY10" s="59">
        <f t="shared" si="32"/>
        <v>128.56459999999998</v>
      </c>
      <c r="DZ10" s="59">
        <f t="shared" si="32"/>
        <v>121.2709</v>
      </c>
      <c r="EA10" s="59">
        <f t="shared" ref="EA10:EG10" si="33">+SUM(EA11:EA15)</f>
        <v>122.8466</v>
      </c>
      <c r="EB10" s="59">
        <f t="shared" si="33"/>
        <v>110.768</v>
      </c>
      <c r="EC10" s="59">
        <f t="shared" si="33"/>
        <v>150.2809</v>
      </c>
      <c r="ED10" s="59">
        <f t="shared" si="33"/>
        <v>147.41800000000001</v>
      </c>
      <c r="EE10" s="59">
        <f t="shared" si="33"/>
        <v>145.197</v>
      </c>
      <c r="EF10" s="59">
        <f t="shared" si="33"/>
        <v>162.16419999999999</v>
      </c>
      <c r="EG10" s="59">
        <f t="shared" si="33"/>
        <v>161.864</v>
      </c>
      <c r="EH10" s="59">
        <f t="shared" ref="EH10:EN10" si="34">+SUM(EH11:EH15)</f>
        <v>123.82259999999999</v>
      </c>
      <c r="EI10" s="59">
        <f t="shared" si="34"/>
        <v>152.21420000000001</v>
      </c>
      <c r="EJ10" s="59">
        <f t="shared" si="34"/>
        <v>151.87799999999999</v>
      </c>
      <c r="EK10" s="59">
        <f t="shared" si="34"/>
        <v>127.73479999999999</v>
      </c>
      <c r="EL10" s="59">
        <f t="shared" si="34"/>
        <v>123.98390000000001</v>
      </c>
      <c r="EM10" s="59">
        <f t="shared" si="34"/>
        <v>130.6241</v>
      </c>
      <c r="EN10" s="59">
        <f t="shared" si="34"/>
        <v>126.8205</v>
      </c>
      <c r="EO10" s="59">
        <f>+SUM(EO11:EO15)</f>
        <v>157.642</v>
      </c>
      <c r="EP10" s="59">
        <f t="shared" ref="EP10:ER10" si="35">+SUM(EP11:EP15)</f>
        <v>128.96109999999999</v>
      </c>
      <c r="EQ10" s="59">
        <f t="shared" si="35"/>
        <v>127.2672</v>
      </c>
      <c r="ER10" s="59">
        <f t="shared" si="35"/>
        <v>152.71699999999998</v>
      </c>
      <c r="ES10" s="59">
        <f t="shared" ref="ES10:ET10" si="36">+SUM(ES11:ES15)</f>
        <v>143.20600000000002</v>
      </c>
      <c r="ET10" s="59">
        <f t="shared" si="36"/>
        <v>103.27019999999999</v>
      </c>
      <c r="EU10" s="59">
        <f t="shared" ref="EU10:EV10" si="37">+SUM(EU11:EU15)</f>
        <v>129.92000000000002</v>
      </c>
      <c r="EV10" s="59">
        <f t="shared" si="37"/>
        <v>115.494</v>
      </c>
      <c r="EW10" s="59">
        <f t="shared" ref="EW10:EX10" si="38">+SUM(EW11:EW15)</f>
        <v>108.036</v>
      </c>
      <c r="EX10" s="59">
        <f t="shared" si="38"/>
        <v>98.031300000000002</v>
      </c>
    </row>
    <row r="11" spans="1:154" x14ac:dyDescent="0.25">
      <c r="A11" s="56" t="s">
        <v>17</v>
      </c>
      <c r="B11" s="57">
        <v>0.21380000000000002</v>
      </c>
      <c r="C11" s="57">
        <v>0.21380000000000002</v>
      </c>
      <c r="D11" s="57">
        <v>0.21380000000000002</v>
      </c>
      <c r="E11" s="57">
        <v>0.2238</v>
      </c>
      <c r="F11" s="57">
        <v>0.25580000000000003</v>
      </c>
      <c r="G11" s="57">
        <v>0.33989999999999998</v>
      </c>
      <c r="H11" s="57">
        <v>0.2838</v>
      </c>
      <c r="I11" s="57">
        <v>1.323</v>
      </c>
      <c r="J11" s="57">
        <v>10.511100000000001</v>
      </c>
      <c r="K11" s="57">
        <v>10.558399999999999</v>
      </c>
      <c r="L11" s="57">
        <v>10.3088</v>
      </c>
      <c r="M11" s="57">
        <v>42.445699999999995</v>
      </c>
      <c r="N11" s="57">
        <v>34.709000000000003</v>
      </c>
      <c r="O11" s="57">
        <v>28.177199999999999</v>
      </c>
      <c r="P11" s="57">
        <v>24.556000000000001</v>
      </c>
      <c r="Q11" s="57">
        <v>26.113</v>
      </c>
      <c r="R11" s="57">
        <v>25.238</v>
      </c>
      <c r="S11" s="57">
        <v>42.048000000000002</v>
      </c>
      <c r="T11" s="57">
        <v>25.221</v>
      </c>
      <c r="U11" s="57">
        <v>25.079000000000001</v>
      </c>
      <c r="V11" s="57">
        <v>25.655000000000001</v>
      </c>
      <c r="W11" s="57">
        <v>23.957000000000001</v>
      </c>
      <c r="X11" s="57">
        <v>22.113</v>
      </c>
      <c r="Y11" s="57">
        <v>38.7896</v>
      </c>
      <c r="Z11" s="57">
        <v>32.164999999999999</v>
      </c>
      <c r="AA11" s="57">
        <v>35.753999999999998</v>
      </c>
      <c r="AB11" s="57">
        <v>24.442400000000003</v>
      </c>
      <c r="AC11" s="57">
        <v>25.520499999999998</v>
      </c>
      <c r="AD11" s="57">
        <v>25.1008</v>
      </c>
      <c r="AE11" s="57">
        <v>27.033999999999999</v>
      </c>
      <c r="AF11" s="57">
        <v>23.915099999999999</v>
      </c>
      <c r="AG11" s="57">
        <v>21.5565</v>
      </c>
      <c r="AH11" s="57">
        <v>23.561599999999999</v>
      </c>
      <c r="AI11" s="57">
        <v>24.84</v>
      </c>
      <c r="AJ11" s="57">
        <v>27.262400000000003</v>
      </c>
      <c r="AK11" s="57">
        <v>33.631</v>
      </c>
      <c r="AL11" s="57">
        <v>34.584199999999996</v>
      </c>
      <c r="AM11" s="57">
        <v>29.281299999999998</v>
      </c>
      <c r="AN11" s="57">
        <v>24.641999999999999</v>
      </c>
      <c r="AO11" s="57">
        <v>25.995000000000001</v>
      </c>
      <c r="AP11" s="57">
        <v>23.48</v>
      </c>
      <c r="AQ11" s="57">
        <v>43.07</v>
      </c>
      <c r="AR11" s="57">
        <v>23.704499999999999</v>
      </c>
      <c r="AS11" s="57">
        <v>25.113599999999998</v>
      </c>
      <c r="AT11" s="57">
        <v>24.757999999999999</v>
      </c>
      <c r="AU11" s="57">
        <v>26.488</v>
      </c>
      <c r="AV11" s="57">
        <v>24.009900000000002</v>
      </c>
      <c r="AW11" s="57">
        <v>39.264000000000003</v>
      </c>
      <c r="AX11" s="57">
        <v>38.631900000000002</v>
      </c>
      <c r="AY11" s="57">
        <v>29.154699999999998</v>
      </c>
      <c r="AZ11" s="57">
        <v>27.197099999999999</v>
      </c>
      <c r="BA11" s="57">
        <v>26.447500000000002</v>
      </c>
      <c r="BB11" s="57">
        <v>43.632600000000004</v>
      </c>
      <c r="BC11" s="57">
        <v>47.004799999999996</v>
      </c>
      <c r="BD11" s="57">
        <v>24.971700000000002</v>
      </c>
      <c r="BE11" s="57">
        <v>25.8932</v>
      </c>
      <c r="BF11" s="57">
        <v>26.558199999999999</v>
      </c>
      <c r="BG11" s="57">
        <v>26.025099999999998</v>
      </c>
      <c r="BH11" s="57">
        <v>26.430099999999999</v>
      </c>
      <c r="BI11" s="57">
        <v>42.994099999999996</v>
      </c>
      <c r="BJ11" s="57">
        <v>47.874199999999995</v>
      </c>
      <c r="BK11" s="57">
        <v>27.706400000000002</v>
      </c>
      <c r="BL11" s="57">
        <v>44.045699999999997</v>
      </c>
      <c r="BM11" s="57">
        <v>29.175599999999999</v>
      </c>
      <c r="BN11" s="57">
        <v>26.987200000000001</v>
      </c>
      <c r="BO11" s="57">
        <v>53.217199999999998</v>
      </c>
      <c r="BP11" s="57">
        <v>29.677900000000001</v>
      </c>
      <c r="BQ11" s="57">
        <v>28.688200000000002</v>
      </c>
      <c r="BR11" s="57">
        <v>28.7562</v>
      </c>
      <c r="BS11" s="57">
        <v>31.924600000000002</v>
      </c>
      <c r="BT11" s="57">
        <v>29.7486</v>
      </c>
      <c r="BU11" s="57">
        <v>47.819199999999995</v>
      </c>
      <c r="BV11" s="57">
        <v>45.491099999999996</v>
      </c>
      <c r="BW11" s="57">
        <v>36.177099999999996</v>
      </c>
      <c r="BX11" s="57">
        <v>57.338200000000001</v>
      </c>
      <c r="BY11" s="57">
        <v>29.810200000000002</v>
      </c>
      <c r="BZ11" s="57">
        <v>29.954799999999999</v>
      </c>
      <c r="CA11" s="57">
        <v>58.852899999999998</v>
      </c>
      <c r="CB11" s="57">
        <v>31.486900000000002</v>
      </c>
      <c r="CC11" s="57">
        <v>30.6464</v>
      </c>
      <c r="CD11" s="57">
        <v>30.890999999999998</v>
      </c>
      <c r="CE11" s="57">
        <v>30.3706</v>
      </c>
      <c r="CF11" s="57">
        <v>30.029</v>
      </c>
      <c r="CG11" s="57">
        <v>49.769599999999997</v>
      </c>
      <c r="CH11" s="57">
        <v>41.54</v>
      </c>
      <c r="CI11" s="57">
        <v>42.811800000000005</v>
      </c>
      <c r="CJ11" s="57">
        <v>92.577799999999982</v>
      </c>
      <c r="CK11" s="57">
        <v>0</v>
      </c>
      <c r="CL11" s="57">
        <v>31.383800000000001</v>
      </c>
      <c r="CM11" s="57">
        <v>60.8431</v>
      </c>
      <c r="CN11" s="57">
        <v>31.659700000000001</v>
      </c>
      <c r="CO11" s="57">
        <v>31.371500000000001</v>
      </c>
      <c r="CP11" s="57">
        <v>31.341900000000003</v>
      </c>
      <c r="CQ11" s="57">
        <v>31.335699999999999</v>
      </c>
      <c r="CR11" s="57">
        <v>31.095099999999999</v>
      </c>
      <c r="CS11" s="57">
        <v>48.544499999999999</v>
      </c>
      <c r="CT11" s="57">
        <v>40.676300000000005</v>
      </c>
      <c r="CU11" s="57">
        <v>6.6211000000000002</v>
      </c>
      <c r="CV11" s="57">
        <v>59.306599999999996</v>
      </c>
      <c r="CW11" s="57">
        <v>50.9163</v>
      </c>
      <c r="CX11" s="57">
        <v>34.770699999999998</v>
      </c>
      <c r="CY11" s="57">
        <v>65.375500000000002</v>
      </c>
      <c r="CZ11" s="57">
        <v>32.910599999999995</v>
      </c>
      <c r="DA11" s="57">
        <v>35.418999999999997</v>
      </c>
      <c r="DB11" s="57">
        <v>33.892099999999999</v>
      </c>
      <c r="DC11" s="57">
        <v>42.975000000000001</v>
      </c>
      <c r="DD11" s="57">
        <v>33.396000000000001</v>
      </c>
      <c r="DE11" s="57">
        <v>56.286699999999996</v>
      </c>
      <c r="DF11" s="57">
        <v>42.593599999999995</v>
      </c>
      <c r="DG11" s="57">
        <v>34.185199999999995</v>
      </c>
      <c r="DH11" s="57">
        <v>58.5929</v>
      </c>
      <c r="DI11" s="57">
        <v>30.099499999999999</v>
      </c>
      <c r="DJ11" s="57">
        <v>33.864600000000003</v>
      </c>
      <c r="DK11" s="57">
        <v>56.180500000000002</v>
      </c>
      <c r="DL11" s="57">
        <v>25.098500000000001</v>
      </c>
      <c r="DM11" s="57">
        <v>33.718000000000004</v>
      </c>
      <c r="DN11" s="57">
        <v>29.304099999999998</v>
      </c>
      <c r="DO11" s="57">
        <v>28.77</v>
      </c>
      <c r="DP11" s="57">
        <v>27.738</v>
      </c>
      <c r="DQ11" s="57">
        <v>54.319699999999997</v>
      </c>
      <c r="DR11" s="57">
        <v>34.020400000000002</v>
      </c>
      <c r="DS11" s="57">
        <v>45.100199999999994</v>
      </c>
      <c r="DT11" s="57">
        <v>60.747</v>
      </c>
      <c r="DU11" s="57">
        <v>35.387999999999998</v>
      </c>
      <c r="DV11" s="57">
        <v>34.082999999999998</v>
      </c>
      <c r="DW11" s="57">
        <v>66.17</v>
      </c>
      <c r="DX11" s="57">
        <v>36.194800000000001</v>
      </c>
      <c r="DY11" s="57">
        <v>29.861000000000001</v>
      </c>
      <c r="DZ11" s="57">
        <v>33.587199999999996</v>
      </c>
      <c r="EA11" s="57">
        <v>34.0886</v>
      </c>
      <c r="EB11" s="57">
        <v>33.131</v>
      </c>
      <c r="EC11" s="57">
        <v>61.177599999999998</v>
      </c>
      <c r="ED11" s="57">
        <v>42.548900000000003</v>
      </c>
      <c r="EE11" s="57">
        <v>36.677</v>
      </c>
      <c r="EF11" s="57">
        <v>66.243600000000001</v>
      </c>
      <c r="EG11" s="57">
        <v>38.19</v>
      </c>
      <c r="EH11" s="57">
        <v>36.292099999999998</v>
      </c>
      <c r="EI11" s="57">
        <v>63.72</v>
      </c>
      <c r="EJ11" s="57">
        <v>32.362000000000002</v>
      </c>
      <c r="EK11" s="57">
        <v>32.324300000000001</v>
      </c>
      <c r="EL11" s="57">
        <v>31.962199999999996</v>
      </c>
      <c r="EM11" s="57">
        <v>40.442700000000002</v>
      </c>
      <c r="EN11" s="57">
        <v>36.577500000000001</v>
      </c>
      <c r="EO11" s="57">
        <v>61.993600000000001</v>
      </c>
      <c r="EP11" s="57">
        <v>43.322299999999998</v>
      </c>
      <c r="EQ11" s="57">
        <v>39.661900000000003</v>
      </c>
      <c r="ER11" s="57">
        <v>74.123999999999995</v>
      </c>
      <c r="ES11" s="57">
        <v>35.438000000000002</v>
      </c>
      <c r="ET11" s="57">
        <v>36.177</v>
      </c>
      <c r="EU11" s="57">
        <v>62.698999999999998</v>
      </c>
      <c r="EV11" s="57">
        <v>35.777000000000001</v>
      </c>
      <c r="EW11" s="57">
        <v>34.896999999999998</v>
      </c>
      <c r="EX11" s="57">
        <v>35.120200000000004</v>
      </c>
    </row>
    <row r="12" spans="1:154" x14ac:dyDescent="0.25">
      <c r="A12" s="56" t="s">
        <v>86</v>
      </c>
      <c r="B12" s="57">
        <v>0.13550000000000001</v>
      </c>
      <c r="C12" s="57">
        <v>5.96E-2</v>
      </c>
      <c r="D12" s="57">
        <v>0.2145</v>
      </c>
      <c r="E12" s="57">
        <v>0.93730000000000002</v>
      </c>
      <c r="F12" s="57">
        <v>2.7422</v>
      </c>
      <c r="G12" s="57">
        <v>3.2655000000000003</v>
      </c>
      <c r="H12" s="57">
        <v>2.0903</v>
      </c>
      <c r="I12" s="57">
        <v>1.4831999999999999</v>
      </c>
      <c r="J12" s="57">
        <v>2.2043000000000004</v>
      </c>
      <c r="K12" s="57">
        <v>3.8216000000000006</v>
      </c>
      <c r="L12" s="57">
        <v>2.96</v>
      </c>
      <c r="M12" s="57">
        <v>7.6728999999999994</v>
      </c>
      <c r="N12" s="57">
        <v>1.0647</v>
      </c>
      <c r="O12" s="57">
        <v>0.67249999999999999</v>
      </c>
      <c r="P12" s="57">
        <v>1.4541999999999999</v>
      </c>
      <c r="Q12" s="57">
        <v>0.51919999999999999</v>
      </c>
      <c r="R12" s="57">
        <v>8.0581999999999994</v>
      </c>
      <c r="S12" s="57">
        <v>7.8404000000000007</v>
      </c>
      <c r="T12" s="57">
        <v>7.032</v>
      </c>
      <c r="U12" s="57">
        <v>9.48</v>
      </c>
      <c r="V12" s="57">
        <v>14.27</v>
      </c>
      <c r="W12" s="57">
        <v>10.048999999999999</v>
      </c>
      <c r="X12" s="57">
        <v>15.745699999999999</v>
      </c>
      <c r="Y12" s="57">
        <v>12.965999999999999</v>
      </c>
      <c r="Z12" s="57">
        <v>5.8372999999999999</v>
      </c>
      <c r="AA12" s="57">
        <v>10.502600000000001</v>
      </c>
      <c r="AB12" s="57">
        <v>7.8085000000000004</v>
      </c>
      <c r="AC12" s="57">
        <v>14.258100000000001</v>
      </c>
      <c r="AD12" s="57">
        <v>11.565</v>
      </c>
      <c r="AE12" s="57">
        <v>23.428000000000001</v>
      </c>
      <c r="AF12" s="57">
        <v>14.181999999999999</v>
      </c>
      <c r="AG12" s="57">
        <v>13.1363</v>
      </c>
      <c r="AH12" s="57">
        <v>15.023200000000001</v>
      </c>
      <c r="AI12" s="57">
        <v>28.845099999999999</v>
      </c>
      <c r="AJ12" s="57">
        <v>16.601200000000002</v>
      </c>
      <c r="AK12" s="57">
        <v>24.357900000000001</v>
      </c>
      <c r="AL12" s="57">
        <v>26.7773</v>
      </c>
      <c r="AM12" s="57">
        <v>26.048999999999999</v>
      </c>
      <c r="AN12" s="57">
        <v>36.462699999999998</v>
      </c>
      <c r="AO12" s="57">
        <v>28.3416</v>
      </c>
      <c r="AP12" s="57">
        <v>31.106999999999999</v>
      </c>
      <c r="AQ12" s="57">
        <v>33.606699999999996</v>
      </c>
      <c r="AR12" s="57">
        <v>36.546999999999997</v>
      </c>
      <c r="AS12" s="57">
        <v>28.747300000000003</v>
      </c>
      <c r="AT12" s="57">
        <v>55.725100000000005</v>
      </c>
      <c r="AU12" s="57">
        <v>29.0227</v>
      </c>
      <c r="AV12" s="57">
        <v>36.729500000000002</v>
      </c>
      <c r="AW12" s="57">
        <v>37.069400000000002</v>
      </c>
      <c r="AX12" s="57">
        <v>40.496600000000001</v>
      </c>
      <c r="AY12" s="57">
        <v>39.9285</v>
      </c>
      <c r="AZ12" s="57">
        <v>41.276199999999996</v>
      </c>
      <c r="BA12" s="57">
        <v>42.646600000000007</v>
      </c>
      <c r="BB12" s="57">
        <v>50.305800000000005</v>
      </c>
      <c r="BC12" s="57">
        <v>43.2545</v>
      </c>
      <c r="BD12" s="57">
        <v>47.7652</v>
      </c>
      <c r="BE12" s="57">
        <v>56.543099999999995</v>
      </c>
      <c r="BF12" s="57">
        <v>55.447199999999995</v>
      </c>
      <c r="BG12" s="57">
        <v>43.861699999999999</v>
      </c>
      <c r="BH12" s="57">
        <v>44.714599999999997</v>
      </c>
      <c r="BI12" s="57">
        <v>40.448999999999998</v>
      </c>
      <c r="BJ12" s="57">
        <v>46.891600000000004</v>
      </c>
      <c r="BK12" s="57">
        <v>48.388599999999997</v>
      </c>
      <c r="BL12" s="57">
        <v>42.5</v>
      </c>
      <c r="BM12" s="57">
        <v>55.390500000000003</v>
      </c>
      <c r="BN12" s="57">
        <v>45.271000000000001</v>
      </c>
      <c r="BO12" s="57">
        <v>53.880300000000005</v>
      </c>
      <c r="BP12" s="57">
        <v>47.3352</v>
      </c>
      <c r="BQ12" s="57">
        <v>51.960699999999996</v>
      </c>
      <c r="BR12" s="57">
        <v>59.299300000000002</v>
      </c>
      <c r="BS12" s="57">
        <v>50.217300000000002</v>
      </c>
      <c r="BT12" s="57">
        <v>55.557399999999994</v>
      </c>
      <c r="BU12" s="57">
        <v>56.406699999999994</v>
      </c>
      <c r="BV12" s="57">
        <v>51.111800000000002</v>
      </c>
      <c r="BW12" s="57">
        <v>56.361899999999999</v>
      </c>
      <c r="BX12" s="57">
        <v>86.965500000000006</v>
      </c>
      <c r="BY12" s="57">
        <v>66.06689999999999</v>
      </c>
      <c r="BZ12" s="57">
        <v>54.668999999999997</v>
      </c>
      <c r="CA12" s="57">
        <v>49.165699999999994</v>
      </c>
      <c r="CB12" s="57">
        <v>62.335500000000003</v>
      </c>
      <c r="CC12" s="57">
        <v>66.2911</v>
      </c>
      <c r="CD12" s="57">
        <v>62.712600000000002</v>
      </c>
      <c r="CE12" s="57">
        <v>75.782699999999991</v>
      </c>
      <c r="CF12" s="57">
        <v>57.900100000000009</v>
      </c>
      <c r="CG12" s="57">
        <v>49.506300000000003</v>
      </c>
      <c r="CH12" s="57">
        <v>46.356199999999994</v>
      </c>
      <c r="CI12" s="57">
        <v>44.878600000000006</v>
      </c>
      <c r="CJ12" s="57">
        <v>57.199400000000004</v>
      </c>
      <c r="CK12" s="57">
        <v>49.587699999999998</v>
      </c>
      <c r="CL12" s="57">
        <v>54.040599999999998</v>
      </c>
      <c r="CM12" s="57">
        <v>51.259899999999995</v>
      </c>
      <c r="CN12" s="57">
        <v>65.58720000000001</v>
      </c>
      <c r="CO12" s="57">
        <v>57.408300000000004</v>
      </c>
      <c r="CP12" s="57">
        <v>53.125300000000003</v>
      </c>
      <c r="CQ12" s="57">
        <v>45.337800000000001</v>
      </c>
      <c r="CR12" s="57">
        <v>49.3675</v>
      </c>
      <c r="CS12" s="57">
        <v>56.440599999999996</v>
      </c>
      <c r="CT12" s="57">
        <v>42.230499999999999</v>
      </c>
      <c r="CU12" s="57">
        <v>38.622199999999999</v>
      </c>
      <c r="CV12" s="57">
        <v>45.338600000000007</v>
      </c>
      <c r="CW12" s="57">
        <v>45.344000000000001</v>
      </c>
      <c r="CX12" s="57">
        <v>52.644400000000005</v>
      </c>
      <c r="CY12" s="57">
        <v>50.776199999999996</v>
      </c>
      <c r="CZ12" s="57">
        <v>58.1586</v>
      </c>
      <c r="DA12" s="57">
        <v>49.302</v>
      </c>
      <c r="DB12" s="57">
        <v>44.804100000000005</v>
      </c>
      <c r="DC12" s="57">
        <v>43.994999999999997</v>
      </c>
      <c r="DD12" s="57">
        <v>48.258300000000006</v>
      </c>
      <c r="DE12" s="57">
        <v>48.906300000000002</v>
      </c>
      <c r="DF12" s="57">
        <v>43.628399999999999</v>
      </c>
      <c r="DG12" s="57">
        <v>52.765000000000001</v>
      </c>
      <c r="DH12" s="57">
        <v>48.877199999999995</v>
      </c>
      <c r="DI12" s="57">
        <v>52.299199999999999</v>
      </c>
      <c r="DJ12" s="57">
        <v>40.026900000000005</v>
      </c>
      <c r="DK12" s="57">
        <v>43.558900000000001</v>
      </c>
      <c r="DL12" s="57">
        <v>43.473699999999994</v>
      </c>
      <c r="DM12" s="57">
        <v>53.910800000000002</v>
      </c>
      <c r="DN12" s="57">
        <v>49.213300000000004</v>
      </c>
      <c r="DO12" s="57">
        <v>44.762</v>
      </c>
      <c r="DP12" s="57">
        <v>42.917000000000002</v>
      </c>
      <c r="DQ12" s="57">
        <v>54.729199999999999</v>
      </c>
      <c r="DR12" s="57">
        <v>41.258000000000003</v>
      </c>
      <c r="DS12" s="57">
        <v>43.808</v>
      </c>
      <c r="DT12" s="57">
        <v>33.692800000000005</v>
      </c>
      <c r="DU12" s="57">
        <v>46.866</v>
      </c>
      <c r="DV12" s="57">
        <v>49.273000000000003</v>
      </c>
      <c r="DW12" s="57">
        <v>43.201999999999998</v>
      </c>
      <c r="DX12" s="57">
        <v>41.148000000000003</v>
      </c>
      <c r="DY12" s="57">
        <v>47.745699999999999</v>
      </c>
      <c r="DZ12" s="57">
        <v>48.2639</v>
      </c>
      <c r="EA12" s="57">
        <v>47.594000000000001</v>
      </c>
      <c r="EB12" s="57">
        <v>38.356000000000002</v>
      </c>
      <c r="EC12" s="57">
        <v>48.859300000000005</v>
      </c>
      <c r="ED12" s="57">
        <v>48.971800000000002</v>
      </c>
      <c r="EE12" s="57">
        <v>48.195</v>
      </c>
      <c r="EF12" s="57">
        <v>46.201599999999999</v>
      </c>
      <c r="EG12" s="57">
        <v>44.767000000000003</v>
      </c>
      <c r="EH12" s="57">
        <v>46.857199999999999</v>
      </c>
      <c r="EI12" s="57">
        <v>48.709800000000001</v>
      </c>
      <c r="EJ12" s="57">
        <v>57.216999999999999</v>
      </c>
      <c r="EK12" s="57">
        <v>55.763899999999992</v>
      </c>
      <c r="EL12" s="57">
        <v>51.821400000000004</v>
      </c>
      <c r="EM12" s="57">
        <v>48.740899999999996</v>
      </c>
      <c r="EN12" s="57">
        <v>51.682000000000002</v>
      </c>
      <c r="EO12" s="57">
        <v>54.981999999999999</v>
      </c>
      <c r="EP12" s="57">
        <v>27.752299999999998</v>
      </c>
      <c r="EQ12" s="57">
        <v>28.348700000000001</v>
      </c>
      <c r="ER12" s="57">
        <v>28.318999999999999</v>
      </c>
      <c r="ES12" s="57">
        <v>25.983000000000001</v>
      </c>
      <c r="ET12" s="57">
        <v>22.673200000000001</v>
      </c>
      <c r="EU12" s="57">
        <v>27.968</v>
      </c>
      <c r="EV12" s="57">
        <v>24.768999999999998</v>
      </c>
      <c r="EW12" s="57">
        <v>33.831000000000003</v>
      </c>
      <c r="EX12" s="57">
        <v>26.4725</v>
      </c>
    </row>
    <row r="13" spans="1:154" x14ac:dyDescent="0.25">
      <c r="A13" s="56" t="s">
        <v>87</v>
      </c>
      <c r="B13" s="57">
        <v>0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  <c r="N13" s="57">
        <v>0</v>
      </c>
      <c r="O13" s="57">
        <v>0</v>
      </c>
      <c r="P13" s="57">
        <v>0</v>
      </c>
      <c r="Q13" s="57">
        <v>0</v>
      </c>
      <c r="R13" s="57">
        <v>0</v>
      </c>
      <c r="S13" s="57">
        <v>0</v>
      </c>
      <c r="T13" s="57">
        <v>0</v>
      </c>
      <c r="U13" s="57">
        <v>0</v>
      </c>
      <c r="V13" s="57">
        <v>0</v>
      </c>
      <c r="W13" s="57">
        <v>0</v>
      </c>
      <c r="X13" s="57">
        <v>0</v>
      </c>
      <c r="Y13" s="57">
        <v>0</v>
      </c>
      <c r="Z13" s="57">
        <v>0</v>
      </c>
      <c r="AA13" s="57">
        <v>0</v>
      </c>
      <c r="AB13" s="57">
        <v>0</v>
      </c>
      <c r="AC13" s="57">
        <v>0</v>
      </c>
      <c r="AD13" s="57">
        <v>0</v>
      </c>
      <c r="AE13" s="57">
        <v>0</v>
      </c>
      <c r="AF13" s="57">
        <v>0</v>
      </c>
      <c r="AG13" s="57">
        <v>0</v>
      </c>
      <c r="AH13" s="57">
        <v>0</v>
      </c>
      <c r="AI13" s="57">
        <v>0</v>
      </c>
      <c r="AJ13" s="57">
        <v>0</v>
      </c>
      <c r="AK13" s="57">
        <v>0</v>
      </c>
      <c r="AL13" s="57">
        <v>0</v>
      </c>
      <c r="AM13" s="57">
        <v>0</v>
      </c>
      <c r="AN13" s="57">
        <v>0</v>
      </c>
      <c r="AO13" s="57">
        <v>0</v>
      </c>
      <c r="AP13" s="57">
        <v>0</v>
      </c>
      <c r="AQ13" s="57">
        <v>0</v>
      </c>
      <c r="AR13" s="57">
        <v>0</v>
      </c>
      <c r="AS13" s="57">
        <v>0</v>
      </c>
      <c r="AT13" s="57">
        <v>0</v>
      </c>
      <c r="AU13" s="57">
        <v>0</v>
      </c>
      <c r="AV13" s="57">
        <v>0</v>
      </c>
      <c r="AW13" s="57">
        <v>0</v>
      </c>
      <c r="AX13" s="57">
        <v>0</v>
      </c>
      <c r="AY13" s="57">
        <v>0</v>
      </c>
      <c r="AZ13" s="57">
        <v>0</v>
      </c>
      <c r="BA13" s="57">
        <v>0</v>
      </c>
      <c r="BB13" s="57">
        <v>0</v>
      </c>
      <c r="BC13" s="57">
        <v>0</v>
      </c>
      <c r="BD13" s="57">
        <v>0</v>
      </c>
      <c r="BE13" s="57">
        <v>0</v>
      </c>
      <c r="BF13" s="57">
        <v>0</v>
      </c>
      <c r="BG13" s="57">
        <v>0</v>
      </c>
      <c r="BH13" s="57">
        <v>0</v>
      </c>
      <c r="BI13" s="57">
        <v>0</v>
      </c>
      <c r="BJ13" s="57">
        <v>0</v>
      </c>
      <c r="BK13" s="57">
        <v>0</v>
      </c>
      <c r="BL13" s="57">
        <v>0</v>
      </c>
      <c r="BM13" s="57">
        <v>0</v>
      </c>
      <c r="BN13" s="57">
        <v>0</v>
      </c>
      <c r="BO13" s="57">
        <v>0</v>
      </c>
      <c r="BP13" s="57">
        <v>0</v>
      </c>
      <c r="BQ13" s="57">
        <v>0</v>
      </c>
      <c r="BR13" s="57">
        <v>0</v>
      </c>
      <c r="BS13" s="57">
        <v>0</v>
      </c>
      <c r="BT13" s="57">
        <v>0</v>
      </c>
      <c r="BU13" s="57">
        <v>0</v>
      </c>
      <c r="BV13" s="57">
        <v>0</v>
      </c>
      <c r="BW13" s="57">
        <v>0</v>
      </c>
      <c r="BX13" s="57">
        <v>0</v>
      </c>
      <c r="BY13" s="57">
        <v>0</v>
      </c>
      <c r="BZ13" s="57">
        <v>0</v>
      </c>
      <c r="CA13" s="57">
        <v>0</v>
      </c>
      <c r="CB13" s="57">
        <v>0</v>
      </c>
      <c r="CC13" s="57">
        <v>0</v>
      </c>
      <c r="CD13" s="57">
        <v>0</v>
      </c>
      <c r="CE13" s="57">
        <v>0</v>
      </c>
      <c r="CF13" s="57">
        <v>0</v>
      </c>
      <c r="CG13" s="57">
        <v>0</v>
      </c>
      <c r="CH13" s="57">
        <v>0</v>
      </c>
      <c r="CI13" s="57">
        <v>0</v>
      </c>
      <c r="CJ13" s="57">
        <v>0</v>
      </c>
      <c r="CK13" s="57">
        <v>0</v>
      </c>
      <c r="CL13" s="57">
        <v>0</v>
      </c>
      <c r="CM13" s="57">
        <v>0</v>
      </c>
      <c r="CN13" s="57">
        <v>0</v>
      </c>
      <c r="CO13" s="57">
        <v>0</v>
      </c>
      <c r="CP13" s="57">
        <v>0</v>
      </c>
      <c r="CQ13" s="57">
        <v>0</v>
      </c>
      <c r="CR13" s="57">
        <v>0</v>
      </c>
      <c r="CS13" s="57">
        <v>0</v>
      </c>
      <c r="CT13" s="57">
        <v>0</v>
      </c>
      <c r="CU13" s="57">
        <v>0</v>
      </c>
      <c r="CV13" s="57">
        <v>0</v>
      </c>
      <c r="CW13" s="57">
        <v>0</v>
      </c>
      <c r="CX13" s="57">
        <v>0</v>
      </c>
      <c r="CY13" s="57">
        <v>0</v>
      </c>
      <c r="CZ13" s="57">
        <v>0</v>
      </c>
      <c r="DA13" s="57">
        <v>0</v>
      </c>
      <c r="DB13" s="57">
        <v>0</v>
      </c>
      <c r="DC13" s="57">
        <v>0</v>
      </c>
      <c r="DD13" s="57">
        <v>0</v>
      </c>
      <c r="DE13" s="57">
        <v>0</v>
      </c>
      <c r="DF13" s="57">
        <v>0</v>
      </c>
      <c r="DG13" s="57">
        <v>0</v>
      </c>
      <c r="DH13" s="57">
        <v>0</v>
      </c>
      <c r="DI13" s="57">
        <v>0</v>
      </c>
      <c r="DJ13" s="57">
        <v>0</v>
      </c>
      <c r="DK13" s="57">
        <v>0</v>
      </c>
      <c r="DL13" s="57">
        <v>0</v>
      </c>
      <c r="DM13" s="57">
        <v>0</v>
      </c>
      <c r="DN13" s="57">
        <v>0</v>
      </c>
      <c r="DO13" s="57">
        <v>0</v>
      </c>
      <c r="DP13" s="57">
        <v>0</v>
      </c>
      <c r="DQ13" s="57">
        <v>0</v>
      </c>
      <c r="DR13" s="57">
        <v>0</v>
      </c>
      <c r="DS13" s="57">
        <v>0</v>
      </c>
      <c r="DT13" s="57">
        <v>0</v>
      </c>
      <c r="DU13" s="57">
        <v>0</v>
      </c>
      <c r="DV13" s="57">
        <v>0</v>
      </c>
      <c r="DW13" s="57">
        <v>0</v>
      </c>
      <c r="DX13" s="57">
        <v>0</v>
      </c>
      <c r="DY13" s="57">
        <v>0</v>
      </c>
      <c r="DZ13" s="57">
        <v>0</v>
      </c>
      <c r="EA13" s="57">
        <v>0</v>
      </c>
      <c r="EB13" s="57">
        <v>0</v>
      </c>
      <c r="EC13" s="57">
        <v>0</v>
      </c>
      <c r="ED13" s="57">
        <v>0</v>
      </c>
      <c r="EE13" s="57">
        <v>0</v>
      </c>
      <c r="EF13" s="57">
        <v>0</v>
      </c>
      <c r="EG13" s="57">
        <v>0</v>
      </c>
      <c r="EH13" s="57">
        <v>0</v>
      </c>
      <c r="EI13" s="57">
        <v>0</v>
      </c>
      <c r="EJ13" s="57">
        <v>0</v>
      </c>
      <c r="EK13" s="57">
        <v>0</v>
      </c>
      <c r="EL13" s="57">
        <v>0</v>
      </c>
      <c r="EM13" s="57">
        <v>0</v>
      </c>
      <c r="EN13" s="57">
        <v>0</v>
      </c>
      <c r="EO13" s="57">
        <v>0</v>
      </c>
      <c r="EP13" s="57">
        <v>0</v>
      </c>
      <c r="EQ13" s="57">
        <v>0</v>
      </c>
      <c r="ER13" s="57">
        <v>0</v>
      </c>
      <c r="ES13" s="57">
        <v>0</v>
      </c>
      <c r="ET13" s="57">
        <v>0</v>
      </c>
      <c r="EU13" s="57">
        <v>0</v>
      </c>
      <c r="EV13" s="57">
        <v>0</v>
      </c>
      <c r="EW13" s="57">
        <v>0</v>
      </c>
      <c r="EX13" s="57">
        <v>0</v>
      </c>
    </row>
    <row r="14" spans="1:154" x14ac:dyDescent="0.25">
      <c r="A14" s="56" t="s">
        <v>88</v>
      </c>
      <c r="B14" s="57">
        <v>0</v>
      </c>
      <c r="C14" s="57">
        <v>0</v>
      </c>
      <c r="D14" s="57">
        <v>0</v>
      </c>
      <c r="E14" s="57">
        <v>2.1000000000000003E-3</v>
      </c>
      <c r="F14" s="57">
        <v>2.1000000000000003E-3</v>
      </c>
      <c r="G14" s="57">
        <v>0.82480000000000009</v>
      </c>
      <c r="H14" s="57">
        <v>7.6299999999999993E-2</v>
      </c>
      <c r="I14" s="57">
        <v>0.745</v>
      </c>
      <c r="J14" s="57">
        <v>0.12369999999999999</v>
      </c>
      <c r="K14" s="57">
        <v>0.12369999999999999</v>
      </c>
      <c r="L14" s="57">
        <v>0.12369999999999999</v>
      </c>
      <c r="M14" s="57">
        <v>0.12369999999999999</v>
      </c>
      <c r="N14" s="57">
        <v>3.6276999999999999</v>
      </c>
      <c r="O14" s="57">
        <v>0.124</v>
      </c>
      <c r="P14" s="57">
        <v>0.25939999999999996</v>
      </c>
      <c r="Q14" s="57">
        <v>0.30269999999999997</v>
      </c>
      <c r="R14" s="57">
        <v>4.0739999999999998</v>
      </c>
      <c r="S14" s="57">
        <v>0.23</v>
      </c>
      <c r="T14" s="57">
        <v>0.56399999999999995</v>
      </c>
      <c r="U14" s="57">
        <v>0.224</v>
      </c>
      <c r="V14" s="57">
        <v>0.23400000000000001</v>
      </c>
      <c r="W14" s="57">
        <v>0.121</v>
      </c>
      <c r="X14" s="57">
        <v>0.14000000000000001</v>
      </c>
      <c r="Y14" s="57">
        <v>0.15</v>
      </c>
      <c r="Z14" s="57">
        <v>4.9321999999999999</v>
      </c>
      <c r="AA14" s="57">
        <v>5.6820000000000004</v>
      </c>
      <c r="AB14" s="57">
        <v>3.6859000000000002</v>
      </c>
      <c r="AC14" s="57">
        <v>5.1227999999999998</v>
      </c>
      <c r="AD14" s="57">
        <v>3.71</v>
      </c>
      <c r="AE14" s="57">
        <v>45.571899999999999</v>
      </c>
      <c r="AF14" s="57">
        <v>-33.949799999999996</v>
      </c>
      <c r="AG14" s="57">
        <v>3.2944</v>
      </c>
      <c r="AH14" s="57">
        <v>5.4348999999999998</v>
      </c>
      <c r="AI14" s="57">
        <v>3.9788000000000001</v>
      </c>
      <c r="AJ14" s="57">
        <v>2.1006</v>
      </c>
      <c r="AK14" s="57">
        <v>4.8243</v>
      </c>
      <c r="AL14" s="57">
        <v>8.0145999999999997</v>
      </c>
      <c r="AM14" s="57">
        <v>6.1337000000000002</v>
      </c>
      <c r="AN14" s="57">
        <v>4.1536999999999997</v>
      </c>
      <c r="AO14" s="57">
        <v>4.0011000000000001</v>
      </c>
      <c r="AP14" s="57">
        <v>4.9083000000000006</v>
      </c>
      <c r="AQ14" s="57">
        <v>2.4726999999999997</v>
      </c>
      <c r="AR14" s="57">
        <v>6.3007</v>
      </c>
      <c r="AS14" s="57">
        <v>3.5094000000000003</v>
      </c>
      <c r="AT14" s="57">
        <v>4.2557</v>
      </c>
      <c r="AU14" s="57">
        <v>3.9045000000000001</v>
      </c>
      <c r="AV14" s="57">
        <v>3.9497000000000004</v>
      </c>
      <c r="AW14" s="57">
        <v>3.8592000000000004</v>
      </c>
      <c r="AX14" s="57">
        <v>6.2853999999999992</v>
      </c>
      <c r="AY14" s="57">
        <v>7.5562999999999994</v>
      </c>
      <c r="AZ14" s="57">
        <v>8.2985000000000007</v>
      </c>
      <c r="BA14" s="57">
        <v>5.7747999999999999</v>
      </c>
      <c r="BB14" s="57">
        <v>5.9455</v>
      </c>
      <c r="BC14" s="57">
        <v>8.4145000000000003</v>
      </c>
      <c r="BD14" s="57">
        <v>4.3148999999999997</v>
      </c>
      <c r="BE14" s="57">
        <v>12.1624</v>
      </c>
      <c r="BF14" s="57">
        <v>5.9956000000000005</v>
      </c>
      <c r="BG14" s="57">
        <v>5.1408999999999994</v>
      </c>
      <c r="BH14" s="57">
        <v>14.257400000000001</v>
      </c>
      <c r="BI14" s="57">
        <v>4.3609</v>
      </c>
      <c r="BJ14" s="57">
        <v>7.3257999999999992</v>
      </c>
      <c r="BK14" s="57">
        <v>7.7935000000000008</v>
      </c>
      <c r="BL14" s="57">
        <v>6.84</v>
      </c>
      <c r="BM14" s="57">
        <v>8.0473999999999997</v>
      </c>
      <c r="BN14" s="57">
        <v>5.1565999999999992</v>
      </c>
      <c r="BO14" s="57">
        <v>5.1900999999999993</v>
      </c>
      <c r="BP14" s="57">
        <v>5.0587999999999989</v>
      </c>
      <c r="BQ14" s="57">
        <v>5.0532999999999992</v>
      </c>
      <c r="BR14" s="57">
        <v>4.8687999999999994</v>
      </c>
      <c r="BS14" s="57">
        <v>4.9557999999999991</v>
      </c>
      <c r="BT14" s="57">
        <v>5.6105999999999998</v>
      </c>
      <c r="BU14" s="57">
        <v>7.9345999999999997</v>
      </c>
      <c r="BV14" s="57">
        <v>7.3937999999999997</v>
      </c>
      <c r="BW14" s="57">
        <v>17.785700000000002</v>
      </c>
      <c r="BX14" s="57">
        <v>9.9509000000000007</v>
      </c>
      <c r="BY14" s="57">
        <v>12.7592</v>
      </c>
      <c r="BZ14" s="57">
        <v>5.3077999999999994</v>
      </c>
      <c r="CA14" s="57">
        <v>5.0958999999999994</v>
      </c>
      <c r="CB14" s="57">
        <v>6.281299999999999</v>
      </c>
      <c r="CC14" s="57">
        <v>7.3317999999999994</v>
      </c>
      <c r="CD14" s="57">
        <v>6.8328999999999995</v>
      </c>
      <c r="CE14" s="57">
        <v>5.319300000000001</v>
      </c>
      <c r="CF14" s="57">
        <v>7.1217000000000006</v>
      </c>
      <c r="CG14" s="57">
        <v>7.6583000000000006</v>
      </c>
      <c r="CH14" s="57">
        <v>12.234300000000001</v>
      </c>
      <c r="CI14" s="57">
        <v>11.265600000000001</v>
      </c>
      <c r="CJ14" s="57">
        <v>10.216700000000001</v>
      </c>
      <c r="CK14" s="57">
        <v>17.4815</v>
      </c>
      <c r="CL14" s="57">
        <v>7.2191000000000001</v>
      </c>
      <c r="CM14" s="57">
        <v>8.3518999999999988</v>
      </c>
      <c r="CN14" s="57">
        <v>10.386599999999998</v>
      </c>
      <c r="CO14" s="57">
        <v>10.504899999999999</v>
      </c>
      <c r="CP14" s="57">
        <v>7.5356999999999994</v>
      </c>
      <c r="CQ14" s="57">
        <v>7.9826000000000006</v>
      </c>
      <c r="CR14" s="57">
        <v>7.5313999999999997</v>
      </c>
      <c r="CS14" s="57">
        <v>6.6574000000000009</v>
      </c>
      <c r="CT14" s="57">
        <v>14.109</v>
      </c>
      <c r="CU14" s="57">
        <v>13.711300000000001</v>
      </c>
      <c r="CV14" s="57">
        <v>13.922900000000002</v>
      </c>
      <c r="CW14" s="57">
        <v>18.8613</v>
      </c>
      <c r="CX14" s="57">
        <v>9.6950000000000003</v>
      </c>
      <c r="CY14" s="57">
        <v>9.7594999999999992</v>
      </c>
      <c r="CZ14" s="57">
        <v>10.553900000000002</v>
      </c>
      <c r="DA14" s="57">
        <v>10.200700000000001</v>
      </c>
      <c r="DB14" s="57">
        <v>9.9130000000000003</v>
      </c>
      <c r="DC14" s="57">
        <v>9.8327000000000009</v>
      </c>
      <c r="DD14" s="57">
        <v>10.8672</v>
      </c>
      <c r="DE14" s="57">
        <v>16.638600000000004</v>
      </c>
      <c r="DF14" s="57">
        <v>13.745700000000001</v>
      </c>
      <c r="DG14" s="57">
        <v>17.745000000000001</v>
      </c>
      <c r="DH14" s="57">
        <v>13.382899999999999</v>
      </c>
      <c r="DI14" s="57">
        <v>25.295999999999999</v>
      </c>
      <c r="DJ14" s="57">
        <v>11.575200000000001</v>
      </c>
      <c r="DK14" s="57">
        <v>12.589400000000001</v>
      </c>
      <c r="DL14" s="57">
        <v>17.888900000000003</v>
      </c>
      <c r="DM14" s="57">
        <v>6.4648000000000003</v>
      </c>
      <c r="DN14" s="57">
        <v>10.528099999999998</v>
      </c>
      <c r="DO14" s="57">
        <v>6.9085000000000001</v>
      </c>
      <c r="DP14" s="57">
        <v>11.1935</v>
      </c>
      <c r="DQ14" s="57">
        <v>12.734500000000001</v>
      </c>
      <c r="DR14" s="57">
        <v>20.328499999999998</v>
      </c>
      <c r="DS14" s="57">
        <v>19.047999999999998</v>
      </c>
      <c r="DT14" s="57">
        <v>17.012</v>
      </c>
      <c r="DU14" s="57">
        <v>24.247</v>
      </c>
      <c r="DV14" s="57">
        <v>14.01</v>
      </c>
      <c r="DW14" s="57">
        <v>13.574999999999999</v>
      </c>
      <c r="DX14" s="57">
        <v>17.593</v>
      </c>
      <c r="DY14" s="57">
        <v>24.109000000000002</v>
      </c>
      <c r="DZ14" s="57">
        <v>13.5838</v>
      </c>
      <c r="EA14" s="57">
        <v>15.635999999999999</v>
      </c>
      <c r="EB14" s="57">
        <v>12.833</v>
      </c>
      <c r="EC14" s="57">
        <v>14.135</v>
      </c>
      <c r="ED14" s="57">
        <v>16.4803</v>
      </c>
      <c r="EE14" s="57">
        <v>21.376000000000001</v>
      </c>
      <c r="EF14" s="57">
        <v>16.395</v>
      </c>
      <c r="EG14" s="57">
        <v>25.132000000000001</v>
      </c>
      <c r="EH14" s="57">
        <v>13.889299999999999</v>
      </c>
      <c r="EI14" s="57">
        <v>13.2744</v>
      </c>
      <c r="EJ14" s="57">
        <v>17.707000000000001</v>
      </c>
      <c r="EK14" s="57">
        <v>13.426099999999998</v>
      </c>
      <c r="EL14" s="57">
        <v>14.1752</v>
      </c>
      <c r="EM14" s="57">
        <v>14.971</v>
      </c>
      <c r="EN14" s="57">
        <v>14.118</v>
      </c>
      <c r="EO14" s="57">
        <v>13.86</v>
      </c>
      <c r="EP14" s="57">
        <v>18.657</v>
      </c>
      <c r="EQ14" s="57">
        <v>21.392799999999998</v>
      </c>
      <c r="ER14" s="57">
        <v>18.079999999999998</v>
      </c>
      <c r="ES14" s="57">
        <v>28.093</v>
      </c>
      <c r="ET14" s="57">
        <v>15.124000000000001</v>
      </c>
      <c r="EU14" s="57">
        <v>11.025</v>
      </c>
      <c r="EV14" s="57">
        <v>12.891</v>
      </c>
      <c r="EW14" s="57">
        <v>13.664</v>
      </c>
      <c r="EX14" s="57">
        <v>14.2006</v>
      </c>
    </row>
    <row r="15" spans="1:154" x14ac:dyDescent="0.25">
      <c r="A15" s="56" t="s">
        <v>89</v>
      </c>
      <c r="B15" s="57">
        <v>3.1100000000000003E-2</v>
      </c>
      <c r="C15" s="57">
        <v>3.04E-2</v>
      </c>
      <c r="D15" s="57">
        <v>3.1100000000000003E-2</v>
      </c>
      <c r="E15" s="57">
        <v>3.5000000000000003E-2</v>
      </c>
      <c r="F15" s="57">
        <v>3.9299999999999995E-2</v>
      </c>
      <c r="G15" s="57">
        <v>3.61E-2</v>
      </c>
      <c r="H15" s="57">
        <v>3.61E-2</v>
      </c>
      <c r="I15" s="57">
        <v>0.35769999999999996</v>
      </c>
      <c r="J15" s="57">
        <v>2.9723999999999999</v>
      </c>
      <c r="K15" s="57">
        <v>6.12</v>
      </c>
      <c r="L15" s="57">
        <v>6.1631</v>
      </c>
      <c r="M15" s="57">
        <v>6.2246999999999995</v>
      </c>
      <c r="N15" s="57">
        <v>22.542000000000002</v>
      </c>
      <c r="O15" s="57">
        <v>18.148</v>
      </c>
      <c r="P15" s="57">
        <v>15.465999999999999</v>
      </c>
      <c r="Q15" s="57">
        <v>16.498000000000001</v>
      </c>
      <c r="R15" s="57">
        <v>15.933999999999999</v>
      </c>
      <c r="S15" s="57">
        <v>26.22</v>
      </c>
      <c r="T15" s="57">
        <v>15.7271</v>
      </c>
      <c r="U15" s="57">
        <v>15.6386</v>
      </c>
      <c r="V15" s="57">
        <v>15.9978</v>
      </c>
      <c r="W15" s="57">
        <v>15.055999999999999</v>
      </c>
      <c r="X15" s="57">
        <v>17.675000000000001</v>
      </c>
      <c r="Y15" s="57">
        <v>15.219899999999999</v>
      </c>
      <c r="Z15" s="57">
        <v>24.6967</v>
      </c>
      <c r="AA15" s="57">
        <v>24.870999999999999</v>
      </c>
      <c r="AB15" s="57">
        <v>19.884499999999999</v>
      </c>
      <c r="AC15" s="57">
        <v>17.09</v>
      </c>
      <c r="AD15" s="57">
        <v>16.721</v>
      </c>
      <c r="AE15" s="57">
        <v>19.263000000000002</v>
      </c>
      <c r="AF15" s="57">
        <v>27.446300000000001</v>
      </c>
      <c r="AG15" s="57">
        <v>16.213699999999999</v>
      </c>
      <c r="AH15" s="57">
        <v>16.449300000000001</v>
      </c>
      <c r="AI15" s="57">
        <v>16.283200000000001</v>
      </c>
      <c r="AJ15" s="57">
        <v>6.1912000000000003</v>
      </c>
      <c r="AK15" s="57">
        <v>25.805</v>
      </c>
      <c r="AL15" s="57">
        <v>27.555499999999999</v>
      </c>
      <c r="AM15" s="57">
        <v>26.559699999999999</v>
      </c>
      <c r="AN15" s="57">
        <v>20.507200000000001</v>
      </c>
      <c r="AO15" s="57">
        <v>18.808</v>
      </c>
      <c r="AP15" s="57">
        <v>18.005599999999998</v>
      </c>
      <c r="AQ15" s="57">
        <v>17.484400000000001</v>
      </c>
      <c r="AR15" s="57">
        <v>29.6066</v>
      </c>
      <c r="AS15" s="57">
        <v>17.651900000000001</v>
      </c>
      <c r="AT15" s="57">
        <v>18.120699999999999</v>
      </c>
      <c r="AU15" s="57">
        <v>17.681699999999999</v>
      </c>
      <c r="AV15" s="57">
        <v>17.296299999999999</v>
      </c>
      <c r="AW15" s="57">
        <v>18.169499999999999</v>
      </c>
      <c r="AX15" s="57">
        <v>28.697599999999998</v>
      </c>
      <c r="AY15" s="57">
        <v>29.103999999999999</v>
      </c>
      <c r="AZ15" s="57">
        <v>23.315000000000001</v>
      </c>
      <c r="BA15" s="57">
        <v>19.875</v>
      </c>
      <c r="BB15" s="57">
        <v>19.358900000000002</v>
      </c>
      <c r="BC15" s="57">
        <v>19.508500000000002</v>
      </c>
      <c r="BD15" s="57">
        <v>32.120200000000004</v>
      </c>
      <c r="BE15" s="57">
        <v>19.094900000000003</v>
      </c>
      <c r="BF15" s="57">
        <v>19.327300000000001</v>
      </c>
      <c r="BG15" s="57">
        <v>19.479500000000002</v>
      </c>
      <c r="BH15" s="57">
        <v>19.2913</v>
      </c>
      <c r="BI15" s="57">
        <v>19.370999999999999</v>
      </c>
      <c r="BJ15" s="57">
        <v>33.424999999999997</v>
      </c>
      <c r="BK15" s="57">
        <v>29.780200000000001</v>
      </c>
      <c r="BL15" s="57">
        <v>26.4741</v>
      </c>
      <c r="BM15" s="57">
        <v>22.3979</v>
      </c>
      <c r="BN15" s="57">
        <v>21.9497</v>
      </c>
      <c r="BO15" s="57">
        <v>21.7821</v>
      </c>
      <c r="BP15" s="57">
        <v>35.462400000000002</v>
      </c>
      <c r="BQ15" s="57">
        <v>21.1873</v>
      </c>
      <c r="BR15" s="57">
        <v>21.1815</v>
      </c>
      <c r="BS15" s="57">
        <v>21.214599999999997</v>
      </c>
      <c r="BT15" s="57">
        <v>21.798299999999998</v>
      </c>
      <c r="BU15" s="57">
        <v>21.559699999999999</v>
      </c>
      <c r="BV15" s="57">
        <v>34.454300000000003</v>
      </c>
      <c r="BW15" s="57">
        <v>33.508600000000001</v>
      </c>
      <c r="BX15" s="57">
        <v>27.631799999999998</v>
      </c>
      <c r="BY15" s="57">
        <v>44.9758</v>
      </c>
      <c r="BZ15" s="57">
        <v>23.036200000000001</v>
      </c>
      <c r="CA15" s="57">
        <v>22.574099999999998</v>
      </c>
      <c r="CB15" s="57">
        <v>40.121000000000002</v>
      </c>
      <c r="CC15" s="57">
        <v>22.57</v>
      </c>
      <c r="CD15" s="57">
        <v>23.233499999999999</v>
      </c>
      <c r="CE15" s="57">
        <v>22.559900000000003</v>
      </c>
      <c r="CF15" s="57">
        <v>22.2441</v>
      </c>
      <c r="CG15" s="57">
        <v>25.697900000000001</v>
      </c>
      <c r="CH15" s="57">
        <v>37.484900000000003</v>
      </c>
      <c r="CI15" s="57">
        <v>34.887599999999999</v>
      </c>
      <c r="CJ15" s="57">
        <v>30.198599999999999</v>
      </c>
      <c r="CK15" s="57">
        <v>47.597900000000003</v>
      </c>
      <c r="CL15" s="57">
        <v>21.002599999999997</v>
      </c>
      <c r="CM15" s="57">
        <v>24.168800000000001</v>
      </c>
      <c r="CN15" s="57">
        <v>46.9223</v>
      </c>
      <c r="CO15" s="57">
        <v>23.571099999999998</v>
      </c>
      <c r="CP15" s="57">
        <v>23.6815</v>
      </c>
      <c r="CQ15" s="57">
        <v>24.077900000000003</v>
      </c>
      <c r="CR15" s="57">
        <v>23.681799999999999</v>
      </c>
      <c r="CS15" s="57">
        <v>23.535799999999998</v>
      </c>
      <c r="CT15" s="57">
        <v>37.7455</v>
      </c>
      <c r="CU15" s="57">
        <v>36.465900000000005</v>
      </c>
      <c r="CV15" s="57">
        <v>31.6889</v>
      </c>
      <c r="CW15" s="57">
        <v>50.517099999999999</v>
      </c>
      <c r="CX15" s="57">
        <v>25.979800000000001</v>
      </c>
      <c r="CY15" s="57">
        <v>25.3888</v>
      </c>
      <c r="CZ15" s="57">
        <v>43.092699999999994</v>
      </c>
      <c r="DA15" s="57">
        <v>25.0395</v>
      </c>
      <c r="DB15" s="57">
        <v>24.681999999999999</v>
      </c>
      <c r="DC15" s="57">
        <v>24.297000000000001</v>
      </c>
      <c r="DD15" s="57">
        <v>24.195499999999999</v>
      </c>
      <c r="DE15" s="57">
        <v>24.267099999999999</v>
      </c>
      <c r="DF15" s="57">
        <v>39.510599999999997</v>
      </c>
      <c r="DG15" s="57">
        <v>37.853400000000001</v>
      </c>
      <c r="DH15" s="57">
        <v>30.911799999999999</v>
      </c>
      <c r="DI15" s="57">
        <v>50.632199999999997</v>
      </c>
      <c r="DJ15" s="57">
        <v>25.703700000000001</v>
      </c>
      <c r="DK15" s="57">
        <v>25.6922</v>
      </c>
      <c r="DL15" s="57">
        <v>25.7212</v>
      </c>
      <c r="DM15" s="57">
        <v>43.8461</v>
      </c>
      <c r="DN15" s="57">
        <v>24.792000000000002</v>
      </c>
      <c r="DO15" s="57">
        <v>24.965900000000001</v>
      </c>
      <c r="DP15" s="57">
        <v>24.824000000000002</v>
      </c>
      <c r="DQ15" s="57">
        <v>24.890999999999998</v>
      </c>
      <c r="DR15" s="57">
        <v>39.112000000000002</v>
      </c>
      <c r="DS15" s="57">
        <v>38.813000000000002</v>
      </c>
      <c r="DT15" s="57">
        <v>31.425999999999998</v>
      </c>
      <c r="DU15" s="57">
        <v>50.881999999999998</v>
      </c>
      <c r="DV15" s="57">
        <v>27.32</v>
      </c>
      <c r="DW15" s="57">
        <v>27.277999999999999</v>
      </c>
      <c r="DX15" s="57">
        <v>45.72</v>
      </c>
      <c r="DY15" s="57">
        <v>26.8489</v>
      </c>
      <c r="DZ15" s="57">
        <v>25.835999999999999</v>
      </c>
      <c r="EA15" s="57">
        <v>25.527999999999999</v>
      </c>
      <c r="EB15" s="57">
        <v>26.448</v>
      </c>
      <c r="EC15" s="57">
        <v>26.109000000000002</v>
      </c>
      <c r="ED15" s="57">
        <v>39.417000000000002</v>
      </c>
      <c r="EE15" s="57">
        <v>38.948999999999998</v>
      </c>
      <c r="EF15" s="57">
        <v>33.323999999999998</v>
      </c>
      <c r="EG15" s="57">
        <v>53.774999999999999</v>
      </c>
      <c r="EH15" s="57">
        <v>26.783999999999999</v>
      </c>
      <c r="EI15" s="57">
        <v>26.51</v>
      </c>
      <c r="EJ15" s="57">
        <v>44.591999999999999</v>
      </c>
      <c r="EK15" s="57">
        <v>26.220500000000001</v>
      </c>
      <c r="EL15" s="57">
        <v>26.025099999999998</v>
      </c>
      <c r="EM15" s="57">
        <v>26.4695</v>
      </c>
      <c r="EN15" s="57">
        <v>24.443000000000001</v>
      </c>
      <c r="EO15" s="57">
        <v>26.8064</v>
      </c>
      <c r="EP15" s="57">
        <v>39.229500000000002</v>
      </c>
      <c r="EQ15" s="57">
        <v>37.863800000000005</v>
      </c>
      <c r="ER15" s="57">
        <v>32.194000000000003</v>
      </c>
      <c r="ES15" s="57">
        <v>53.692</v>
      </c>
      <c r="ET15" s="57">
        <v>29.295999999999999</v>
      </c>
      <c r="EU15" s="57">
        <v>28.228000000000002</v>
      </c>
      <c r="EV15" s="57">
        <v>42.057000000000002</v>
      </c>
      <c r="EW15" s="57">
        <v>25.643999999999998</v>
      </c>
      <c r="EX15" s="57">
        <v>22.238</v>
      </c>
    </row>
    <row r="16" spans="1:154" x14ac:dyDescent="0.25">
      <c r="A16" s="58" t="s">
        <v>90</v>
      </c>
      <c r="B16" s="59">
        <f t="shared" ref="B16:AG16" si="39">+B17</f>
        <v>24.150599999999997</v>
      </c>
      <c r="C16" s="59">
        <f t="shared" si="39"/>
        <v>0.15959999999999999</v>
      </c>
      <c r="D16" s="59">
        <f t="shared" si="39"/>
        <v>0</v>
      </c>
      <c r="E16" s="59">
        <f t="shared" si="39"/>
        <v>0</v>
      </c>
      <c r="F16" s="59">
        <f t="shared" si="39"/>
        <v>4.8746999999999998</v>
      </c>
      <c r="G16" s="59">
        <f t="shared" si="39"/>
        <v>4.9218000000000002</v>
      </c>
      <c r="H16" s="59">
        <f t="shared" si="39"/>
        <v>0.1303</v>
      </c>
      <c r="I16" s="59">
        <f t="shared" si="39"/>
        <v>0.73429999999999995</v>
      </c>
      <c r="J16" s="59">
        <f t="shared" si="39"/>
        <v>0.30710000000000004</v>
      </c>
      <c r="K16" s="59">
        <f t="shared" si="39"/>
        <v>64.900000000000006</v>
      </c>
      <c r="L16" s="59">
        <f t="shared" si="39"/>
        <v>4.4476000000000004</v>
      </c>
      <c r="M16" s="59">
        <f t="shared" si="39"/>
        <v>0</v>
      </c>
      <c r="N16" s="59">
        <f t="shared" si="39"/>
        <v>0</v>
      </c>
      <c r="O16" s="59">
        <f t="shared" si="39"/>
        <v>2.5276000000000001</v>
      </c>
      <c r="P16" s="59">
        <f t="shared" si="39"/>
        <v>5.9431000000000003</v>
      </c>
      <c r="Q16" s="59">
        <f t="shared" si="39"/>
        <v>4.5223999999999993</v>
      </c>
      <c r="R16" s="59">
        <f t="shared" si="39"/>
        <v>38.0749</v>
      </c>
      <c r="S16" s="59">
        <f t="shared" si="39"/>
        <v>20.677</v>
      </c>
      <c r="T16" s="59">
        <f t="shared" si="39"/>
        <v>25.16</v>
      </c>
      <c r="U16" s="59">
        <f t="shared" si="39"/>
        <v>29</v>
      </c>
      <c r="V16" s="59">
        <f t="shared" si="39"/>
        <v>38.4</v>
      </c>
      <c r="W16" s="59">
        <f t="shared" si="39"/>
        <v>39.432000000000002</v>
      </c>
      <c r="X16" s="59">
        <f t="shared" si="39"/>
        <v>62.145699999999998</v>
      </c>
      <c r="Y16" s="59">
        <f t="shared" si="39"/>
        <v>41.639800000000001</v>
      </c>
      <c r="Z16" s="59">
        <f t="shared" si="39"/>
        <v>24.4879</v>
      </c>
      <c r="AA16" s="59">
        <f t="shared" si="39"/>
        <v>22.224499999999999</v>
      </c>
      <c r="AB16" s="59">
        <f t="shared" si="39"/>
        <v>26.501999999999999</v>
      </c>
      <c r="AC16" s="59">
        <f t="shared" si="39"/>
        <v>29.446000000000002</v>
      </c>
      <c r="AD16" s="59">
        <f t="shared" si="39"/>
        <v>40.744900000000001</v>
      </c>
      <c r="AE16" s="59">
        <f t="shared" si="39"/>
        <v>41.530199999999994</v>
      </c>
      <c r="AF16" s="59">
        <f t="shared" si="39"/>
        <v>34.364700000000006</v>
      </c>
      <c r="AG16" s="59">
        <f t="shared" si="39"/>
        <v>37.588700000000003</v>
      </c>
      <c r="AH16" s="59">
        <f t="shared" ref="AH16:BM16" si="40">+AH17</f>
        <v>37.739899999999999</v>
      </c>
      <c r="AI16" s="59">
        <f t="shared" si="40"/>
        <v>20.167600000000004</v>
      </c>
      <c r="AJ16" s="59">
        <f t="shared" si="40"/>
        <v>7.8624000000000001</v>
      </c>
      <c r="AK16" s="59">
        <f t="shared" si="40"/>
        <v>5.6070000000000002</v>
      </c>
      <c r="AL16" s="59">
        <f t="shared" si="40"/>
        <v>15.125999999999999</v>
      </c>
      <c r="AM16" s="59">
        <f t="shared" si="40"/>
        <v>13.5055</v>
      </c>
      <c r="AN16" s="59">
        <f t="shared" si="40"/>
        <v>15.813000000000001</v>
      </c>
      <c r="AO16" s="59">
        <f t="shared" si="40"/>
        <v>10.090999999999999</v>
      </c>
      <c r="AP16" s="59">
        <f t="shared" si="40"/>
        <v>15.4468</v>
      </c>
      <c r="AQ16" s="59">
        <f t="shared" si="40"/>
        <v>0</v>
      </c>
      <c r="AR16" s="59">
        <f t="shared" si="40"/>
        <v>5.9778000000000002</v>
      </c>
      <c r="AS16" s="59">
        <f t="shared" si="40"/>
        <v>8.3936000000000011</v>
      </c>
      <c r="AT16" s="59">
        <f t="shared" si="40"/>
        <v>8.4060000000000006</v>
      </c>
      <c r="AU16" s="59">
        <f t="shared" si="40"/>
        <v>14.8758</v>
      </c>
      <c r="AV16" s="59">
        <f t="shared" si="40"/>
        <v>8.5960000000000001</v>
      </c>
      <c r="AW16" s="59">
        <f t="shared" si="40"/>
        <v>6.6688000000000001</v>
      </c>
      <c r="AX16" s="59">
        <f t="shared" si="40"/>
        <v>2.4529999999999998</v>
      </c>
      <c r="AY16" s="59">
        <f t="shared" si="40"/>
        <v>1.9319999999999999</v>
      </c>
      <c r="AZ16" s="59">
        <f t="shared" si="40"/>
        <v>2.2688999999999999</v>
      </c>
      <c r="BA16" s="59">
        <f t="shared" si="40"/>
        <v>1.7049000000000001</v>
      </c>
      <c r="BB16" s="59">
        <f t="shared" si="40"/>
        <v>0.32500000000000001</v>
      </c>
      <c r="BC16" s="59">
        <f t="shared" si="40"/>
        <v>0</v>
      </c>
      <c r="BD16" s="59">
        <f t="shared" si="40"/>
        <v>2.0704000000000002</v>
      </c>
      <c r="BE16" s="59">
        <f t="shared" si="40"/>
        <v>4.2584</v>
      </c>
      <c r="BF16" s="59">
        <f t="shared" si="40"/>
        <v>3.8893999999999997</v>
      </c>
      <c r="BG16" s="59">
        <f t="shared" si="40"/>
        <v>2.8761000000000001</v>
      </c>
      <c r="BH16" s="59">
        <f t="shared" si="40"/>
        <v>4.6971000000000007</v>
      </c>
      <c r="BI16" s="59">
        <f t="shared" si="40"/>
        <v>7.6273</v>
      </c>
      <c r="BJ16" s="59">
        <f t="shared" si="40"/>
        <v>2.6683000000000003</v>
      </c>
      <c r="BK16" s="59">
        <f t="shared" si="40"/>
        <v>5.6928000000000001</v>
      </c>
      <c r="BL16" s="59">
        <f t="shared" si="40"/>
        <v>1.9500999999999999</v>
      </c>
      <c r="BM16" s="59">
        <f t="shared" si="40"/>
        <v>7.9210000000000003</v>
      </c>
      <c r="BN16" s="59">
        <f t="shared" ref="BN16:CS16" si="41">+BN17</f>
        <v>4.4511000000000003</v>
      </c>
      <c r="BO16" s="59">
        <f t="shared" si="41"/>
        <v>3.3795999999999999</v>
      </c>
      <c r="BP16" s="59">
        <f t="shared" si="41"/>
        <v>5.6746999999999996</v>
      </c>
      <c r="BQ16" s="59">
        <f t="shared" si="41"/>
        <v>8.6199999999999992</v>
      </c>
      <c r="BR16" s="59">
        <f t="shared" si="41"/>
        <v>5.9935</v>
      </c>
      <c r="BS16" s="59">
        <f t="shared" si="41"/>
        <v>8.4902000000000015</v>
      </c>
      <c r="BT16" s="59">
        <f t="shared" si="41"/>
        <v>8.4885999999999999</v>
      </c>
      <c r="BU16" s="59">
        <f t="shared" si="41"/>
        <v>12.366400000000001</v>
      </c>
      <c r="BV16" s="59">
        <f t="shared" si="41"/>
        <v>2.8684000000000003</v>
      </c>
      <c r="BW16" s="59">
        <f t="shared" si="41"/>
        <v>14.5703</v>
      </c>
      <c r="BX16" s="59">
        <f t="shared" si="41"/>
        <v>14.532299999999999</v>
      </c>
      <c r="BY16" s="59">
        <f t="shared" si="41"/>
        <v>11.486000000000001</v>
      </c>
      <c r="BZ16" s="59">
        <f t="shared" si="41"/>
        <v>9.9832000000000001</v>
      </c>
      <c r="CA16" s="59">
        <f t="shared" si="41"/>
        <v>10.156700000000001</v>
      </c>
      <c r="CB16" s="59">
        <f t="shared" si="41"/>
        <v>15.4701</v>
      </c>
      <c r="CC16" s="59">
        <f t="shared" si="41"/>
        <v>13.8286</v>
      </c>
      <c r="CD16" s="59">
        <f t="shared" si="41"/>
        <v>0</v>
      </c>
      <c r="CE16" s="59">
        <f t="shared" si="41"/>
        <v>0.38880000000000003</v>
      </c>
      <c r="CF16" s="59">
        <f t="shared" si="41"/>
        <v>0</v>
      </c>
      <c r="CG16" s="59">
        <f t="shared" si="41"/>
        <v>1.0975999999999999</v>
      </c>
      <c r="CH16" s="59">
        <f t="shared" si="41"/>
        <v>0</v>
      </c>
      <c r="CI16" s="59">
        <f t="shared" si="41"/>
        <v>0</v>
      </c>
      <c r="CJ16" s="59">
        <f t="shared" si="41"/>
        <v>0</v>
      </c>
      <c r="CK16" s="59">
        <f t="shared" si="41"/>
        <v>9.6000000000000002E-2</v>
      </c>
      <c r="CL16" s="59">
        <f t="shared" si="41"/>
        <v>0</v>
      </c>
      <c r="CM16" s="59">
        <f t="shared" si="41"/>
        <v>0</v>
      </c>
      <c r="CN16" s="59">
        <f t="shared" si="41"/>
        <v>0</v>
      </c>
      <c r="CO16" s="59">
        <f t="shared" si="41"/>
        <v>0</v>
      </c>
      <c r="CP16" s="59">
        <f t="shared" si="41"/>
        <v>0</v>
      </c>
      <c r="CQ16" s="59">
        <f t="shared" si="41"/>
        <v>0</v>
      </c>
      <c r="CR16" s="59">
        <f t="shared" si="41"/>
        <v>0</v>
      </c>
      <c r="CS16" s="59">
        <f t="shared" si="41"/>
        <v>0</v>
      </c>
      <c r="CT16" s="59">
        <f t="shared" ref="CT16:EX16" si="42">+CT17</f>
        <v>0</v>
      </c>
      <c r="CU16" s="59">
        <f t="shared" si="42"/>
        <v>0</v>
      </c>
      <c r="CV16" s="59">
        <f t="shared" si="42"/>
        <v>0</v>
      </c>
      <c r="CW16" s="59">
        <f t="shared" si="42"/>
        <v>0</v>
      </c>
      <c r="CX16" s="59">
        <f t="shared" si="42"/>
        <v>0</v>
      </c>
      <c r="CY16" s="59">
        <f t="shared" si="42"/>
        <v>0</v>
      </c>
      <c r="CZ16" s="59">
        <f t="shared" si="42"/>
        <v>0</v>
      </c>
      <c r="DA16" s="59">
        <f t="shared" si="42"/>
        <v>0</v>
      </c>
      <c r="DB16" s="59">
        <f t="shared" si="42"/>
        <v>0</v>
      </c>
      <c r="DC16" s="59">
        <f t="shared" si="42"/>
        <v>0</v>
      </c>
      <c r="DD16" s="59">
        <f t="shared" si="42"/>
        <v>0</v>
      </c>
      <c r="DE16" s="59">
        <f t="shared" si="42"/>
        <v>0</v>
      </c>
      <c r="DF16" s="59">
        <f t="shared" si="42"/>
        <v>0</v>
      </c>
      <c r="DG16" s="59">
        <f t="shared" si="42"/>
        <v>0</v>
      </c>
      <c r="DH16" s="59">
        <f t="shared" si="42"/>
        <v>0</v>
      </c>
      <c r="DI16" s="59">
        <f t="shared" si="42"/>
        <v>0</v>
      </c>
      <c r="DJ16" s="59">
        <f t="shared" si="42"/>
        <v>0</v>
      </c>
      <c r="DK16" s="59">
        <f t="shared" si="42"/>
        <v>0</v>
      </c>
      <c r="DL16" s="59">
        <f t="shared" si="42"/>
        <v>0</v>
      </c>
      <c r="DM16" s="59">
        <f t="shared" si="42"/>
        <v>0</v>
      </c>
      <c r="DN16" s="59">
        <f t="shared" si="42"/>
        <v>0</v>
      </c>
      <c r="DO16" s="59">
        <f t="shared" si="42"/>
        <v>0</v>
      </c>
      <c r="DP16" s="59">
        <f t="shared" si="42"/>
        <v>0</v>
      </c>
      <c r="DQ16" s="59">
        <f t="shared" si="42"/>
        <v>0</v>
      </c>
      <c r="DR16" s="59">
        <f t="shared" si="42"/>
        <v>0</v>
      </c>
      <c r="DS16" s="59">
        <f t="shared" si="42"/>
        <v>0</v>
      </c>
      <c r="DT16" s="59">
        <f t="shared" si="42"/>
        <v>0</v>
      </c>
      <c r="DU16" s="59">
        <f t="shared" si="42"/>
        <v>0</v>
      </c>
      <c r="DV16" s="59">
        <f t="shared" si="42"/>
        <v>0</v>
      </c>
      <c r="DW16" s="59">
        <f t="shared" si="42"/>
        <v>0</v>
      </c>
      <c r="DX16" s="59">
        <f t="shared" si="42"/>
        <v>0</v>
      </c>
      <c r="DY16" s="59">
        <f t="shared" si="42"/>
        <v>0</v>
      </c>
      <c r="DZ16" s="59">
        <f t="shared" si="42"/>
        <v>0</v>
      </c>
      <c r="EA16" s="59">
        <f t="shared" si="42"/>
        <v>0</v>
      </c>
      <c r="EB16" s="59">
        <f t="shared" si="42"/>
        <v>0</v>
      </c>
      <c r="EC16" s="59">
        <f t="shared" si="42"/>
        <v>0</v>
      </c>
      <c r="ED16" s="59">
        <f t="shared" si="42"/>
        <v>0</v>
      </c>
      <c r="EE16" s="59">
        <f t="shared" si="42"/>
        <v>0</v>
      </c>
      <c r="EF16" s="59">
        <f t="shared" si="42"/>
        <v>0</v>
      </c>
      <c r="EG16" s="59">
        <f t="shared" si="42"/>
        <v>0</v>
      </c>
      <c r="EH16" s="59">
        <f t="shared" si="42"/>
        <v>0</v>
      </c>
      <c r="EI16" s="59">
        <f t="shared" si="42"/>
        <v>0</v>
      </c>
      <c r="EJ16" s="59">
        <f t="shared" si="42"/>
        <v>0</v>
      </c>
      <c r="EK16" s="59">
        <f t="shared" si="42"/>
        <v>0</v>
      </c>
      <c r="EL16" s="59">
        <f t="shared" si="42"/>
        <v>0</v>
      </c>
      <c r="EM16" s="59">
        <f t="shared" si="42"/>
        <v>0</v>
      </c>
      <c r="EN16" s="59">
        <f t="shared" si="42"/>
        <v>0</v>
      </c>
      <c r="EO16" s="59">
        <f t="shared" si="42"/>
        <v>0</v>
      </c>
      <c r="EP16" s="59">
        <f t="shared" si="42"/>
        <v>0</v>
      </c>
      <c r="EQ16" s="59">
        <f t="shared" si="42"/>
        <v>0</v>
      </c>
      <c r="ER16" s="59">
        <f t="shared" si="42"/>
        <v>0</v>
      </c>
      <c r="ES16" s="59">
        <f t="shared" si="42"/>
        <v>0</v>
      </c>
      <c r="ET16" s="59">
        <f t="shared" si="42"/>
        <v>0</v>
      </c>
      <c r="EU16" s="59">
        <f t="shared" si="42"/>
        <v>0</v>
      </c>
      <c r="EV16" s="59">
        <f t="shared" si="42"/>
        <v>0</v>
      </c>
      <c r="EW16" s="59">
        <f t="shared" si="42"/>
        <v>0</v>
      </c>
      <c r="EX16" s="59">
        <f t="shared" si="42"/>
        <v>0</v>
      </c>
    </row>
    <row r="17" spans="1:154" x14ac:dyDescent="0.25">
      <c r="A17" s="56" t="s">
        <v>91</v>
      </c>
      <c r="B17" s="57">
        <v>24.150599999999997</v>
      </c>
      <c r="C17" s="57">
        <v>0.15959999999999999</v>
      </c>
      <c r="D17" s="57">
        <v>0</v>
      </c>
      <c r="E17" s="57">
        <v>0</v>
      </c>
      <c r="F17" s="57">
        <v>4.8746999999999998</v>
      </c>
      <c r="G17" s="57">
        <v>4.9218000000000002</v>
      </c>
      <c r="H17" s="57">
        <v>0.1303</v>
      </c>
      <c r="I17" s="57">
        <v>0.73429999999999995</v>
      </c>
      <c r="J17" s="57">
        <v>0.30710000000000004</v>
      </c>
      <c r="K17" s="57">
        <v>64.900000000000006</v>
      </c>
      <c r="L17" s="57">
        <v>4.4476000000000004</v>
      </c>
      <c r="M17" s="57">
        <v>0</v>
      </c>
      <c r="N17" s="57">
        <v>0</v>
      </c>
      <c r="O17" s="57">
        <v>2.5276000000000001</v>
      </c>
      <c r="P17" s="57">
        <v>5.9431000000000003</v>
      </c>
      <c r="Q17" s="57">
        <v>4.5223999999999993</v>
      </c>
      <c r="R17" s="57">
        <v>38.0749</v>
      </c>
      <c r="S17" s="57">
        <v>20.677</v>
      </c>
      <c r="T17" s="57">
        <v>25.16</v>
      </c>
      <c r="U17" s="57">
        <v>29</v>
      </c>
      <c r="V17" s="57">
        <v>38.4</v>
      </c>
      <c r="W17" s="57">
        <v>39.432000000000002</v>
      </c>
      <c r="X17" s="57">
        <v>62.145699999999998</v>
      </c>
      <c r="Y17" s="57">
        <v>41.639800000000001</v>
      </c>
      <c r="Z17" s="57">
        <v>24.4879</v>
      </c>
      <c r="AA17" s="57">
        <v>22.224499999999999</v>
      </c>
      <c r="AB17" s="57">
        <v>26.501999999999999</v>
      </c>
      <c r="AC17" s="57">
        <v>29.446000000000002</v>
      </c>
      <c r="AD17" s="57">
        <v>40.744900000000001</v>
      </c>
      <c r="AE17" s="57">
        <v>41.530199999999994</v>
      </c>
      <c r="AF17" s="57">
        <v>34.364700000000006</v>
      </c>
      <c r="AG17" s="57">
        <v>37.588700000000003</v>
      </c>
      <c r="AH17" s="57">
        <v>37.739899999999999</v>
      </c>
      <c r="AI17" s="57">
        <v>20.167600000000004</v>
      </c>
      <c r="AJ17" s="57">
        <v>7.8624000000000001</v>
      </c>
      <c r="AK17" s="57">
        <v>5.6070000000000002</v>
      </c>
      <c r="AL17" s="57">
        <v>15.125999999999999</v>
      </c>
      <c r="AM17" s="57">
        <v>13.5055</v>
      </c>
      <c r="AN17" s="57">
        <v>15.813000000000001</v>
      </c>
      <c r="AO17" s="57">
        <v>10.090999999999999</v>
      </c>
      <c r="AP17" s="57">
        <v>15.4468</v>
      </c>
      <c r="AQ17" s="57">
        <v>0</v>
      </c>
      <c r="AR17" s="57">
        <v>5.9778000000000002</v>
      </c>
      <c r="AS17" s="57">
        <v>8.3936000000000011</v>
      </c>
      <c r="AT17" s="57">
        <v>8.4060000000000006</v>
      </c>
      <c r="AU17" s="57">
        <v>14.8758</v>
      </c>
      <c r="AV17" s="57">
        <v>8.5960000000000001</v>
      </c>
      <c r="AW17" s="57">
        <v>6.6688000000000001</v>
      </c>
      <c r="AX17" s="57">
        <v>2.4529999999999998</v>
      </c>
      <c r="AY17" s="57">
        <v>1.9319999999999999</v>
      </c>
      <c r="AZ17" s="57">
        <v>2.2688999999999999</v>
      </c>
      <c r="BA17" s="57">
        <v>1.7049000000000001</v>
      </c>
      <c r="BB17" s="57">
        <v>0.32500000000000001</v>
      </c>
      <c r="BC17" s="57">
        <v>0</v>
      </c>
      <c r="BD17" s="57">
        <v>2.0704000000000002</v>
      </c>
      <c r="BE17" s="57">
        <v>4.2584</v>
      </c>
      <c r="BF17" s="57">
        <v>3.8893999999999997</v>
      </c>
      <c r="BG17" s="57">
        <v>2.8761000000000001</v>
      </c>
      <c r="BH17" s="57">
        <v>4.6971000000000007</v>
      </c>
      <c r="BI17" s="57">
        <v>7.6273</v>
      </c>
      <c r="BJ17" s="57">
        <v>2.6683000000000003</v>
      </c>
      <c r="BK17" s="57">
        <v>5.6928000000000001</v>
      </c>
      <c r="BL17" s="57">
        <v>1.9500999999999999</v>
      </c>
      <c r="BM17" s="57">
        <v>7.9210000000000003</v>
      </c>
      <c r="BN17" s="57">
        <v>4.4511000000000003</v>
      </c>
      <c r="BO17" s="57">
        <v>3.3795999999999999</v>
      </c>
      <c r="BP17" s="57">
        <v>5.6746999999999996</v>
      </c>
      <c r="BQ17" s="57">
        <v>8.6199999999999992</v>
      </c>
      <c r="BR17" s="57">
        <v>5.9935</v>
      </c>
      <c r="BS17" s="57">
        <v>8.4902000000000015</v>
      </c>
      <c r="BT17" s="57">
        <v>8.4885999999999999</v>
      </c>
      <c r="BU17" s="57">
        <v>12.366400000000001</v>
      </c>
      <c r="BV17" s="57">
        <v>2.8684000000000003</v>
      </c>
      <c r="BW17" s="57">
        <v>14.5703</v>
      </c>
      <c r="BX17" s="57">
        <v>14.532299999999999</v>
      </c>
      <c r="BY17" s="57">
        <v>11.486000000000001</v>
      </c>
      <c r="BZ17" s="57">
        <v>9.9832000000000001</v>
      </c>
      <c r="CA17" s="57">
        <v>10.156700000000001</v>
      </c>
      <c r="CB17" s="57">
        <v>15.4701</v>
      </c>
      <c r="CC17" s="57">
        <v>13.8286</v>
      </c>
      <c r="CD17" s="57">
        <v>0</v>
      </c>
      <c r="CE17" s="57">
        <v>0.38880000000000003</v>
      </c>
      <c r="CF17" s="57">
        <v>0</v>
      </c>
      <c r="CG17" s="57">
        <v>1.0975999999999999</v>
      </c>
      <c r="CH17" s="57">
        <v>0</v>
      </c>
      <c r="CI17" s="57">
        <v>0</v>
      </c>
      <c r="CJ17" s="57">
        <v>0</v>
      </c>
      <c r="CK17" s="57">
        <v>9.6000000000000002E-2</v>
      </c>
      <c r="CL17" s="57">
        <v>0</v>
      </c>
      <c r="CM17" s="57">
        <v>0</v>
      </c>
      <c r="CN17" s="57">
        <v>0</v>
      </c>
      <c r="CO17" s="57">
        <v>0</v>
      </c>
      <c r="CP17" s="57">
        <v>0</v>
      </c>
      <c r="CQ17" s="57">
        <v>0</v>
      </c>
      <c r="CR17" s="57">
        <v>0</v>
      </c>
      <c r="CS17" s="57">
        <v>0</v>
      </c>
      <c r="CT17" s="57">
        <v>0</v>
      </c>
      <c r="CU17" s="57">
        <v>0</v>
      </c>
      <c r="CV17" s="57">
        <v>0</v>
      </c>
      <c r="CW17" s="57">
        <v>0</v>
      </c>
      <c r="CX17" s="57">
        <v>0</v>
      </c>
      <c r="CY17" s="57">
        <v>0</v>
      </c>
      <c r="CZ17" s="57">
        <v>0</v>
      </c>
      <c r="DA17" s="57">
        <v>0</v>
      </c>
      <c r="DB17" s="57">
        <v>0</v>
      </c>
      <c r="DC17" s="57">
        <v>0</v>
      </c>
      <c r="DD17" s="57">
        <v>0</v>
      </c>
      <c r="DE17" s="57">
        <v>0</v>
      </c>
      <c r="DF17" s="57">
        <v>0</v>
      </c>
      <c r="DG17" s="57">
        <v>0</v>
      </c>
      <c r="DH17" s="57">
        <v>0</v>
      </c>
      <c r="DI17" s="57">
        <v>0</v>
      </c>
      <c r="DJ17" s="57">
        <v>0</v>
      </c>
      <c r="DK17" s="57">
        <v>0</v>
      </c>
      <c r="DL17" s="57">
        <v>0</v>
      </c>
      <c r="DM17" s="57">
        <v>0</v>
      </c>
      <c r="DN17" s="57">
        <v>0</v>
      </c>
      <c r="DO17" s="57">
        <v>0</v>
      </c>
      <c r="DP17" s="57">
        <v>0</v>
      </c>
      <c r="DQ17" s="57">
        <v>0</v>
      </c>
      <c r="DR17" s="57">
        <v>0</v>
      </c>
      <c r="DS17" s="57">
        <v>0</v>
      </c>
      <c r="DT17" s="57">
        <v>0</v>
      </c>
      <c r="DU17" s="57">
        <v>0</v>
      </c>
      <c r="DV17" s="57">
        <v>0</v>
      </c>
      <c r="DW17" s="57">
        <v>0</v>
      </c>
      <c r="DX17" s="57">
        <v>0</v>
      </c>
      <c r="DY17" s="57">
        <v>0</v>
      </c>
      <c r="DZ17" s="57">
        <v>0</v>
      </c>
      <c r="EA17" s="57">
        <v>0</v>
      </c>
      <c r="EB17" s="57">
        <v>0</v>
      </c>
      <c r="EC17" s="57">
        <v>0</v>
      </c>
      <c r="ED17" s="57">
        <v>0</v>
      </c>
      <c r="EE17" s="57">
        <v>0</v>
      </c>
      <c r="EF17" s="57">
        <v>0</v>
      </c>
      <c r="EG17" s="57">
        <v>0</v>
      </c>
      <c r="EH17" s="57">
        <v>0</v>
      </c>
      <c r="EI17" s="57">
        <v>0</v>
      </c>
      <c r="EJ17" s="57">
        <v>0</v>
      </c>
      <c r="EK17" s="57">
        <v>0</v>
      </c>
      <c r="EL17" s="57">
        <v>0</v>
      </c>
      <c r="EM17" s="57">
        <v>0</v>
      </c>
      <c r="EN17" s="57">
        <v>0</v>
      </c>
      <c r="EO17" s="57">
        <v>0</v>
      </c>
      <c r="EP17" s="57">
        <v>0</v>
      </c>
      <c r="EQ17" s="57">
        <v>0</v>
      </c>
      <c r="ER17" s="57">
        <v>0</v>
      </c>
      <c r="ES17" s="57">
        <v>0</v>
      </c>
      <c r="ET17" s="57">
        <v>0</v>
      </c>
      <c r="EU17" s="57">
        <v>0</v>
      </c>
      <c r="EV17" s="57">
        <v>0</v>
      </c>
      <c r="EW17" s="57">
        <v>0</v>
      </c>
      <c r="EX17" s="57">
        <v>0</v>
      </c>
    </row>
    <row r="18" spans="1:154" ht="15.75" thickBot="1" x14ac:dyDescent="0.3">
      <c r="A18" s="60" t="s">
        <v>92</v>
      </c>
      <c r="B18" s="61">
        <v>0</v>
      </c>
      <c r="C18" s="61">
        <v>0</v>
      </c>
      <c r="D18" s="61">
        <v>0</v>
      </c>
      <c r="E18" s="61">
        <v>0</v>
      </c>
      <c r="F18" s="61">
        <v>0</v>
      </c>
      <c r="G18" s="61">
        <v>-20</v>
      </c>
      <c r="H18" s="61">
        <v>-4.5410000000000004</v>
      </c>
      <c r="I18" s="61">
        <v>0</v>
      </c>
      <c r="J18" s="61">
        <v>0</v>
      </c>
      <c r="K18" s="61">
        <v>-142.31789999999998</v>
      </c>
      <c r="L18" s="61">
        <v>0</v>
      </c>
      <c r="M18" s="61">
        <v>0</v>
      </c>
      <c r="N18" s="61">
        <v>-100</v>
      </c>
      <c r="O18" s="61">
        <v>0</v>
      </c>
      <c r="P18" s="61">
        <v>0</v>
      </c>
      <c r="Q18" s="61">
        <v>0</v>
      </c>
      <c r="R18" s="61">
        <v>-24.033000000000001</v>
      </c>
      <c r="S18" s="61">
        <v>0</v>
      </c>
      <c r="T18" s="61">
        <v>-50</v>
      </c>
      <c r="U18" s="61">
        <v>0</v>
      </c>
      <c r="V18" s="61">
        <v>0</v>
      </c>
      <c r="W18" s="61">
        <v>0</v>
      </c>
      <c r="X18" s="61">
        <v>-17.991900000000001</v>
      </c>
      <c r="Y18" s="61">
        <v>-564.73380000000009</v>
      </c>
      <c r="Z18" s="61">
        <v>-75</v>
      </c>
      <c r="AA18" s="61">
        <v>0</v>
      </c>
      <c r="AB18" s="61">
        <v>0</v>
      </c>
      <c r="AC18" s="61">
        <v>-71</v>
      </c>
      <c r="AD18" s="61">
        <v>0</v>
      </c>
      <c r="AE18" s="61">
        <v>-82</v>
      </c>
      <c r="AF18" s="61">
        <v>-40</v>
      </c>
      <c r="AG18" s="61">
        <v>-45.361800000000002</v>
      </c>
      <c r="AH18" s="61">
        <v>-56.4</v>
      </c>
      <c r="AI18" s="61">
        <v>0</v>
      </c>
      <c r="AJ18" s="61">
        <v>-169.7381</v>
      </c>
      <c r="AK18" s="61">
        <v>-165.3518</v>
      </c>
      <c r="AL18" s="61">
        <v>-120</v>
      </c>
      <c r="AM18" s="61">
        <v>0</v>
      </c>
      <c r="AN18" s="61">
        <v>-49.6</v>
      </c>
      <c r="AO18" s="61">
        <v>-49.6</v>
      </c>
      <c r="AP18" s="61">
        <v>-49.6</v>
      </c>
      <c r="AQ18" s="61">
        <v>-99.2</v>
      </c>
      <c r="AR18" s="61">
        <v>0</v>
      </c>
      <c r="AS18" s="61">
        <v>-49.6</v>
      </c>
      <c r="AT18" s="61">
        <v>-49.6</v>
      </c>
      <c r="AU18" s="61">
        <v>-49.6</v>
      </c>
      <c r="AV18" s="61">
        <v>-49.6</v>
      </c>
      <c r="AW18" s="61">
        <v>-94</v>
      </c>
      <c r="AX18" s="61">
        <v>-49.6</v>
      </c>
      <c r="AY18" s="61">
        <v>-50</v>
      </c>
      <c r="AZ18" s="61">
        <v>-54.745400000000004</v>
      </c>
      <c r="BA18" s="61">
        <v>-67</v>
      </c>
      <c r="BB18" s="61">
        <v>-83.558000000000007</v>
      </c>
      <c r="BC18" s="61">
        <v>-63.389400000000002</v>
      </c>
      <c r="BD18" s="61">
        <v>0</v>
      </c>
      <c r="BE18" s="61">
        <v>-63.389400000000002</v>
      </c>
      <c r="BF18" s="61">
        <v>-63.389400000000002</v>
      </c>
      <c r="BG18" s="61">
        <v>-63.389400000000002</v>
      </c>
      <c r="BH18" s="61">
        <v>-63.389400000000002</v>
      </c>
      <c r="BI18" s="61">
        <v>-63.389400000000002</v>
      </c>
      <c r="BJ18" s="61">
        <v>-63.389400000000002</v>
      </c>
      <c r="BK18" s="61">
        <v>-60.970999999999997</v>
      </c>
      <c r="BL18" s="61">
        <v>-59.166699999999999</v>
      </c>
      <c r="BM18" s="61">
        <v>-59.166699999999999</v>
      </c>
      <c r="BN18" s="61">
        <v>-69.663300000000007</v>
      </c>
      <c r="BO18" s="61">
        <v>-69.663300000000007</v>
      </c>
      <c r="BP18" s="61">
        <v>-69.663300000000007</v>
      </c>
      <c r="BQ18" s="61">
        <v>-69.663300000000007</v>
      </c>
      <c r="BR18" s="61">
        <v>-69.663300000000007</v>
      </c>
      <c r="BS18" s="61">
        <v>-69.663200000000003</v>
      </c>
      <c r="BT18" s="61">
        <v>-59.6633</v>
      </c>
      <c r="BU18" s="61">
        <v>-59.6633</v>
      </c>
      <c r="BV18" s="61">
        <v>-54.360300000000002</v>
      </c>
      <c r="BW18" s="61">
        <v>-64.5</v>
      </c>
      <c r="BX18" s="61">
        <v>-84.5</v>
      </c>
      <c r="BY18" s="61">
        <v>-64.5</v>
      </c>
      <c r="BZ18" s="61">
        <v>-64.5</v>
      </c>
      <c r="CA18" s="61">
        <v>-64.5</v>
      </c>
      <c r="CB18" s="61">
        <v>-64.5</v>
      </c>
      <c r="CC18" s="61">
        <v>-64.5</v>
      </c>
      <c r="CD18" s="61">
        <v>-64.5</v>
      </c>
      <c r="CE18" s="61">
        <v>-64.5</v>
      </c>
      <c r="CF18" s="61">
        <v>-64.5</v>
      </c>
      <c r="CG18" s="61">
        <v>-45</v>
      </c>
      <c r="CH18" s="61">
        <v>-74.5</v>
      </c>
      <c r="CI18" s="61">
        <v>-64.5</v>
      </c>
      <c r="CJ18" s="61">
        <v>-129</v>
      </c>
      <c r="CK18" s="61">
        <v>0</v>
      </c>
      <c r="CL18" s="61">
        <v>-64.5</v>
      </c>
      <c r="CM18" s="61">
        <v>-84.5</v>
      </c>
      <c r="CN18" s="61">
        <v>-64.5</v>
      </c>
      <c r="CO18" s="61">
        <v>-64.5</v>
      </c>
      <c r="CP18" s="61">
        <v>-64.5</v>
      </c>
      <c r="CQ18" s="61">
        <v>-129</v>
      </c>
      <c r="CR18" s="61">
        <v>0</v>
      </c>
      <c r="CS18" s="61">
        <v>-49.5</v>
      </c>
      <c r="CT18" s="61">
        <v>-65.75</v>
      </c>
      <c r="CU18" s="61">
        <v>-65</v>
      </c>
      <c r="CV18" s="61">
        <v>-63</v>
      </c>
      <c r="CW18" s="61">
        <v>-63</v>
      </c>
      <c r="CX18" s="61">
        <v>-53</v>
      </c>
      <c r="CY18" s="61">
        <v>-53.7</v>
      </c>
      <c r="CZ18" s="61">
        <v>-53.7</v>
      </c>
      <c r="DA18" s="61">
        <v>-53.7</v>
      </c>
      <c r="DB18" s="61">
        <v>-53.7</v>
      </c>
      <c r="DC18" s="61">
        <v>-64.7</v>
      </c>
      <c r="DD18" s="61">
        <v>-53.7</v>
      </c>
      <c r="DE18" s="61">
        <v>-53.7</v>
      </c>
      <c r="DF18" s="61">
        <v>-53.7</v>
      </c>
      <c r="DG18" s="61">
        <v>-53.7</v>
      </c>
      <c r="DH18" s="61">
        <v>-120.886</v>
      </c>
      <c r="DI18" s="61">
        <v>-60</v>
      </c>
      <c r="DJ18" s="61">
        <v>-60</v>
      </c>
      <c r="DK18" s="61">
        <v>-78</v>
      </c>
      <c r="DL18" s="61">
        <v>-48.8</v>
      </c>
      <c r="DM18" s="61">
        <v>-49</v>
      </c>
      <c r="DN18" s="61">
        <v>-49</v>
      </c>
      <c r="DO18" s="61">
        <v>-49</v>
      </c>
      <c r="DP18" s="61">
        <v>-49</v>
      </c>
      <c r="DQ18" s="61">
        <v>-49</v>
      </c>
      <c r="DR18" s="61">
        <v>-60</v>
      </c>
      <c r="DS18" s="61">
        <v>-65.599999999999994</v>
      </c>
      <c r="DT18" s="61">
        <v>-127.5</v>
      </c>
      <c r="DU18" s="61">
        <v>-65.599999999999994</v>
      </c>
      <c r="DV18" s="61">
        <v>-53.5</v>
      </c>
      <c r="DW18" s="61">
        <v>-53.5</v>
      </c>
      <c r="DX18" s="61">
        <v>-53.5</v>
      </c>
      <c r="DY18" s="61">
        <v>-53.5</v>
      </c>
      <c r="DZ18" s="61">
        <v>-77.2</v>
      </c>
      <c r="EA18" s="61">
        <v>-63.9</v>
      </c>
      <c r="EB18" s="61">
        <v>-63.9</v>
      </c>
      <c r="EC18" s="61">
        <v>-50.3</v>
      </c>
      <c r="ED18" s="61">
        <v>-50.3</v>
      </c>
      <c r="EE18" s="61">
        <v>-75</v>
      </c>
      <c r="EF18" s="61">
        <v>-115</v>
      </c>
      <c r="EG18" s="61">
        <v>-69</v>
      </c>
      <c r="EH18" s="61">
        <v>-69</v>
      </c>
      <c r="EI18" s="61">
        <v>-79.5</v>
      </c>
      <c r="EJ18" s="61">
        <v>-69</v>
      </c>
      <c r="EK18" s="61">
        <v>-69</v>
      </c>
      <c r="EL18" s="61">
        <v>-69</v>
      </c>
      <c r="EM18" s="61">
        <v>-69</v>
      </c>
      <c r="EN18" s="61">
        <v>-70</v>
      </c>
      <c r="EO18" s="61">
        <v>0</v>
      </c>
      <c r="EP18" s="61">
        <v>-70</v>
      </c>
      <c r="EQ18" s="61">
        <v>-70</v>
      </c>
      <c r="ER18" s="61">
        <v>-70</v>
      </c>
      <c r="ES18" s="61">
        <v>-70</v>
      </c>
      <c r="ET18" s="61">
        <v>0</v>
      </c>
      <c r="EU18" s="61">
        <v>-70</v>
      </c>
      <c r="EV18" s="61">
        <v>-85</v>
      </c>
      <c r="EW18" s="61">
        <v>-30.6</v>
      </c>
      <c r="EX18" s="61">
        <v>-30.6</v>
      </c>
    </row>
    <row r="19" spans="1:154" ht="15.75" thickBot="1" x14ac:dyDescent="0.3">
      <c r="A19" s="27" t="s">
        <v>93</v>
      </c>
      <c r="B19" s="27">
        <f>+B5-B9</f>
        <v>-24.530999999999999</v>
      </c>
      <c r="C19" s="27">
        <f t="shared" ref="C19:BN19" si="43">+C5-C9</f>
        <v>-0.46340000000000003</v>
      </c>
      <c r="D19" s="27">
        <f t="shared" si="43"/>
        <v>-0.45940000000000003</v>
      </c>
      <c r="E19" s="27">
        <f t="shared" si="43"/>
        <v>-1.1981999999999999</v>
      </c>
      <c r="F19" s="27">
        <f t="shared" si="43"/>
        <v>-7.9140999999999995</v>
      </c>
      <c r="G19" s="27">
        <f t="shared" si="43"/>
        <v>10.611899999999999</v>
      </c>
      <c r="H19" s="27">
        <f t="shared" si="43"/>
        <v>1.9242000000000008</v>
      </c>
      <c r="I19" s="27">
        <f t="shared" si="43"/>
        <v>-4.6431999999999993</v>
      </c>
      <c r="J19" s="27">
        <f t="shared" si="43"/>
        <v>-16.118600000000001</v>
      </c>
      <c r="K19" s="27">
        <f t="shared" si="43"/>
        <v>56.794199999999975</v>
      </c>
      <c r="L19" s="27">
        <f t="shared" si="43"/>
        <v>-24.0032</v>
      </c>
      <c r="M19" s="27">
        <f t="shared" si="43"/>
        <v>582.14730000000009</v>
      </c>
      <c r="N19" s="27">
        <f t="shared" si="43"/>
        <v>39.757299999999994</v>
      </c>
      <c r="O19" s="27">
        <f t="shared" si="43"/>
        <v>-47.800999999999995</v>
      </c>
      <c r="P19" s="27">
        <f t="shared" si="43"/>
        <v>-41.2532</v>
      </c>
      <c r="Q19" s="27">
        <f t="shared" si="43"/>
        <v>-40.507199999999997</v>
      </c>
      <c r="R19" s="27">
        <f t="shared" si="43"/>
        <v>-59.751599999999996</v>
      </c>
      <c r="S19" s="27">
        <f t="shared" si="43"/>
        <v>-89</v>
      </c>
      <c r="T19" s="27">
        <f t="shared" si="43"/>
        <v>-15.886299999999997</v>
      </c>
      <c r="U19" s="27">
        <f t="shared" si="43"/>
        <v>-71.357399999999998</v>
      </c>
      <c r="V19" s="27">
        <f t="shared" si="43"/>
        <v>-86.602399999999989</v>
      </c>
      <c r="W19" s="27">
        <f t="shared" si="43"/>
        <v>-81.357000000000014</v>
      </c>
      <c r="X19" s="27">
        <f t="shared" si="43"/>
        <v>-90.632499999999993</v>
      </c>
      <c r="Y19" s="27">
        <f t="shared" si="43"/>
        <v>470.57070000000004</v>
      </c>
      <c r="Z19" s="27">
        <f t="shared" si="43"/>
        <v>-2.9081000000000028</v>
      </c>
      <c r="AA19" s="27">
        <f t="shared" si="43"/>
        <v>50.5822</v>
      </c>
      <c r="AB19" s="27">
        <f t="shared" si="43"/>
        <v>-70.129500000000007</v>
      </c>
      <c r="AC19" s="27">
        <f t="shared" si="43"/>
        <v>-6.0963999999999974</v>
      </c>
      <c r="AD19" s="27">
        <f t="shared" si="43"/>
        <v>-222.53190000000001</v>
      </c>
      <c r="AE19" s="27">
        <f t="shared" si="43"/>
        <v>-50.464200000000005</v>
      </c>
      <c r="AF19" s="27">
        <f t="shared" si="43"/>
        <v>-9.5506000000000064</v>
      </c>
      <c r="AG19" s="27">
        <f t="shared" si="43"/>
        <v>-33.312700000000007</v>
      </c>
      <c r="AH19" s="27">
        <f t="shared" si="43"/>
        <v>-20.308300000000003</v>
      </c>
      <c r="AI19" s="27">
        <f t="shared" si="43"/>
        <v>-80.63930000000002</v>
      </c>
      <c r="AJ19" s="27">
        <f t="shared" si="43"/>
        <v>141.7278</v>
      </c>
      <c r="AK19" s="27">
        <f t="shared" si="43"/>
        <v>101.19969999999999</v>
      </c>
      <c r="AL19" s="27">
        <f t="shared" si="43"/>
        <v>46.622900000000008</v>
      </c>
      <c r="AM19" s="27">
        <f t="shared" si="43"/>
        <v>-85.724999999999994</v>
      </c>
      <c r="AN19" s="27">
        <f t="shared" si="43"/>
        <v>-2.0180999999999898</v>
      </c>
      <c r="AO19" s="27">
        <f t="shared" si="43"/>
        <v>-13.154199999999996</v>
      </c>
      <c r="AP19" s="27">
        <f t="shared" si="43"/>
        <v>-0.62189999999998946</v>
      </c>
      <c r="AQ19" s="27">
        <f t="shared" si="43"/>
        <v>20.466699999999996</v>
      </c>
      <c r="AR19" s="27">
        <f t="shared" si="43"/>
        <v>41.191600000000008</v>
      </c>
      <c r="AS19" s="27">
        <f t="shared" si="43"/>
        <v>-9.5535000000000068</v>
      </c>
      <c r="AT19" s="27">
        <f t="shared" si="43"/>
        <v>-19.096500000000013</v>
      </c>
      <c r="AU19" s="27">
        <f t="shared" si="43"/>
        <v>-27.719700000000003</v>
      </c>
      <c r="AV19" s="27">
        <f t="shared" si="43"/>
        <v>20.794999999999987</v>
      </c>
      <c r="AW19" s="27">
        <f t="shared" si="43"/>
        <v>12.019799999999986</v>
      </c>
      <c r="AX19" s="27">
        <f t="shared" si="43"/>
        <v>-35.548199999999987</v>
      </c>
      <c r="AY19" s="27">
        <f t="shared" si="43"/>
        <v>-4.8850000000000051</v>
      </c>
      <c r="AZ19" s="27">
        <f t="shared" si="43"/>
        <v>-11.805599999999998</v>
      </c>
      <c r="BA19" s="27">
        <f t="shared" si="43"/>
        <v>-10.707100000000004</v>
      </c>
      <c r="BB19" s="27">
        <f t="shared" si="43"/>
        <v>-13.964700000000001</v>
      </c>
      <c r="BC19" s="27">
        <f t="shared" si="43"/>
        <v>-29.206099999999999</v>
      </c>
      <c r="BD19" s="27">
        <f t="shared" si="43"/>
        <v>-58.804600000000001</v>
      </c>
      <c r="BE19" s="27">
        <f t="shared" si="43"/>
        <v>129.71440000000001</v>
      </c>
      <c r="BF19" s="27">
        <f t="shared" si="43"/>
        <v>14.517000000000017</v>
      </c>
      <c r="BG19" s="27">
        <f t="shared" si="43"/>
        <v>-11.88069999999999</v>
      </c>
      <c r="BH19" s="27">
        <f t="shared" si="43"/>
        <v>-18.1479</v>
      </c>
      <c r="BI19" s="27">
        <f t="shared" si="43"/>
        <v>-26.596499999999985</v>
      </c>
      <c r="BJ19" s="27">
        <f t="shared" si="43"/>
        <v>-18.951599999999971</v>
      </c>
      <c r="BK19" s="27">
        <f t="shared" si="43"/>
        <v>-34.939000000000007</v>
      </c>
      <c r="BL19" s="27">
        <f t="shared" si="43"/>
        <v>-1.8161000000000129</v>
      </c>
      <c r="BM19" s="27">
        <f t="shared" si="43"/>
        <v>-35.549700000000016</v>
      </c>
      <c r="BN19" s="27">
        <f t="shared" si="43"/>
        <v>29.27600000000001</v>
      </c>
      <c r="BO19" s="27">
        <f t="shared" ref="BO19:DE19" si="44">+BO5-BO9</f>
        <v>-47.201900000000009</v>
      </c>
      <c r="BP19" s="27">
        <f t="shared" si="44"/>
        <v>15.586599999999976</v>
      </c>
      <c r="BQ19" s="27">
        <f t="shared" si="44"/>
        <v>-19.678499999999996</v>
      </c>
      <c r="BR19" s="27">
        <f t="shared" si="44"/>
        <v>12.23220000000002</v>
      </c>
      <c r="BS19" s="27">
        <f t="shared" si="44"/>
        <v>-25.271199999999993</v>
      </c>
      <c r="BT19" s="27">
        <f t="shared" si="44"/>
        <v>70.058300000000003</v>
      </c>
      <c r="BU19" s="27">
        <f t="shared" si="44"/>
        <v>-48.270100000000014</v>
      </c>
      <c r="BV19" s="27">
        <f t="shared" si="44"/>
        <v>22.413499999999971</v>
      </c>
      <c r="BW19" s="27">
        <f t="shared" si="44"/>
        <v>-61.591000000000008</v>
      </c>
      <c r="BX19" s="27">
        <f t="shared" si="44"/>
        <v>-18.04959999999997</v>
      </c>
      <c r="BY19" s="27">
        <f t="shared" si="44"/>
        <v>-64.868099999999956</v>
      </c>
      <c r="BZ19" s="27">
        <f t="shared" si="44"/>
        <v>32.543700000000015</v>
      </c>
      <c r="CA19" s="27">
        <f t="shared" si="44"/>
        <v>-8.2497999999999791</v>
      </c>
      <c r="CB19" s="27">
        <f t="shared" si="44"/>
        <v>143.81939999999997</v>
      </c>
      <c r="CC19" s="27">
        <f t="shared" si="44"/>
        <v>-40.381399999999999</v>
      </c>
      <c r="CD19" s="27">
        <f t="shared" si="44"/>
        <v>-24.283399999999986</v>
      </c>
      <c r="CE19" s="27">
        <f t="shared" si="44"/>
        <v>-29.307099999999998</v>
      </c>
      <c r="CF19" s="27">
        <f t="shared" si="44"/>
        <v>-9.3935000000000173</v>
      </c>
      <c r="CG19" s="27">
        <f t="shared" si="44"/>
        <v>-52.937200000000004</v>
      </c>
      <c r="CH19" s="27">
        <f t="shared" si="44"/>
        <v>-19.718799999999995</v>
      </c>
      <c r="CI19" s="27">
        <f t="shared" si="44"/>
        <v>-35.602200000000011</v>
      </c>
      <c r="CJ19" s="27">
        <f t="shared" si="44"/>
        <v>-12.687599999999989</v>
      </c>
      <c r="CK19" s="27">
        <f t="shared" si="44"/>
        <v>-72.145700000000005</v>
      </c>
      <c r="CL19" s="27">
        <f t="shared" si="44"/>
        <v>-12.300999999999995</v>
      </c>
      <c r="CM19" s="27">
        <f t="shared" si="44"/>
        <v>18.130700000000019</v>
      </c>
      <c r="CN19" s="27">
        <f t="shared" si="44"/>
        <v>-48.598599999999998</v>
      </c>
      <c r="CO19" s="27">
        <f t="shared" si="44"/>
        <v>-11.315200000000019</v>
      </c>
      <c r="CP19" s="27">
        <f t="shared" si="44"/>
        <v>-10.068600000000011</v>
      </c>
      <c r="CQ19" s="27">
        <f t="shared" si="44"/>
        <v>59.738699999999994</v>
      </c>
      <c r="CR19" s="27">
        <f t="shared" si="44"/>
        <v>-73.018299999999996</v>
      </c>
      <c r="CS19" s="27">
        <f t="shared" si="44"/>
        <v>-45.24959999999998</v>
      </c>
      <c r="CT19" s="27">
        <f t="shared" si="44"/>
        <v>20.988700000000009</v>
      </c>
      <c r="CU19" s="27">
        <f t="shared" si="44"/>
        <v>35.585099999999997</v>
      </c>
      <c r="CV19" s="27">
        <f t="shared" si="44"/>
        <v>-33.618400000000008</v>
      </c>
      <c r="CW19" s="27">
        <f t="shared" si="44"/>
        <v>-50.868600000000001</v>
      </c>
      <c r="CX19" s="27">
        <f t="shared" si="44"/>
        <v>-19.05119999999998</v>
      </c>
      <c r="CY19" s="27">
        <f t="shared" si="44"/>
        <v>-40.467400000000005</v>
      </c>
      <c r="CZ19" s="27">
        <f t="shared" si="44"/>
        <v>146.22449999999998</v>
      </c>
      <c r="DA19" s="27">
        <f t="shared" si="44"/>
        <v>-7.007000000000005</v>
      </c>
      <c r="DB19" s="27">
        <f t="shared" si="44"/>
        <v>-7.7912999999999997</v>
      </c>
      <c r="DC19" s="27">
        <f t="shared" si="44"/>
        <v>-4.3266999999999953</v>
      </c>
      <c r="DD19" s="27">
        <f t="shared" si="44"/>
        <v>-9.8629999999999995</v>
      </c>
      <c r="DE19" s="27">
        <f t="shared" si="44"/>
        <v>46.9268</v>
      </c>
      <c r="DF19" s="27">
        <f t="shared" ref="DF19:DK19" si="45">+DF5-DF9</f>
        <v>-36.044899999999991</v>
      </c>
      <c r="DG19" s="27">
        <f t="shared" si="45"/>
        <v>-39.610699999999994</v>
      </c>
      <c r="DH19" s="27">
        <f t="shared" si="45"/>
        <v>35.015799999999984</v>
      </c>
      <c r="DI19" s="27">
        <f t="shared" si="45"/>
        <v>-43.086299999999966</v>
      </c>
      <c r="DJ19" s="27">
        <f t="shared" si="45"/>
        <v>143.10220000000001</v>
      </c>
      <c r="DK19" s="27">
        <f t="shared" si="45"/>
        <v>20.01169999999999</v>
      </c>
      <c r="DL19" s="27">
        <f t="shared" ref="DL19:DQ19" si="46">+DL5-DL9</f>
        <v>-10.7941</v>
      </c>
      <c r="DM19" s="27">
        <f t="shared" si="46"/>
        <v>-31.98220000000002</v>
      </c>
      <c r="DN19" s="27">
        <f t="shared" si="46"/>
        <v>10.879999999999995</v>
      </c>
      <c r="DO19" s="27">
        <f t="shared" si="46"/>
        <v>29.979599999999991</v>
      </c>
      <c r="DP19" s="27">
        <f t="shared" si="46"/>
        <v>-1.5244999999999962</v>
      </c>
      <c r="DQ19" s="27">
        <f t="shared" si="46"/>
        <v>-8.0313000000000017</v>
      </c>
      <c r="DR19" s="27">
        <f t="shared" ref="DR19:DX19" si="47">+DR5-DR9</f>
        <v>-16.99799999999999</v>
      </c>
      <c r="DS19" s="27">
        <f t="shared" si="47"/>
        <v>-28.643200000000022</v>
      </c>
      <c r="DT19" s="27">
        <f t="shared" si="47"/>
        <v>45.514799999999994</v>
      </c>
      <c r="DU19" s="27">
        <f t="shared" si="47"/>
        <v>-34.99799999999999</v>
      </c>
      <c r="DV19" s="27">
        <f t="shared" si="47"/>
        <v>-1.9107000000000056</v>
      </c>
      <c r="DW19" s="27">
        <f t="shared" si="47"/>
        <v>172.578</v>
      </c>
      <c r="DX19" s="27">
        <f t="shared" si="47"/>
        <v>-31.276800000000001</v>
      </c>
      <c r="DY19" s="27">
        <f t="shared" ref="DY19:ED19" si="48">+DY5-DY9</f>
        <v>178.0224</v>
      </c>
      <c r="DZ19" s="27">
        <f t="shared" si="48"/>
        <v>34.377300000000005</v>
      </c>
      <c r="EA19" s="27">
        <f t="shared" si="48"/>
        <v>5.2509999999999977</v>
      </c>
      <c r="EB19" s="27">
        <f t="shared" si="48"/>
        <v>11.055999999999997</v>
      </c>
      <c r="EC19" s="27">
        <f t="shared" si="48"/>
        <v>-3.9528999999999996</v>
      </c>
      <c r="ED19" s="27">
        <f t="shared" si="48"/>
        <v>-35.79760000000001</v>
      </c>
      <c r="EE19" s="27">
        <f t="shared" ref="EE19:EJ19" si="49">+EE5-EE9</f>
        <v>-11.356300000000005</v>
      </c>
      <c r="EF19" s="27">
        <f t="shared" si="49"/>
        <v>14.826000000000001</v>
      </c>
      <c r="EG19" s="27">
        <f t="shared" si="49"/>
        <v>-29.637700000000002</v>
      </c>
      <c r="EH19" s="27">
        <f t="shared" si="49"/>
        <v>17.914400000000015</v>
      </c>
      <c r="EI19" s="27">
        <f t="shared" si="49"/>
        <v>12.118899999999996</v>
      </c>
      <c r="EJ19" s="27">
        <f t="shared" si="49"/>
        <v>-16.105399999999975</v>
      </c>
      <c r="EK19" s="27">
        <f t="shared" ref="EK19:EO19" si="50">+EK5-EK9</f>
        <v>200.43359999999996</v>
      </c>
      <c r="EL19" s="27">
        <f t="shared" si="50"/>
        <v>2.5340999999999951</v>
      </c>
      <c r="EM19" s="27">
        <f t="shared" si="50"/>
        <v>36.034000000000006</v>
      </c>
      <c r="EN19" s="27">
        <f t="shared" si="50"/>
        <v>12.223700000000008</v>
      </c>
      <c r="EO19" s="27">
        <f t="shared" si="50"/>
        <v>-38.228000000000009</v>
      </c>
      <c r="EP19" s="27">
        <f t="shared" ref="EP19:ER19" si="51">+EP5-EP9</f>
        <v>4.5684000000000111</v>
      </c>
      <c r="EQ19" s="27">
        <f t="shared" si="51"/>
        <v>4.2509999999999977</v>
      </c>
      <c r="ER19" s="27">
        <f t="shared" si="51"/>
        <v>-12.506999999999991</v>
      </c>
      <c r="ES19" s="27">
        <f t="shared" ref="ES19:ET19" si="52">+ES5-ES9</f>
        <v>-23.802900000000015</v>
      </c>
      <c r="ET19" s="27">
        <f t="shared" si="52"/>
        <v>-56.765199999999986</v>
      </c>
      <c r="EU19" s="27">
        <f t="shared" ref="EU19:EV19" si="53">+EU5-EU9</f>
        <v>3.8519999999999825</v>
      </c>
      <c r="EV19" s="27">
        <f t="shared" si="53"/>
        <v>28.933999999999997</v>
      </c>
      <c r="EW19" s="27">
        <f t="shared" ref="EW19:EX19" si="54">+EW5-EW9</f>
        <v>-0.12100000000000932</v>
      </c>
      <c r="EX19" s="27">
        <f t="shared" si="54"/>
        <v>-7.9860999999999933</v>
      </c>
    </row>
    <row r="20" spans="1:154" x14ac:dyDescent="0.25">
      <c r="A20" s="40" t="s">
        <v>94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3"/>
    </row>
    <row r="21" spans="1:154" x14ac:dyDescent="0.25">
      <c r="A21" s="40" t="s">
        <v>95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</row>
    <row r="22" spans="1:154" x14ac:dyDescent="0.25">
      <c r="A22" s="40" t="s">
        <v>196</v>
      </c>
    </row>
  </sheetData>
  <hyperlinks>
    <hyperlink ref="A3" location="Inicio!A1" display="Volver al inicio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B21"/>
  <sheetViews>
    <sheetView showGridLines="0" workbookViewId="0">
      <pane xSplit="1" ySplit="4" topLeftCell="IQ10" activePane="bottomRight" state="frozen"/>
      <selection pane="topRight" activeCell="B1" sqref="B1"/>
      <selection pane="bottomLeft" activeCell="A5" sqref="A5"/>
      <selection pane="bottomRight" activeCell="JA1" sqref="JA1:JB19"/>
    </sheetView>
  </sheetViews>
  <sheetFormatPr baseColWidth="10" defaultRowHeight="15" x14ac:dyDescent="0.25"/>
  <cols>
    <col min="1" max="1" width="30.7109375" customWidth="1"/>
  </cols>
  <sheetData>
    <row r="1" spans="1:262" ht="24.75" customHeight="1" x14ac:dyDescent="0.25">
      <c r="A1" s="18" t="s">
        <v>197</v>
      </c>
      <c r="B1" s="17"/>
      <c r="C1" s="17"/>
      <c r="D1" s="17"/>
      <c r="E1" s="17"/>
      <c r="F1" s="17"/>
      <c r="G1" s="17"/>
      <c r="H1" s="17"/>
      <c r="I1" s="19"/>
      <c r="J1" s="19"/>
      <c r="K1" s="19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</row>
    <row r="2" spans="1:262" ht="18.75" customHeight="1" thickBot="1" x14ac:dyDescent="0.3">
      <c r="A2" s="95" t="s">
        <v>194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</row>
    <row r="3" spans="1:262" ht="18.75" customHeight="1" thickBot="1" x14ac:dyDescent="0.3">
      <c r="A3" s="99" t="s">
        <v>200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</row>
    <row r="4" spans="1:262" ht="15.75" thickBot="1" x14ac:dyDescent="0.3">
      <c r="A4" s="4"/>
      <c r="B4" s="22">
        <v>36161</v>
      </c>
      <c r="C4" s="22">
        <v>36192</v>
      </c>
      <c r="D4" s="22">
        <v>36220</v>
      </c>
      <c r="E4" s="22">
        <v>36251</v>
      </c>
      <c r="F4" s="22">
        <v>36281</v>
      </c>
      <c r="G4" s="22">
        <v>36312</v>
      </c>
      <c r="H4" s="22">
        <v>36342</v>
      </c>
      <c r="I4" s="22">
        <v>36373</v>
      </c>
      <c r="J4" s="22">
        <v>36404</v>
      </c>
      <c r="K4" s="22">
        <v>36434</v>
      </c>
      <c r="L4" s="22">
        <v>36465</v>
      </c>
      <c r="M4" s="22">
        <v>36495</v>
      </c>
      <c r="N4" s="22">
        <v>36526</v>
      </c>
      <c r="O4" s="22">
        <v>36557</v>
      </c>
      <c r="P4" s="22">
        <v>36586</v>
      </c>
      <c r="Q4" s="22">
        <v>36617</v>
      </c>
      <c r="R4" s="22">
        <v>36647</v>
      </c>
      <c r="S4" s="22">
        <v>36678</v>
      </c>
      <c r="T4" s="22">
        <v>36708</v>
      </c>
      <c r="U4" s="22">
        <v>36739</v>
      </c>
      <c r="V4" s="22">
        <v>36770</v>
      </c>
      <c r="W4" s="22">
        <v>36800</v>
      </c>
      <c r="X4" s="22">
        <v>36831</v>
      </c>
      <c r="Y4" s="22">
        <v>36861</v>
      </c>
      <c r="Z4" s="22">
        <v>36892</v>
      </c>
      <c r="AA4" s="22">
        <v>36923</v>
      </c>
      <c r="AB4" s="22">
        <v>36951</v>
      </c>
      <c r="AC4" s="22">
        <v>36982</v>
      </c>
      <c r="AD4" s="22">
        <v>37012</v>
      </c>
      <c r="AE4" s="22">
        <v>37043</v>
      </c>
      <c r="AF4" s="22">
        <v>37073</v>
      </c>
      <c r="AG4" s="22">
        <v>37104</v>
      </c>
      <c r="AH4" s="22">
        <v>37135</v>
      </c>
      <c r="AI4" s="22">
        <v>37165</v>
      </c>
      <c r="AJ4" s="22">
        <v>37196</v>
      </c>
      <c r="AK4" s="22">
        <v>37226</v>
      </c>
      <c r="AL4" s="22">
        <v>37257</v>
      </c>
      <c r="AM4" s="22">
        <v>37288</v>
      </c>
      <c r="AN4" s="22">
        <v>37316</v>
      </c>
      <c r="AO4" s="22">
        <v>37347</v>
      </c>
      <c r="AP4" s="22">
        <v>37377</v>
      </c>
      <c r="AQ4" s="22">
        <v>37408</v>
      </c>
      <c r="AR4" s="22">
        <v>37438</v>
      </c>
      <c r="AS4" s="22">
        <v>37469</v>
      </c>
      <c r="AT4" s="22">
        <v>37500</v>
      </c>
      <c r="AU4" s="22">
        <v>37530</v>
      </c>
      <c r="AV4" s="22">
        <v>37561</v>
      </c>
      <c r="AW4" s="22">
        <v>37591</v>
      </c>
      <c r="AX4" s="22">
        <v>37622</v>
      </c>
      <c r="AY4" s="22">
        <v>37653</v>
      </c>
      <c r="AZ4" s="22">
        <v>37681</v>
      </c>
      <c r="BA4" s="22">
        <v>37712</v>
      </c>
      <c r="BB4" s="22">
        <v>37742</v>
      </c>
      <c r="BC4" s="22">
        <v>37773</v>
      </c>
      <c r="BD4" s="22">
        <v>37803</v>
      </c>
      <c r="BE4" s="22">
        <v>37834</v>
      </c>
      <c r="BF4" s="22">
        <v>37865</v>
      </c>
      <c r="BG4" s="22">
        <v>37895</v>
      </c>
      <c r="BH4" s="22">
        <v>37926</v>
      </c>
      <c r="BI4" s="22">
        <v>37956</v>
      </c>
      <c r="BJ4" s="22">
        <v>37987</v>
      </c>
      <c r="BK4" s="22">
        <v>38018</v>
      </c>
      <c r="BL4" s="22">
        <v>38047</v>
      </c>
      <c r="BM4" s="22">
        <v>38078</v>
      </c>
      <c r="BN4" s="22">
        <v>38108</v>
      </c>
      <c r="BO4" s="22">
        <v>38139</v>
      </c>
      <c r="BP4" s="22">
        <v>38169</v>
      </c>
      <c r="BQ4" s="22">
        <v>38200</v>
      </c>
      <c r="BR4" s="22">
        <v>38231</v>
      </c>
      <c r="BS4" s="22">
        <v>38261</v>
      </c>
      <c r="BT4" s="22">
        <v>38292</v>
      </c>
      <c r="BU4" s="22">
        <v>38322</v>
      </c>
      <c r="BV4" s="22">
        <v>38353</v>
      </c>
      <c r="BW4" s="22">
        <v>38384</v>
      </c>
      <c r="BX4" s="22">
        <v>38412</v>
      </c>
      <c r="BY4" s="22">
        <v>38443</v>
      </c>
      <c r="BZ4" s="22">
        <v>38473</v>
      </c>
      <c r="CA4" s="22">
        <v>38504</v>
      </c>
      <c r="CB4" s="22">
        <v>38534</v>
      </c>
      <c r="CC4" s="22">
        <v>38565</v>
      </c>
      <c r="CD4" s="22">
        <v>38596</v>
      </c>
      <c r="CE4" s="22">
        <v>38626</v>
      </c>
      <c r="CF4" s="22">
        <v>38657</v>
      </c>
      <c r="CG4" s="22">
        <v>38687</v>
      </c>
      <c r="CH4" s="22">
        <v>38718</v>
      </c>
      <c r="CI4" s="22">
        <v>38749</v>
      </c>
      <c r="CJ4" s="22">
        <v>38777</v>
      </c>
      <c r="CK4" s="22">
        <v>38808</v>
      </c>
      <c r="CL4" s="22">
        <v>38838</v>
      </c>
      <c r="CM4" s="22">
        <v>38869</v>
      </c>
      <c r="CN4" s="22">
        <v>38899</v>
      </c>
      <c r="CO4" s="22">
        <v>38930</v>
      </c>
      <c r="CP4" s="22">
        <v>38961</v>
      </c>
      <c r="CQ4" s="22">
        <v>38991</v>
      </c>
      <c r="CR4" s="22">
        <v>39022</v>
      </c>
      <c r="CS4" s="22">
        <v>39052</v>
      </c>
      <c r="CT4" s="22">
        <v>39083</v>
      </c>
      <c r="CU4" s="22">
        <v>39114</v>
      </c>
      <c r="CV4" s="22">
        <v>39142</v>
      </c>
      <c r="CW4" s="22">
        <v>39173</v>
      </c>
      <c r="CX4" s="22">
        <v>39203</v>
      </c>
      <c r="CY4" s="22">
        <v>39234</v>
      </c>
      <c r="CZ4" s="22">
        <v>39264</v>
      </c>
      <c r="DA4" s="22">
        <v>39295</v>
      </c>
      <c r="DB4" s="22">
        <v>39326</v>
      </c>
      <c r="DC4" s="22">
        <v>39356</v>
      </c>
      <c r="DD4" s="22">
        <v>39387</v>
      </c>
      <c r="DE4" s="22">
        <v>39417</v>
      </c>
      <c r="DF4" s="22">
        <v>39448</v>
      </c>
      <c r="DG4" s="22">
        <v>39479</v>
      </c>
      <c r="DH4" s="22">
        <v>39508</v>
      </c>
      <c r="DI4" s="22">
        <v>39539</v>
      </c>
      <c r="DJ4" s="22">
        <v>39569</v>
      </c>
      <c r="DK4" s="22">
        <v>39600</v>
      </c>
      <c r="DL4" s="22">
        <v>39630</v>
      </c>
      <c r="DM4" s="22">
        <v>39661</v>
      </c>
      <c r="DN4" s="22">
        <v>39692</v>
      </c>
      <c r="DO4" s="22">
        <v>39722</v>
      </c>
      <c r="DP4" s="22">
        <v>39753</v>
      </c>
      <c r="DQ4" s="22">
        <v>39783</v>
      </c>
      <c r="DR4" s="22">
        <v>39814</v>
      </c>
      <c r="DS4" s="22">
        <v>39845</v>
      </c>
      <c r="DT4" s="22">
        <v>39873</v>
      </c>
      <c r="DU4" s="22">
        <v>39904</v>
      </c>
      <c r="DV4" s="22">
        <v>39934</v>
      </c>
      <c r="DW4" s="22">
        <v>39965</v>
      </c>
      <c r="DX4" s="22">
        <v>39995</v>
      </c>
      <c r="DY4" s="22">
        <v>40026</v>
      </c>
      <c r="DZ4" s="22">
        <v>40057</v>
      </c>
      <c r="EA4" s="22">
        <v>40087</v>
      </c>
      <c r="EB4" s="22">
        <v>40118</v>
      </c>
      <c r="EC4" s="22">
        <v>40148</v>
      </c>
      <c r="ED4" s="22">
        <v>40179</v>
      </c>
      <c r="EE4" s="22">
        <v>40210</v>
      </c>
      <c r="EF4" s="22">
        <v>40238</v>
      </c>
      <c r="EG4" s="22">
        <v>40269</v>
      </c>
      <c r="EH4" s="22">
        <v>40299</v>
      </c>
      <c r="EI4" s="22">
        <v>40330</v>
      </c>
      <c r="EJ4" s="22">
        <v>40360</v>
      </c>
      <c r="EK4" s="22">
        <v>40391</v>
      </c>
      <c r="EL4" s="22">
        <v>40422</v>
      </c>
      <c r="EM4" s="22">
        <v>40452</v>
      </c>
      <c r="EN4" s="22">
        <v>40483</v>
      </c>
      <c r="EO4" s="22">
        <v>40513</v>
      </c>
      <c r="EP4" s="22">
        <v>40544</v>
      </c>
      <c r="EQ4" s="22">
        <v>40575</v>
      </c>
      <c r="ER4" s="22">
        <v>40603</v>
      </c>
      <c r="ES4" s="22">
        <v>40634</v>
      </c>
      <c r="ET4" s="22">
        <v>40664</v>
      </c>
      <c r="EU4" s="22">
        <v>40695</v>
      </c>
      <c r="EV4" s="22">
        <v>40725</v>
      </c>
      <c r="EW4" s="22">
        <v>40756</v>
      </c>
      <c r="EX4" s="22">
        <v>40787</v>
      </c>
      <c r="EY4" s="22">
        <v>40817</v>
      </c>
      <c r="EZ4" s="22">
        <v>40848</v>
      </c>
      <c r="FA4" s="22">
        <v>40878</v>
      </c>
      <c r="FB4" s="22">
        <v>40909</v>
      </c>
      <c r="FC4" s="22">
        <v>40940</v>
      </c>
      <c r="FD4" s="22">
        <v>40969</v>
      </c>
      <c r="FE4" s="22">
        <v>41000</v>
      </c>
      <c r="FF4" s="22">
        <v>41030</v>
      </c>
      <c r="FG4" s="22">
        <v>41061</v>
      </c>
      <c r="FH4" s="22">
        <v>41091</v>
      </c>
      <c r="FI4" s="22">
        <v>41122</v>
      </c>
      <c r="FJ4" s="22">
        <v>41153</v>
      </c>
      <c r="FK4" s="22">
        <v>41183</v>
      </c>
      <c r="FL4" s="22">
        <v>41214</v>
      </c>
      <c r="FM4" s="22">
        <v>41244</v>
      </c>
      <c r="FN4" s="22">
        <v>41275</v>
      </c>
      <c r="FO4" s="22">
        <v>41306</v>
      </c>
      <c r="FP4" s="22">
        <v>41334</v>
      </c>
      <c r="FQ4" s="22">
        <v>41365</v>
      </c>
      <c r="FR4" s="22">
        <v>41395</v>
      </c>
      <c r="FS4" s="22">
        <v>41426</v>
      </c>
      <c r="FT4" s="22">
        <v>41456</v>
      </c>
      <c r="FU4" s="22">
        <v>41487</v>
      </c>
      <c r="FV4" s="22">
        <v>41518</v>
      </c>
      <c r="FW4" s="22">
        <v>41548</v>
      </c>
      <c r="FX4" s="22">
        <v>41579</v>
      </c>
      <c r="FY4" s="22">
        <v>41609</v>
      </c>
      <c r="FZ4" s="22">
        <v>41640</v>
      </c>
      <c r="GA4" s="22">
        <v>41671</v>
      </c>
      <c r="GB4" s="22">
        <v>41699</v>
      </c>
      <c r="GC4" s="22">
        <v>41730</v>
      </c>
      <c r="GD4" s="22">
        <v>41760</v>
      </c>
      <c r="GE4" s="22">
        <v>41791</v>
      </c>
      <c r="GF4" s="22">
        <v>41821</v>
      </c>
      <c r="GG4" s="22">
        <v>41852</v>
      </c>
      <c r="GH4" s="22">
        <v>41883</v>
      </c>
      <c r="GI4" s="22">
        <v>41913</v>
      </c>
      <c r="GJ4" s="22">
        <v>41944</v>
      </c>
      <c r="GK4" s="22">
        <v>41974</v>
      </c>
      <c r="GL4" s="22">
        <v>42005</v>
      </c>
      <c r="GM4" s="22">
        <v>42036</v>
      </c>
      <c r="GN4" s="22">
        <v>42064</v>
      </c>
      <c r="GO4" s="22">
        <v>42095</v>
      </c>
      <c r="GP4" s="22">
        <v>42125</v>
      </c>
      <c r="GQ4" s="22">
        <v>42156</v>
      </c>
      <c r="GR4" s="22">
        <v>42186</v>
      </c>
      <c r="GS4" s="22">
        <v>42217</v>
      </c>
      <c r="GT4" s="22">
        <v>42248</v>
      </c>
      <c r="GU4" s="22">
        <v>42278</v>
      </c>
      <c r="GV4" s="22">
        <v>42309</v>
      </c>
      <c r="GW4" s="22">
        <v>42339</v>
      </c>
      <c r="GX4" s="22">
        <v>42370</v>
      </c>
      <c r="GY4" s="22">
        <v>42401</v>
      </c>
      <c r="GZ4" s="22">
        <v>42430</v>
      </c>
      <c r="HA4" s="22">
        <v>42461</v>
      </c>
      <c r="HB4" s="22">
        <v>42491</v>
      </c>
      <c r="HC4" s="22">
        <v>42522</v>
      </c>
      <c r="HD4" s="22">
        <v>42552</v>
      </c>
      <c r="HE4" s="22">
        <v>42583</v>
      </c>
      <c r="HF4" s="22">
        <v>42614</v>
      </c>
      <c r="HG4" s="22">
        <v>42644</v>
      </c>
      <c r="HH4" s="22">
        <v>42675</v>
      </c>
      <c r="HI4" s="22">
        <v>42705</v>
      </c>
      <c r="HJ4" s="22">
        <v>42736</v>
      </c>
      <c r="HK4" s="22">
        <v>42767</v>
      </c>
      <c r="HL4" s="22">
        <v>42795</v>
      </c>
      <c r="HM4" s="22">
        <v>42826</v>
      </c>
      <c r="HN4" s="22">
        <v>42856</v>
      </c>
      <c r="HO4" s="22">
        <v>42887</v>
      </c>
      <c r="HP4" s="22">
        <v>42917</v>
      </c>
      <c r="HQ4" s="22">
        <v>42948</v>
      </c>
      <c r="HR4" s="22">
        <v>42979</v>
      </c>
      <c r="HS4" s="22">
        <v>43009</v>
      </c>
      <c r="HT4" s="22">
        <v>43040</v>
      </c>
      <c r="HU4" s="22">
        <v>43070</v>
      </c>
      <c r="HV4" s="22">
        <v>43101</v>
      </c>
      <c r="HW4" s="22">
        <v>43132</v>
      </c>
      <c r="HX4" s="22">
        <v>43160</v>
      </c>
      <c r="HY4" s="22">
        <v>43191</v>
      </c>
      <c r="HZ4" s="22">
        <v>43221</v>
      </c>
      <c r="IA4" s="22">
        <v>43252</v>
      </c>
      <c r="IB4" s="22">
        <v>43282</v>
      </c>
      <c r="IC4" s="22">
        <v>43313</v>
      </c>
      <c r="ID4" s="22">
        <v>43344</v>
      </c>
      <c r="IE4" s="22">
        <v>43374</v>
      </c>
      <c r="IF4" s="22">
        <v>43405</v>
      </c>
      <c r="IG4" s="22">
        <v>43435</v>
      </c>
      <c r="IH4" s="22">
        <v>43466</v>
      </c>
      <c r="II4" s="22">
        <v>43497</v>
      </c>
      <c r="IJ4" s="22">
        <v>43525</v>
      </c>
      <c r="IK4" s="22">
        <v>43556</v>
      </c>
      <c r="IL4" s="22">
        <v>43586</v>
      </c>
      <c r="IM4" s="22">
        <v>43617</v>
      </c>
      <c r="IN4" s="22">
        <v>43647</v>
      </c>
      <c r="IO4" s="22">
        <v>43678</v>
      </c>
      <c r="IP4" s="22">
        <v>43709</v>
      </c>
      <c r="IQ4" s="22">
        <v>43739</v>
      </c>
      <c r="IR4" s="22">
        <v>43770</v>
      </c>
      <c r="IS4" s="22">
        <v>43800</v>
      </c>
      <c r="IT4" s="22">
        <v>43831</v>
      </c>
      <c r="IU4" s="22">
        <v>43862</v>
      </c>
      <c r="IV4" s="22">
        <v>43891</v>
      </c>
      <c r="IW4" s="22">
        <v>43922</v>
      </c>
      <c r="IX4" s="22">
        <v>43952</v>
      </c>
      <c r="IY4" s="22">
        <v>43983</v>
      </c>
      <c r="IZ4" s="22">
        <v>44013</v>
      </c>
      <c r="JA4" s="22">
        <v>44044</v>
      </c>
      <c r="JB4" s="22">
        <v>44075</v>
      </c>
    </row>
    <row r="5" spans="1:262" x14ac:dyDescent="0.25">
      <c r="A5" s="54" t="s">
        <v>80</v>
      </c>
      <c r="B5" s="55">
        <f>+SUM(B6:B8)</f>
        <v>230.108</v>
      </c>
      <c r="C5" s="55">
        <f t="shared" ref="C5:BN5" si="0">+SUM(C6:C8)</f>
        <v>217.29700000000003</v>
      </c>
      <c r="D5" s="55">
        <f t="shared" si="0"/>
        <v>211.24099999999999</v>
      </c>
      <c r="E5" s="55">
        <f t="shared" si="0"/>
        <v>307.029</v>
      </c>
      <c r="F5" s="55">
        <f t="shared" si="0"/>
        <v>234.845</v>
      </c>
      <c r="G5" s="55">
        <f t="shared" si="0"/>
        <v>204.22499999999999</v>
      </c>
      <c r="H5" s="55">
        <f t="shared" si="0"/>
        <v>218.68799999999999</v>
      </c>
      <c r="I5" s="55">
        <f t="shared" si="0"/>
        <v>216.98499999999999</v>
      </c>
      <c r="J5" s="55">
        <f t="shared" si="0"/>
        <v>225.56299999999999</v>
      </c>
      <c r="K5" s="55">
        <f t="shared" si="0"/>
        <v>229.88400000000001</v>
      </c>
      <c r="L5" s="55">
        <f t="shared" si="0"/>
        <v>223.80699999999999</v>
      </c>
      <c r="M5" s="55">
        <f t="shared" si="0"/>
        <v>233.16699999999997</v>
      </c>
      <c r="N5" s="55">
        <f t="shared" si="0"/>
        <v>255.69499999999999</v>
      </c>
      <c r="O5" s="55">
        <f t="shared" si="0"/>
        <v>234.50200000000001</v>
      </c>
      <c r="P5" s="55">
        <f t="shared" si="0"/>
        <v>246.57499999999999</v>
      </c>
      <c r="Q5" s="55">
        <f t="shared" si="0"/>
        <v>235.221</v>
      </c>
      <c r="R5" s="55">
        <f t="shared" si="0"/>
        <v>221.01600000000002</v>
      </c>
      <c r="S5" s="55">
        <f t="shared" si="0"/>
        <v>211.09900000000002</v>
      </c>
      <c r="T5" s="55">
        <f t="shared" si="0"/>
        <v>205.53800000000001</v>
      </c>
      <c r="U5" s="55">
        <f t="shared" si="0"/>
        <v>210.90899999999999</v>
      </c>
      <c r="V5" s="55">
        <f t="shared" si="0"/>
        <v>211.565</v>
      </c>
      <c r="W5" s="55">
        <f t="shared" si="0"/>
        <v>207.36800000000002</v>
      </c>
      <c r="X5" s="55">
        <f t="shared" si="0"/>
        <v>205.636</v>
      </c>
      <c r="Y5" s="55">
        <f t="shared" si="0"/>
        <v>214.83100000000002</v>
      </c>
      <c r="Z5" s="55">
        <f t="shared" si="0"/>
        <v>242.98599999999999</v>
      </c>
      <c r="AA5" s="55">
        <f t="shared" si="0"/>
        <v>220.21299999999999</v>
      </c>
      <c r="AB5" s="55">
        <f t="shared" si="0"/>
        <v>231.03200000000001</v>
      </c>
      <c r="AC5" s="55">
        <f t="shared" si="0"/>
        <v>220.078</v>
      </c>
      <c r="AD5" s="55">
        <f t="shared" si="0"/>
        <v>236.28399999999999</v>
      </c>
      <c r="AE5" s="55">
        <f t="shared" si="0"/>
        <v>205.93600000000001</v>
      </c>
      <c r="AF5" s="55">
        <f t="shared" si="0"/>
        <v>218.16499999999999</v>
      </c>
      <c r="AG5" s="55">
        <f t="shared" si="0"/>
        <v>215.768</v>
      </c>
      <c r="AH5" s="55">
        <f t="shared" si="0"/>
        <v>215.92500000000001</v>
      </c>
      <c r="AI5" s="55">
        <f t="shared" si="0"/>
        <v>209.536</v>
      </c>
      <c r="AJ5" s="55">
        <f t="shared" si="0"/>
        <v>217.57499999999999</v>
      </c>
      <c r="AK5" s="55">
        <f t="shared" si="0"/>
        <v>214.53100000000001</v>
      </c>
      <c r="AL5" s="55">
        <f t="shared" si="0"/>
        <v>237.96199999999999</v>
      </c>
      <c r="AM5" s="55">
        <f t="shared" si="0"/>
        <v>227.02300000000002</v>
      </c>
      <c r="AN5" s="55">
        <f t="shared" si="0"/>
        <v>251.79500000000002</v>
      </c>
      <c r="AO5" s="55">
        <f t="shared" si="0"/>
        <v>229.34699999999998</v>
      </c>
      <c r="AP5" s="55">
        <f t="shared" si="0"/>
        <v>228.69400000000002</v>
      </c>
      <c r="AQ5" s="55">
        <f t="shared" si="0"/>
        <v>216.16300000000001</v>
      </c>
      <c r="AR5" s="55">
        <f t="shared" si="0"/>
        <v>214.81100000000001</v>
      </c>
      <c r="AS5" s="55">
        <f t="shared" si="0"/>
        <v>253.309</v>
      </c>
      <c r="AT5" s="55">
        <f t="shared" si="0"/>
        <v>271.30599999999998</v>
      </c>
      <c r="AU5" s="55">
        <f t="shared" si="0"/>
        <v>268.512</v>
      </c>
      <c r="AV5" s="55">
        <f t="shared" si="0"/>
        <v>257.65499999999997</v>
      </c>
      <c r="AW5" s="55">
        <f t="shared" si="0"/>
        <v>279.60500000000002</v>
      </c>
      <c r="AX5" s="55">
        <f t="shared" si="0"/>
        <v>281.54599999999999</v>
      </c>
      <c r="AY5" s="55">
        <f t="shared" si="0"/>
        <v>274.80400000000003</v>
      </c>
      <c r="AZ5" s="55">
        <f t="shared" si="0"/>
        <v>315.95</v>
      </c>
      <c r="BA5" s="55">
        <f t="shared" si="0"/>
        <v>298.63100000000003</v>
      </c>
      <c r="BB5" s="55">
        <f t="shared" si="0"/>
        <v>335.91800000000001</v>
      </c>
      <c r="BC5" s="55">
        <f t="shared" si="0"/>
        <v>301.51900000000001</v>
      </c>
      <c r="BD5" s="55">
        <f t="shared" si="0"/>
        <v>312.04699999999997</v>
      </c>
      <c r="BE5" s="55">
        <f t="shared" si="0"/>
        <v>297.40100000000001</v>
      </c>
      <c r="BF5" s="55">
        <f t="shared" si="0"/>
        <v>309.553</v>
      </c>
      <c r="BG5" s="55">
        <f t="shared" si="0"/>
        <v>297.65999999999997</v>
      </c>
      <c r="BH5" s="55">
        <f t="shared" si="0"/>
        <v>295.53000000000003</v>
      </c>
      <c r="BI5" s="55">
        <f t="shared" si="0"/>
        <v>301.238</v>
      </c>
      <c r="BJ5" s="55">
        <f t="shared" si="0"/>
        <v>328.87099999999998</v>
      </c>
      <c r="BK5" s="55">
        <f t="shared" si="0"/>
        <v>323.83199999999999</v>
      </c>
      <c r="BL5" s="55">
        <f t="shared" si="0"/>
        <v>392.06600000000003</v>
      </c>
      <c r="BM5" s="55">
        <f t="shared" si="0"/>
        <v>330.30200000000002</v>
      </c>
      <c r="BN5" s="55">
        <f t="shared" si="0"/>
        <v>308.291</v>
      </c>
      <c r="BO5" s="55">
        <f t="shared" ref="BO5:DZ5" si="1">+SUM(BO6:BO8)</f>
        <v>383.74700000000001</v>
      </c>
      <c r="BP5" s="55">
        <f t="shared" si="1"/>
        <v>329.37399999999997</v>
      </c>
      <c r="BQ5" s="55">
        <f t="shared" si="1"/>
        <v>323.26099999999997</v>
      </c>
      <c r="BR5" s="55">
        <f t="shared" si="1"/>
        <v>333.97300000000001</v>
      </c>
      <c r="BS5" s="55">
        <f t="shared" si="1"/>
        <v>326.32099999999997</v>
      </c>
      <c r="BT5" s="55">
        <f t="shared" si="1"/>
        <v>331.01400000000001</v>
      </c>
      <c r="BU5" s="55">
        <f t="shared" si="1"/>
        <v>337.57800000000003</v>
      </c>
      <c r="BV5" s="55">
        <f t="shared" si="1"/>
        <v>362.31199999999995</v>
      </c>
      <c r="BW5" s="55">
        <f t="shared" si="1"/>
        <v>334.97500000000002</v>
      </c>
      <c r="BX5" s="55">
        <f t="shared" si="1"/>
        <v>349.44</v>
      </c>
      <c r="BY5" s="55">
        <f t="shared" si="1"/>
        <v>361.911</v>
      </c>
      <c r="BZ5" s="55">
        <f t="shared" si="1"/>
        <v>346.63600000000002</v>
      </c>
      <c r="CA5" s="55">
        <f t="shared" si="1"/>
        <v>361.02100000000002</v>
      </c>
      <c r="CB5" s="55">
        <f t="shared" si="1"/>
        <v>344.12700000000001</v>
      </c>
      <c r="CC5" s="55">
        <f t="shared" si="1"/>
        <v>331.65299999999996</v>
      </c>
      <c r="CD5" s="55">
        <f t="shared" si="1"/>
        <v>342.99</v>
      </c>
      <c r="CE5" s="55">
        <f t="shared" si="1"/>
        <v>352.40500000000003</v>
      </c>
      <c r="CF5" s="55">
        <f t="shared" si="1"/>
        <v>316.25400000000002</v>
      </c>
      <c r="CG5" s="55">
        <f t="shared" si="1"/>
        <v>408.19299999999998</v>
      </c>
      <c r="CH5" s="55">
        <f t="shared" si="1"/>
        <v>355.733</v>
      </c>
      <c r="CI5" s="55">
        <f t="shared" si="1"/>
        <v>328.93</v>
      </c>
      <c r="CJ5" s="55">
        <f t="shared" si="1"/>
        <v>364.84300000000002</v>
      </c>
      <c r="CK5" s="55">
        <f t="shared" si="1"/>
        <v>341.834</v>
      </c>
      <c r="CL5" s="55">
        <f t="shared" si="1"/>
        <v>457.54399999999998</v>
      </c>
      <c r="CM5" s="55">
        <f t="shared" si="1"/>
        <v>379.81</v>
      </c>
      <c r="CN5" s="55">
        <f t="shared" si="1"/>
        <v>356.29699999999997</v>
      </c>
      <c r="CO5" s="55">
        <f t="shared" si="1"/>
        <v>355.80700000000002</v>
      </c>
      <c r="CP5" s="55">
        <f t="shared" si="1"/>
        <v>336.37299999999999</v>
      </c>
      <c r="CQ5" s="55">
        <f t="shared" si="1"/>
        <v>345.03499999999997</v>
      </c>
      <c r="CR5" s="55">
        <f t="shared" si="1"/>
        <v>348.98599999999999</v>
      </c>
      <c r="CS5" s="55">
        <f t="shared" si="1"/>
        <v>364.471</v>
      </c>
      <c r="CT5" s="55">
        <f t="shared" si="1"/>
        <v>468.85700000000003</v>
      </c>
      <c r="CU5" s="55">
        <f t="shared" si="1"/>
        <v>417.00400000000002</v>
      </c>
      <c r="CV5" s="55">
        <f t="shared" si="1"/>
        <v>484.71100000000001</v>
      </c>
      <c r="CW5" s="55">
        <f t="shared" si="1"/>
        <v>401.57500000000005</v>
      </c>
      <c r="CX5" s="55">
        <f t="shared" si="1"/>
        <v>462.55200000000002</v>
      </c>
      <c r="CY5" s="55">
        <f t="shared" si="1"/>
        <v>400.08199999999999</v>
      </c>
      <c r="CZ5" s="55">
        <f t="shared" si="1"/>
        <v>407.428</v>
      </c>
      <c r="DA5" s="55">
        <f t="shared" si="1"/>
        <v>404.41500000000002</v>
      </c>
      <c r="DB5" s="55">
        <f t="shared" si="1"/>
        <v>398.40900000000005</v>
      </c>
      <c r="DC5" s="55">
        <f t="shared" si="1"/>
        <v>426.899</v>
      </c>
      <c r="DD5" s="55">
        <f t="shared" si="1"/>
        <v>426.505</v>
      </c>
      <c r="DE5" s="55">
        <f t="shared" si="1"/>
        <v>439.721</v>
      </c>
      <c r="DF5" s="55">
        <f t="shared" si="1"/>
        <v>460.10439999999994</v>
      </c>
      <c r="DG5" s="55">
        <f t="shared" si="1"/>
        <v>501.64571315999996</v>
      </c>
      <c r="DH5" s="55">
        <f t="shared" si="1"/>
        <v>517.64740000000006</v>
      </c>
      <c r="DI5" s="55">
        <f t="shared" si="1"/>
        <v>515.21079999999995</v>
      </c>
      <c r="DJ5" s="55">
        <f t="shared" si="1"/>
        <v>483.94799999999998</v>
      </c>
      <c r="DK5" s="55">
        <f t="shared" si="1"/>
        <v>436.7167</v>
      </c>
      <c r="DL5" s="55">
        <f t="shared" si="1"/>
        <v>464.47869999999995</v>
      </c>
      <c r="DM5" s="55">
        <f t="shared" si="1"/>
        <v>434.25859999999994</v>
      </c>
      <c r="DN5" s="55">
        <f t="shared" si="1"/>
        <v>400.02789999999993</v>
      </c>
      <c r="DO5" s="55">
        <f t="shared" si="1"/>
        <v>451.02639999999997</v>
      </c>
      <c r="DP5" s="55">
        <f t="shared" si="1"/>
        <v>448.98959999999994</v>
      </c>
      <c r="DQ5" s="55">
        <f t="shared" si="1"/>
        <v>497.2410999999999</v>
      </c>
      <c r="DR5" s="55">
        <f t="shared" si="1"/>
        <v>509.88550000000004</v>
      </c>
      <c r="DS5" s="55">
        <f t="shared" si="1"/>
        <v>539.5521</v>
      </c>
      <c r="DT5" s="55">
        <f t="shared" si="1"/>
        <v>568.48590000000002</v>
      </c>
      <c r="DU5" s="55">
        <f t="shared" si="1"/>
        <v>510.4015</v>
      </c>
      <c r="DV5" s="55">
        <f t="shared" si="1"/>
        <v>509.16409999999996</v>
      </c>
      <c r="DW5" s="55">
        <f t="shared" si="1"/>
        <v>528.24959999999999</v>
      </c>
      <c r="DX5" s="55">
        <f t="shared" si="1"/>
        <v>489.05860000000001</v>
      </c>
      <c r="DY5" s="55">
        <f t="shared" si="1"/>
        <v>465.0992</v>
      </c>
      <c r="DZ5" s="55">
        <f t="shared" si="1"/>
        <v>441.59899999999999</v>
      </c>
      <c r="EA5" s="55">
        <f t="shared" ref="EA5:GL5" si="2">+SUM(EA6:EA8)</f>
        <v>488.45279999999997</v>
      </c>
      <c r="EB5" s="55">
        <f t="shared" si="2"/>
        <v>482.85930000000002</v>
      </c>
      <c r="EC5" s="55">
        <f t="shared" si="2"/>
        <v>526.98149999999998</v>
      </c>
      <c r="ED5" s="55">
        <f t="shared" si="2"/>
        <v>590.63736691999986</v>
      </c>
      <c r="EE5" s="55">
        <f t="shared" si="2"/>
        <v>475.21789999999999</v>
      </c>
      <c r="EF5" s="55">
        <f t="shared" si="2"/>
        <v>652.72640000000001</v>
      </c>
      <c r="EG5" s="55">
        <f t="shared" si="2"/>
        <v>529.05160000000001</v>
      </c>
      <c r="EH5" s="55">
        <f t="shared" si="2"/>
        <v>574.31869999999992</v>
      </c>
      <c r="EI5" s="55">
        <f t="shared" si="2"/>
        <v>504.4101</v>
      </c>
      <c r="EJ5" s="55">
        <f t="shared" si="2"/>
        <v>525.6413</v>
      </c>
      <c r="EK5" s="55">
        <f t="shared" si="2"/>
        <v>502.99019999999996</v>
      </c>
      <c r="EL5" s="55">
        <f t="shared" si="2"/>
        <v>500.03399999999999</v>
      </c>
      <c r="EM5" s="55">
        <f t="shared" si="2"/>
        <v>542.38759999999991</v>
      </c>
      <c r="EN5" s="55">
        <f t="shared" si="2"/>
        <v>550.43190000000004</v>
      </c>
      <c r="EO5" s="55">
        <f t="shared" si="2"/>
        <v>582.78790000000004</v>
      </c>
      <c r="EP5" s="55">
        <f t="shared" si="2"/>
        <v>630.92189999999994</v>
      </c>
      <c r="EQ5" s="55">
        <f t="shared" si="2"/>
        <v>606.6078</v>
      </c>
      <c r="ER5" s="55">
        <f t="shared" si="2"/>
        <v>691.70690000000013</v>
      </c>
      <c r="ES5" s="55">
        <f t="shared" si="2"/>
        <v>585.38389999999993</v>
      </c>
      <c r="ET5" s="55">
        <f t="shared" si="2"/>
        <v>591.86799999999994</v>
      </c>
      <c r="EU5" s="55">
        <f t="shared" si="2"/>
        <v>622.04790000000003</v>
      </c>
      <c r="EV5" s="55">
        <f t="shared" si="2"/>
        <v>534.62860000000012</v>
      </c>
      <c r="EW5" s="55">
        <f t="shared" si="2"/>
        <v>628.07010000000014</v>
      </c>
      <c r="EX5" s="55">
        <f t="shared" si="2"/>
        <v>676.94979999999998</v>
      </c>
      <c r="EY5" s="55">
        <f t="shared" si="2"/>
        <v>565.53210000000001</v>
      </c>
      <c r="EZ5" s="55">
        <f t="shared" si="2"/>
        <v>717.3845</v>
      </c>
      <c r="FA5" s="55">
        <f t="shared" si="2"/>
        <v>493.22140000000007</v>
      </c>
      <c r="FB5" s="55">
        <f t="shared" si="2"/>
        <v>637.24239999999998</v>
      </c>
      <c r="FC5" s="55">
        <f t="shared" si="2"/>
        <v>679.60589999999991</v>
      </c>
      <c r="FD5" s="55">
        <f t="shared" si="2"/>
        <v>710.7281999999999</v>
      </c>
      <c r="FE5" s="55">
        <f t="shared" si="2"/>
        <v>663.44939999999997</v>
      </c>
      <c r="FF5" s="55">
        <f t="shared" si="2"/>
        <v>700.59360000000004</v>
      </c>
      <c r="FG5" s="55">
        <f t="shared" si="2"/>
        <v>659.70809999999994</v>
      </c>
      <c r="FH5" s="55">
        <f t="shared" si="2"/>
        <v>680.56749999999988</v>
      </c>
      <c r="FI5" s="55">
        <f t="shared" si="2"/>
        <v>703.94350000000009</v>
      </c>
      <c r="FJ5" s="55">
        <f t="shared" si="2"/>
        <v>587.29759999999999</v>
      </c>
      <c r="FK5" s="55">
        <f t="shared" si="2"/>
        <v>665.59389999999996</v>
      </c>
      <c r="FL5" s="55">
        <f t="shared" si="2"/>
        <v>627.0184999999999</v>
      </c>
      <c r="FM5" s="55">
        <f t="shared" si="2"/>
        <v>627.72110000000009</v>
      </c>
      <c r="FN5" s="55">
        <f t="shared" si="2"/>
        <v>712.59710000000007</v>
      </c>
      <c r="FO5" s="55">
        <f t="shared" si="2"/>
        <v>701.01129999999989</v>
      </c>
      <c r="FP5" s="55">
        <f t="shared" si="2"/>
        <v>695.32709999999997</v>
      </c>
      <c r="FQ5" s="55">
        <f t="shared" si="2"/>
        <v>726.24590000000001</v>
      </c>
      <c r="FR5" s="55">
        <f t="shared" si="2"/>
        <v>735.8537</v>
      </c>
      <c r="FS5" s="55">
        <f t="shared" si="2"/>
        <v>631.42899999999986</v>
      </c>
      <c r="FT5" s="55">
        <f t="shared" si="2"/>
        <v>687.42579999999998</v>
      </c>
      <c r="FU5" s="55">
        <f t="shared" si="2"/>
        <v>669.17879999999991</v>
      </c>
      <c r="FV5" s="55">
        <f t="shared" si="2"/>
        <v>668.89409999999998</v>
      </c>
      <c r="FW5" s="55">
        <f t="shared" si="2"/>
        <v>708.33780000000002</v>
      </c>
      <c r="FX5" s="55">
        <f t="shared" si="2"/>
        <v>700.12109999999996</v>
      </c>
      <c r="FY5" s="55">
        <f t="shared" si="2"/>
        <v>685.89580000000001</v>
      </c>
      <c r="FZ5" s="55">
        <f t="shared" si="2"/>
        <v>865.84539999999993</v>
      </c>
      <c r="GA5" s="55">
        <f t="shared" si="2"/>
        <v>825.2106</v>
      </c>
      <c r="GB5" s="55">
        <f t="shared" si="2"/>
        <v>820.60040000000004</v>
      </c>
      <c r="GC5" s="55">
        <f t="shared" si="2"/>
        <v>892.18119999999999</v>
      </c>
      <c r="GD5" s="55">
        <f t="shared" si="2"/>
        <v>786.53410000000008</v>
      </c>
      <c r="GE5" s="55">
        <f t="shared" si="2"/>
        <v>891.74150000000009</v>
      </c>
      <c r="GF5" s="55">
        <f t="shared" si="2"/>
        <v>737.07429999999999</v>
      </c>
      <c r="GG5" s="55">
        <f t="shared" si="2"/>
        <v>705.35930000000008</v>
      </c>
      <c r="GH5" s="55">
        <f t="shared" si="2"/>
        <v>774.86130000000003</v>
      </c>
      <c r="GI5" s="55">
        <f t="shared" si="2"/>
        <v>795.2002</v>
      </c>
      <c r="GJ5" s="55">
        <f t="shared" si="2"/>
        <v>746.91499999999996</v>
      </c>
      <c r="GK5" s="55">
        <f t="shared" si="2"/>
        <v>794.65980000000002</v>
      </c>
      <c r="GL5" s="55">
        <f t="shared" si="2"/>
        <v>912.9221</v>
      </c>
      <c r="GM5" s="55">
        <f t="shared" ref="GM5:HI5" si="3">+SUM(GM6:GM8)</f>
        <v>883.21900000000005</v>
      </c>
      <c r="GN5" s="55">
        <f t="shared" si="3"/>
        <v>962.80889999999999</v>
      </c>
      <c r="GO5" s="55">
        <f t="shared" si="3"/>
        <v>974.05839999999989</v>
      </c>
      <c r="GP5" s="55">
        <f t="shared" si="3"/>
        <v>939.28999999999985</v>
      </c>
      <c r="GQ5" s="55">
        <f t="shared" si="3"/>
        <v>858.17459999999994</v>
      </c>
      <c r="GR5" s="55">
        <f t="shared" si="3"/>
        <v>838.66849999999999</v>
      </c>
      <c r="GS5" s="55">
        <f t="shared" si="3"/>
        <v>765.43950000000007</v>
      </c>
      <c r="GT5" s="55">
        <f t="shared" si="3"/>
        <v>855.20409999999993</v>
      </c>
      <c r="GU5" s="55">
        <f t="shared" si="3"/>
        <v>856.18320000000006</v>
      </c>
      <c r="GV5" s="55">
        <f t="shared" si="3"/>
        <v>835.76760000000002</v>
      </c>
      <c r="GW5" s="55">
        <f t="shared" si="3"/>
        <v>889.18960000000004</v>
      </c>
      <c r="GX5" s="55">
        <f t="shared" si="3"/>
        <v>802.04780000000005</v>
      </c>
      <c r="GY5" s="55">
        <f t="shared" si="3"/>
        <v>1247.3722</v>
      </c>
      <c r="GZ5" s="55">
        <f t="shared" si="3"/>
        <v>1179.4059</v>
      </c>
      <c r="HA5" s="55">
        <f t="shared" si="3"/>
        <v>1034.7411999999999</v>
      </c>
      <c r="HB5" s="55">
        <f t="shared" si="3"/>
        <v>1009.0965000000001</v>
      </c>
      <c r="HC5" s="55">
        <f t="shared" si="3"/>
        <v>965.35419999999999</v>
      </c>
      <c r="HD5" s="55">
        <f t="shared" si="3"/>
        <v>891.6486000000001</v>
      </c>
      <c r="HE5" s="55">
        <f t="shared" si="3"/>
        <v>957.95519999999999</v>
      </c>
      <c r="HF5" s="55">
        <f t="shared" si="3"/>
        <v>907.64120000000003</v>
      </c>
      <c r="HG5" s="55">
        <f t="shared" si="3"/>
        <v>905.9081000000001</v>
      </c>
      <c r="HH5" s="55">
        <f t="shared" si="3"/>
        <v>968.0403</v>
      </c>
      <c r="HI5" s="55">
        <f t="shared" si="3"/>
        <v>1570.8358999999998</v>
      </c>
      <c r="HJ5" s="55">
        <f t="shared" ref="HJ5:HP5" si="4">+SUM(HJ6:HJ8)</f>
        <v>1022.3012</v>
      </c>
      <c r="HK5" s="55">
        <f t="shared" si="4"/>
        <v>1117.1192999999998</v>
      </c>
      <c r="HL5" s="55">
        <f t="shared" si="4"/>
        <v>1362.8410100000001</v>
      </c>
      <c r="HM5" s="55">
        <f t="shared" si="4"/>
        <v>1257.0914000000002</v>
      </c>
      <c r="HN5" s="55">
        <f t="shared" si="4"/>
        <v>1202.7366</v>
      </c>
      <c r="HO5" s="55">
        <f t="shared" si="4"/>
        <v>1127.7069999999999</v>
      </c>
      <c r="HP5" s="55">
        <f t="shared" si="4"/>
        <v>1045.9638</v>
      </c>
      <c r="HQ5" s="55">
        <f t="shared" ref="HQ5:HV5" si="5">+SUM(HQ6:HQ8)</f>
        <v>1095.2813000000001</v>
      </c>
      <c r="HR5" s="55">
        <f t="shared" si="5"/>
        <v>1077.7766000000001</v>
      </c>
      <c r="HS5" s="55">
        <f t="shared" si="5"/>
        <v>1184.8581999999999</v>
      </c>
      <c r="HT5" s="55">
        <f t="shared" si="5"/>
        <v>1099.3991000000001</v>
      </c>
      <c r="HU5" s="55">
        <f t="shared" si="5"/>
        <v>1338.6570999999999</v>
      </c>
      <c r="HV5" s="55">
        <f t="shared" si="5"/>
        <v>1197.3271999999999</v>
      </c>
      <c r="HW5" s="55">
        <f t="shared" ref="HW5:IB5" si="6">+SUM(HW6:HW8)</f>
        <v>1341.5146999999999</v>
      </c>
      <c r="HX5" s="55">
        <f t="shared" si="6"/>
        <v>1319.1124000000002</v>
      </c>
      <c r="HY5" s="55">
        <f t="shared" si="6"/>
        <v>1284.9090999999999</v>
      </c>
      <c r="HZ5" s="55">
        <f t="shared" si="6"/>
        <v>1308.0531000000001</v>
      </c>
      <c r="IA5" s="55">
        <f t="shared" si="6"/>
        <v>1200.6628000000001</v>
      </c>
      <c r="IB5" s="55">
        <f t="shared" si="6"/>
        <v>1033.9070000000002</v>
      </c>
      <c r="IC5" s="55">
        <f t="shared" ref="IC5:IH5" si="7">+SUM(IC6:IC8)</f>
        <v>1222.7502999999999</v>
      </c>
      <c r="ID5" s="55">
        <f t="shared" si="7"/>
        <v>1126.5368999999998</v>
      </c>
      <c r="IE5" s="55">
        <f t="shared" si="7"/>
        <v>1167.7504000000001</v>
      </c>
      <c r="IF5" s="55">
        <f t="shared" si="7"/>
        <v>1210.2783000000002</v>
      </c>
      <c r="IG5" s="55">
        <f t="shared" si="7"/>
        <v>1168.0219999999999</v>
      </c>
      <c r="IH5" s="55">
        <f t="shared" si="7"/>
        <v>1383.2213999999999</v>
      </c>
      <c r="II5" s="55">
        <f t="shared" ref="II5:IN5" si="8">+SUM(II6:II8)</f>
        <v>1352.8709000000001</v>
      </c>
      <c r="IJ5" s="55">
        <f t="shared" si="8"/>
        <v>1154.7747000000002</v>
      </c>
      <c r="IK5" s="55">
        <f t="shared" si="8"/>
        <v>1436.5467000000001</v>
      </c>
      <c r="IL5" s="55">
        <f t="shared" si="8"/>
        <v>1484.5355999999999</v>
      </c>
      <c r="IM5" s="55">
        <f t="shared" si="8"/>
        <v>1263.4685999999999</v>
      </c>
      <c r="IN5" s="55">
        <f t="shared" si="8"/>
        <v>1319.934</v>
      </c>
      <c r="IO5" s="55">
        <f t="shared" ref="IO5:IR5" si="9">+SUM(IO6:IO8)</f>
        <v>1250.7785999999999</v>
      </c>
      <c r="IP5" s="55">
        <f t="shared" si="9"/>
        <v>1225.5344</v>
      </c>
      <c r="IQ5" s="55">
        <f t="shared" si="9"/>
        <v>1310.3969999999999</v>
      </c>
      <c r="IR5" s="55">
        <f t="shared" si="9"/>
        <v>1232.9458999999999</v>
      </c>
      <c r="IS5" s="55">
        <f t="shared" ref="IS5:IV5" si="10">+SUM(IS6:IS8)</f>
        <v>1292.7114000000001</v>
      </c>
      <c r="IT5" s="55">
        <f t="shared" si="10"/>
        <v>1588.6713000000002</v>
      </c>
      <c r="IU5" s="55">
        <f t="shared" si="10"/>
        <v>1382.4979000000001</v>
      </c>
      <c r="IV5" s="55">
        <f t="shared" si="10"/>
        <v>1520.8809000000001</v>
      </c>
      <c r="IW5" s="55">
        <f t="shared" ref="IW5:IX5" si="11">+SUM(IW6:IW8)</f>
        <v>1326.3008999999997</v>
      </c>
      <c r="IX5" s="55">
        <f t="shared" si="11"/>
        <v>1317.6047000000001</v>
      </c>
      <c r="IY5" s="55">
        <f t="shared" ref="IY5:IZ5" si="12">+SUM(IY6:IY8)</f>
        <v>1480.992</v>
      </c>
      <c r="IZ5" s="55">
        <f t="shared" si="12"/>
        <v>1379.3484999999998</v>
      </c>
      <c r="JA5" s="55">
        <f t="shared" ref="JA5:JB5" si="13">+SUM(JA6:JA8)</f>
        <v>1324.3197999999998</v>
      </c>
      <c r="JB5" s="55">
        <f t="shared" si="13"/>
        <v>1410.2172000000003</v>
      </c>
    </row>
    <row r="6" spans="1:262" x14ac:dyDescent="0.25">
      <c r="A6" s="56" t="s">
        <v>81</v>
      </c>
      <c r="B6" s="57">
        <v>224.352</v>
      </c>
      <c r="C6" s="57">
        <v>211.24100000000001</v>
      </c>
      <c r="D6" s="57">
        <v>209.21799999999999</v>
      </c>
      <c r="E6" s="57">
        <v>227.46299999999999</v>
      </c>
      <c r="F6" s="57">
        <v>207.721</v>
      </c>
      <c r="G6" s="57">
        <v>188.2</v>
      </c>
      <c r="H6" s="57">
        <v>215.25</v>
      </c>
      <c r="I6" s="57">
        <v>191.78299999999999</v>
      </c>
      <c r="J6" s="57">
        <v>203.78299999999999</v>
      </c>
      <c r="K6" s="57">
        <v>200.18700000000001</v>
      </c>
      <c r="L6" s="57">
        <v>201.92</v>
      </c>
      <c r="M6" s="57">
        <v>211.45599999999999</v>
      </c>
      <c r="N6" s="57">
        <v>243.06</v>
      </c>
      <c r="O6" s="57">
        <v>232.00200000000001</v>
      </c>
      <c r="P6" s="57">
        <v>244.07499999999999</v>
      </c>
      <c r="Q6" s="57">
        <v>229.36099999999999</v>
      </c>
      <c r="R6" s="57">
        <v>224.49600000000001</v>
      </c>
      <c r="S6" s="57">
        <v>206.239</v>
      </c>
      <c r="T6" s="57">
        <v>201.58500000000001</v>
      </c>
      <c r="U6" s="57">
        <v>203.011</v>
      </c>
      <c r="V6" s="57">
        <v>198.17</v>
      </c>
      <c r="W6" s="57">
        <v>199.61600000000001</v>
      </c>
      <c r="X6" s="57">
        <v>186.50299999999999</v>
      </c>
      <c r="Y6" s="57">
        <v>197.59700000000001</v>
      </c>
      <c r="Z6" s="57">
        <v>217.291</v>
      </c>
      <c r="AA6" s="57">
        <v>207.22399999999999</v>
      </c>
      <c r="AB6" s="57">
        <v>222.82900000000001</v>
      </c>
      <c r="AC6" s="57">
        <v>205.53200000000001</v>
      </c>
      <c r="AD6" s="57">
        <v>227.12899999999999</v>
      </c>
      <c r="AE6" s="57">
        <v>196.768</v>
      </c>
      <c r="AF6" s="57">
        <v>206.62</v>
      </c>
      <c r="AG6" s="57">
        <v>202.72200000000001</v>
      </c>
      <c r="AH6" s="57">
        <v>200.25800000000001</v>
      </c>
      <c r="AI6" s="57">
        <v>200.63300000000001</v>
      </c>
      <c r="AJ6" s="57">
        <v>207.10599999999999</v>
      </c>
      <c r="AK6" s="57">
        <v>200.37200000000001</v>
      </c>
      <c r="AL6" s="57">
        <v>229.02199999999999</v>
      </c>
      <c r="AM6" s="57">
        <v>217.06800000000001</v>
      </c>
      <c r="AN6" s="57">
        <v>241.66300000000001</v>
      </c>
      <c r="AO6" s="57">
        <v>220.15899999999999</v>
      </c>
      <c r="AP6" s="57">
        <v>217.68</v>
      </c>
      <c r="AQ6" s="57">
        <v>206.929</v>
      </c>
      <c r="AR6" s="57">
        <v>211.07300000000001</v>
      </c>
      <c r="AS6" s="57">
        <v>224.81399999999999</v>
      </c>
      <c r="AT6" s="57">
        <v>231.898</v>
      </c>
      <c r="AU6" s="57">
        <v>232.37700000000001</v>
      </c>
      <c r="AV6" s="57">
        <v>222.86099999999999</v>
      </c>
      <c r="AW6" s="57">
        <v>242.435</v>
      </c>
      <c r="AX6" s="57">
        <v>271.21800000000002</v>
      </c>
      <c r="AY6" s="57">
        <v>260.40600000000001</v>
      </c>
      <c r="AZ6" s="57">
        <v>291.62799999999999</v>
      </c>
      <c r="BA6" s="57">
        <v>269.25400000000002</v>
      </c>
      <c r="BB6" s="57">
        <v>296.64400000000001</v>
      </c>
      <c r="BC6" s="57">
        <v>279.02699999999999</v>
      </c>
      <c r="BD6" s="57">
        <v>279.77199999999999</v>
      </c>
      <c r="BE6" s="57">
        <v>266.09300000000002</v>
      </c>
      <c r="BF6" s="57">
        <v>279.38299999999998</v>
      </c>
      <c r="BG6" s="57">
        <v>285.779</v>
      </c>
      <c r="BH6" s="57">
        <v>274.48500000000001</v>
      </c>
      <c r="BI6" s="57">
        <v>290.08999999999997</v>
      </c>
      <c r="BJ6" s="57">
        <v>306.80599999999998</v>
      </c>
      <c r="BK6" s="57">
        <v>305.197</v>
      </c>
      <c r="BL6" s="57">
        <v>376.41</v>
      </c>
      <c r="BM6" s="57">
        <v>313.35700000000003</v>
      </c>
      <c r="BN6" s="57">
        <v>289.85899999999998</v>
      </c>
      <c r="BO6" s="57">
        <v>362.15600000000001</v>
      </c>
      <c r="BP6" s="57">
        <v>309.78899999999999</v>
      </c>
      <c r="BQ6" s="57">
        <v>300.791</v>
      </c>
      <c r="BR6" s="57">
        <v>313.27300000000002</v>
      </c>
      <c r="BS6" s="57">
        <v>308.00099999999998</v>
      </c>
      <c r="BT6" s="57">
        <v>307.73099999999999</v>
      </c>
      <c r="BU6" s="57">
        <v>313.96300000000002</v>
      </c>
      <c r="BV6" s="57">
        <v>341.74599999999998</v>
      </c>
      <c r="BW6" s="57">
        <v>314.49700000000001</v>
      </c>
      <c r="BX6" s="57">
        <v>327.74900000000002</v>
      </c>
      <c r="BY6" s="57">
        <v>340.46800000000002</v>
      </c>
      <c r="BZ6" s="57">
        <v>340.69900000000001</v>
      </c>
      <c r="CA6" s="57">
        <v>355.33600000000001</v>
      </c>
      <c r="CB6" s="57">
        <v>338.59199999999998</v>
      </c>
      <c r="CC6" s="57">
        <v>323.37799999999999</v>
      </c>
      <c r="CD6" s="57">
        <v>342.99</v>
      </c>
      <c r="CE6" s="57">
        <v>336.32900000000001</v>
      </c>
      <c r="CF6" s="57">
        <v>311.93700000000001</v>
      </c>
      <c r="CG6" s="57">
        <v>373.255</v>
      </c>
      <c r="CH6" s="57">
        <v>353.37599999999998</v>
      </c>
      <c r="CI6" s="57">
        <v>326.74700000000001</v>
      </c>
      <c r="CJ6" s="57">
        <v>362.62299999999999</v>
      </c>
      <c r="CK6" s="57">
        <v>338.39400000000001</v>
      </c>
      <c r="CL6" s="57">
        <v>398.07400000000001</v>
      </c>
      <c r="CM6" s="57">
        <v>377.21300000000002</v>
      </c>
      <c r="CN6" s="57">
        <v>356.16399999999999</v>
      </c>
      <c r="CO6" s="57">
        <v>345.23599999999999</v>
      </c>
      <c r="CP6" s="57">
        <v>336.02499999999998</v>
      </c>
      <c r="CQ6" s="57">
        <v>341.31299999999999</v>
      </c>
      <c r="CR6" s="57">
        <v>346.66899999999998</v>
      </c>
      <c r="CS6" s="57">
        <v>360.65800000000002</v>
      </c>
      <c r="CT6" s="57">
        <v>466.14100000000002</v>
      </c>
      <c r="CU6" s="57">
        <v>415.55900000000003</v>
      </c>
      <c r="CV6" s="57">
        <v>484.71100000000001</v>
      </c>
      <c r="CW6" s="57">
        <v>400.36200000000002</v>
      </c>
      <c r="CX6" s="57">
        <v>461.43299999999999</v>
      </c>
      <c r="CY6" s="57">
        <v>398.82499999999999</v>
      </c>
      <c r="CZ6" s="57">
        <v>406.108</v>
      </c>
      <c r="DA6" s="57">
        <v>403.04</v>
      </c>
      <c r="DB6" s="57">
        <v>397.05900000000003</v>
      </c>
      <c r="DC6" s="57">
        <v>425.601</v>
      </c>
      <c r="DD6" s="57">
        <v>425.19099999999997</v>
      </c>
      <c r="DE6" s="57">
        <v>433.12</v>
      </c>
      <c r="DF6" s="57">
        <v>455.12539999999996</v>
      </c>
      <c r="DG6" s="57">
        <v>498.84971315999996</v>
      </c>
      <c r="DH6" s="57">
        <v>505.0224</v>
      </c>
      <c r="DI6" s="57">
        <v>513.09379999999999</v>
      </c>
      <c r="DJ6" s="57">
        <v>482.108</v>
      </c>
      <c r="DK6" s="57">
        <v>433.99470000000002</v>
      </c>
      <c r="DL6" s="57">
        <v>462.61379999999997</v>
      </c>
      <c r="DM6" s="57">
        <v>433.94949999999994</v>
      </c>
      <c r="DN6" s="57">
        <v>395.83439999999996</v>
      </c>
      <c r="DO6" s="57">
        <v>448.44839999999999</v>
      </c>
      <c r="DP6" s="57">
        <v>435.61639999999994</v>
      </c>
      <c r="DQ6" s="57">
        <v>497.2410999999999</v>
      </c>
      <c r="DR6" s="57">
        <v>509.88050000000004</v>
      </c>
      <c r="DS6" s="57">
        <v>521.85249999999996</v>
      </c>
      <c r="DT6" s="57">
        <v>566.81690000000003</v>
      </c>
      <c r="DU6" s="57">
        <v>506.38749999999999</v>
      </c>
      <c r="DV6" s="57">
        <v>508.96539999999999</v>
      </c>
      <c r="DW6" s="57">
        <v>493.3997</v>
      </c>
      <c r="DX6" s="57">
        <v>489.05860000000001</v>
      </c>
      <c r="DY6" s="57">
        <v>460.74329999999998</v>
      </c>
      <c r="DZ6" s="57">
        <v>440.642</v>
      </c>
      <c r="EA6" s="57">
        <v>487.70279999999997</v>
      </c>
      <c r="EB6" s="57">
        <v>482.85930000000002</v>
      </c>
      <c r="EC6" s="57">
        <v>522.79859999999996</v>
      </c>
      <c r="ED6" s="57">
        <v>538.7144476499999</v>
      </c>
      <c r="EE6" s="57">
        <v>465.47730000000001</v>
      </c>
      <c r="EF6" s="57">
        <v>652.1884</v>
      </c>
      <c r="EG6" s="57">
        <v>527.15690000000006</v>
      </c>
      <c r="EH6" s="57">
        <v>571.29869999999994</v>
      </c>
      <c r="EI6" s="57">
        <v>486.87</v>
      </c>
      <c r="EJ6" s="57">
        <v>521.81439999999998</v>
      </c>
      <c r="EK6" s="57">
        <v>501.16309999999999</v>
      </c>
      <c r="EL6" s="57">
        <v>498.58</v>
      </c>
      <c r="EM6" s="57">
        <v>540.00609999999995</v>
      </c>
      <c r="EN6" s="57">
        <v>547.24290000000008</v>
      </c>
      <c r="EO6" s="57">
        <v>567.98360000000002</v>
      </c>
      <c r="EP6" s="57">
        <v>627.83819999999992</v>
      </c>
      <c r="EQ6" s="57">
        <v>592.49810000000002</v>
      </c>
      <c r="ER6" s="57">
        <v>675.77170000000012</v>
      </c>
      <c r="ES6" s="57">
        <v>567.57389999999998</v>
      </c>
      <c r="ET6" s="57">
        <v>591.62139999999999</v>
      </c>
      <c r="EU6" s="57">
        <v>620.74639999999999</v>
      </c>
      <c r="EV6" s="57">
        <v>522.98570000000007</v>
      </c>
      <c r="EW6" s="57">
        <v>607.50090000000012</v>
      </c>
      <c r="EX6" s="57">
        <v>609.64030000000002</v>
      </c>
      <c r="EY6" s="57">
        <v>540.29520000000002</v>
      </c>
      <c r="EZ6" s="57">
        <v>674.24850000000004</v>
      </c>
      <c r="FA6" s="57">
        <v>493.01900000000006</v>
      </c>
      <c r="FB6" s="57">
        <v>625.97550000000001</v>
      </c>
      <c r="FC6" s="57">
        <v>674.8386999999999</v>
      </c>
      <c r="FD6" s="57">
        <v>703.26809999999989</v>
      </c>
      <c r="FE6" s="57">
        <v>644.54049999999995</v>
      </c>
      <c r="FF6" s="57">
        <v>697.22480000000007</v>
      </c>
      <c r="FG6" s="57">
        <v>609.54059999999993</v>
      </c>
      <c r="FH6" s="57">
        <v>638.09769999999992</v>
      </c>
      <c r="FI6" s="57">
        <v>657.34100000000012</v>
      </c>
      <c r="FJ6" s="57">
        <v>576.9556</v>
      </c>
      <c r="FK6" s="57">
        <v>665.25109999999995</v>
      </c>
      <c r="FL6" s="57">
        <v>626.73299999999995</v>
      </c>
      <c r="FM6" s="57">
        <v>621.1418000000001</v>
      </c>
      <c r="FN6" s="57">
        <v>712.20570000000009</v>
      </c>
      <c r="FO6" s="57">
        <v>700.73269999999991</v>
      </c>
      <c r="FP6" s="57">
        <v>693.98820000000001</v>
      </c>
      <c r="FQ6" s="57">
        <v>719.74419999999998</v>
      </c>
      <c r="FR6" s="57">
        <v>722.68290000000002</v>
      </c>
      <c r="FS6" s="57">
        <v>626.69919999999991</v>
      </c>
      <c r="FT6" s="57">
        <v>685.9443</v>
      </c>
      <c r="FU6" s="57">
        <v>661.59499999999991</v>
      </c>
      <c r="FV6" s="57">
        <v>665.80840000000001</v>
      </c>
      <c r="FW6" s="57">
        <v>704.75549999999998</v>
      </c>
      <c r="FX6" s="57">
        <v>693.95249999999999</v>
      </c>
      <c r="FY6" s="57">
        <v>683.3098</v>
      </c>
      <c r="FZ6" s="57">
        <v>863.61119999999994</v>
      </c>
      <c r="GA6" s="57">
        <v>824.57849999999996</v>
      </c>
      <c r="GB6" s="57">
        <v>808.78460000000007</v>
      </c>
      <c r="GC6" s="57">
        <v>775.2953</v>
      </c>
      <c r="GD6" s="57">
        <v>746.95640000000003</v>
      </c>
      <c r="GE6" s="57">
        <v>771.92790000000014</v>
      </c>
      <c r="GF6" s="57">
        <v>736.47429999999997</v>
      </c>
      <c r="GG6" s="57">
        <v>689.16640000000007</v>
      </c>
      <c r="GH6" s="57">
        <v>753.42690000000005</v>
      </c>
      <c r="GI6" s="57">
        <v>794.79840000000002</v>
      </c>
      <c r="GJ6" s="57">
        <v>738.93340000000001</v>
      </c>
      <c r="GK6" s="57">
        <v>794.09100000000001</v>
      </c>
      <c r="GL6" s="57">
        <v>912.46590000000003</v>
      </c>
      <c r="GM6" s="57">
        <v>882.53250000000003</v>
      </c>
      <c r="GN6" s="57">
        <v>962.44100000000003</v>
      </c>
      <c r="GO6" s="57">
        <v>909.73179999999991</v>
      </c>
      <c r="GP6" s="57">
        <v>852.46109999999987</v>
      </c>
      <c r="GQ6" s="57">
        <v>848.40449999999998</v>
      </c>
      <c r="GR6" s="57">
        <v>835.245</v>
      </c>
      <c r="GS6" s="57">
        <v>762.30360000000007</v>
      </c>
      <c r="GT6" s="57">
        <v>854.78129999999987</v>
      </c>
      <c r="GU6" s="57">
        <v>855.48410000000001</v>
      </c>
      <c r="GV6" s="57">
        <v>835.08209999999997</v>
      </c>
      <c r="GW6" s="57">
        <v>888.60580000000004</v>
      </c>
      <c r="GX6" s="57">
        <v>701.25330000000008</v>
      </c>
      <c r="GY6" s="57">
        <v>1170.6403</v>
      </c>
      <c r="GZ6" s="57">
        <v>1159.9902</v>
      </c>
      <c r="HA6" s="57">
        <v>945.29359999999997</v>
      </c>
      <c r="HB6" s="57">
        <v>1007.7193000000001</v>
      </c>
      <c r="HC6" s="57">
        <v>963.71309999999994</v>
      </c>
      <c r="HD6" s="57">
        <v>888.43580000000009</v>
      </c>
      <c r="HE6" s="57">
        <v>948.80939999999998</v>
      </c>
      <c r="HF6" s="57">
        <v>895.99390000000005</v>
      </c>
      <c r="HG6" s="57">
        <v>889.53690000000006</v>
      </c>
      <c r="HH6" s="57">
        <v>965.27009999999996</v>
      </c>
      <c r="HI6" s="57">
        <v>1051.9083999999998</v>
      </c>
      <c r="HJ6" s="57">
        <v>1018.7925</v>
      </c>
      <c r="HK6" s="57">
        <v>1072.8933</v>
      </c>
      <c r="HL6" s="57">
        <v>1360.88543</v>
      </c>
      <c r="HM6" s="57">
        <v>1135.5926000000002</v>
      </c>
      <c r="HN6" s="57">
        <v>1186.2063000000001</v>
      </c>
      <c r="HO6" s="57">
        <v>1126.7429999999999</v>
      </c>
      <c r="HP6" s="57">
        <v>1042.6197</v>
      </c>
      <c r="HQ6" s="57">
        <v>1093.4237000000001</v>
      </c>
      <c r="HR6" s="57">
        <v>1055.7121000000002</v>
      </c>
      <c r="HS6" s="57">
        <v>1105.8544999999999</v>
      </c>
      <c r="HT6" s="57">
        <v>1097.8491000000001</v>
      </c>
      <c r="HU6" s="57">
        <v>1143.1833999999999</v>
      </c>
      <c r="HV6" s="57">
        <v>1196.6773000000001</v>
      </c>
      <c r="HW6" s="57">
        <v>1339.3507</v>
      </c>
      <c r="HX6" s="57">
        <v>1310.4778000000001</v>
      </c>
      <c r="HY6" s="57">
        <v>1276.9078999999999</v>
      </c>
      <c r="HZ6" s="57">
        <v>1296.1011000000001</v>
      </c>
      <c r="IA6" s="57">
        <v>1186.4583</v>
      </c>
      <c r="IB6" s="57">
        <v>1023.7335</v>
      </c>
      <c r="IC6" s="57">
        <v>1212.9378999999999</v>
      </c>
      <c r="ID6" s="57">
        <v>1119.5646999999999</v>
      </c>
      <c r="IE6" s="57">
        <v>1164.6101000000001</v>
      </c>
      <c r="IF6" s="57">
        <v>1208.1298000000002</v>
      </c>
      <c r="IG6" s="57">
        <v>1165.6984</v>
      </c>
      <c r="IH6" s="57">
        <v>1380.2873</v>
      </c>
      <c r="II6" s="57">
        <v>1336.17</v>
      </c>
      <c r="IJ6" s="57">
        <v>1139.1936000000001</v>
      </c>
      <c r="IK6" s="57">
        <v>1300.2583</v>
      </c>
      <c r="IL6" s="57">
        <v>1335.7608</v>
      </c>
      <c r="IM6" s="57">
        <v>1227.9247</v>
      </c>
      <c r="IN6" s="57">
        <v>1315.2280000000001</v>
      </c>
      <c r="IO6" s="57">
        <v>1232.6758</v>
      </c>
      <c r="IP6" s="57">
        <v>1201.0163</v>
      </c>
      <c r="IQ6" s="57">
        <v>1299.7574</v>
      </c>
      <c r="IR6" s="57">
        <v>1200.9502</v>
      </c>
      <c r="IS6" s="57">
        <v>1289.2353000000001</v>
      </c>
      <c r="IT6" s="57">
        <v>1583.9151000000002</v>
      </c>
      <c r="IU6" s="57">
        <v>1372.9882</v>
      </c>
      <c r="IV6" s="57">
        <v>1507.2370000000001</v>
      </c>
      <c r="IW6" s="57">
        <v>1322.8313999999998</v>
      </c>
      <c r="IX6" s="57">
        <v>1308.9166</v>
      </c>
      <c r="IY6" s="57">
        <v>1377.922</v>
      </c>
      <c r="IZ6" s="57">
        <v>1376.7968999999998</v>
      </c>
      <c r="JA6" s="57">
        <v>1207.9308999999998</v>
      </c>
      <c r="JB6" s="57">
        <v>1405.9911000000002</v>
      </c>
    </row>
    <row r="7" spans="1:262" x14ac:dyDescent="0.25">
      <c r="A7" s="56" t="s">
        <v>82</v>
      </c>
      <c r="B7" s="57">
        <v>5.7560000000000002</v>
      </c>
      <c r="C7" s="57">
        <v>6.056</v>
      </c>
      <c r="D7" s="57">
        <v>2.0230000000000001</v>
      </c>
      <c r="E7" s="57">
        <v>79.566000000000003</v>
      </c>
      <c r="F7" s="57">
        <v>27.123999999999999</v>
      </c>
      <c r="G7" s="57">
        <v>16.024999999999999</v>
      </c>
      <c r="H7" s="57">
        <v>3.4380000000000002</v>
      </c>
      <c r="I7" s="57">
        <v>25.202000000000002</v>
      </c>
      <c r="J7" s="57">
        <v>21.78</v>
      </c>
      <c r="K7" s="57">
        <v>29.696999999999999</v>
      </c>
      <c r="L7" s="57">
        <v>21.887</v>
      </c>
      <c r="M7" s="57">
        <v>21.710999999999999</v>
      </c>
      <c r="N7" s="57">
        <v>12.635</v>
      </c>
      <c r="O7" s="57">
        <v>2.5</v>
      </c>
      <c r="P7" s="57">
        <v>2.5</v>
      </c>
      <c r="Q7" s="57">
        <v>5.86</v>
      </c>
      <c r="R7" s="57">
        <v>-3.48</v>
      </c>
      <c r="S7" s="57">
        <v>4.8600000000000003</v>
      </c>
      <c r="T7" s="57">
        <v>3.9529999999999998</v>
      </c>
      <c r="U7" s="57">
        <v>7.8979999999999997</v>
      </c>
      <c r="V7" s="57">
        <v>13.395</v>
      </c>
      <c r="W7" s="57">
        <v>7.7519999999999998</v>
      </c>
      <c r="X7" s="57">
        <v>19.132999999999999</v>
      </c>
      <c r="Y7" s="57">
        <v>17.234000000000002</v>
      </c>
      <c r="Z7" s="57">
        <v>25.695</v>
      </c>
      <c r="AA7" s="57">
        <v>12.989000000000001</v>
      </c>
      <c r="AB7" s="57">
        <v>8.2029999999999994</v>
      </c>
      <c r="AC7" s="57">
        <v>14.545999999999999</v>
      </c>
      <c r="AD7" s="57">
        <v>9.1549999999999994</v>
      </c>
      <c r="AE7" s="57">
        <v>9.1679999999999993</v>
      </c>
      <c r="AF7" s="57">
        <v>11.545</v>
      </c>
      <c r="AG7" s="57">
        <v>13.045999999999999</v>
      </c>
      <c r="AH7" s="57">
        <v>15.667</v>
      </c>
      <c r="AI7" s="57">
        <v>8.9030000000000005</v>
      </c>
      <c r="AJ7" s="57">
        <v>10.468999999999999</v>
      </c>
      <c r="AK7" s="57">
        <v>14.159000000000001</v>
      </c>
      <c r="AL7" s="57">
        <v>8.94</v>
      </c>
      <c r="AM7" s="57">
        <v>9.9550000000000001</v>
      </c>
      <c r="AN7" s="57">
        <v>10.132</v>
      </c>
      <c r="AO7" s="57">
        <v>9.1880000000000006</v>
      </c>
      <c r="AP7" s="57">
        <v>11.013999999999999</v>
      </c>
      <c r="AQ7" s="57">
        <v>9.234</v>
      </c>
      <c r="AR7" s="57">
        <v>3.738</v>
      </c>
      <c r="AS7" s="57">
        <v>28.495000000000001</v>
      </c>
      <c r="AT7" s="57">
        <v>39.408000000000001</v>
      </c>
      <c r="AU7" s="57">
        <v>36.134999999999998</v>
      </c>
      <c r="AV7" s="57">
        <v>34.793999999999997</v>
      </c>
      <c r="AW7" s="57">
        <v>37.17</v>
      </c>
      <c r="AX7" s="57">
        <v>10.327999999999999</v>
      </c>
      <c r="AY7" s="57">
        <v>14.398</v>
      </c>
      <c r="AZ7" s="57">
        <v>24.321999999999999</v>
      </c>
      <c r="BA7" s="57">
        <v>29.376999999999999</v>
      </c>
      <c r="BB7" s="57">
        <v>39.274000000000001</v>
      </c>
      <c r="BC7" s="57">
        <v>22.492000000000001</v>
      </c>
      <c r="BD7" s="57">
        <v>32.274999999999999</v>
      </c>
      <c r="BE7" s="57">
        <v>31.308</v>
      </c>
      <c r="BF7" s="57">
        <v>30.17</v>
      </c>
      <c r="BG7" s="57">
        <v>11.881</v>
      </c>
      <c r="BH7" s="57">
        <v>21.045000000000002</v>
      </c>
      <c r="BI7" s="57">
        <v>11.148</v>
      </c>
      <c r="BJ7" s="57">
        <v>22.065000000000001</v>
      </c>
      <c r="BK7" s="57">
        <v>18.635000000000002</v>
      </c>
      <c r="BL7" s="57">
        <v>15.656000000000001</v>
      </c>
      <c r="BM7" s="57">
        <v>16.945</v>
      </c>
      <c r="BN7" s="57">
        <v>18.431999999999999</v>
      </c>
      <c r="BO7" s="57">
        <v>21.591000000000001</v>
      </c>
      <c r="BP7" s="57">
        <v>19.585000000000001</v>
      </c>
      <c r="BQ7" s="57">
        <v>22.47</v>
      </c>
      <c r="BR7" s="57">
        <v>20.7</v>
      </c>
      <c r="BS7" s="57">
        <v>18.32</v>
      </c>
      <c r="BT7" s="57">
        <v>23.283000000000001</v>
      </c>
      <c r="BU7" s="57">
        <v>23.614999999999998</v>
      </c>
      <c r="BV7" s="57">
        <v>20.565999999999999</v>
      </c>
      <c r="BW7" s="57">
        <v>20.478000000000002</v>
      </c>
      <c r="BX7" s="57">
        <v>21.690999999999999</v>
      </c>
      <c r="BY7" s="57">
        <v>21.443000000000001</v>
      </c>
      <c r="BZ7" s="57">
        <v>5.9370000000000003</v>
      </c>
      <c r="CA7" s="57">
        <v>5.6849999999999996</v>
      </c>
      <c r="CB7" s="57">
        <v>5.5350000000000001</v>
      </c>
      <c r="CC7" s="57">
        <v>8.2750000000000004</v>
      </c>
      <c r="CD7" s="57">
        <v>0</v>
      </c>
      <c r="CE7" s="57">
        <v>16.076000000000001</v>
      </c>
      <c r="CF7" s="57">
        <v>4.3170000000000002</v>
      </c>
      <c r="CG7" s="57">
        <v>34.938000000000002</v>
      </c>
      <c r="CH7" s="57">
        <v>2.3570000000000002</v>
      </c>
      <c r="CI7" s="57">
        <v>2.1829999999999998</v>
      </c>
      <c r="CJ7" s="57">
        <v>2.2200000000000002</v>
      </c>
      <c r="CK7" s="57">
        <v>3.44</v>
      </c>
      <c r="CL7" s="57">
        <v>59.47</v>
      </c>
      <c r="CM7" s="57">
        <v>2.597</v>
      </c>
      <c r="CN7" s="57">
        <v>0.13300000000000001</v>
      </c>
      <c r="CO7" s="57">
        <v>10.571</v>
      </c>
      <c r="CP7" s="57">
        <v>0.34799999999999998</v>
      </c>
      <c r="CQ7" s="57">
        <v>3.722</v>
      </c>
      <c r="CR7" s="57">
        <v>2.3170000000000002</v>
      </c>
      <c r="CS7" s="57">
        <v>3.8130000000000002</v>
      </c>
      <c r="CT7" s="57">
        <v>2.7160000000000002</v>
      </c>
      <c r="CU7" s="57">
        <v>1.4450000000000001</v>
      </c>
      <c r="CV7" s="57">
        <v>0</v>
      </c>
      <c r="CW7" s="57">
        <v>1.2130000000000001</v>
      </c>
      <c r="CX7" s="57">
        <v>1.119</v>
      </c>
      <c r="CY7" s="57">
        <v>1.2569999999999999</v>
      </c>
      <c r="CZ7" s="57">
        <v>1.32</v>
      </c>
      <c r="DA7" s="57">
        <v>1.375</v>
      </c>
      <c r="DB7" s="57">
        <v>1.35</v>
      </c>
      <c r="DC7" s="57">
        <v>1.298</v>
      </c>
      <c r="DD7" s="57">
        <v>1.3140000000000001</v>
      </c>
      <c r="DE7" s="57">
        <v>6.601</v>
      </c>
      <c r="DF7" s="57">
        <v>4.9790000000000001</v>
      </c>
      <c r="DG7" s="57">
        <v>2.7959999999999998</v>
      </c>
      <c r="DH7" s="57">
        <v>12.625</v>
      </c>
      <c r="DI7" s="57">
        <v>2.117</v>
      </c>
      <c r="DJ7" s="57">
        <v>1.84</v>
      </c>
      <c r="DK7" s="57">
        <v>2.722</v>
      </c>
      <c r="DL7" s="57">
        <v>1.8649</v>
      </c>
      <c r="DM7" s="57">
        <v>0.30910000000000004</v>
      </c>
      <c r="DN7" s="57">
        <v>4.1935000000000002</v>
      </c>
      <c r="DO7" s="57">
        <v>2.5779999999999998</v>
      </c>
      <c r="DP7" s="57">
        <v>13.373200000000001</v>
      </c>
      <c r="DQ7" s="57">
        <v>0</v>
      </c>
      <c r="DR7" s="57">
        <v>5.0000000000000001E-3</v>
      </c>
      <c r="DS7" s="57">
        <v>17.6996</v>
      </c>
      <c r="DT7" s="57">
        <v>1.669</v>
      </c>
      <c r="DU7" s="57">
        <v>4.0140000000000002</v>
      </c>
      <c r="DV7" s="57">
        <v>0.19869999999999999</v>
      </c>
      <c r="DW7" s="57">
        <v>34.849899999999998</v>
      </c>
      <c r="DX7" s="57">
        <v>0</v>
      </c>
      <c r="DY7" s="57">
        <v>4.3558999999999992</v>
      </c>
      <c r="DZ7" s="57">
        <v>0.95699999999999996</v>
      </c>
      <c r="EA7" s="57">
        <v>0.75</v>
      </c>
      <c r="EB7" s="57">
        <v>0</v>
      </c>
      <c r="EC7" s="57">
        <v>4.1829000000000001</v>
      </c>
      <c r="ED7" s="57">
        <v>51.922919270000001</v>
      </c>
      <c r="EE7" s="57">
        <v>9.7406000000000006</v>
      </c>
      <c r="EF7" s="57">
        <v>0.53800000000000003</v>
      </c>
      <c r="EG7" s="57">
        <v>1.8947000000000001</v>
      </c>
      <c r="EH7" s="57">
        <v>3.02</v>
      </c>
      <c r="EI7" s="57">
        <v>17.540099999999999</v>
      </c>
      <c r="EJ7" s="57">
        <v>3.8269000000000002</v>
      </c>
      <c r="EK7" s="57">
        <v>1.8270999999999999</v>
      </c>
      <c r="EL7" s="57">
        <v>1.454</v>
      </c>
      <c r="EM7" s="57">
        <v>2.3815</v>
      </c>
      <c r="EN7" s="57">
        <v>3.1890000000000001</v>
      </c>
      <c r="EO7" s="57">
        <v>14.8043</v>
      </c>
      <c r="EP7" s="57">
        <v>3.0836999999999999</v>
      </c>
      <c r="EQ7" s="57">
        <v>14.1097</v>
      </c>
      <c r="ER7" s="57">
        <v>15.9352</v>
      </c>
      <c r="ES7" s="57">
        <v>17.809999999999999</v>
      </c>
      <c r="ET7" s="57">
        <v>0.24659999999999999</v>
      </c>
      <c r="EU7" s="57">
        <v>1.3015000000000001</v>
      </c>
      <c r="EV7" s="57">
        <v>11.642899999999999</v>
      </c>
      <c r="EW7" s="57">
        <v>20.569200000000002</v>
      </c>
      <c r="EX7" s="57">
        <v>67.3095</v>
      </c>
      <c r="EY7" s="57">
        <v>25.236900000000002</v>
      </c>
      <c r="EZ7" s="57">
        <v>43.136000000000003</v>
      </c>
      <c r="FA7" s="57">
        <v>0.2024</v>
      </c>
      <c r="FB7" s="57">
        <v>11.2669</v>
      </c>
      <c r="FC7" s="57">
        <v>4.7671999999999999</v>
      </c>
      <c r="FD7" s="57">
        <v>7.4601000000000006</v>
      </c>
      <c r="FE7" s="57">
        <v>18.908900000000003</v>
      </c>
      <c r="FF7" s="57">
        <v>3.3688000000000002</v>
      </c>
      <c r="FG7" s="57">
        <v>50.167499999999997</v>
      </c>
      <c r="FH7" s="57">
        <v>42.469800000000006</v>
      </c>
      <c r="FI7" s="57">
        <v>46.602499999999999</v>
      </c>
      <c r="FJ7" s="57">
        <v>10.342000000000001</v>
      </c>
      <c r="FK7" s="57">
        <v>0.34279999999999999</v>
      </c>
      <c r="FL7" s="57">
        <v>0.28549999999999998</v>
      </c>
      <c r="FM7" s="57">
        <v>6.5792999999999999</v>
      </c>
      <c r="FN7" s="57">
        <v>0.39139999999999997</v>
      </c>
      <c r="FO7" s="57">
        <v>0.27860000000000001</v>
      </c>
      <c r="FP7" s="57">
        <v>1.3389000000000002</v>
      </c>
      <c r="FQ7" s="57">
        <v>6.5016999999999996</v>
      </c>
      <c r="FR7" s="57">
        <v>13.1708</v>
      </c>
      <c r="FS7" s="57">
        <v>4.7298</v>
      </c>
      <c r="FT7" s="57">
        <v>1.4815</v>
      </c>
      <c r="FU7" s="57">
        <v>7.5838000000000001</v>
      </c>
      <c r="FV7" s="57">
        <v>3.0856999999999997</v>
      </c>
      <c r="FW7" s="57">
        <v>3.5823</v>
      </c>
      <c r="FX7" s="57">
        <v>6.1686000000000005</v>
      </c>
      <c r="FY7" s="57">
        <v>2.5859999999999999</v>
      </c>
      <c r="FZ7" s="57">
        <v>2.2342</v>
      </c>
      <c r="GA7" s="57">
        <v>0.6321</v>
      </c>
      <c r="GB7" s="57">
        <v>11.815800000000001</v>
      </c>
      <c r="GC7" s="57">
        <v>116.88590000000001</v>
      </c>
      <c r="GD7" s="57">
        <v>39.577700000000007</v>
      </c>
      <c r="GE7" s="57">
        <v>119.81360000000001</v>
      </c>
      <c r="GF7" s="57">
        <v>0.6</v>
      </c>
      <c r="GG7" s="57">
        <v>16.192899999999998</v>
      </c>
      <c r="GH7" s="57">
        <v>21.4344</v>
      </c>
      <c r="GI7" s="57">
        <v>0.40179999999999999</v>
      </c>
      <c r="GJ7" s="57">
        <v>7.9816000000000003</v>
      </c>
      <c r="GK7" s="57">
        <v>0.56879999999999997</v>
      </c>
      <c r="GL7" s="57">
        <v>0.45619999999999999</v>
      </c>
      <c r="GM7" s="57">
        <v>0.6865</v>
      </c>
      <c r="GN7" s="57">
        <v>0.3679</v>
      </c>
      <c r="GO7" s="57">
        <v>64.326599999999999</v>
      </c>
      <c r="GP7" s="57">
        <v>86.82889999999999</v>
      </c>
      <c r="GQ7" s="57">
        <v>9.7701000000000011</v>
      </c>
      <c r="GR7" s="57">
        <v>3.4235000000000002</v>
      </c>
      <c r="GS7" s="57">
        <v>3.1358999999999999</v>
      </c>
      <c r="GT7" s="57">
        <v>0.42280000000000001</v>
      </c>
      <c r="GU7" s="57">
        <v>0.69910000000000005</v>
      </c>
      <c r="GV7" s="57">
        <v>0.6855</v>
      </c>
      <c r="GW7" s="57">
        <v>0.58379999999999999</v>
      </c>
      <c r="GX7" s="57">
        <v>100.7945</v>
      </c>
      <c r="GY7" s="57">
        <v>76.731899999999996</v>
      </c>
      <c r="GZ7" s="57">
        <v>19.415700000000001</v>
      </c>
      <c r="HA7" s="57">
        <v>89.447600000000008</v>
      </c>
      <c r="HB7" s="57">
        <v>1.3771999999999998</v>
      </c>
      <c r="HC7" s="57">
        <v>1.6411000000000002</v>
      </c>
      <c r="HD7" s="57">
        <v>3.2127999999999997</v>
      </c>
      <c r="HE7" s="57">
        <v>9.1457999999999995</v>
      </c>
      <c r="HF7" s="57">
        <v>11.6473</v>
      </c>
      <c r="HG7" s="57">
        <v>16.371200000000002</v>
      </c>
      <c r="HH7" s="57">
        <v>2.7702</v>
      </c>
      <c r="HI7" s="57">
        <v>518.92750000000001</v>
      </c>
      <c r="HJ7" s="57">
        <v>3.5086999999999997</v>
      </c>
      <c r="HK7" s="57">
        <v>44.225999999999999</v>
      </c>
      <c r="HL7" s="57">
        <v>1.9555800000000001</v>
      </c>
      <c r="HM7" s="57">
        <v>121.4988</v>
      </c>
      <c r="HN7" s="57">
        <v>16.5303</v>
      </c>
      <c r="HO7" s="57">
        <v>0.96399999999999997</v>
      </c>
      <c r="HP7" s="57">
        <v>3.3441000000000001</v>
      </c>
      <c r="HQ7" s="57">
        <v>1.8576000000000001</v>
      </c>
      <c r="HR7" s="57">
        <v>22.064499999999999</v>
      </c>
      <c r="HS7" s="57">
        <v>79.003700000000009</v>
      </c>
      <c r="HT7" s="57">
        <v>1.55</v>
      </c>
      <c r="HU7" s="57">
        <v>195.47369999999998</v>
      </c>
      <c r="HV7" s="57">
        <v>0.64990000000000014</v>
      </c>
      <c r="HW7" s="57">
        <v>2.1640000000000001</v>
      </c>
      <c r="HX7" s="57">
        <v>8.6346000000000007</v>
      </c>
      <c r="HY7" s="57">
        <v>8.001199999999999</v>
      </c>
      <c r="HZ7" s="57">
        <v>11.952</v>
      </c>
      <c r="IA7" s="57">
        <v>14.204499999999999</v>
      </c>
      <c r="IB7" s="57">
        <v>10.173500000000001</v>
      </c>
      <c r="IC7" s="57">
        <v>9.812400000000002</v>
      </c>
      <c r="ID7" s="57">
        <v>6.9722</v>
      </c>
      <c r="IE7" s="57">
        <v>3.1402999999999999</v>
      </c>
      <c r="IF7" s="57">
        <v>2.1484999999999999</v>
      </c>
      <c r="IG7" s="57">
        <v>2.3235999999999999</v>
      </c>
      <c r="IH7" s="57">
        <v>2.9341000000000004</v>
      </c>
      <c r="II7" s="57">
        <v>16.700899999999997</v>
      </c>
      <c r="IJ7" s="57">
        <v>15.581099999999999</v>
      </c>
      <c r="IK7" s="57">
        <v>184.49700000000001</v>
      </c>
      <c r="IL7" s="57">
        <v>148.7748</v>
      </c>
      <c r="IM7" s="57">
        <v>35.543900000000001</v>
      </c>
      <c r="IN7" s="57">
        <v>4.7060000000000004</v>
      </c>
      <c r="IO7" s="57">
        <v>18.102799999999998</v>
      </c>
      <c r="IP7" s="57">
        <v>24.518099999999997</v>
      </c>
      <c r="IQ7" s="57">
        <v>10.6396</v>
      </c>
      <c r="IR7" s="57">
        <v>31.995699999999999</v>
      </c>
      <c r="IS7" s="57">
        <v>3.4761000000000002</v>
      </c>
      <c r="IT7" s="57">
        <v>4.7561999999999998</v>
      </c>
      <c r="IU7" s="57">
        <v>9.5096999999999987</v>
      </c>
      <c r="IV7" s="57">
        <v>13.6439</v>
      </c>
      <c r="IW7" s="57">
        <v>3.4695</v>
      </c>
      <c r="IX7" s="57">
        <v>8.6881000000000004</v>
      </c>
      <c r="IY7" s="57">
        <v>103.07</v>
      </c>
      <c r="IZ7" s="57">
        <v>2.5516000000000001</v>
      </c>
      <c r="JA7" s="57">
        <v>116.38890000000001</v>
      </c>
      <c r="JB7" s="57">
        <v>4.2261000000000006</v>
      </c>
    </row>
    <row r="8" spans="1:262" x14ac:dyDescent="0.25">
      <c r="A8" s="56" t="s">
        <v>83</v>
      </c>
      <c r="B8" s="57">
        <v>0</v>
      </c>
      <c r="C8" s="57">
        <v>0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57">
        <v>0</v>
      </c>
      <c r="T8" s="57">
        <v>0</v>
      </c>
      <c r="U8" s="57">
        <v>0</v>
      </c>
      <c r="V8" s="57">
        <v>0</v>
      </c>
      <c r="W8" s="57">
        <v>0</v>
      </c>
      <c r="X8" s="57">
        <v>0</v>
      </c>
      <c r="Y8" s="57">
        <v>0</v>
      </c>
      <c r="Z8" s="57">
        <v>0</v>
      </c>
      <c r="AA8" s="57">
        <v>0</v>
      </c>
      <c r="AB8" s="57">
        <v>0</v>
      </c>
      <c r="AC8" s="57">
        <v>0</v>
      </c>
      <c r="AD8" s="57">
        <v>0</v>
      </c>
      <c r="AE8" s="57">
        <v>0</v>
      </c>
      <c r="AF8" s="57">
        <v>0</v>
      </c>
      <c r="AG8" s="57">
        <v>0</v>
      </c>
      <c r="AH8" s="57">
        <v>0</v>
      </c>
      <c r="AI8" s="57">
        <v>0</v>
      </c>
      <c r="AJ8" s="57">
        <v>0</v>
      </c>
      <c r="AK8" s="57">
        <v>0</v>
      </c>
      <c r="AL8" s="57">
        <v>0</v>
      </c>
      <c r="AM8" s="57">
        <v>0</v>
      </c>
      <c r="AN8" s="57">
        <v>0</v>
      </c>
      <c r="AO8" s="57">
        <v>0</v>
      </c>
      <c r="AP8" s="57">
        <v>0</v>
      </c>
      <c r="AQ8" s="57">
        <v>0</v>
      </c>
      <c r="AR8" s="57">
        <v>0</v>
      </c>
      <c r="AS8" s="57">
        <v>0</v>
      </c>
      <c r="AT8" s="57">
        <v>0</v>
      </c>
      <c r="AU8" s="57">
        <v>0</v>
      </c>
      <c r="AV8" s="57">
        <v>0</v>
      </c>
      <c r="AW8" s="57">
        <v>0</v>
      </c>
      <c r="AX8" s="57">
        <v>0</v>
      </c>
      <c r="AY8" s="57">
        <v>0</v>
      </c>
      <c r="AZ8" s="57">
        <v>0</v>
      </c>
      <c r="BA8" s="57">
        <v>0</v>
      </c>
      <c r="BB8" s="57">
        <v>0</v>
      </c>
      <c r="BC8" s="57">
        <v>0</v>
      </c>
      <c r="BD8" s="57">
        <v>0</v>
      </c>
      <c r="BE8" s="57">
        <v>0</v>
      </c>
      <c r="BF8" s="57">
        <v>0</v>
      </c>
      <c r="BG8" s="57">
        <v>0</v>
      </c>
      <c r="BH8" s="57">
        <v>0</v>
      </c>
      <c r="BI8" s="57">
        <v>0</v>
      </c>
      <c r="BJ8" s="57">
        <v>0</v>
      </c>
      <c r="BK8" s="57">
        <v>0</v>
      </c>
      <c r="BL8" s="57">
        <v>0</v>
      </c>
      <c r="BM8" s="57">
        <v>0</v>
      </c>
      <c r="BN8" s="57">
        <v>0</v>
      </c>
      <c r="BO8" s="57">
        <v>0</v>
      </c>
      <c r="BP8" s="57">
        <v>0</v>
      </c>
      <c r="BQ8" s="57">
        <v>0</v>
      </c>
      <c r="BR8" s="57">
        <v>0</v>
      </c>
      <c r="BS8" s="57">
        <v>0</v>
      </c>
      <c r="BT8" s="57">
        <v>0</v>
      </c>
      <c r="BU8" s="57">
        <v>0</v>
      </c>
      <c r="BV8" s="57">
        <v>0</v>
      </c>
      <c r="BW8" s="57">
        <v>0</v>
      </c>
      <c r="BX8" s="57">
        <v>0</v>
      </c>
      <c r="BY8" s="57">
        <v>0</v>
      </c>
      <c r="BZ8" s="57">
        <v>0</v>
      </c>
      <c r="CA8" s="57">
        <v>0</v>
      </c>
      <c r="CB8" s="57">
        <v>0</v>
      </c>
      <c r="CC8" s="57">
        <v>0</v>
      </c>
      <c r="CD8" s="57">
        <v>0</v>
      </c>
      <c r="CE8" s="57">
        <v>0</v>
      </c>
      <c r="CF8" s="57">
        <v>0</v>
      </c>
      <c r="CG8" s="57">
        <v>0</v>
      </c>
      <c r="CH8" s="57">
        <v>0</v>
      </c>
      <c r="CI8" s="57">
        <v>0</v>
      </c>
      <c r="CJ8" s="57">
        <v>0</v>
      </c>
      <c r="CK8" s="57">
        <v>0</v>
      </c>
      <c r="CL8" s="57">
        <v>0</v>
      </c>
      <c r="CM8" s="57">
        <v>0</v>
      </c>
      <c r="CN8" s="57">
        <v>0</v>
      </c>
      <c r="CO8" s="57">
        <v>0</v>
      </c>
      <c r="CP8" s="57">
        <v>0</v>
      </c>
      <c r="CQ8" s="57">
        <v>0</v>
      </c>
      <c r="CR8" s="57">
        <v>0</v>
      </c>
      <c r="CS8" s="57">
        <v>0</v>
      </c>
      <c r="CT8" s="57">
        <v>0</v>
      </c>
      <c r="CU8" s="57">
        <v>0</v>
      </c>
      <c r="CV8" s="57">
        <v>0</v>
      </c>
      <c r="CW8" s="57">
        <v>0</v>
      </c>
      <c r="CX8" s="57">
        <v>0</v>
      </c>
      <c r="CY8" s="57">
        <v>0</v>
      </c>
      <c r="CZ8" s="57">
        <v>0</v>
      </c>
      <c r="DA8" s="57">
        <v>0</v>
      </c>
      <c r="DB8" s="57">
        <v>0</v>
      </c>
      <c r="DC8" s="57">
        <v>0</v>
      </c>
      <c r="DD8" s="57">
        <v>0</v>
      </c>
      <c r="DE8" s="57">
        <v>0</v>
      </c>
      <c r="DF8" s="57">
        <v>0</v>
      </c>
      <c r="DG8" s="57">
        <v>0</v>
      </c>
      <c r="DH8" s="57">
        <v>0</v>
      </c>
      <c r="DI8" s="57">
        <v>0</v>
      </c>
      <c r="DJ8" s="57">
        <v>0</v>
      </c>
      <c r="DK8" s="57">
        <v>0</v>
      </c>
      <c r="DL8" s="57">
        <v>0</v>
      </c>
      <c r="DM8" s="57">
        <v>0</v>
      </c>
      <c r="DN8" s="57">
        <v>0</v>
      </c>
      <c r="DO8" s="57">
        <v>0</v>
      </c>
      <c r="DP8" s="57">
        <v>0</v>
      </c>
      <c r="DQ8" s="57">
        <v>0</v>
      </c>
      <c r="DR8" s="57">
        <v>0</v>
      </c>
      <c r="DS8" s="57">
        <v>0</v>
      </c>
      <c r="DT8" s="57">
        <v>0</v>
      </c>
      <c r="DU8" s="57">
        <v>0</v>
      </c>
      <c r="DV8" s="57">
        <v>0</v>
      </c>
      <c r="DW8" s="57">
        <v>0</v>
      </c>
      <c r="DX8" s="57">
        <v>0</v>
      </c>
      <c r="DY8" s="57">
        <v>0</v>
      </c>
      <c r="DZ8" s="57">
        <v>0</v>
      </c>
      <c r="EA8" s="57">
        <v>0</v>
      </c>
      <c r="EB8" s="57">
        <v>0</v>
      </c>
      <c r="EC8" s="57">
        <v>0</v>
      </c>
      <c r="ED8" s="57">
        <v>0</v>
      </c>
      <c r="EE8" s="57">
        <v>0</v>
      </c>
      <c r="EF8" s="57">
        <v>0</v>
      </c>
      <c r="EG8" s="57">
        <v>0</v>
      </c>
      <c r="EH8" s="57">
        <v>0</v>
      </c>
      <c r="EI8" s="57">
        <v>0</v>
      </c>
      <c r="EJ8" s="57">
        <v>0</v>
      </c>
      <c r="EK8" s="57">
        <v>0</v>
      </c>
      <c r="EL8" s="57">
        <v>0</v>
      </c>
      <c r="EM8" s="57">
        <v>0</v>
      </c>
      <c r="EN8" s="57">
        <v>0</v>
      </c>
      <c r="EO8" s="57">
        <v>0</v>
      </c>
      <c r="EP8" s="57">
        <v>0</v>
      </c>
      <c r="EQ8" s="57">
        <v>0</v>
      </c>
      <c r="ER8" s="57">
        <v>0</v>
      </c>
      <c r="ES8" s="57">
        <v>0</v>
      </c>
      <c r="ET8" s="57">
        <v>0</v>
      </c>
      <c r="EU8" s="57">
        <v>0</v>
      </c>
      <c r="EV8" s="57">
        <v>0</v>
      </c>
      <c r="EW8" s="57">
        <v>0</v>
      </c>
      <c r="EX8" s="57">
        <v>0</v>
      </c>
      <c r="EY8" s="57">
        <v>0</v>
      </c>
      <c r="EZ8" s="57">
        <v>0</v>
      </c>
      <c r="FA8" s="57">
        <v>0</v>
      </c>
      <c r="FB8" s="57">
        <v>0</v>
      </c>
      <c r="FC8" s="57">
        <v>0</v>
      </c>
      <c r="FD8" s="57">
        <v>0</v>
      </c>
      <c r="FE8" s="57">
        <v>0</v>
      </c>
      <c r="FF8" s="57">
        <v>0</v>
      </c>
      <c r="FG8" s="57">
        <v>0</v>
      </c>
      <c r="FH8" s="57">
        <v>0</v>
      </c>
      <c r="FI8" s="57">
        <v>0</v>
      </c>
      <c r="FJ8" s="57">
        <v>0</v>
      </c>
      <c r="FK8" s="57">
        <v>0</v>
      </c>
      <c r="FL8" s="57">
        <v>0</v>
      </c>
      <c r="FM8" s="57">
        <v>0</v>
      </c>
      <c r="FN8" s="57">
        <v>0</v>
      </c>
      <c r="FO8" s="57">
        <v>0</v>
      </c>
      <c r="FP8" s="57">
        <v>0</v>
      </c>
      <c r="FQ8" s="57">
        <v>0</v>
      </c>
      <c r="FR8" s="57">
        <v>0</v>
      </c>
      <c r="FS8" s="57">
        <v>0</v>
      </c>
      <c r="FT8" s="57">
        <v>0</v>
      </c>
      <c r="FU8" s="57">
        <v>0</v>
      </c>
      <c r="FV8" s="57">
        <v>0</v>
      </c>
      <c r="FW8" s="57">
        <v>0</v>
      </c>
      <c r="FX8" s="57">
        <v>0</v>
      </c>
      <c r="FY8" s="57">
        <v>0</v>
      </c>
      <c r="FZ8" s="57">
        <v>0</v>
      </c>
      <c r="GA8" s="57">
        <v>0</v>
      </c>
      <c r="GB8" s="57">
        <v>0</v>
      </c>
      <c r="GC8" s="57">
        <v>0</v>
      </c>
      <c r="GD8" s="57">
        <v>0</v>
      </c>
      <c r="GE8" s="57">
        <v>0</v>
      </c>
      <c r="GF8" s="57">
        <v>0</v>
      </c>
      <c r="GG8" s="57">
        <v>0</v>
      </c>
      <c r="GH8" s="57">
        <v>0</v>
      </c>
      <c r="GI8" s="57">
        <v>0</v>
      </c>
      <c r="GJ8" s="57">
        <v>0</v>
      </c>
      <c r="GK8" s="57">
        <v>0</v>
      </c>
      <c r="GL8" s="57">
        <v>0</v>
      </c>
      <c r="GM8" s="57">
        <v>0</v>
      </c>
      <c r="GN8" s="57">
        <v>0</v>
      </c>
      <c r="GO8" s="57">
        <v>0</v>
      </c>
      <c r="GP8" s="57">
        <v>0</v>
      </c>
      <c r="GQ8" s="57">
        <v>0</v>
      </c>
      <c r="GR8" s="57">
        <v>0</v>
      </c>
      <c r="GS8" s="57">
        <v>0</v>
      </c>
      <c r="GT8" s="57">
        <v>0</v>
      </c>
      <c r="GU8" s="57">
        <v>0</v>
      </c>
      <c r="GV8" s="57">
        <v>0</v>
      </c>
      <c r="GW8" s="57">
        <v>0</v>
      </c>
      <c r="GX8" s="57">
        <v>0</v>
      </c>
      <c r="GY8" s="57">
        <v>0</v>
      </c>
      <c r="GZ8" s="57">
        <v>0</v>
      </c>
      <c r="HA8" s="57">
        <v>0</v>
      </c>
      <c r="HB8" s="57">
        <v>0</v>
      </c>
      <c r="HC8" s="57">
        <v>0</v>
      </c>
      <c r="HD8" s="57">
        <v>0</v>
      </c>
      <c r="HE8" s="57">
        <v>0</v>
      </c>
      <c r="HF8" s="57">
        <v>0</v>
      </c>
      <c r="HG8" s="57">
        <v>0</v>
      </c>
      <c r="HH8" s="57">
        <v>0</v>
      </c>
      <c r="HI8" s="57">
        <v>0</v>
      </c>
      <c r="HJ8" s="57">
        <v>0</v>
      </c>
      <c r="HK8" s="57">
        <v>0</v>
      </c>
      <c r="HL8" s="57">
        <v>0</v>
      </c>
      <c r="HM8" s="57">
        <v>0</v>
      </c>
      <c r="HN8" s="57">
        <v>0</v>
      </c>
      <c r="HO8" s="57">
        <v>0</v>
      </c>
      <c r="HP8" s="57">
        <v>0</v>
      </c>
      <c r="HQ8" s="57">
        <v>0</v>
      </c>
      <c r="HR8" s="57">
        <v>0</v>
      </c>
      <c r="HS8" s="57">
        <v>0</v>
      </c>
      <c r="HT8" s="57">
        <v>0</v>
      </c>
      <c r="HU8" s="57">
        <v>0</v>
      </c>
      <c r="HV8" s="57">
        <v>0</v>
      </c>
      <c r="HW8" s="57">
        <v>0</v>
      </c>
      <c r="HX8" s="57">
        <v>0</v>
      </c>
      <c r="HY8" s="57">
        <v>0</v>
      </c>
      <c r="HZ8" s="57">
        <v>0</v>
      </c>
      <c r="IA8" s="57">
        <v>0</v>
      </c>
      <c r="IB8" s="57">
        <v>0</v>
      </c>
      <c r="IC8" s="57">
        <v>0</v>
      </c>
      <c r="ID8" s="57">
        <v>0</v>
      </c>
      <c r="IE8" s="57">
        <v>0</v>
      </c>
      <c r="IF8" s="57">
        <v>0</v>
      </c>
      <c r="IG8" s="57">
        <v>0</v>
      </c>
      <c r="IH8" s="57">
        <v>0</v>
      </c>
      <c r="II8" s="57">
        <v>0</v>
      </c>
      <c r="IJ8" s="57">
        <v>0</v>
      </c>
      <c r="IK8" s="57">
        <v>-48.208599999999997</v>
      </c>
      <c r="IL8" s="57">
        <v>0</v>
      </c>
      <c r="IM8" s="57">
        <v>0</v>
      </c>
      <c r="IN8" s="57">
        <v>0</v>
      </c>
      <c r="IO8" s="57">
        <v>0</v>
      </c>
      <c r="IP8" s="57">
        <v>0</v>
      </c>
      <c r="IQ8" s="57">
        <v>0</v>
      </c>
      <c r="IR8" s="57">
        <v>0</v>
      </c>
      <c r="IS8" s="57">
        <v>0</v>
      </c>
      <c r="IT8" s="57">
        <v>0</v>
      </c>
      <c r="IU8" s="57">
        <v>0</v>
      </c>
      <c r="IV8" s="57">
        <v>0</v>
      </c>
      <c r="IW8" s="57">
        <v>0</v>
      </c>
      <c r="IX8" s="57">
        <v>0</v>
      </c>
      <c r="IY8" s="57">
        <v>0</v>
      </c>
      <c r="IZ8" s="57">
        <v>0</v>
      </c>
      <c r="JA8" s="57">
        <v>0</v>
      </c>
      <c r="JB8" s="57">
        <v>0</v>
      </c>
    </row>
    <row r="9" spans="1:262" x14ac:dyDescent="0.25">
      <c r="A9" s="58" t="s">
        <v>84</v>
      </c>
      <c r="B9" s="59">
        <f>+B10+B16+B18</f>
        <v>197.67099999999999</v>
      </c>
      <c r="C9" s="59">
        <f t="shared" ref="C9:BN9" si="14">+C10+C16+C18</f>
        <v>197.62849999999997</v>
      </c>
      <c r="D9" s="59">
        <f t="shared" si="14"/>
        <v>198.578</v>
      </c>
      <c r="E9" s="59">
        <f t="shared" si="14"/>
        <v>213.45400000000001</v>
      </c>
      <c r="F9" s="59">
        <f t="shared" si="14"/>
        <v>214.678</v>
      </c>
      <c r="G9" s="59">
        <f t="shared" si="14"/>
        <v>280.77</v>
      </c>
      <c r="H9" s="59">
        <f t="shared" si="14"/>
        <v>239.81300000000002</v>
      </c>
      <c r="I9" s="59">
        <f t="shared" si="14"/>
        <v>201.56400000000002</v>
      </c>
      <c r="J9" s="59">
        <f t="shared" si="14"/>
        <v>220.73599999999999</v>
      </c>
      <c r="K9" s="59">
        <f t="shared" si="14"/>
        <v>218.38399999999999</v>
      </c>
      <c r="L9" s="59">
        <f t="shared" si="14"/>
        <v>245.31099999999998</v>
      </c>
      <c r="M9" s="59">
        <f t="shared" si="14"/>
        <v>317.77599999999995</v>
      </c>
      <c r="N9" s="59">
        <f t="shared" si="14"/>
        <v>240.50299999999999</v>
      </c>
      <c r="O9" s="59">
        <f t="shared" si="14"/>
        <v>215.249</v>
      </c>
      <c r="P9" s="59">
        <f t="shared" si="14"/>
        <v>185.96299999999997</v>
      </c>
      <c r="Q9" s="59">
        <f t="shared" si="14"/>
        <v>208.512</v>
      </c>
      <c r="R9" s="59">
        <f t="shared" si="14"/>
        <v>252.18799999999999</v>
      </c>
      <c r="S9" s="59">
        <f t="shared" si="14"/>
        <v>280.52199999999999</v>
      </c>
      <c r="T9" s="59">
        <f t="shared" si="14"/>
        <v>216.69</v>
      </c>
      <c r="U9" s="59">
        <f t="shared" si="14"/>
        <v>212.15800000000002</v>
      </c>
      <c r="V9" s="59">
        <f t="shared" si="14"/>
        <v>205.92699999999999</v>
      </c>
      <c r="W9" s="59">
        <f t="shared" si="14"/>
        <v>227.34100000000001</v>
      </c>
      <c r="X9" s="59">
        <f t="shared" si="14"/>
        <v>255.11600000000001</v>
      </c>
      <c r="Y9" s="59">
        <f t="shared" si="14"/>
        <v>306.959</v>
      </c>
      <c r="Z9" s="59">
        <f t="shared" si="14"/>
        <v>223.99099999999999</v>
      </c>
      <c r="AA9" s="59">
        <f t="shared" si="14"/>
        <v>190.07399999999998</v>
      </c>
      <c r="AB9" s="59">
        <f t="shared" si="14"/>
        <v>182.905</v>
      </c>
      <c r="AC9" s="59">
        <f t="shared" si="14"/>
        <v>189.79</v>
      </c>
      <c r="AD9" s="59">
        <f t="shared" si="14"/>
        <v>206.38800000000001</v>
      </c>
      <c r="AE9" s="59">
        <f t="shared" si="14"/>
        <v>240.67800000000003</v>
      </c>
      <c r="AF9" s="59">
        <f t="shared" si="14"/>
        <v>187.70199999999997</v>
      </c>
      <c r="AG9" s="59">
        <f t="shared" si="14"/>
        <v>172.584</v>
      </c>
      <c r="AH9" s="59">
        <f t="shared" si="14"/>
        <v>195.73149999999998</v>
      </c>
      <c r="AI9" s="59">
        <f t="shared" si="14"/>
        <v>221.52300000000002</v>
      </c>
      <c r="AJ9" s="59">
        <f t="shared" si="14"/>
        <v>215.12100000000001</v>
      </c>
      <c r="AK9" s="59">
        <f t="shared" si="14"/>
        <v>255.47999999999996</v>
      </c>
      <c r="AL9" s="59">
        <f t="shared" si="14"/>
        <v>194.59700000000001</v>
      </c>
      <c r="AM9" s="59">
        <f t="shared" si="14"/>
        <v>168.91399999999999</v>
      </c>
      <c r="AN9" s="59">
        <f t="shared" si="14"/>
        <v>144.70800000000003</v>
      </c>
      <c r="AO9" s="59">
        <f t="shared" si="14"/>
        <v>199.61800000000002</v>
      </c>
      <c r="AP9" s="59">
        <f t="shared" si="14"/>
        <v>210.209</v>
      </c>
      <c r="AQ9" s="59">
        <f t="shared" si="14"/>
        <v>211.28999999999996</v>
      </c>
      <c r="AR9" s="59">
        <f t="shared" si="14"/>
        <v>204.86500000000001</v>
      </c>
      <c r="AS9" s="59">
        <f t="shared" si="14"/>
        <v>233.46899999999999</v>
      </c>
      <c r="AT9" s="59">
        <f t="shared" si="14"/>
        <v>196.45399999999998</v>
      </c>
      <c r="AU9" s="59">
        <f t="shared" si="14"/>
        <v>218.06799999999998</v>
      </c>
      <c r="AV9" s="59">
        <f t="shared" si="14"/>
        <v>246.851</v>
      </c>
      <c r="AW9" s="59">
        <f t="shared" si="14"/>
        <v>250.626</v>
      </c>
      <c r="AX9" s="59">
        <f t="shared" si="14"/>
        <v>198.09</v>
      </c>
      <c r="AY9" s="59">
        <f t="shared" si="14"/>
        <v>223.67000000000002</v>
      </c>
      <c r="AZ9" s="59">
        <f t="shared" si="14"/>
        <v>184.33699999999999</v>
      </c>
      <c r="BA9" s="59">
        <f t="shared" si="14"/>
        <v>225.29100000000003</v>
      </c>
      <c r="BB9" s="59">
        <f t="shared" si="14"/>
        <v>223.50900000000001</v>
      </c>
      <c r="BC9" s="59">
        <f t="shared" si="14"/>
        <v>270.46299999999997</v>
      </c>
      <c r="BD9" s="59">
        <f t="shared" si="14"/>
        <v>229.672</v>
      </c>
      <c r="BE9" s="59">
        <f t="shared" si="14"/>
        <v>221.63200000000001</v>
      </c>
      <c r="BF9" s="59">
        <f t="shared" si="14"/>
        <v>227.64699999999999</v>
      </c>
      <c r="BG9" s="59">
        <f t="shared" si="14"/>
        <v>224.316</v>
      </c>
      <c r="BH9" s="59">
        <f t="shared" si="14"/>
        <v>246.35100000000003</v>
      </c>
      <c r="BI9" s="59">
        <f t="shared" si="14"/>
        <v>302.69299999999998</v>
      </c>
      <c r="BJ9" s="59">
        <f t="shared" si="14"/>
        <v>233.4785</v>
      </c>
      <c r="BK9" s="59">
        <f t="shared" si="14"/>
        <v>223.54499999999999</v>
      </c>
      <c r="BL9" s="59">
        <f t="shared" si="14"/>
        <v>234.64700000000002</v>
      </c>
      <c r="BM9" s="59">
        <f t="shared" si="14"/>
        <v>380.20499999999998</v>
      </c>
      <c r="BN9" s="59">
        <f t="shared" si="14"/>
        <v>215.983</v>
      </c>
      <c r="BO9" s="59">
        <f t="shared" ref="BO9:DZ9" si="15">+BO10+BO16+BO18</f>
        <v>332.20800000000003</v>
      </c>
      <c r="BP9" s="59">
        <f t="shared" si="15"/>
        <v>264.30199999999996</v>
      </c>
      <c r="BQ9" s="59">
        <f t="shared" si="15"/>
        <v>243.155</v>
      </c>
      <c r="BR9" s="59">
        <f t="shared" si="15"/>
        <v>252.434</v>
      </c>
      <c r="BS9" s="59">
        <f t="shared" si="15"/>
        <v>288.59200000000004</v>
      </c>
      <c r="BT9" s="59">
        <f t="shared" si="15"/>
        <v>232.75300000000001</v>
      </c>
      <c r="BU9" s="59">
        <f t="shared" si="15"/>
        <v>352.43699999999995</v>
      </c>
      <c r="BV9" s="59">
        <f t="shared" si="15"/>
        <v>214.12899999999996</v>
      </c>
      <c r="BW9" s="59">
        <f t="shared" si="15"/>
        <v>288.91399999999999</v>
      </c>
      <c r="BX9" s="59">
        <f t="shared" si="15"/>
        <v>273.8175</v>
      </c>
      <c r="BY9" s="59">
        <f t="shared" si="15"/>
        <v>283.75400000000002</v>
      </c>
      <c r="BZ9" s="59">
        <f t="shared" si="15"/>
        <v>372.84499999999997</v>
      </c>
      <c r="CA9" s="59">
        <f t="shared" si="15"/>
        <v>324.16200000000003</v>
      </c>
      <c r="CB9" s="59">
        <f t="shared" si="15"/>
        <v>325.34699999999998</v>
      </c>
      <c r="CC9" s="59">
        <f t="shared" si="15"/>
        <v>316.95400000000001</v>
      </c>
      <c r="CD9" s="59">
        <f t="shared" si="15"/>
        <v>284.67699999999996</v>
      </c>
      <c r="CE9" s="59">
        <f t="shared" si="15"/>
        <v>254.81899999999999</v>
      </c>
      <c r="CF9" s="59">
        <f t="shared" si="15"/>
        <v>288.15999999999997</v>
      </c>
      <c r="CG9" s="59">
        <f t="shared" si="15"/>
        <v>369.71600000000001</v>
      </c>
      <c r="CH9" s="59">
        <f t="shared" si="15"/>
        <v>309.976</v>
      </c>
      <c r="CI9" s="59">
        <f t="shared" si="15"/>
        <v>309.28199999999998</v>
      </c>
      <c r="CJ9" s="59">
        <f t="shared" si="15"/>
        <v>309.73099999999994</v>
      </c>
      <c r="CK9" s="59">
        <f t="shared" si="15"/>
        <v>292.65199999999999</v>
      </c>
      <c r="CL9" s="59">
        <f t="shared" si="15"/>
        <v>322.01900000000001</v>
      </c>
      <c r="CM9" s="59">
        <f t="shared" si="15"/>
        <v>356.49599999999998</v>
      </c>
      <c r="CN9" s="59">
        <f t="shared" si="15"/>
        <v>350.291</v>
      </c>
      <c r="CO9" s="59">
        <f t="shared" si="15"/>
        <v>329.04399999999998</v>
      </c>
      <c r="CP9" s="59">
        <f t="shared" si="15"/>
        <v>343.16399999999999</v>
      </c>
      <c r="CQ9" s="59">
        <f t="shared" si="15"/>
        <v>312.30500000000001</v>
      </c>
      <c r="CR9" s="59">
        <f t="shared" si="15"/>
        <v>347.68299999999999</v>
      </c>
      <c r="CS9" s="59">
        <f t="shared" si="15"/>
        <v>385.08100000000002</v>
      </c>
      <c r="CT9" s="59">
        <f t="shared" si="15"/>
        <v>338.07899999999995</v>
      </c>
      <c r="CU9" s="59">
        <f t="shared" si="15"/>
        <v>363.57899999999995</v>
      </c>
      <c r="CV9" s="59">
        <f t="shared" si="15"/>
        <v>433.93000000000006</v>
      </c>
      <c r="CW9" s="59">
        <f t="shared" si="15"/>
        <v>388.27099999999996</v>
      </c>
      <c r="CX9" s="59">
        <f t="shared" si="15"/>
        <v>329.74</v>
      </c>
      <c r="CY9" s="59">
        <f t="shared" si="15"/>
        <v>403.09399999999994</v>
      </c>
      <c r="CZ9" s="59">
        <f t="shared" si="15"/>
        <v>368.70499999999998</v>
      </c>
      <c r="DA9" s="59">
        <f t="shared" si="15"/>
        <v>376.42</v>
      </c>
      <c r="DB9" s="59">
        <f t="shared" si="15"/>
        <v>370.81700000000001</v>
      </c>
      <c r="DC9" s="59">
        <f t="shared" si="15"/>
        <v>352.99610000000007</v>
      </c>
      <c r="DD9" s="59">
        <f t="shared" si="15"/>
        <v>371.517</v>
      </c>
      <c r="DE9" s="59">
        <f t="shared" si="15"/>
        <v>632.57600000000002</v>
      </c>
      <c r="DF9" s="59">
        <f t="shared" si="15"/>
        <v>393.10979999999995</v>
      </c>
      <c r="DG9" s="59">
        <f t="shared" si="15"/>
        <v>418.85085190099994</v>
      </c>
      <c r="DH9" s="59">
        <f t="shared" si="15"/>
        <v>423.69209999999998</v>
      </c>
      <c r="DI9" s="59">
        <f t="shared" si="15"/>
        <v>457.41040000000004</v>
      </c>
      <c r="DJ9" s="59">
        <f t="shared" si="15"/>
        <v>430.18549999999993</v>
      </c>
      <c r="DK9" s="59">
        <f t="shared" si="15"/>
        <v>416.72120000000007</v>
      </c>
      <c r="DL9" s="59">
        <f t="shared" si="15"/>
        <v>352.69879999999995</v>
      </c>
      <c r="DM9" s="59">
        <f t="shared" si="15"/>
        <v>388.30039999999997</v>
      </c>
      <c r="DN9" s="59">
        <f t="shared" si="15"/>
        <v>433.42329999999998</v>
      </c>
      <c r="DO9" s="59">
        <f t="shared" si="15"/>
        <v>534.00099999999998</v>
      </c>
      <c r="DP9" s="59">
        <f t="shared" si="15"/>
        <v>486.01520000000005</v>
      </c>
      <c r="DQ9" s="59">
        <f t="shared" si="15"/>
        <v>604.37020000000007</v>
      </c>
      <c r="DR9" s="59">
        <f t="shared" si="15"/>
        <v>447.22809999999998</v>
      </c>
      <c r="DS9" s="59">
        <f t="shared" si="15"/>
        <v>533.28790000000004</v>
      </c>
      <c r="DT9" s="59">
        <f t="shared" si="15"/>
        <v>596.26660000000004</v>
      </c>
      <c r="DU9" s="59">
        <f t="shared" si="15"/>
        <v>489.00300000000004</v>
      </c>
      <c r="DV9" s="59">
        <f t="shared" si="15"/>
        <v>463.1816</v>
      </c>
      <c r="DW9" s="59">
        <f t="shared" si="15"/>
        <v>423.90449999999998</v>
      </c>
      <c r="DX9" s="59">
        <f t="shared" si="15"/>
        <v>502.28930000000003</v>
      </c>
      <c r="DY9" s="59">
        <f t="shared" si="15"/>
        <v>559.64789999999994</v>
      </c>
      <c r="DZ9" s="59">
        <f t="shared" si="15"/>
        <v>464.42510000000004</v>
      </c>
      <c r="EA9" s="59">
        <f t="shared" ref="EA9:GL9" si="16">+EA10+EA16+EA18</f>
        <v>496.94029999999998</v>
      </c>
      <c r="EB9" s="59">
        <f t="shared" si="16"/>
        <v>503.69119999999998</v>
      </c>
      <c r="EC9" s="59">
        <f t="shared" si="16"/>
        <v>620.65359999999998</v>
      </c>
      <c r="ED9" s="59">
        <f t="shared" si="16"/>
        <v>500.15798009307997</v>
      </c>
      <c r="EE9" s="59">
        <f t="shared" si="16"/>
        <v>521.44759999999997</v>
      </c>
      <c r="EF9" s="59">
        <f t="shared" si="16"/>
        <v>607.16239999999993</v>
      </c>
      <c r="EG9" s="59">
        <f t="shared" si="16"/>
        <v>448.33299999999997</v>
      </c>
      <c r="EH9" s="59">
        <f t="shared" si="16"/>
        <v>489.66899999999998</v>
      </c>
      <c r="EI9" s="59">
        <f t="shared" si="16"/>
        <v>616.11649999999997</v>
      </c>
      <c r="EJ9" s="59">
        <f t="shared" si="16"/>
        <v>532.62979999999993</v>
      </c>
      <c r="EK9" s="59">
        <f t="shared" si="16"/>
        <v>534.55709999999999</v>
      </c>
      <c r="EL9" s="59">
        <f t="shared" si="16"/>
        <v>580.16810000000009</v>
      </c>
      <c r="EM9" s="59">
        <f t="shared" si="16"/>
        <v>582.25459999999998</v>
      </c>
      <c r="EN9" s="59">
        <f t="shared" si="16"/>
        <v>527.95810000000006</v>
      </c>
      <c r="EO9" s="59">
        <f t="shared" si="16"/>
        <v>728.74650000000008</v>
      </c>
      <c r="EP9" s="59">
        <f t="shared" si="16"/>
        <v>479.77379999999999</v>
      </c>
      <c r="EQ9" s="59">
        <f t="shared" si="16"/>
        <v>629.90409999999997</v>
      </c>
      <c r="ER9" s="59">
        <f t="shared" si="16"/>
        <v>508.50670000000002</v>
      </c>
      <c r="ES9" s="59">
        <f t="shared" si="16"/>
        <v>517.38330000000008</v>
      </c>
      <c r="ET9" s="59">
        <f t="shared" si="16"/>
        <v>667.28099999999995</v>
      </c>
      <c r="EU9" s="59">
        <f t="shared" si="16"/>
        <v>604.70830000000001</v>
      </c>
      <c r="EV9" s="59">
        <f t="shared" si="16"/>
        <v>589.64290000000005</v>
      </c>
      <c r="EW9" s="59">
        <f t="shared" si="16"/>
        <v>721.17910000000006</v>
      </c>
      <c r="EX9" s="59">
        <f t="shared" si="16"/>
        <v>602.23630000000014</v>
      </c>
      <c r="EY9" s="59">
        <f t="shared" si="16"/>
        <v>678.32600000000002</v>
      </c>
      <c r="EZ9" s="59">
        <f t="shared" si="16"/>
        <v>688.24869999999999</v>
      </c>
      <c r="FA9" s="59">
        <f t="shared" si="16"/>
        <v>671.68420000000003</v>
      </c>
      <c r="FB9" s="59">
        <f t="shared" si="16"/>
        <v>694.0338999999999</v>
      </c>
      <c r="FC9" s="59">
        <f t="shared" si="16"/>
        <v>583.47030000000007</v>
      </c>
      <c r="FD9" s="59">
        <f t="shared" si="16"/>
        <v>682.0447999999999</v>
      </c>
      <c r="FE9" s="59">
        <f t="shared" si="16"/>
        <v>561.25019999999995</v>
      </c>
      <c r="FF9" s="59">
        <f t="shared" si="16"/>
        <v>655.13499999999999</v>
      </c>
      <c r="FG9" s="59">
        <f t="shared" si="16"/>
        <v>659.75450000000001</v>
      </c>
      <c r="FH9" s="59">
        <f t="shared" si="16"/>
        <v>675.05829999999992</v>
      </c>
      <c r="FI9" s="59">
        <f t="shared" si="16"/>
        <v>668.47579999999994</v>
      </c>
      <c r="FJ9" s="59">
        <f t="shared" si="16"/>
        <v>622.49649999999997</v>
      </c>
      <c r="FK9" s="59">
        <f t="shared" si="16"/>
        <v>859.82679999999982</v>
      </c>
      <c r="FL9" s="59">
        <f t="shared" si="16"/>
        <v>706.8134</v>
      </c>
      <c r="FM9" s="59">
        <f t="shared" si="16"/>
        <v>782.39899999999989</v>
      </c>
      <c r="FN9" s="59">
        <f t="shared" si="16"/>
        <v>688.91609999999991</v>
      </c>
      <c r="FO9" s="59">
        <f t="shared" si="16"/>
        <v>647.20679999999993</v>
      </c>
      <c r="FP9" s="59">
        <f t="shared" si="16"/>
        <v>602.40660000000003</v>
      </c>
      <c r="FQ9" s="59">
        <f t="shared" si="16"/>
        <v>724.7758</v>
      </c>
      <c r="FR9" s="59">
        <f t="shared" si="16"/>
        <v>788.8922</v>
      </c>
      <c r="FS9" s="59">
        <f t="shared" si="16"/>
        <v>751.99340000000007</v>
      </c>
      <c r="FT9" s="59">
        <f t="shared" si="16"/>
        <v>929.59580000000005</v>
      </c>
      <c r="FU9" s="59">
        <f t="shared" si="16"/>
        <v>764.62600000000009</v>
      </c>
      <c r="FV9" s="59">
        <f t="shared" si="16"/>
        <v>791.43649999999991</v>
      </c>
      <c r="FW9" s="59">
        <f t="shared" si="16"/>
        <v>769.33500000000004</v>
      </c>
      <c r="FX9" s="59">
        <f t="shared" si="16"/>
        <v>809.68110000000001</v>
      </c>
      <c r="FY9" s="59">
        <f t="shared" si="16"/>
        <v>983.6550000000002</v>
      </c>
      <c r="FZ9" s="59">
        <f t="shared" si="16"/>
        <v>787.88189999999997</v>
      </c>
      <c r="GA9" s="59">
        <f t="shared" si="16"/>
        <v>810.9203</v>
      </c>
      <c r="GB9" s="59">
        <f t="shared" si="16"/>
        <v>832.05459999999994</v>
      </c>
      <c r="GC9" s="59">
        <f t="shared" si="16"/>
        <v>716.98060000000009</v>
      </c>
      <c r="GD9" s="59">
        <f t="shared" si="16"/>
        <v>907.10699999999997</v>
      </c>
      <c r="GE9" s="59">
        <f t="shared" si="16"/>
        <v>892.1631000000001</v>
      </c>
      <c r="GF9" s="59">
        <f t="shared" si="16"/>
        <v>920.4303000000001</v>
      </c>
      <c r="GG9" s="59">
        <f t="shared" si="16"/>
        <v>832.04369999999994</v>
      </c>
      <c r="GH9" s="59">
        <f t="shared" si="16"/>
        <v>908.88270000000011</v>
      </c>
      <c r="GI9" s="59">
        <f t="shared" si="16"/>
        <v>840.09730000000002</v>
      </c>
      <c r="GJ9" s="59">
        <f t="shared" si="16"/>
        <v>853.59949999999992</v>
      </c>
      <c r="GK9" s="59">
        <f t="shared" si="16"/>
        <v>1128.1365000000001</v>
      </c>
      <c r="GL9" s="59">
        <f t="shared" si="16"/>
        <v>947.14150000000006</v>
      </c>
      <c r="GM9" s="59">
        <f t="shared" ref="GM9:HI9" si="17">+GM10+GM16+GM18</f>
        <v>646.90160000000003</v>
      </c>
      <c r="GN9" s="59">
        <f t="shared" si="17"/>
        <v>978.07909999999993</v>
      </c>
      <c r="GO9" s="59">
        <f t="shared" si="17"/>
        <v>840.70830000000012</v>
      </c>
      <c r="GP9" s="59">
        <f t="shared" si="17"/>
        <v>1087.8933</v>
      </c>
      <c r="GQ9" s="59">
        <f t="shared" si="17"/>
        <v>1075.0304000000001</v>
      </c>
      <c r="GR9" s="59">
        <f t="shared" si="17"/>
        <v>886.83929999999998</v>
      </c>
      <c r="GS9" s="59">
        <f t="shared" si="17"/>
        <v>982.13639999999998</v>
      </c>
      <c r="GT9" s="59">
        <f t="shared" si="17"/>
        <v>954.9186000000002</v>
      </c>
      <c r="GU9" s="59">
        <f t="shared" si="17"/>
        <v>741.43910000000005</v>
      </c>
      <c r="GV9" s="59">
        <f t="shared" si="17"/>
        <v>858.15030000000002</v>
      </c>
      <c r="GW9" s="59">
        <f t="shared" si="17"/>
        <v>1150.6731</v>
      </c>
      <c r="GX9" s="59">
        <f t="shared" si="17"/>
        <v>698.0009</v>
      </c>
      <c r="GY9" s="59">
        <f t="shared" si="17"/>
        <v>1218.9151000000002</v>
      </c>
      <c r="GZ9" s="59">
        <f t="shared" si="17"/>
        <v>1161.6822999999999</v>
      </c>
      <c r="HA9" s="59">
        <f t="shared" si="17"/>
        <v>908.14850000000001</v>
      </c>
      <c r="HB9" s="59">
        <f t="shared" si="17"/>
        <v>1521.9526000000003</v>
      </c>
      <c r="HC9" s="59">
        <f t="shared" si="17"/>
        <v>1101.046</v>
      </c>
      <c r="HD9" s="59">
        <f t="shared" si="17"/>
        <v>1023.0474000000002</v>
      </c>
      <c r="HE9" s="59">
        <f t="shared" si="17"/>
        <v>921.85269999999991</v>
      </c>
      <c r="HF9" s="59">
        <f t="shared" si="17"/>
        <v>1244.5599000000002</v>
      </c>
      <c r="HG9" s="59">
        <f t="shared" si="17"/>
        <v>926.25479999999982</v>
      </c>
      <c r="HH9" s="59">
        <f t="shared" si="17"/>
        <v>1099.8989999999999</v>
      </c>
      <c r="HI9" s="59">
        <f t="shared" si="17"/>
        <v>1401.0991999999999</v>
      </c>
      <c r="HJ9" s="59">
        <f t="shared" ref="HJ9:HP9" si="18">+HJ10+HJ16+HJ18</f>
        <v>942.35200000000009</v>
      </c>
      <c r="HK9" s="59">
        <f t="shared" si="18"/>
        <v>1260.3625000000002</v>
      </c>
      <c r="HL9" s="59">
        <f t="shared" si="18"/>
        <v>1164.0855200000001</v>
      </c>
      <c r="HM9" s="59">
        <f t="shared" si="18"/>
        <v>1212.4421</v>
      </c>
      <c r="HN9" s="59">
        <f t="shared" si="18"/>
        <v>1095.7904000000001</v>
      </c>
      <c r="HO9" s="59">
        <f t="shared" si="18"/>
        <v>1369.7107000000001</v>
      </c>
      <c r="HP9" s="59">
        <f t="shared" si="18"/>
        <v>1125.2763</v>
      </c>
      <c r="HQ9" s="59">
        <f t="shared" ref="HQ9:HV9" si="19">+HQ10+HQ16+HQ18</f>
        <v>950.71410000000003</v>
      </c>
      <c r="HR9" s="59">
        <f t="shared" si="19"/>
        <v>1073.4129999999998</v>
      </c>
      <c r="HS9" s="59">
        <f t="shared" si="19"/>
        <v>1107.1767999999997</v>
      </c>
      <c r="HT9" s="59">
        <f t="shared" si="19"/>
        <v>1066.1574000000001</v>
      </c>
      <c r="HU9" s="59">
        <f t="shared" si="19"/>
        <v>1309.2028</v>
      </c>
      <c r="HV9" s="59">
        <f t="shared" si="19"/>
        <v>1113.9274</v>
      </c>
      <c r="HW9" s="59">
        <f t="shared" ref="HW9:IB9" si="20">+HW10+HW16+HW18</f>
        <v>1087.2592999999999</v>
      </c>
      <c r="HX9" s="59">
        <f t="shared" si="20"/>
        <v>1123.1334999999999</v>
      </c>
      <c r="HY9" s="59">
        <f t="shared" si="20"/>
        <v>1363.4858999999999</v>
      </c>
      <c r="HZ9" s="59">
        <f t="shared" si="20"/>
        <v>1404.0881999999999</v>
      </c>
      <c r="IA9" s="59">
        <f t="shared" si="20"/>
        <v>1309.1751999999999</v>
      </c>
      <c r="IB9" s="59">
        <f t="shared" si="20"/>
        <v>1174.6604</v>
      </c>
      <c r="IC9" s="59">
        <f t="shared" ref="IC9:IH9" si="21">+IC10+IC16+IC18</f>
        <v>1277.5258999999999</v>
      </c>
      <c r="ID9" s="59">
        <f t="shared" si="21"/>
        <v>1116.7112999999999</v>
      </c>
      <c r="IE9" s="59">
        <f t="shared" si="21"/>
        <v>1215.001</v>
      </c>
      <c r="IF9" s="59">
        <f t="shared" si="21"/>
        <v>1260.4655</v>
      </c>
      <c r="IG9" s="59">
        <f t="shared" si="21"/>
        <v>1242.9716000000001</v>
      </c>
      <c r="IH9" s="59">
        <f t="shared" si="21"/>
        <v>1257.6919600000001</v>
      </c>
      <c r="II9" s="59">
        <f t="shared" ref="II9:IN9" si="22">+II10+II16+II18</f>
        <v>1255.0258999999999</v>
      </c>
      <c r="IJ9" s="59">
        <f t="shared" si="22"/>
        <v>1183.4092999999998</v>
      </c>
      <c r="IK9" s="59">
        <f t="shared" si="22"/>
        <v>1389.9775999999997</v>
      </c>
      <c r="IL9" s="59">
        <f t="shared" si="22"/>
        <v>1486.3117999999999</v>
      </c>
      <c r="IM9" s="59">
        <f t="shared" si="22"/>
        <v>1332.3487999999998</v>
      </c>
      <c r="IN9" s="59">
        <f t="shared" si="22"/>
        <v>1288.0938999999998</v>
      </c>
      <c r="IO9" s="59">
        <f t="shared" ref="IO9:IR9" si="23">+IO10+IO16+IO18</f>
        <v>1252.8723</v>
      </c>
      <c r="IP9" s="59">
        <f t="shared" si="23"/>
        <v>1189.9895000000001</v>
      </c>
      <c r="IQ9" s="59">
        <f t="shared" si="23"/>
        <v>1234.0427</v>
      </c>
      <c r="IR9" s="59">
        <f t="shared" si="23"/>
        <v>1039.6379999999999</v>
      </c>
      <c r="IS9" s="59">
        <f t="shared" ref="IS9:IV9" si="24">+IS10+IS16+IS18</f>
        <v>1435.9187000000002</v>
      </c>
      <c r="IT9" s="59">
        <f t="shared" si="24"/>
        <v>1313.9285000000002</v>
      </c>
      <c r="IU9" s="59">
        <f t="shared" si="24"/>
        <v>1472.8819000000001</v>
      </c>
      <c r="IV9" s="59">
        <f t="shared" si="24"/>
        <v>1188.4353999999998</v>
      </c>
      <c r="IW9" s="59">
        <f t="shared" ref="IW9:IX9" si="25">+IW10+IW16+IW18</f>
        <v>1729.0436999999999</v>
      </c>
      <c r="IX9" s="59">
        <f t="shared" si="25"/>
        <v>1400.6389000000001</v>
      </c>
      <c r="IY9" s="59">
        <f t="shared" ref="IY9:IZ9" si="26">+IY10+IY16+IY18</f>
        <v>1706.5176000000001</v>
      </c>
      <c r="IZ9" s="59">
        <f t="shared" si="26"/>
        <v>1345.0243999999998</v>
      </c>
      <c r="JA9" s="59">
        <f t="shared" ref="JA9:JB9" si="27">+JA10+JA16+JA18</f>
        <v>1215.3268999999998</v>
      </c>
      <c r="JB9" s="59">
        <f t="shared" si="27"/>
        <v>1605.7937999999999</v>
      </c>
    </row>
    <row r="10" spans="1:262" x14ac:dyDescent="0.25">
      <c r="A10" s="58" t="s">
        <v>85</v>
      </c>
      <c r="B10" s="59">
        <f>+SUM(B11:B15)</f>
        <v>171.25799999999998</v>
      </c>
      <c r="C10" s="59">
        <f t="shared" ref="C10:BN10" si="28">+SUM(C11:C15)</f>
        <v>162.98149999999998</v>
      </c>
      <c r="D10" s="59">
        <f t="shared" si="28"/>
        <v>164.803</v>
      </c>
      <c r="E10" s="59">
        <f t="shared" si="28"/>
        <v>157.92000000000002</v>
      </c>
      <c r="F10" s="59">
        <f t="shared" si="28"/>
        <v>152.524</v>
      </c>
      <c r="G10" s="59">
        <f t="shared" si="28"/>
        <v>188</v>
      </c>
      <c r="H10" s="59">
        <f t="shared" si="28"/>
        <v>151.34200000000001</v>
      </c>
      <c r="I10" s="59">
        <f t="shared" si="28"/>
        <v>145.25200000000001</v>
      </c>
      <c r="J10" s="59">
        <f t="shared" si="28"/>
        <v>151.50399999999999</v>
      </c>
      <c r="K10" s="59">
        <f t="shared" si="28"/>
        <v>141.02099999999999</v>
      </c>
      <c r="L10" s="59">
        <f t="shared" si="28"/>
        <v>150.68899999999999</v>
      </c>
      <c r="M10" s="59">
        <f t="shared" si="28"/>
        <v>224.44699999999997</v>
      </c>
      <c r="N10" s="59">
        <f t="shared" si="28"/>
        <v>151.34699999999998</v>
      </c>
      <c r="O10" s="59">
        <f t="shared" si="28"/>
        <v>152.00899999999999</v>
      </c>
      <c r="P10" s="59">
        <f t="shared" si="28"/>
        <v>152.29399999999998</v>
      </c>
      <c r="Q10" s="59">
        <f t="shared" si="28"/>
        <v>152.53</v>
      </c>
      <c r="R10" s="59">
        <f t="shared" si="28"/>
        <v>174.80500000000001</v>
      </c>
      <c r="S10" s="59">
        <f t="shared" si="28"/>
        <v>216.62700000000001</v>
      </c>
      <c r="T10" s="59">
        <f t="shared" si="28"/>
        <v>157.83199999999999</v>
      </c>
      <c r="U10" s="59">
        <f t="shared" si="28"/>
        <v>147.61700000000002</v>
      </c>
      <c r="V10" s="59">
        <f t="shared" si="28"/>
        <v>149.46799999999999</v>
      </c>
      <c r="W10" s="59">
        <f t="shared" si="28"/>
        <v>161.54599999999999</v>
      </c>
      <c r="X10" s="59">
        <f t="shared" si="28"/>
        <v>205.29600000000002</v>
      </c>
      <c r="Y10" s="59">
        <f t="shared" si="28"/>
        <v>212.84199999999998</v>
      </c>
      <c r="Z10" s="59">
        <f t="shared" si="28"/>
        <v>166.93599999999998</v>
      </c>
      <c r="AA10" s="59">
        <f t="shared" si="28"/>
        <v>148.39699999999999</v>
      </c>
      <c r="AB10" s="59">
        <f t="shared" si="28"/>
        <v>147.14099999999999</v>
      </c>
      <c r="AC10" s="59">
        <f t="shared" si="28"/>
        <v>153.684</v>
      </c>
      <c r="AD10" s="59">
        <f t="shared" si="28"/>
        <v>171.56</v>
      </c>
      <c r="AE10" s="59">
        <f t="shared" si="28"/>
        <v>210.16500000000002</v>
      </c>
      <c r="AF10" s="59">
        <f t="shared" si="28"/>
        <v>163.99599999999998</v>
      </c>
      <c r="AG10" s="59">
        <f t="shared" si="28"/>
        <v>146.52100000000002</v>
      </c>
      <c r="AH10" s="59">
        <f t="shared" si="28"/>
        <v>151.36349999999999</v>
      </c>
      <c r="AI10" s="59">
        <f t="shared" si="28"/>
        <v>159.62900000000002</v>
      </c>
      <c r="AJ10" s="59">
        <f t="shared" si="28"/>
        <v>154.84900000000002</v>
      </c>
      <c r="AK10" s="59">
        <f t="shared" si="28"/>
        <v>191.52999999999997</v>
      </c>
      <c r="AL10" s="59">
        <f t="shared" si="28"/>
        <v>162.238</v>
      </c>
      <c r="AM10" s="59">
        <f t="shared" si="28"/>
        <v>148.154</v>
      </c>
      <c r="AN10" s="59">
        <f t="shared" si="28"/>
        <v>109.50200000000001</v>
      </c>
      <c r="AO10" s="59">
        <f t="shared" si="28"/>
        <v>161.51000000000002</v>
      </c>
      <c r="AP10" s="59">
        <f t="shared" si="28"/>
        <v>173.44300000000001</v>
      </c>
      <c r="AQ10" s="59">
        <f t="shared" si="28"/>
        <v>191.38799999999998</v>
      </c>
      <c r="AR10" s="59">
        <f t="shared" si="28"/>
        <v>175.74299999999999</v>
      </c>
      <c r="AS10" s="59">
        <f t="shared" si="28"/>
        <v>189.434</v>
      </c>
      <c r="AT10" s="59">
        <f t="shared" si="28"/>
        <v>172.84199999999998</v>
      </c>
      <c r="AU10" s="59">
        <f t="shared" si="28"/>
        <v>176.91899999999998</v>
      </c>
      <c r="AV10" s="59">
        <f t="shared" si="28"/>
        <v>193.65299999999999</v>
      </c>
      <c r="AW10" s="59">
        <f t="shared" si="28"/>
        <v>232.07</v>
      </c>
      <c r="AX10" s="59">
        <f t="shared" si="28"/>
        <v>182.613</v>
      </c>
      <c r="AY10" s="59">
        <f t="shared" si="28"/>
        <v>198.42100000000002</v>
      </c>
      <c r="AZ10" s="59">
        <f t="shared" si="28"/>
        <v>161.72699999999998</v>
      </c>
      <c r="BA10" s="59">
        <f t="shared" si="28"/>
        <v>197.21900000000002</v>
      </c>
      <c r="BB10" s="59">
        <f t="shared" si="28"/>
        <v>182.887</v>
      </c>
      <c r="BC10" s="59">
        <f t="shared" si="28"/>
        <v>247.70999999999998</v>
      </c>
      <c r="BD10" s="59">
        <f t="shared" si="28"/>
        <v>197.01900000000001</v>
      </c>
      <c r="BE10" s="59">
        <f t="shared" si="28"/>
        <v>189.50399999999999</v>
      </c>
      <c r="BF10" s="59">
        <f t="shared" si="28"/>
        <v>193.92400000000001</v>
      </c>
      <c r="BG10" s="59">
        <f t="shared" si="28"/>
        <v>190.077</v>
      </c>
      <c r="BH10" s="59">
        <f t="shared" si="28"/>
        <v>209.54600000000002</v>
      </c>
      <c r="BI10" s="59">
        <f t="shared" si="28"/>
        <v>259.488</v>
      </c>
      <c r="BJ10" s="59">
        <f t="shared" si="28"/>
        <v>202.96350000000001</v>
      </c>
      <c r="BK10" s="59">
        <f t="shared" si="28"/>
        <v>189.44499999999999</v>
      </c>
      <c r="BL10" s="59">
        <f t="shared" si="28"/>
        <v>195.86200000000002</v>
      </c>
      <c r="BM10" s="59">
        <f t="shared" si="28"/>
        <v>348.166</v>
      </c>
      <c r="BN10" s="59">
        <f t="shared" si="28"/>
        <v>182.53400000000002</v>
      </c>
      <c r="BO10" s="59">
        <f t="shared" ref="BO10:DZ10" si="29">+SUM(BO11:BO15)</f>
        <v>294.79200000000003</v>
      </c>
      <c r="BP10" s="59">
        <f t="shared" si="29"/>
        <v>225.97199999999998</v>
      </c>
      <c r="BQ10" s="59">
        <f t="shared" si="29"/>
        <v>208.04300000000001</v>
      </c>
      <c r="BR10" s="59">
        <f t="shared" si="29"/>
        <v>208.87299999999999</v>
      </c>
      <c r="BS10" s="59">
        <f t="shared" si="29"/>
        <v>248.64100000000002</v>
      </c>
      <c r="BT10" s="59">
        <f t="shared" si="29"/>
        <v>185.24900000000002</v>
      </c>
      <c r="BU10" s="59">
        <f t="shared" si="29"/>
        <v>311.44699999999995</v>
      </c>
      <c r="BV10" s="59">
        <f t="shared" si="29"/>
        <v>175.33999999999997</v>
      </c>
      <c r="BW10" s="59">
        <f t="shared" si="29"/>
        <v>265.654</v>
      </c>
      <c r="BX10" s="59">
        <f t="shared" si="29"/>
        <v>232.65049999999999</v>
      </c>
      <c r="BY10" s="59">
        <f t="shared" si="29"/>
        <v>255.87200000000001</v>
      </c>
      <c r="BZ10" s="59">
        <f t="shared" si="29"/>
        <v>323.44899999999996</v>
      </c>
      <c r="CA10" s="59">
        <f t="shared" si="29"/>
        <v>286.98</v>
      </c>
      <c r="CB10" s="59">
        <f t="shared" si="29"/>
        <v>277.81700000000001</v>
      </c>
      <c r="CC10" s="59">
        <f t="shared" si="29"/>
        <v>248.25900000000001</v>
      </c>
      <c r="CD10" s="59">
        <f t="shared" si="29"/>
        <v>227.06899999999999</v>
      </c>
      <c r="CE10" s="59">
        <f t="shared" si="29"/>
        <v>215.05199999999999</v>
      </c>
      <c r="CF10" s="59">
        <f t="shared" si="29"/>
        <v>230.517</v>
      </c>
      <c r="CG10" s="59">
        <f t="shared" si="29"/>
        <v>318.197</v>
      </c>
      <c r="CH10" s="59">
        <f t="shared" si="29"/>
        <v>261.512</v>
      </c>
      <c r="CI10" s="59">
        <f t="shared" si="29"/>
        <v>251.87099999999998</v>
      </c>
      <c r="CJ10" s="59">
        <f t="shared" si="29"/>
        <v>262.78799999999995</v>
      </c>
      <c r="CK10" s="59">
        <f t="shared" si="29"/>
        <v>241.95999999999998</v>
      </c>
      <c r="CL10" s="59">
        <f t="shared" si="29"/>
        <v>266.06599999999997</v>
      </c>
      <c r="CM10" s="59">
        <f t="shared" si="29"/>
        <v>306.34100000000001</v>
      </c>
      <c r="CN10" s="59">
        <f t="shared" si="29"/>
        <v>284.06900000000002</v>
      </c>
      <c r="CO10" s="59">
        <f t="shared" si="29"/>
        <v>265.27600000000001</v>
      </c>
      <c r="CP10" s="59">
        <f t="shared" si="29"/>
        <v>256.17599999999999</v>
      </c>
      <c r="CQ10" s="59">
        <f t="shared" si="29"/>
        <v>259.154</v>
      </c>
      <c r="CR10" s="59">
        <f t="shared" si="29"/>
        <v>265.798</v>
      </c>
      <c r="CS10" s="59">
        <f t="shared" si="29"/>
        <v>309.47000000000003</v>
      </c>
      <c r="CT10" s="59">
        <f t="shared" si="29"/>
        <v>284.38099999999997</v>
      </c>
      <c r="CU10" s="59">
        <f t="shared" si="29"/>
        <v>309.33499999999998</v>
      </c>
      <c r="CV10" s="59">
        <f t="shared" si="29"/>
        <v>349.40400000000005</v>
      </c>
      <c r="CW10" s="59">
        <f t="shared" si="29"/>
        <v>350.72899999999998</v>
      </c>
      <c r="CX10" s="59">
        <f t="shared" si="29"/>
        <v>249.96700000000001</v>
      </c>
      <c r="CY10" s="59">
        <f t="shared" si="29"/>
        <v>337.63599999999997</v>
      </c>
      <c r="CZ10" s="59">
        <f t="shared" si="29"/>
        <v>305.76099999999997</v>
      </c>
      <c r="DA10" s="59">
        <f t="shared" si="29"/>
        <v>306.608</v>
      </c>
      <c r="DB10" s="59">
        <f t="shared" si="29"/>
        <v>298.24100000000004</v>
      </c>
      <c r="DC10" s="59">
        <f t="shared" si="29"/>
        <v>276.45910000000003</v>
      </c>
      <c r="DD10" s="59">
        <f t="shared" si="29"/>
        <v>298.053</v>
      </c>
      <c r="DE10" s="59">
        <f t="shared" si="29"/>
        <v>339.83699999999999</v>
      </c>
      <c r="DF10" s="59">
        <f t="shared" si="29"/>
        <v>343.12939999999998</v>
      </c>
      <c r="DG10" s="59">
        <f t="shared" si="29"/>
        <v>346.31903254099996</v>
      </c>
      <c r="DH10" s="59">
        <f t="shared" si="29"/>
        <v>321.15599999999995</v>
      </c>
      <c r="DI10" s="59">
        <f t="shared" si="29"/>
        <v>389.16</v>
      </c>
      <c r="DJ10" s="59">
        <f t="shared" si="29"/>
        <v>320.92379999999997</v>
      </c>
      <c r="DK10" s="59">
        <f t="shared" si="29"/>
        <v>365.58340000000004</v>
      </c>
      <c r="DL10" s="59">
        <f t="shared" si="29"/>
        <v>255.55909999999997</v>
      </c>
      <c r="DM10" s="59">
        <f t="shared" si="29"/>
        <v>267.00549999999998</v>
      </c>
      <c r="DN10" s="59">
        <f t="shared" si="29"/>
        <v>312.31219999999996</v>
      </c>
      <c r="DO10" s="59">
        <f t="shared" si="29"/>
        <v>338.24110000000002</v>
      </c>
      <c r="DP10" s="59">
        <f t="shared" si="29"/>
        <v>308.12110000000001</v>
      </c>
      <c r="DQ10" s="59">
        <f t="shared" si="29"/>
        <v>388.07940000000002</v>
      </c>
      <c r="DR10" s="59">
        <f t="shared" si="29"/>
        <v>333.99959999999999</v>
      </c>
      <c r="DS10" s="59">
        <f t="shared" si="29"/>
        <v>346.04349999999999</v>
      </c>
      <c r="DT10" s="59">
        <f t="shared" si="29"/>
        <v>370.0806</v>
      </c>
      <c r="DU10" s="59">
        <f t="shared" si="29"/>
        <v>361.31810000000002</v>
      </c>
      <c r="DV10" s="59">
        <f t="shared" si="29"/>
        <v>326.2226</v>
      </c>
      <c r="DW10" s="59">
        <f t="shared" si="29"/>
        <v>322.14359999999999</v>
      </c>
      <c r="DX10" s="59">
        <f t="shared" si="29"/>
        <v>366.07550000000003</v>
      </c>
      <c r="DY10" s="59">
        <f t="shared" si="29"/>
        <v>417.74149999999997</v>
      </c>
      <c r="DZ10" s="59">
        <f t="shared" si="29"/>
        <v>344.73090000000002</v>
      </c>
      <c r="EA10" s="59">
        <f t="shared" ref="EA10:GL10" si="30">+SUM(EA11:EA15)</f>
        <v>307.08189999999996</v>
      </c>
      <c r="EB10" s="59">
        <f t="shared" si="30"/>
        <v>338.32580000000002</v>
      </c>
      <c r="EC10" s="59">
        <f t="shared" si="30"/>
        <v>387.55099999999999</v>
      </c>
      <c r="ED10" s="59">
        <f t="shared" si="30"/>
        <v>397.67108009307998</v>
      </c>
      <c r="EE10" s="59">
        <f t="shared" si="30"/>
        <v>401.0872</v>
      </c>
      <c r="EF10" s="59">
        <f t="shared" si="30"/>
        <v>471.3098</v>
      </c>
      <c r="EG10" s="59">
        <f t="shared" si="30"/>
        <v>314.29319999999996</v>
      </c>
      <c r="EH10" s="59">
        <f t="shared" si="30"/>
        <v>387.28870000000001</v>
      </c>
      <c r="EI10" s="59">
        <f t="shared" si="30"/>
        <v>456.42359999999996</v>
      </c>
      <c r="EJ10" s="59">
        <f t="shared" si="30"/>
        <v>409.9871</v>
      </c>
      <c r="EK10" s="59">
        <f t="shared" si="30"/>
        <v>373.93619999999999</v>
      </c>
      <c r="EL10" s="59">
        <f t="shared" si="30"/>
        <v>406.36850000000004</v>
      </c>
      <c r="EM10" s="59">
        <f t="shared" si="30"/>
        <v>400.99120000000005</v>
      </c>
      <c r="EN10" s="59">
        <f t="shared" si="30"/>
        <v>421.97850000000005</v>
      </c>
      <c r="EO10" s="59">
        <f t="shared" si="30"/>
        <v>460.03110000000004</v>
      </c>
      <c r="EP10" s="59">
        <f t="shared" si="30"/>
        <v>422.7063</v>
      </c>
      <c r="EQ10" s="59">
        <f t="shared" si="30"/>
        <v>416.11310000000003</v>
      </c>
      <c r="ER10" s="59">
        <f t="shared" si="30"/>
        <v>415.0609</v>
      </c>
      <c r="ES10" s="59">
        <f t="shared" si="30"/>
        <v>428.03330000000005</v>
      </c>
      <c r="ET10" s="59">
        <f t="shared" si="30"/>
        <v>441.50119999999998</v>
      </c>
      <c r="EU10" s="59">
        <f t="shared" si="30"/>
        <v>490.76300000000003</v>
      </c>
      <c r="EV10" s="59">
        <f t="shared" si="30"/>
        <v>421.45420000000007</v>
      </c>
      <c r="EW10" s="59">
        <f t="shared" si="30"/>
        <v>442.32929999999999</v>
      </c>
      <c r="EX10" s="59">
        <f t="shared" si="30"/>
        <v>450.88190000000009</v>
      </c>
      <c r="EY10" s="59">
        <f t="shared" si="30"/>
        <v>451.43550000000005</v>
      </c>
      <c r="EZ10" s="59">
        <f t="shared" si="30"/>
        <v>444.49260000000004</v>
      </c>
      <c r="FA10" s="59">
        <f t="shared" si="30"/>
        <v>502.9298</v>
      </c>
      <c r="FB10" s="59">
        <f t="shared" si="30"/>
        <v>482.46729999999991</v>
      </c>
      <c r="FC10" s="59">
        <f t="shared" si="30"/>
        <v>450.47930000000002</v>
      </c>
      <c r="FD10" s="59">
        <f t="shared" si="30"/>
        <v>557.77749999999992</v>
      </c>
      <c r="FE10" s="59">
        <f t="shared" si="30"/>
        <v>387.76670000000001</v>
      </c>
      <c r="FF10" s="59">
        <f t="shared" si="30"/>
        <v>483.76979999999998</v>
      </c>
      <c r="FG10" s="59">
        <f t="shared" si="30"/>
        <v>560.09889999999996</v>
      </c>
      <c r="FH10" s="59">
        <f t="shared" si="30"/>
        <v>498.70529999999997</v>
      </c>
      <c r="FI10" s="59">
        <f t="shared" si="30"/>
        <v>421.22589999999997</v>
      </c>
      <c r="FJ10" s="59">
        <f t="shared" si="30"/>
        <v>494.88079999999991</v>
      </c>
      <c r="FK10" s="59">
        <f t="shared" si="30"/>
        <v>645.98059999999987</v>
      </c>
      <c r="FL10" s="59">
        <f t="shared" si="30"/>
        <v>556.68000000000006</v>
      </c>
      <c r="FM10" s="59">
        <f t="shared" si="30"/>
        <v>588.85799999999995</v>
      </c>
      <c r="FN10" s="59">
        <f t="shared" si="30"/>
        <v>474.82939999999996</v>
      </c>
      <c r="FO10" s="59">
        <f t="shared" si="30"/>
        <v>556.22019999999998</v>
      </c>
      <c r="FP10" s="59">
        <f t="shared" si="30"/>
        <v>537.13920000000007</v>
      </c>
      <c r="FQ10" s="59">
        <f t="shared" si="30"/>
        <v>566.70119999999997</v>
      </c>
      <c r="FR10" s="59">
        <f t="shared" si="30"/>
        <v>577.33220000000006</v>
      </c>
      <c r="FS10" s="59">
        <f t="shared" si="30"/>
        <v>636.65240000000006</v>
      </c>
      <c r="FT10" s="59">
        <f t="shared" si="30"/>
        <v>691.96929999999998</v>
      </c>
      <c r="FU10" s="59">
        <f t="shared" si="30"/>
        <v>558.75750000000005</v>
      </c>
      <c r="FV10" s="59">
        <f t="shared" si="30"/>
        <v>594.19239999999991</v>
      </c>
      <c r="FW10" s="59">
        <f t="shared" si="30"/>
        <v>616.80700000000002</v>
      </c>
      <c r="FX10" s="59">
        <f t="shared" si="30"/>
        <v>604.37830000000008</v>
      </c>
      <c r="FY10" s="59">
        <f t="shared" si="30"/>
        <v>750.06360000000018</v>
      </c>
      <c r="FZ10" s="59">
        <f t="shared" si="30"/>
        <v>623.53639999999996</v>
      </c>
      <c r="GA10" s="59">
        <f t="shared" si="30"/>
        <v>678.35400000000004</v>
      </c>
      <c r="GB10" s="59">
        <f t="shared" si="30"/>
        <v>706.40260000000001</v>
      </c>
      <c r="GC10" s="59">
        <f t="shared" si="30"/>
        <v>600.80380000000002</v>
      </c>
      <c r="GD10" s="59">
        <f t="shared" si="30"/>
        <v>757.3886</v>
      </c>
      <c r="GE10" s="59">
        <f t="shared" si="30"/>
        <v>784.64880000000005</v>
      </c>
      <c r="GF10" s="59">
        <f t="shared" si="30"/>
        <v>647.28230000000008</v>
      </c>
      <c r="GG10" s="59">
        <f t="shared" si="30"/>
        <v>653.00189999999998</v>
      </c>
      <c r="GH10" s="59">
        <f t="shared" si="30"/>
        <v>701.97300000000007</v>
      </c>
      <c r="GI10" s="59">
        <f t="shared" si="30"/>
        <v>659.17160000000001</v>
      </c>
      <c r="GJ10" s="59">
        <f t="shared" si="30"/>
        <v>665.77239999999995</v>
      </c>
      <c r="GK10" s="59">
        <f t="shared" si="30"/>
        <v>849.73329999999999</v>
      </c>
      <c r="GL10" s="59">
        <f t="shared" si="30"/>
        <v>787.97170000000006</v>
      </c>
      <c r="GM10" s="59">
        <f t="shared" ref="GM10:HI10" si="31">+SUM(GM11:GM15)</f>
        <v>554.49009999999998</v>
      </c>
      <c r="GN10" s="59">
        <f t="shared" si="31"/>
        <v>812.77149999999995</v>
      </c>
      <c r="GO10" s="59">
        <f t="shared" si="31"/>
        <v>715.52870000000007</v>
      </c>
      <c r="GP10" s="59">
        <f t="shared" si="31"/>
        <v>827.5791999999999</v>
      </c>
      <c r="GQ10" s="59">
        <f t="shared" si="31"/>
        <v>871.92180000000008</v>
      </c>
      <c r="GR10" s="59">
        <f t="shared" si="31"/>
        <v>843.22180000000003</v>
      </c>
      <c r="GS10" s="59">
        <f t="shared" si="31"/>
        <v>737.81020000000001</v>
      </c>
      <c r="GT10" s="59">
        <f t="shared" si="31"/>
        <v>749.89490000000012</v>
      </c>
      <c r="GU10" s="59">
        <f t="shared" si="31"/>
        <v>653.30610000000001</v>
      </c>
      <c r="GV10" s="59">
        <f t="shared" si="31"/>
        <v>723.86379999999997</v>
      </c>
      <c r="GW10" s="59">
        <f t="shared" si="31"/>
        <v>977.73400000000004</v>
      </c>
      <c r="GX10" s="59">
        <f t="shared" si="31"/>
        <v>633.95650000000001</v>
      </c>
      <c r="GY10" s="59">
        <f t="shared" si="31"/>
        <v>906.42830000000004</v>
      </c>
      <c r="GZ10" s="59">
        <f t="shared" si="31"/>
        <v>976.52759999999989</v>
      </c>
      <c r="HA10" s="59">
        <f t="shared" si="31"/>
        <v>857.49900000000002</v>
      </c>
      <c r="HB10" s="59">
        <f t="shared" si="31"/>
        <v>1191.9223000000002</v>
      </c>
      <c r="HC10" s="59">
        <f t="shared" si="31"/>
        <v>933.91139999999996</v>
      </c>
      <c r="HD10" s="59">
        <f t="shared" si="31"/>
        <v>829.05920000000015</v>
      </c>
      <c r="HE10" s="59">
        <f t="shared" si="31"/>
        <v>746.09659999999997</v>
      </c>
      <c r="HF10" s="59">
        <f t="shared" si="31"/>
        <v>1011.7380000000001</v>
      </c>
      <c r="HG10" s="59">
        <f t="shared" si="31"/>
        <v>697.98469999999986</v>
      </c>
      <c r="HH10" s="59">
        <f t="shared" si="31"/>
        <v>830.87109999999996</v>
      </c>
      <c r="HI10" s="59">
        <f t="shared" si="31"/>
        <v>1112.7134999999998</v>
      </c>
      <c r="HJ10" s="59">
        <f t="shared" ref="HJ10:HP10" si="32">+SUM(HJ11:HJ15)</f>
        <v>858.36490000000003</v>
      </c>
      <c r="HK10" s="59">
        <f t="shared" si="32"/>
        <v>942.8719000000001</v>
      </c>
      <c r="HL10" s="59">
        <f t="shared" si="32"/>
        <v>989.27279999999996</v>
      </c>
      <c r="HM10" s="59">
        <f t="shared" si="32"/>
        <v>958.96109999999999</v>
      </c>
      <c r="HN10" s="59">
        <f t="shared" si="32"/>
        <v>911.02880000000016</v>
      </c>
      <c r="HO10" s="59">
        <f t="shared" si="32"/>
        <v>1096.1858999999999</v>
      </c>
      <c r="HP10" s="59">
        <f t="shared" si="32"/>
        <v>955.35929999999996</v>
      </c>
      <c r="HQ10" s="59">
        <f t="shared" ref="HQ10:HV10" si="33">+SUM(HQ11:HQ15)</f>
        <v>821.28970000000004</v>
      </c>
      <c r="HR10" s="59">
        <f t="shared" si="33"/>
        <v>928.84309999999982</v>
      </c>
      <c r="HS10" s="59">
        <f t="shared" si="33"/>
        <v>873.25779999999997</v>
      </c>
      <c r="HT10" s="59">
        <f t="shared" si="33"/>
        <v>902.29460000000006</v>
      </c>
      <c r="HU10" s="59">
        <f t="shared" si="33"/>
        <v>1108.1341</v>
      </c>
      <c r="HV10" s="59">
        <f t="shared" si="33"/>
        <v>940.1123</v>
      </c>
      <c r="HW10" s="59">
        <f t="shared" ref="HW10:IB10" si="34">+SUM(HW11:HW15)</f>
        <v>953.73829999999998</v>
      </c>
      <c r="HX10" s="59">
        <f t="shared" si="34"/>
        <v>938.56780000000003</v>
      </c>
      <c r="HY10" s="59">
        <f t="shared" si="34"/>
        <v>1198.6315</v>
      </c>
      <c r="HZ10" s="59">
        <f t="shared" si="34"/>
        <v>1119.886</v>
      </c>
      <c r="IA10" s="59">
        <f t="shared" si="34"/>
        <v>1070.5963999999999</v>
      </c>
      <c r="IB10" s="59">
        <f t="shared" si="34"/>
        <v>994.1712</v>
      </c>
      <c r="IC10" s="59">
        <f t="shared" ref="IC10:IH10" si="35">+SUM(IC11:IC15)</f>
        <v>1065.4096999999999</v>
      </c>
      <c r="ID10" s="59">
        <f t="shared" si="35"/>
        <v>903.75750000000005</v>
      </c>
      <c r="IE10" s="59">
        <f t="shared" si="35"/>
        <v>1001.6703</v>
      </c>
      <c r="IF10" s="59">
        <f t="shared" si="35"/>
        <v>1020.2628</v>
      </c>
      <c r="IG10" s="59">
        <f t="shared" si="35"/>
        <v>972.77070000000003</v>
      </c>
      <c r="IH10" s="59">
        <f t="shared" si="35"/>
        <v>1055.41066</v>
      </c>
      <c r="II10" s="59">
        <f t="shared" ref="II10:IN10" si="36">+SUM(II11:II15)</f>
        <v>1073.4666</v>
      </c>
      <c r="IJ10" s="59">
        <f t="shared" si="36"/>
        <v>1021.4410999999999</v>
      </c>
      <c r="IK10" s="59">
        <f t="shared" si="36"/>
        <v>1155.3475999999998</v>
      </c>
      <c r="IL10" s="59">
        <f t="shared" si="36"/>
        <v>1271.8860999999999</v>
      </c>
      <c r="IM10" s="59">
        <f t="shared" si="36"/>
        <v>1156.1979999999999</v>
      </c>
      <c r="IN10" s="59">
        <f t="shared" si="36"/>
        <v>1052.1078</v>
      </c>
      <c r="IO10" s="59">
        <f t="shared" ref="IO10:IR10" si="37">+SUM(IO11:IO15)</f>
        <v>988.62399999999991</v>
      </c>
      <c r="IP10" s="59">
        <f t="shared" si="37"/>
        <v>989.63990000000001</v>
      </c>
      <c r="IQ10" s="59">
        <f t="shared" si="37"/>
        <v>1023.3585999999999</v>
      </c>
      <c r="IR10" s="59">
        <f t="shared" si="37"/>
        <v>799.7373</v>
      </c>
      <c r="IS10" s="59">
        <f t="shared" ref="IS10:IV10" si="38">+SUM(IS11:IS15)</f>
        <v>1249.1628000000001</v>
      </c>
      <c r="IT10" s="59">
        <f t="shared" si="38"/>
        <v>1183.0140000000001</v>
      </c>
      <c r="IU10" s="59">
        <f t="shared" si="38"/>
        <v>1155.3363000000002</v>
      </c>
      <c r="IV10" s="59">
        <f t="shared" si="38"/>
        <v>1076.6989999999998</v>
      </c>
      <c r="IW10" s="59">
        <f t="shared" ref="IW10:IX10" si="39">+SUM(IW11:IW15)</f>
        <v>1361.1451</v>
      </c>
      <c r="IX10" s="59">
        <f t="shared" si="39"/>
        <v>1239.0359000000001</v>
      </c>
      <c r="IY10" s="59">
        <f t="shared" ref="IY10:IZ10" si="40">+SUM(IY11:IY15)</f>
        <v>1329.4166000000002</v>
      </c>
      <c r="IZ10" s="59">
        <f t="shared" si="40"/>
        <v>1093.8972999999999</v>
      </c>
      <c r="JA10" s="59">
        <f t="shared" ref="JA10:JB10" si="41">+SUM(JA11:JA15)</f>
        <v>929.86049999999989</v>
      </c>
      <c r="JB10" s="59">
        <f t="shared" si="41"/>
        <v>1301.5568999999998</v>
      </c>
    </row>
    <row r="11" spans="1:262" x14ac:dyDescent="0.25">
      <c r="A11" s="56" t="s">
        <v>17</v>
      </c>
      <c r="B11" s="57">
        <v>52.976999999999997</v>
      </c>
      <c r="C11" s="57">
        <v>44.801000000000002</v>
      </c>
      <c r="D11" s="57">
        <v>51.253999999999998</v>
      </c>
      <c r="E11" s="57">
        <v>47.722999999999999</v>
      </c>
      <c r="F11" s="57">
        <v>48.36</v>
      </c>
      <c r="G11" s="57">
        <v>74.471999999999994</v>
      </c>
      <c r="H11" s="57">
        <v>43.182000000000002</v>
      </c>
      <c r="I11" s="57">
        <v>45.84</v>
      </c>
      <c r="J11" s="57">
        <v>51.222000000000001</v>
      </c>
      <c r="K11" s="57">
        <v>44.845999999999997</v>
      </c>
      <c r="L11" s="57">
        <v>49.267000000000003</v>
      </c>
      <c r="M11" s="57">
        <v>66.131</v>
      </c>
      <c r="N11" s="57">
        <v>53.904000000000003</v>
      </c>
      <c r="O11" s="57">
        <v>47.073</v>
      </c>
      <c r="P11" s="57">
        <v>46.064999999999998</v>
      </c>
      <c r="Q11" s="57">
        <v>45.704000000000001</v>
      </c>
      <c r="R11" s="57">
        <v>48.837000000000003</v>
      </c>
      <c r="S11" s="57">
        <v>70.614999999999995</v>
      </c>
      <c r="T11" s="57">
        <v>44.734999999999999</v>
      </c>
      <c r="U11" s="57">
        <v>45.627000000000002</v>
      </c>
      <c r="V11" s="57">
        <v>47.531999999999996</v>
      </c>
      <c r="W11" s="57">
        <v>57.186999999999998</v>
      </c>
      <c r="X11" s="57">
        <v>64.168000000000006</v>
      </c>
      <c r="Y11" s="57">
        <v>74.188999999999993</v>
      </c>
      <c r="Z11" s="57">
        <v>55.23</v>
      </c>
      <c r="AA11" s="57">
        <v>48.311999999999998</v>
      </c>
      <c r="AB11" s="57">
        <v>41.069000000000003</v>
      </c>
      <c r="AC11" s="57">
        <v>47.396000000000001</v>
      </c>
      <c r="AD11" s="57">
        <v>46.572000000000003</v>
      </c>
      <c r="AE11" s="57">
        <v>72.274000000000001</v>
      </c>
      <c r="AF11" s="57">
        <v>54.122</v>
      </c>
      <c r="AG11" s="57">
        <v>45.58</v>
      </c>
      <c r="AH11" s="57">
        <v>45.9285</v>
      </c>
      <c r="AI11" s="57">
        <v>46.017000000000003</v>
      </c>
      <c r="AJ11" s="57">
        <v>45.563000000000002</v>
      </c>
      <c r="AK11" s="57">
        <v>68.578999999999994</v>
      </c>
      <c r="AL11" s="57">
        <v>46.762999999999998</v>
      </c>
      <c r="AM11" s="57">
        <v>47.481000000000002</v>
      </c>
      <c r="AN11" s="57">
        <v>0</v>
      </c>
      <c r="AO11" s="57">
        <v>45.926000000000002</v>
      </c>
      <c r="AP11" s="57">
        <v>46.374000000000002</v>
      </c>
      <c r="AQ11" s="57">
        <v>44.061</v>
      </c>
      <c r="AR11" s="57">
        <v>53.231000000000002</v>
      </c>
      <c r="AS11" s="57">
        <v>56.765999999999998</v>
      </c>
      <c r="AT11" s="57">
        <v>43.488</v>
      </c>
      <c r="AU11" s="57">
        <v>45.48</v>
      </c>
      <c r="AV11" s="57">
        <v>43.073999999999998</v>
      </c>
      <c r="AW11" s="57">
        <v>63.677999999999997</v>
      </c>
      <c r="AX11" s="57">
        <v>44.540999999999997</v>
      </c>
      <c r="AY11" s="57">
        <v>71.185000000000002</v>
      </c>
      <c r="AZ11" s="57">
        <v>20.216999999999999</v>
      </c>
      <c r="BA11" s="57">
        <v>67.974999999999994</v>
      </c>
      <c r="BB11" s="57">
        <v>19.515999999999998</v>
      </c>
      <c r="BC11" s="57">
        <v>78.588999999999999</v>
      </c>
      <c r="BD11" s="57">
        <v>49.908999999999999</v>
      </c>
      <c r="BE11" s="57">
        <v>47.707999999999998</v>
      </c>
      <c r="BF11" s="57">
        <v>50.643000000000001</v>
      </c>
      <c r="BG11" s="57">
        <v>48.878999999999998</v>
      </c>
      <c r="BH11" s="57">
        <v>48.997</v>
      </c>
      <c r="BI11" s="57">
        <v>69.307000000000002</v>
      </c>
      <c r="BJ11" s="57">
        <v>60.230800000000002</v>
      </c>
      <c r="BK11" s="57">
        <v>54.395000000000003</v>
      </c>
      <c r="BL11" s="57">
        <v>55.261000000000003</v>
      </c>
      <c r="BM11" s="57">
        <v>83.606999999999999</v>
      </c>
      <c r="BN11" s="57">
        <v>20.489000000000001</v>
      </c>
      <c r="BO11" s="57">
        <v>75.195999999999998</v>
      </c>
      <c r="BP11" s="57">
        <v>60.603000000000002</v>
      </c>
      <c r="BQ11" s="57">
        <v>57.423000000000002</v>
      </c>
      <c r="BR11" s="57">
        <v>56.002000000000002</v>
      </c>
      <c r="BS11" s="57">
        <v>97.802000000000007</v>
      </c>
      <c r="BT11" s="57">
        <v>20</v>
      </c>
      <c r="BU11" s="57">
        <v>126.914</v>
      </c>
      <c r="BV11" s="57">
        <v>18.140999999999998</v>
      </c>
      <c r="BW11" s="57">
        <v>106.749</v>
      </c>
      <c r="BX11" s="57">
        <v>62.610999999999997</v>
      </c>
      <c r="BY11" s="57">
        <v>17.89</v>
      </c>
      <c r="BZ11" s="57">
        <v>62.453000000000003</v>
      </c>
      <c r="CA11" s="57">
        <v>86.234999999999999</v>
      </c>
      <c r="CB11" s="57">
        <v>63.582000000000001</v>
      </c>
      <c r="CC11" s="57">
        <v>63.156999999999996</v>
      </c>
      <c r="CD11" s="57">
        <v>58.53</v>
      </c>
      <c r="CE11" s="57">
        <v>59.156999999999996</v>
      </c>
      <c r="CF11" s="57">
        <v>58.25</v>
      </c>
      <c r="CG11" s="57">
        <v>86.052999999999997</v>
      </c>
      <c r="CH11" s="57">
        <v>61.362000000000002</v>
      </c>
      <c r="CI11" s="57">
        <v>64.932000000000002</v>
      </c>
      <c r="CJ11" s="57">
        <v>64.075999999999993</v>
      </c>
      <c r="CK11" s="57">
        <v>65.028999999999996</v>
      </c>
      <c r="CL11" s="57">
        <v>65.921000000000006</v>
      </c>
      <c r="CM11" s="57">
        <v>91.808000000000007</v>
      </c>
      <c r="CN11" s="57">
        <v>71.287999999999997</v>
      </c>
      <c r="CO11" s="57">
        <v>69.549000000000007</v>
      </c>
      <c r="CP11" s="57">
        <v>65.850999999999999</v>
      </c>
      <c r="CQ11" s="57">
        <v>65.581000000000003</v>
      </c>
      <c r="CR11" s="57">
        <v>63.732999999999997</v>
      </c>
      <c r="CS11" s="57">
        <v>99.078000000000003</v>
      </c>
      <c r="CT11" s="57">
        <v>70.132999999999996</v>
      </c>
      <c r="CU11" s="57">
        <v>73.513000000000005</v>
      </c>
      <c r="CV11" s="57">
        <v>127.16</v>
      </c>
      <c r="CW11" s="57">
        <v>72.233000000000004</v>
      </c>
      <c r="CX11" s="57">
        <v>23.853000000000002</v>
      </c>
      <c r="CY11" s="57">
        <v>106.82</v>
      </c>
      <c r="CZ11" s="57">
        <v>73.430999999999997</v>
      </c>
      <c r="DA11" s="57">
        <v>77.391000000000005</v>
      </c>
      <c r="DB11" s="57">
        <v>74.611999999999995</v>
      </c>
      <c r="DC11" s="57">
        <v>72.692999999999998</v>
      </c>
      <c r="DD11" s="57">
        <v>71.103999999999999</v>
      </c>
      <c r="DE11" s="57">
        <v>92.658000000000001</v>
      </c>
      <c r="DF11" s="57">
        <v>92.680300000000017</v>
      </c>
      <c r="DG11" s="57">
        <v>77.364636000000004</v>
      </c>
      <c r="DH11" s="57">
        <v>76.573499999999996</v>
      </c>
      <c r="DI11" s="57">
        <v>76.898399999999995</v>
      </c>
      <c r="DJ11" s="57">
        <v>79.006</v>
      </c>
      <c r="DK11" s="57">
        <v>116.43240000000002</v>
      </c>
      <c r="DL11" s="57">
        <v>77.972899999999996</v>
      </c>
      <c r="DM11" s="57">
        <v>83.920599999999993</v>
      </c>
      <c r="DN11" s="57">
        <v>78.505499999999998</v>
      </c>
      <c r="DO11" s="57">
        <v>78.256199999999993</v>
      </c>
      <c r="DP11" s="57">
        <v>78.314899999999994</v>
      </c>
      <c r="DQ11" s="57">
        <v>115.3193</v>
      </c>
      <c r="DR11" s="57">
        <v>88.451599999999999</v>
      </c>
      <c r="DS11" s="57">
        <v>88.431900000000013</v>
      </c>
      <c r="DT11" s="57">
        <v>90.025599999999997</v>
      </c>
      <c r="DU11" s="57">
        <v>89.233699999999999</v>
      </c>
      <c r="DV11" s="57">
        <v>91.4392</v>
      </c>
      <c r="DW11" s="57">
        <v>137.36630000000002</v>
      </c>
      <c r="DX11" s="57">
        <v>102.4965</v>
      </c>
      <c r="DY11" s="57">
        <v>97.05</v>
      </c>
      <c r="DZ11" s="57">
        <v>95.482900000000001</v>
      </c>
      <c r="EA11" s="57">
        <v>95.4345</v>
      </c>
      <c r="EB11" s="57">
        <v>94.813500000000005</v>
      </c>
      <c r="EC11" s="57">
        <v>144.57619999999997</v>
      </c>
      <c r="ED11" s="57">
        <v>105.15039927707998</v>
      </c>
      <c r="EE11" s="57">
        <v>107.6383</v>
      </c>
      <c r="EF11" s="57">
        <v>192.86</v>
      </c>
      <c r="EG11" s="57">
        <v>33.688099999999999</v>
      </c>
      <c r="EH11" s="57">
        <v>99.994399999999999</v>
      </c>
      <c r="EI11" s="57">
        <v>153.07599999999999</v>
      </c>
      <c r="EJ11" s="57">
        <v>100.79219999999999</v>
      </c>
      <c r="EK11" s="57">
        <v>101.4344</v>
      </c>
      <c r="EL11" s="57">
        <v>108.37569999999999</v>
      </c>
      <c r="EM11" s="57">
        <v>100.08210000000001</v>
      </c>
      <c r="EN11" s="57">
        <v>103.6049</v>
      </c>
      <c r="EO11" s="57">
        <v>157.3569</v>
      </c>
      <c r="EP11" s="57">
        <v>101.16549999999999</v>
      </c>
      <c r="EQ11" s="57">
        <v>108.8005</v>
      </c>
      <c r="ER11" s="57">
        <v>103.49690000000001</v>
      </c>
      <c r="ES11" s="57">
        <v>103.68260000000001</v>
      </c>
      <c r="ET11" s="57">
        <v>113.31389999999999</v>
      </c>
      <c r="EU11" s="57">
        <v>158.358</v>
      </c>
      <c r="EV11" s="57">
        <v>105.31780000000001</v>
      </c>
      <c r="EW11" s="57">
        <v>117.22539999999999</v>
      </c>
      <c r="EX11" s="57">
        <v>110.90820000000001</v>
      </c>
      <c r="EY11" s="57">
        <v>111.2884</v>
      </c>
      <c r="EZ11" s="57">
        <v>109.54730000000001</v>
      </c>
      <c r="FA11" s="57">
        <v>164.68799999999999</v>
      </c>
      <c r="FB11" s="57">
        <v>117.17619999999999</v>
      </c>
      <c r="FC11" s="57">
        <v>121.86150000000001</v>
      </c>
      <c r="FD11" s="57">
        <v>208.08939999999998</v>
      </c>
      <c r="FE11" s="57">
        <v>34.639499999999998</v>
      </c>
      <c r="FF11" s="57">
        <v>124.26130000000001</v>
      </c>
      <c r="FG11" s="57">
        <v>188.6765</v>
      </c>
      <c r="FH11" s="57">
        <v>124.9074</v>
      </c>
      <c r="FI11" s="57">
        <v>124.98699999999999</v>
      </c>
      <c r="FJ11" s="57">
        <v>126.32299999999999</v>
      </c>
      <c r="FK11" s="57">
        <v>122.3783</v>
      </c>
      <c r="FL11" s="57">
        <v>122.5848</v>
      </c>
      <c r="FM11" s="57">
        <v>188.91489999999996</v>
      </c>
      <c r="FN11" s="57">
        <v>126.0367</v>
      </c>
      <c r="FO11" s="57">
        <v>134.70239999999998</v>
      </c>
      <c r="FP11" s="57">
        <v>136.38119999999998</v>
      </c>
      <c r="FQ11" s="57">
        <v>137.8535</v>
      </c>
      <c r="FR11" s="57">
        <v>157.74930000000001</v>
      </c>
      <c r="FS11" s="57">
        <v>209.11720000000003</v>
      </c>
      <c r="FT11" s="57">
        <v>136.46850000000001</v>
      </c>
      <c r="FU11" s="57">
        <v>134.1713</v>
      </c>
      <c r="FV11" s="57">
        <v>137.13039999999998</v>
      </c>
      <c r="FW11" s="57">
        <v>129.15780000000001</v>
      </c>
      <c r="FX11" s="57">
        <v>132.46720000000002</v>
      </c>
      <c r="FY11" s="57">
        <v>229.64679999999998</v>
      </c>
      <c r="FZ11" s="57">
        <v>133.0917</v>
      </c>
      <c r="GA11" s="57">
        <v>139.80689999999998</v>
      </c>
      <c r="GB11" s="57">
        <v>147.42339999999999</v>
      </c>
      <c r="GC11" s="57">
        <v>145.89260000000002</v>
      </c>
      <c r="GD11" s="57">
        <v>243.75700000000001</v>
      </c>
      <c r="GE11" s="57">
        <v>211.9101</v>
      </c>
      <c r="GF11" s="57">
        <v>156.11000000000001</v>
      </c>
      <c r="GG11" s="57">
        <v>144.19729999999998</v>
      </c>
      <c r="GH11" s="57">
        <v>141.7628</v>
      </c>
      <c r="GI11" s="57">
        <v>145.21120000000002</v>
      </c>
      <c r="GJ11" s="57">
        <v>146.03379999999999</v>
      </c>
      <c r="GK11" s="57">
        <v>220.75109999999998</v>
      </c>
      <c r="GL11" s="57">
        <v>149.27699999999999</v>
      </c>
      <c r="GM11" s="57">
        <v>158.7664</v>
      </c>
      <c r="GN11" s="57">
        <v>156.62860000000001</v>
      </c>
      <c r="GO11" s="57">
        <v>159.3373</v>
      </c>
      <c r="GP11" s="57">
        <v>260.91199999999998</v>
      </c>
      <c r="GQ11" s="57">
        <v>218.29479999999998</v>
      </c>
      <c r="GR11" s="57">
        <v>153.20160000000001</v>
      </c>
      <c r="GS11" s="57">
        <v>151.24549999999999</v>
      </c>
      <c r="GT11" s="57">
        <v>151.04400000000001</v>
      </c>
      <c r="GU11" s="57">
        <v>149.03670000000002</v>
      </c>
      <c r="GV11" s="57">
        <v>148.05539999999999</v>
      </c>
      <c r="GW11" s="57">
        <v>224.5359</v>
      </c>
      <c r="GX11" s="57">
        <v>146.80120000000002</v>
      </c>
      <c r="GY11" s="57">
        <v>170.8125</v>
      </c>
      <c r="GZ11" s="57">
        <v>182.53579999999999</v>
      </c>
      <c r="HA11" s="57">
        <v>283.67409999999995</v>
      </c>
      <c r="HB11" s="57">
        <v>172.47409999999999</v>
      </c>
      <c r="HC11" s="57">
        <v>251.4496</v>
      </c>
      <c r="HD11" s="57">
        <v>161.8415</v>
      </c>
      <c r="HE11" s="57">
        <v>162.1414</v>
      </c>
      <c r="HF11" s="57">
        <v>152.39439999999999</v>
      </c>
      <c r="HG11" s="57">
        <v>157.52179999999998</v>
      </c>
      <c r="HH11" s="57">
        <v>154.91420000000002</v>
      </c>
      <c r="HI11" s="57">
        <v>226.09100000000001</v>
      </c>
      <c r="HJ11" s="57">
        <v>170.3663</v>
      </c>
      <c r="HK11" s="57">
        <v>183.2216</v>
      </c>
      <c r="HL11" s="57">
        <v>182.26784000000001</v>
      </c>
      <c r="HM11" s="57">
        <v>277.46420000000001</v>
      </c>
      <c r="HN11" s="57">
        <v>188.3862</v>
      </c>
      <c r="HO11" s="57">
        <v>280.96909999999997</v>
      </c>
      <c r="HP11" s="57">
        <v>174.911</v>
      </c>
      <c r="HQ11" s="57">
        <v>175.2757</v>
      </c>
      <c r="HR11" s="57">
        <v>174.54160000000002</v>
      </c>
      <c r="HS11" s="57">
        <v>168.99629999999999</v>
      </c>
      <c r="HT11" s="57">
        <v>176.54890000000003</v>
      </c>
      <c r="HU11" s="57">
        <v>266.38840000000005</v>
      </c>
      <c r="HV11" s="57">
        <v>171.22969999999998</v>
      </c>
      <c r="HW11" s="57">
        <v>192.86510000000001</v>
      </c>
      <c r="HX11" s="57">
        <v>191.13910000000001</v>
      </c>
      <c r="HY11" s="57">
        <v>330.92849999999999</v>
      </c>
      <c r="HZ11" s="57">
        <v>202.93269999999998</v>
      </c>
      <c r="IA11" s="57">
        <v>298.86130000000003</v>
      </c>
      <c r="IB11" s="57">
        <v>185.73090000000002</v>
      </c>
      <c r="IC11" s="57">
        <v>183.453</v>
      </c>
      <c r="ID11" s="57">
        <v>183.18799999999999</v>
      </c>
      <c r="IE11" s="57">
        <v>179.38719999999998</v>
      </c>
      <c r="IF11" s="57">
        <v>180.72840000000002</v>
      </c>
      <c r="IG11" s="57">
        <v>282.3</v>
      </c>
      <c r="IH11" s="57">
        <v>180.33010000000002</v>
      </c>
      <c r="II11" s="57">
        <v>206.78100000000001</v>
      </c>
      <c r="IJ11" s="57">
        <v>206.96790000000001</v>
      </c>
      <c r="IK11" s="57">
        <v>325.84439999999995</v>
      </c>
      <c r="IL11" s="57">
        <v>218.76419999999999</v>
      </c>
      <c r="IM11" s="57">
        <v>394.9572</v>
      </c>
      <c r="IN11" s="57">
        <v>201.34460000000001</v>
      </c>
      <c r="IO11" s="57">
        <v>203.30319999999998</v>
      </c>
      <c r="IP11" s="57">
        <v>206.42319999999998</v>
      </c>
      <c r="IQ11" s="57">
        <v>199.251</v>
      </c>
      <c r="IR11" s="57">
        <v>194.51239999999999</v>
      </c>
      <c r="IS11" s="57">
        <v>312.32120000000003</v>
      </c>
      <c r="IT11" s="57">
        <v>201.95179999999999</v>
      </c>
      <c r="IU11" s="57">
        <v>226.73820000000001</v>
      </c>
      <c r="IV11" s="57">
        <v>218.83960000000002</v>
      </c>
      <c r="IW11" s="57">
        <v>370.08180000000004</v>
      </c>
      <c r="IX11" s="57">
        <v>216.82229999999998</v>
      </c>
      <c r="IY11" s="57">
        <v>352.17960000000005</v>
      </c>
      <c r="IZ11" s="57">
        <v>221.08010000000002</v>
      </c>
      <c r="JA11" s="57">
        <v>212.96519999999998</v>
      </c>
      <c r="JB11" s="57">
        <v>219.4666</v>
      </c>
    </row>
    <row r="12" spans="1:262" x14ac:dyDescent="0.25">
      <c r="A12" s="56" t="s">
        <v>86</v>
      </c>
      <c r="B12" s="57">
        <v>44.68</v>
      </c>
      <c r="C12" s="57">
        <v>48.963999999999999</v>
      </c>
      <c r="D12" s="57">
        <v>49.789000000000001</v>
      </c>
      <c r="E12" s="57">
        <v>53.435000000000002</v>
      </c>
      <c r="F12" s="57">
        <v>41.923999999999999</v>
      </c>
      <c r="G12" s="57">
        <v>30.323</v>
      </c>
      <c r="H12" s="57">
        <v>38.804000000000002</v>
      </c>
      <c r="I12" s="57">
        <v>47.609000000000002</v>
      </c>
      <c r="J12" s="57">
        <v>47.069000000000003</v>
      </c>
      <c r="K12" s="57">
        <v>41.668999999999997</v>
      </c>
      <c r="L12" s="57">
        <v>45.171999999999997</v>
      </c>
      <c r="M12" s="57">
        <v>64.736999999999995</v>
      </c>
      <c r="N12" s="57">
        <v>45.16</v>
      </c>
      <c r="O12" s="57">
        <v>48.021999999999998</v>
      </c>
      <c r="P12" s="57">
        <v>49.890999999999998</v>
      </c>
      <c r="Q12" s="57">
        <v>49.774000000000001</v>
      </c>
      <c r="R12" s="57">
        <v>49.332000000000001</v>
      </c>
      <c r="S12" s="57">
        <v>50.603999999999999</v>
      </c>
      <c r="T12" s="57">
        <v>40.759</v>
      </c>
      <c r="U12" s="57">
        <v>48.67</v>
      </c>
      <c r="V12" s="57">
        <v>46.902999999999999</v>
      </c>
      <c r="W12" s="57">
        <v>46.238</v>
      </c>
      <c r="X12" s="57">
        <v>64.102000000000004</v>
      </c>
      <c r="Y12" s="57">
        <v>48.524000000000001</v>
      </c>
      <c r="Z12" s="57">
        <v>44.113</v>
      </c>
      <c r="AA12" s="57">
        <v>45.7</v>
      </c>
      <c r="AB12" s="57">
        <v>39.773000000000003</v>
      </c>
      <c r="AC12" s="57">
        <v>45.932000000000002</v>
      </c>
      <c r="AD12" s="57">
        <v>42.841000000000001</v>
      </c>
      <c r="AE12" s="57">
        <v>45.973999999999997</v>
      </c>
      <c r="AF12" s="57">
        <v>46.823</v>
      </c>
      <c r="AG12" s="57">
        <v>47.466999999999999</v>
      </c>
      <c r="AH12" s="57">
        <v>51.003</v>
      </c>
      <c r="AI12" s="57">
        <v>55.994999999999997</v>
      </c>
      <c r="AJ12" s="57">
        <v>35.417000000000002</v>
      </c>
      <c r="AK12" s="57">
        <v>37.787999999999997</v>
      </c>
      <c r="AL12" s="57">
        <v>43.174999999999997</v>
      </c>
      <c r="AM12" s="57">
        <v>43.569000000000003</v>
      </c>
      <c r="AN12" s="57">
        <v>48.255000000000003</v>
      </c>
      <c r="AO12" s="57">
        <v>49.149000000000001</v>
      </c>
      <c r="AP12" s="57">
        <v>50.411999999999999</v>
      </c>
      <c r="AQ12" s="57">
        <v>53.021999999999998</v>
      </c>
      <c r="AR12" s="57">
        <v>53.457999999999998</v>
      </c>
      <c r="AS12" s="57">
        <v>54.402000000000001</v>
      </c>
      <c r="AT12" s="57">
        <v>48.93</v>
      </c>
      <c r="AU12" s="57">
        <v>59.131</v>
      </c>
      <c r="AV12" s="57">
        <v>53.901000000000003</v>
      </c>
      <c r="AW12" s="57">
        <v>42.286999999999999</v>
      </c>
      <c r="AX12" s="57">
        <v>48.546999999999997</v>
      </c>
      <c r="AY12" s="57">
        <v>49.692999999999998</v>
      </c>
      <c r="AZ12" s="57">
        <v>61.988</v>
      </c>
      <c r="BA12" s="57">
        <v>62.371000000000002</v>
      </c>
      <c r="BB12" s="57">
        <v>75.563999999999993</v>
      </c>
      <c r="BC12" s="57">
        <v>61.386000000000003</v>
      </c>
      <c r="BD12" s="57">
        <v>68.688000000000002</v>
      </c>
      <c r="BE12" s="57">
        <v>77.320999999999998</v>
      </c>
      <c r="BF12" s="57">
        <v>75.816000000000003</v>
      </c>
      <c r="BG12" s="57">
        <v>76.641999999999996</v>
      </c>
      <c r="BH12" s="57">
        <v>81.373000000000005</v>
      </c>
      <c r="BI12" s="57">
        <v>82.540999999999997</v>
      </c>
      <c r="BJ12" s="57">
        <v>63.878</v>
      </c>
      <c r="BK12" s="57">
        <v>69.212999999999994</v>
      </c>
      <c r="BL12" s="57">
        <v>71.418999999999997</v>
      </c>
      <c r="BM12" s="57">
        <v>57.7</v>
      </c>
      <c r="BN12" s="57">
        <v>72.25</v>
      </c>
      <c r="BO12" s="57">
        <v>70.549000000000007</v>
      </c>
      <c r="BP12" s="57">
        <v>72.311999999999998</v>
      </c>
      <c r="BQ12" s="57">
        <v>73.165999999999997</v>
      </c>
      <c r="BR12" s="57">
        <v>76.748000000000005</v>
      </c>
      <c r="BS12" s="57">
        <v>74.915000000000006</v>
      </c>
      <c r="BT12" s="57">
        <v>81.144999999999996</v>
      </c>
      <c r="BU12" s="57">
        <v>69.403999999999996</v>
      </c>
      <c r="BV12" s="57">
        <v>71.643000000000001</v>
      </c>
      <c r="BW12" s="57">
        <v>81.704999999999998</v>
      </c>
      <c r="BX12" s="57">
        <v>98.395499999999998</v>
      </c>
      <c r="BY12" s="57">
        <v>79.596000000000004</v>
      </c>
      <c r="BZ12" s="57">
        <v>85.224999999999994</v>
      </c>
      <c r="CA12" s="57">
        <v>64.587999999999994</v>
      </c>
      <c r="CB12" s="57">
        <v>81.605000000000004</v>
      </c>
      <c r="CC12" s="57">
        <v>74.878</v>
      </c>
      <c r="CD12" s="57">
        <v>83.388999999999996</v>
      </c>
      <c r="CE12" s="57">
        <v>73.728999999999999</v>
      </c>
      <c r="CF12" s="57">
        <v>76.058999999999997</v>
      </c>
      <c r="CG12" s="57">
        <v>119.203</v>
      </c>
      <c r="CH12" s="57">
        <v>75.316999999999993</v>
      </c>
      <c r="CI12" s="57">
        <v>77.373000000000005</v>
      </c>
      <c r="CJ12" s="57">
        <v>79.855000000000004</v>
      </c>
      <c r="CK12" s="57">
        <v>75.260000000000005</v>
      </c>
      <c r="CL12" s="57">
        <v>83.694999999999993</v>
      </c>
      <c r="CM12" s="57">
        <v>86.54</v>
      </c>
      <c r="CN12" s="57">
        <v>85.274000000000001</v>
      </c>
      <c r="CO12" s="57">
        <v>91.989000000000004</v>
      </c>
      <c r="CP12" s="57">
        <v>88.962999999999994</v>
      </c>
      <c r="CQ12" s="57">
        <v>87.313999999999993</v>
      </c>
      <c r="CR12" s="57">
        <v>91.373000000000005</v>
      </c>
      <c r="CS12" s="57">
        <v>90.197000000000003</v>
      </c>
      <c r="CT12" s="57">
        <v>108.392</v>
      </c>
      <c r="CU12" s="57">
        <v>108.899</v>
      </c>
      <c r="CV12" s="57">
        <v>114.623</v>
      </c>
      <c r="CW12" s="57">
        <v>120.44799999999999</v>
      </c>
      <c r="CX12" s="57">
        <v>98.593999999999994</v>
      </c>
      <c r="CY12" s="57">
        <v>108.366</v>
      </c>
      <c r="CZ12" s="57">
        <v>105.673</v>
      </c>
      <c r="DA12" s="57">
        <v>105.764</v>
      </c>
      <c r="DB12" s="57">
        <v>107.71</v>
      </c>
      <c r="DC12" s="57">
        <v>94.472100000000012</v>
      </c>
      <c r="DD12" s="57">
        <v>107.429</v>
      </c>
      <c r="DE12" s="57">
        <v>109.06</v>
      </c>
      <c r="DF12" s="57">
        <v>123.8159</v>
      </c>
      <c r="DG12" s="57">
        <v>119.66706901000001</v>
      </c>
      <c r="DH12" s="57">
        <v>115.14379999999998</v>
      </c>
      <c r="DI12" s="57">
        <v>118.43610000000001</v>
      </c>
      <c r="DJ12" s="57">
        <v>105.03919999999999</v>
      </c>
      <c r="DK12" s="57">
        <v>113.9646</v>
      </c>
      <c r="DL12" s="57">
        <v>113.11279999999999</v>
      </c>
      <c r="DM12" s="57">
        <v>94.843999999999994</v>
      </c>
      <c r="DN12" s="57">
        <v>121.8944</v>
      </c>
      <c r="DO12" s="57">
        <v>144.63070000000002</v>
      </c>
      <c r="DP12" s="57">
        <v>130.1164</v>
      </c>
      <c r="DQ12" s="57">
        <v>137.4657</v>
      </c>
      <c r="DR12" s="57">
        <v>145.03139999999999</v>
      </c>
      <c r="DS12" s="57">
        <v>137.17719999999997</v>
      </c>
      <c r="DT12" s="57">
        <v>155.84419999999997</v>
      </c>
      <c r="DU12" s="57">
        <v>133.66550000000001</v>
      </c>
      <c r="DV12" s="57">
        <v>130.809</v>
      </c>
      <c r="DW12" s="57">
        <v>127.636</v>
      </c>
      <c r="DX12" s="57">
        <v>179.75700000000001</v>
      </c>
      <c r="DY12" s="57">
        <v>199.33029999999999</v>
      </c>
      <c r="DZ12" s="57">
        <v>116.1734</v>
      </c>
      <c r="EA12" s="57">
        <v>116.06789999999999</v>
      </c>
      <c r="EB12" s="57">
        <v>146.12350000000001</v>
      </c>
      <c r="EC12" s="57">
        <v>130.5427</v>
      </c>
      <c r="ED12" s="57">
        <v>150.97533154000001</v>
      </c>
      <c r="EE12" s="57">
        <v>148.1233</v>
      </c>
      <c r="EF12" s="57">
        <v>147.44070000000002</v>
      </c>
      <c r="EG12" s="57">
        <v>134.6369</v>
      </c>
      <c r="EH12" s="57">
        <v>146.4025</v>
      </c>
      <c r="EI12" s="57">
        <v>147.94910000000002</v>
      </c>
      <c r="EJ12" s="57">
        <v>145.9187</v>
      </c>
      <c r="EK12" s="57">
        <v>137.58420000000001</v>
      </c>
      <c r="EL12" s="57">
        <v>157.25460000000001</v>
      </c>
      <c r="EM12" s="57">
        <v>162.57920000000001</v>
      </c>
      <c r="EN12" s="57">
        <v>166.50620000000001</v>
      </c>
      <c r="EO12" s="57">
        <v>146.3527</v>
      </c>
      <c r="EP12" s="57">
        <v>156.31869999999998</v>
      </c>
      <c r="EQ12" s="57">
        <v>166.70570000000001</v>
      </c>
      <c r="ER12" s="57">
        <v>177.15639999999999</v>
      </c>
      <c r="ES12" s="57">
        <v>170.58020000000002</v>
      </c>
      <c r="ET12" s="57">
        <v>170.11459999999997</v>
      </c>
      <c r="EU12" s="57">
        <v>173.66329999999999</v>
      </c>
      <c r="EV12" s="57">
        <v>169.0909</v>
      </c>
      <c r="EW12" s="57">
        <v>189.89160000000001</v>
      </c>
      <c r="EX12" s="57">
        <v>187.83960000000002</v>
      </c>
      <c r="EY12" s="57">
        <v>189.2319</v>
      </c>
      <c r="EZ12" s="57">
        <v>186.1465</v>
      </c>
      <c r="FA12" s="57">
        <v>187.26870000000002</v>
      </c>
      <c r="FB12" s="57">
        <v>197.91279999999998</v>
      </c>
      <c r="FC12" s="57">
        <v>176.9966</v>
      </c>
      <c r="FD12" s="57">
        <v>184.96409999999997</v>
      </c>
      <c r="FE12" s="57">
        <v>202.21220000000002</v>
      </c>
      <c r="FF12" s="57">
        <v>199.58109999999996</v>
      </c>
      <c r="FG12" s="57">
        <v>200.18530000000001</v>
      </c>
      <c r="FH12" s="57">
        <v>206.46359999999999</v>
      </c>
      <c r="FI12" s="57">
        <v>205.9076</v>
      </c>
      <c r="FJ12" s="57">
        <v>219.37450000000001</v>
      </c>
      <c r="FK12" s="57">
        <v>351.73429999999991</v>
      </c>
      <c r="FL12" s="57">
        <v>284.19900000000001</v>
      </c>
      <c r="FM12" s="57">
        <v>263.06849999999997</v>
      </c>
      <c r="FN12" s="57">
        <v>181.61499999999998</v>
      </c>
      <c r="FO12" s="57">
        <v>215.8228</v>
      </c>
      <c r="FP12" s="57">
        <v>229.10430000000002</v>
      </c>
      <c r="FQ12" s="57">
        <v>246.5121</v>
      </c>
      <c r="FR12" s="57">
        <v>238.39870000000002</v>
      </c>
      <c r="FS12" s="57">
        <v>222.69909999999999</v>
      </c>
      <c r="FT12" s="57">
        <v>364.45479999999998</v>
      </c>
      <c r="FU12" s="57">
        <v>258.08730000000003</v>
      </c>
      <c r="FV12" s="57">
        <v>290.17909999999995</v>
      </c>
      <c r="FW12" s="57">
        <v>315.96719999999999</v>
      </c>
      <c r="FX12" s="57">
        <v>291.02320000000003</v>
      </c>
      <c r="FY12" s="57">
        <v>316.54750000000007</v>
      </c>
      <c r="FZ12" s="57">
        <v>291.88620000000003</v>
      </c>
      <c r="GA12" s="57">
        <v>326.43689999999998</v>
      </c>
      <c r="GB12" s="57">
        <v>348.86290000000002</v>
      </c>
      <c r="GC12" s="57">
        <v>263.76130000000001</v>
      </c>
      <c r="GD12" s="57">
        <v>313.77439999999996</v>
      </c>
      <c r="GE12" s="57">
        <v>297.20409999999998</v>
      </c>
      <c r="GF12" s="57">
        <v>280.3297</v>
      </c>
      <c r="GG12" s="57">
        <v>323.57900000000001</v>
      </c>
      <c r="GH12" s="57">
        <v>372.73240000000004</v>
      </c>
      <c r="GI12" s="57">
        <v>314.64</v>
      </c>
      <c r="GJ12" s="57">
        <v>314.05020000000002</v>
      </c>
      <c r="GK12" s="57">
        <v>405.20940000000002</v>
      </c>
      <c r="GL12" s="57">
        <v>428.91159999999996</v>
      </c>
      <c r="GM12" s="57">
        <v>189.33510000000001</v>
      </c>
      <c r="GN12" s="57">
        <v>418.3098</v>
      </c>
      <c r="GO12" s="57">
        <v>341.38670000000002</v>
      </c>
      <c r="GP12" s="57">
        <v>331.7097</v>
      </c>
      <c r="GQ12" s="57">
        <v>343.92200000000003</v>
      </c>
      <c r="GR12" s="57">
        <v>453.22580000000005</v>
      </c>
      <c r="GS12" s="57">
        <v>394.54159999999996</v>
      </c>
      <c r="GT12" s="57">
        <v>380.23480000000001</v>
      </c>
      <c r="GU12" s="57">
        <v>290.34199999999998</v>
      </c>
      <c r="GV12" s="57">
        <v>351.78359999999998</v>
      </c>
      <c r="GW12" s="57">
        <v>514.19510000000002</v>
      </c>
      <c r="GX12" s="57">
        <v>295.62420000000003</v>
      </c>
      <c r="GY12" s="57">
        <v>518.21640000000002</v>
      </c>
      <c r="GZ12" s="57">
        <v>510.26229999999993</v>
      </c>
      <c r="HA12" s="57">
        <v>338.75170000000003</v>
      </c>
      <c r="HB12" s="57">
        <v>646.6481</v>
      </c>
      <c r="HC12" s="57">
        <v>415.85730000000001</v>
      </c>
      <c r="HD12" s="57">
        <v>411.03860000000003</v>
      </c>
      <c r="HE12" s="57">
        <v>367.24279999999999</v>
      </c>
      <c r="HF12" s="57">
        <v>625.72950000000003</v>
      </c>
      <c r="HG12" s="57">
        <v>315.03209999999996</v>
      </c>
      <c r="HH12" s="57">
        <v>428.08329999999995</v>
      </c>
      <c r="HI12" s="57">
        <v>621.93639999999994</v>
      </c>
      <c r="HJ12" s="57">
        <v>411.22400000000005</v>
      </c>
      <c r="HK12" s="57">
        <v>498.87799999999999</v>
      </c>
      <c r="HL12" s="57">
        <v>517.66638999999998</v>
      </c>
      <c r="HM12" s="57">
        <v>361.06920000000002</v>
      </c>
      <c r="HN12" s="57">
        <v>345.67370000000005</v>
      </c>
      <c r="HO12" s="57">
        <v>514.63829999999996</v>
      </c>
      <c r="HP12" s="57">
        <v>495.75650000000007</v>
      </c>
      <c r="HQ12" s="57">
        <v>402.363</v>
      </c>
      <c r="HR12" s="57">
        <v>481.32649999999995</v>
      </c>
      <c r="HS12" s="57">
        <v>411.89989999999995</v>
      </c>
      <c r="HT12" s="57">
        <v>447.39069999999998</v>
      </c>
      <c r="HU12" s="57">
        <v>555.73129999999992</v>
      </c>
      <c r="HV12" s="57">
        <v>473.548</v>
      </c>
      <c r="HW12" s="57">
        <v>474.11379999999997</v>
      </c>
      <c r="HX12" s="57">
        <v>437.17790000000002</v>
      </c>
      <c r="HY12" s="57">
        <v>480.89319999999998</v>
      </c>
      <c r="HZ12" s="57">
        <v>459.6318</v>
      </c>
      <c r="IA12" s="57">
        <v>473.077</v>
      </c>
      <c r="IB12" s="57">
        <v>495.66750000000002</v>
      </c>
      <c r="IC12" s="57">
        <v>617.06279999999992</v>
      </c>
      <c r="ID12" s="57">
        <v>425.87920000000003</v>
      </c>
      <c r="IE12" s="57">
        <v>527.87709999999993</v>
      </c>
      <c r="IF12" s="57">
        <v>523.33609999999999</v>
      </c>
      <c r="IG12" s="57">
        <v>387.15050000000002</v>
      </c>
      <c r="IH12" s="57">
        <v>557.41200000000003</v>
      </c>
      <c r="II12" s="57">
        <v>549.21949999999993</v>
      </c>
      <c r="IJ12" s="57">
        <v>516.64779999999996</v>
      </c>
      <c r="IK12" s="57">
        <v>519.70510000000002</v>
      </c>
      <c r="IL12" s="57">
        <v>585.12869999999998</v>
      </c>
      <c r="IM12" s="57">
        <v>445.17430000000002</v>
      </c>
      <c r="IN12" s="57">
        <v>519.18960000000004</v>
      </c>
      <c r="IO12" s="57">
        <v>505.78480000000002</v>
      </c>
      <c r="IP12" s="57">
        <v>451.61420000000004</v>
      </c>
      <c r="IQ12" s="57">
        <v>543.9822999999999</v>
      </c>
      <c r="IR12" s="57">
        <v>289.02840000000003</v>
      </c>
      <c r="IS12" s="57">
        <v>610.64940000000001</v>
      </c>
      <c r="IT12" s="57">
        <v>637.57369999999992</v>
      </c>
      <c r="IU12" s="57">
        <v>607.2206000000001</v>
      </c>
      <c r="IV12" s="57">
        <v>485.73489999999998</v>
      </c>
      <c r="IW12" s="57">
        <v>675.2115</v>
      </c>
      <c r="IX12" s="57">
        <v>536.01280000000008</v>
      </c>
      <c r="IY12" s="57">
        <v>630.53120000000013</v>
      </c>
      <c r="IZ12" s="57">
        <v>554.49629999999991</v>
      </c>
      <c r="JA12" s="57">
        <v>432.16199999999998</v>
      </c>
      <c r="JB12" s="57">
        <v>756.62219999999991</v>
      </c>
    </row>
    <row r="13" spans="1:262" x14ac:dyDescent="0.25">
      <c r="A13" s="56" t="s">
        <v>87</v>
      </c>
      <c r="B13" s="57">
        <v>1.0960000000000001</v>
      </c>
      <c r="C13" s="57">
        <v>4.8550000000000004</v>
      </c>
      <c r="D13" s="57">
        <v>4.3899999999999997</v>
      </c>
      <c r="E13" s="57">
        <v>3.9620000000000002</v>
      </c>
      <c r="F13" s="57">
        <v>8.7859999999999996</v>
      </c>
      <c r="G13" s="57">
        <v>32.96</v>
      </c>
      <c r="H13" s="57">
        <v>4.4119999999999999</v>
      </c>
      <c r="I13" s="57">
        <v>1.1379999999999999</v>
      </c>
      <c r="J13" s="57">
        <v>1.2549999999999999</v>
      </c>
      <c r="K13" s="57">
        <v>3.5609999999999999</v>
      </c>
      <c r="L13" s="57">
        <v>10.951000000000001</v>
      </c>
      <c r="M13" s="57">
        <v>36.966999999999999</v>
      </c>
      <c r="N13" s="57">
        <v>3.883</v>
      </c>
      <c r="O13" s="57">
        <v>1.2729999999999999</v>
      </c>
      <c r="P13" s="57">
        <v>1.0149999999999999</v>
      </c>
      <c r="Q13" s="57">
        <v>1.698</v>
      </c>
      <c r="R13" s="57">
        <v>24.713999999999999</v>
      </c>
      <c r="S13" s="57">
        <v>41.823</v>
      </c>
      <c r="T13" s="57">
        <v>1.581</v>
      </c>
      <c r="U13" s="57">
        <v>2.0099999999999998</v>
      </c>
      <c r="V13" s="57">
        <v>2.5</v>
      </c>
      <c r="W13" s="57">
        <v>6.4109999999999996</v>
      </c>
      <c r="X13" s="57">
        <v>25.222000000000001</v>
      </c>
      <c r="Y13" s="57">
        <v>40.51</v>
      </c>
      <c r="Z13" s="57">
        <v>2.02</v>
      </c>
      <c r="AA13" s="57">
        <v>0.70599999999999996</v>
      </c>
      <c r="AB13" s="57">
        <v>6.9329999999999998</v>
      </c>
      <c r="AC13" s="57">
        <v>3.698</v>
      </c>
      <c r="AD13" s="57">
        <v>25.803000000000001</v>
      </c>
      <c r="AE13" s="57">
        <v>39.121000000000002</v>
      </c>
      <c r="AF13" s="57">
        <v>2.4009999999999998</v>
      </c>
      <c r="AG13" s="57">
        <v>1.893</v>
      </c>
      <c r="AH13" s="57">
        <v>3.5019999999999998</v>
      </c>
      <c r="AI13" s="57">
        <v>4.6929999999999996</v>
      </c>
      <c r="AJ13" s="57">
        <v>21.890999999999998</v>
      </c>
      <c r="AK13" s="57">
        <v>32.594999999999999</v>
      </c>
      <c r="AL13" s="57">
        <v>4.93</v>
      </c>
      <c r="AM13" s="57">
        <v>3.6779999999999999</v>
      </c>
      <c r="AN13" s="57">
        <v>4.4009999999999998</v>
      </c>
      <c r="AO13" s="57">
        <v>7.5039999999999996</v>
      </c>
      <c r="AP13" s="57">
        <v>19.193999999999999</v>
      </c>
      <c r="AQ13" s="57">
        <v>30.934999999999999</v>
      </c>
      <c r="AR13" s="57">
        <v>4.3239999999999998</v>
      </c>
      <c r="AS13" s="57">
        <v>5.827</v>
      </c>
      <c r="AT13" s="57">
        <v>9.4350000000000005</v>
      </c>
      <c r="AU13" s="57">
        <v>10.733000000000001</v>
      </c>
      <c r="AV13" s="57">
        <v>32.295999999999999</v>
      </c>
      <c r="AW13" s="57">
        <v>61.682000000000002</v>
      </c>
      <c r="AX13" s="57">
        <v>6.641</v>
      </c>
      <c r="AY13" s="57">
        <v>7.3789999999999996</v>
      </c>
      <c r="AZ13" s="57">
        <v>8.9909999999999997</v>
      </c>
      <c r="BA13" s="57">
        <v>9.0370000000000008</v>
      </c>
      <c r="BB13" s="57">
        <v>26.459</v>
      </c>
      <c r="BC13" s="57">
        <v>46.612000000000002</v>
      </c>
      <c r="BD13" s="57">
        <v>5.3079999999999998</v>
      </c>
      <c r="BE13" s="57">
        <v>5.8819999999999997</v>
      </c>
      <c r="BF13" s="57">
        <v>7.2839999999999998</v>
      </c>
      <c r="BG13" s="57">
        <v>7.6360000000000001</v>
      </c>
      <c r="BH13" s="57">
        <v>22.234999999999999</v>
      </c>
      <c r="BI13" s="57">
        <v>46.487000000000002</v>
      </c>
      <c r="BJ13" s="57">
        <v>6.0546999999999995</v>
      </c>
      <c r="BK13" s="57">
        <v>5.3689999999999998</v>
      </c>
      <c r="BL13" s="57">
        <v>7.048</v>
      </c>
      <c r="BM13" s="57">
        <v>6.3280000000000003</v>
      </c>
      <c r="BN13" s="57">
        <v>20.513000000000002</v>
      </c>
      <c r="BO13" s="57">
        <v>53.359000000000002</v>
      </c>
      <c r="BP13" s="57">
        <v>6.3689999999999998</v>
      </c>
      <c r="BQ13" s="57">
        <v>4.2789999999999999</v>
      </c>
      <c r="BR13" s="57">
        <v>5.2530000000000001</v>
      </c>
      <c r="BS13" s="57">
        <v>5.657</v>
      </c>
      <c r="BT13" s="57">
        <v>16.469000000000001</v>
      </c>
      <c r="BU13" s="57">
        <v>47.76</v>
      </c>
      <c r="BV13" s="57">
        <v>2.4500000000000002</v>
      </c>
      <c r="BW13" s="57">
        <v>5.0209999999999999</v>
      </c>
      <c r="BX13" s="57">
        <v>4.6719999999999997</v>
      </c>
      <c r="BY13" s="57">
        <v>4.6319999999999997</v>
      </c>
      <c r="BZ13" s="57">
        <v>12.968999999999999</v>
      </c>
      <c r="CA13" s="57">
        <v>37.412999999999997</v>
      </c>
      <c r="CB13" s="57">
        <v>2.06</v>
      </c>
      <c r="CC13" s="57">
        <v>7.1870000000000003</v>
      </c>
      <c r="CD13" s="57">
        <v>4.4740000000000002</v>
      </c>
      <c r="CE13" s="57">
        <v>3.593</v>
      </c>
      <c r="CF13" s="57">
        <v>12.765000000000001</v>
      </c>
      <c r="CG13" s="57">
        <v>24.934000000000001</v>
      </c>
      <c r="CH13" s="57">
        <v>1.4259999999999999</v>
      </c>
      <c r="CI13" s="57">
        <v>11.706</v>
      </c>
      <c r="CJ13" s="57">
        <v>4.0819999999999999</v>
      </c>
      <c r="CK13" s="57">
        <v>3.911</v>
      </c>
      <c r="CL13" s="57">
        <v>13.656000000000001</v>
      </c>
      <c r="CM13" s="57">
        <v>22.768000000000001</v>
      </c>
      <c r="CN13" s="57">
        <v>1.7410000000000001</v>
      </c>
      <c r="CO13" s="57">
        <v>15.977</v>
      </c>
      <c r="CP13" s="57">
        <v>3.2480000000000002</v>
      </c>
      <c r="CQ13" s="57">
        <v>4.274</v>
      </c>
      <c r="CR13" s="57">
        <v>11.67</v>
      </c>
      <c r="CS13" s="57">
        <v>20.52</v>
      </c>
      <c r="CT13" s="57">
        <v>1.67</v>
      </c>
      <c r="CU13" s="57">
        <v>19.815000000000001</v>
      </c>
      <c r="CV13" s="57">
        <v>2.2010000000000001</v>
      </c>
      <c r="CW13" s="57">
        <v>4.1210000000000004</v>
      </c>
      <c r="CX13" s="57">
        <v>13.044</v>
      </c>
      <c r="CY13" s="57">
        <v>18.611999999999998</v>
      </c>
      <c r="CZ13" s="57">
        <v>0.93100000000000005</v>
      </c>
      <c r="DA13" s="57">
        <v>22.178999999999998</v>
      </c>
      <c r="DB13" s="57">
        <v>1.131</v>
      </c>
      <c r="DC13" s="57">
        <v>3.61</v>
      </c>
      <c r="DD13" s="57">
        <v>10.448</v>
      </c>
      <c r="DE13" s="57">
        <v>18.248000000000001</v>
      </c>
      <c r="DF13" s="57">
        <v>0.82950000000000002</v>
      </c>
      <c r="DG13" s="57">
        <v>21.337513530999995</v>
      </c>
      <c r="DH13" s="57">
        <v>2.5274000000000001</v>
      </c>
      <c r="DI13" s="57">
        <v>4.9004000000000003</v>
      </c>
      <c r="DJ13" s="57">
        <v>6.5956000000000001</v>
      </c>
      <c r="DK13" s="57">
        <v>15.016500000000001</v>
      </c>
      <c r="DL13" s="57">
        <v>0.67130000000000012</v>
      </c>
      <c r="DM13" s="57">
        <v>10.973799999999999</v>
      </c>
      <c r="DN13" s="57">
        <v>0.75</v>
      </c>
      <c r="DO13" s="57">
        <v>3.8193999999999999</v>
      </c>
      <c r="DP13" s="57">
        <v>5.5662000000000003</v>
      </c>
      <c r="DQ13" s="57">
        <v>17.807099999999998</v>
      </c>
      <c r="DR13" s="57">
        <v>0.69310000000000005</v>
      </c>
      <c r="DS13" s="57">
        <v>8.7318999999999996</v>
      </c>
      <c r="DT13" s="57">
        <v>2.0798000000000001</v>
      </c>
      <c r="DU13" s="57">
        <v>9.0084999999999997</v>
      </c>
      <c r="DV13" s="57">
        <v>3.8355999999999999</v>
      </c>
      <c r="DW13" s="57">
        <v>16.244299999999999</v>
      </c>
      <c r="DX13" s="57">
        <v>0.63279999999999992</v>
      </c>
      <c r="DY13" s="57">
        <v>6.258</v>
      </c>
      <c r="DZ13" s="57">
        <v>2.3724000000000003</v>
      </c>
      <c r="EA13" s="57">
        <v>12.0745</v>
      </c>
      <c r="EB13" s="57">
        <v>5.1212</v>
      </c>
      <c r="EC13" s="57">
        <v>15.197700000000001</v>
      </c>
      <c r="ED13" s="57">
        <v>0.80115127600000002</v>
      </c>
      <c r="EE13" s="57">
        <v>9.5922999999999998</v>
      </c>
      <c r="EF13" s="57">
        <v>1.4207000000000001</v>
      </c>
      <c r="EG13" s="57">
        <v>7.3685</v>
      </c>
      <c r="EH13" s="57">
        <v>5.0863000000000005</v>
      </c>
      <c r="EI13" s="57">
        <v>17.845800000000001</v>
      </c>
      <c r="EJ13" s="57">
        <v>1.4279000000000002</v>
      </c>
      <c r="EK13" s="57">
        <v>6.1038999999999994</v>
      </c>
      <c r="EL13" s="57">
        <v>1.5299</v>
      </c>
      <c r="EM13" s="57">
        <v>5.2133000000000003</v>
      </c>
      <c r="EN13" s="57">
        <v>5.3346</v>
      </c>
      <c r="EO13" s="57">
        <v>18.882300000000001</v>
      </c>
      <c r="EP13" s="57">
        <v>1.0209999999999999</v>
      </c>
      <c r="EQ13" s="57">
        <v>3.5585</v>
      </c>
      <c r="ER13" s="57">
        <v>1.2983</v>
      </c>
      <c r="ES13" s="57">
        <v>3.4538000000000002</v>
      </c>
      <c r="ET13" s="57">
        <v>6.0048000000000004</v>
      </c>
      <c r="EU13" s="57">
        <v>19.5717</v>
      </c>
      <c r="EV13" s="57">
        <v>2.48</v>
      </c>
      <c r="EW13" s="57">
        <v>7.7244999999999999</v>
      </c>
      <c r="EX13" s="57">
        <v>2.0966</v>
      </c>
      <c r="EY13" s="57">
        <v>9.6707000000000001</v>
      </c>
      <c r="EZ13" s="57">
        <v>11.7742</v>
      </c>
      <c r="FA13" s="57">
        <v>14.0838</v>
      </c>
      <c r="FB13" s="57">
        <v>1.6950000000000001</v>
      </c>
      <c r="FC13" s="57">
        <v>9.9191000000000003</v>
      </c>
      <c r="FD13" s="57">
        <v>5.1246</v>
      </c>
      <c r="FE13" s="57">
        <v>5.9295</v>
      </c>
      <c r="FF13" s="57">
        <v>8.0169999999999995</v>
      </c>
      <c r="FG13" s="57">
        <v>28.1309</v>
      </c>
      <c r="FH13" s="57">
        <v>2.1015999999999999</v>
      </c>
      <c r="FI13" s="57">
        <v>5.1308999999999996</v>
      </c>
      <c r="FJ13" s="57">
        <v>5.5232000000000001</v>
      </c>
      <c r="FK13" s="57">
        <v>7.0087000000000002</v>
      </c>
      <c r="FL13" s="57">
        <v>8.2252999999999989</v>
      </c>
      <c r="FM13" s="57">
        <v>32.620699999999999</v>
      </c>
      <c r="FN13" s="57">
        <v>0</v>
      </c>
      <c r="FO13" s="57">
        <v>3.7464</v>
      </c>
      <c r="FP13" s="57">
        <v>8.4537000000000013</v>
      </c>
      <c r="FQ13" s="57">
        <v>11.3033</v>
      </c>
      <c r="FR13" s="57">
        <v>9.5313999999999997</v>
      </c>
      <c r="FS13" s="57">
        <v>31.427</v>
      </c>
      <c r="FT13" s="57">
        <v>4.0614999999999997</v>
      </c>
      <c r="FU13" s="57">
        <v>4.6044</v>
      </c>
      <c r="FV13" s="57">
        <v>9.5299999999999994</v>
      </c>
      <c r="FW13" s="57">
        <v>13.6897</v>
      </c>
      <c r="FX13" s="57">
        <v>18.0809</v>
      </c>
      <c r="FY13" s="57">
        <v>35.4604</v>
      </c>
      <c r="FZ13" s="57">
        <v>6.6261999999999999</v>
      </c>
      <c r="GA13" s="57">
        <v>10.3066</v>
      </c>
      <c r="GB13" s="57">
        <v>26.464599999999997</v>
      </c>
      <c r="GC13" s="57">
        <v>16.924499999999998</v>
      </c>
      <c r="GD13" s="57">
        <v>28.189900000000002</v>
      </c>
      <c r="GE13" s="57">
        <v>44.017099999999999</v>
      </c>
      <c r="GF13" s="57">
        <v>14.8734</v>
      </c>
      <c r="GG13" s="57">
        <v>17.7775</v>
      </c>
      <c r="GH13" s="57">
        <v>20.9467</v>
      </c>
      <c r="GI13" s="57">
        <v>33.515099999999997</v>
      </c>
      <c r="GJ13" s="57">
        <v>36.766199999999998</v>
      </c>
      <c r="GK13" s="57">
        <v>48.220500000000001</v>
      </c>
      <c r="GL13" s="57">
        <v>11.867100000000001</v>
      </c>
      <c r="GM13" s="57">
        <v>13.972899999999999</v>
      </c>
      <c r="GN13" s="57">
        <v>35.781300000000002</v>
      </c>
      <c r="GO13" s="57">
        <v>26.784500000000001</v>
      </c>
      <c r="GP13" s="57">
        <v>43.342400000000005</v>
      </c>
      <c r="GQ13" s="57">
        <v>58.594999999999999</v>
      </c>
      <c r="GR13" s="57">
        <v>21.528099999999998</v>
      </c>
      <c r="GS13" s="57">
        <v>28.681000000000001</v>
      </c>
      <c r="GT13" s="57">
        <v>43.238500000000002</v>
      </c>
      <c r="GU13" s="57">
        <v>37.704699999999995</v>
      </c>
      <c r="GV13" s="57">
        <v>46.085900000000002</v>
      </c>
      <c r="GW13" s="57">
        <v>60.279400000000003</v>
      </c>
      <c r="GX13" s="57">
        <v>17.694500000000001</v>
      </c>
      <c r="GY13" s="57">
        <v>22.3293</v>
      </c>
      <c r="GZ13" s="57">
        <v>49.780099999999997</v>
      </c>
      <c r="HA13" s="57">
        <v>32.5471</v>
      </c>
      <c r="HB13" s="57">
        <v>60.838300000000004</v>
      </c>
      <c r="HC13" s="57">
        <v>74.599899999999991</v>
      </c>
      <c r="HD13" s="57">
        <v>33.561</v>
      </c>
      <c r="HE13" s="57">
        <v>29.655899999999999</v>
      </c>
      <c r="HF13" s="57">
        <v>39.107599999999998</v>
      </c>
      <c r="HG13" s="57">
        <v>35.1556</v>
      </c>
      <c r="HH13" s="57">
        <v>59.992599999999996</v>
      </c>
      <c r="HI13" s="57">
        <v>65.198099999999997</v>
      </c>
      <c r="HJ13" s="57">
        <v>34.962900000000005</v>
      </c>
      <c r="HK13" s="57">
        <v>28.216000000000001</v>
      </c>
      <c r="HL13" s="57">
        <v>52.892330000000001</v>
      </c>
      <c r="HM13" s="57">
        <v>80.592500000000001</v>
      </c>
      <c r="HN13" s="57">
        <v>60.479900000000001</v>
      </c>
      <c r="HO13" s="57">
        <v>70.723399999999998</v>
      </c>
      <c r="HP13" s="57">
        <v>32.369799999999998</v>
      </c>
      <c r="HQ13" s="57">
        <v>31.351000000000003</v>
      </c>
      <c r="HR13" s="57">
        <v>62.554000000000002</v>
      </c>
      <c r="HS13" s="57">
        <v>74.864500000000007</v>
      </c>
      <c r="HT13" s="57">
        <v>69.840800000000002</v>
      </c>
      <c r="HU13" s="57">
        <v>56.8932</v>
      </c>
      <c r="HV13" s="57">
        <v>30.895699999999998</v>
      </c>
      <c r="HW13" s="57">
        <v>33.117400000000004</v>
      </c>
      <c r="HX13" s="57">
        <v>62.367599999999996</v>
      </c>
      <c r="HY13" s="57">
        <v>62.932000000000002</v>
      </c>
      <c r="HZ13" s="57">
        <v>70.6357</v>
      </c>
      <c r="IA13" s="57">
        <v>52.476600000000005</v>
      </c>
      <c r="IB13" s="57">
        <v>33.213699999999996</v>
      </c>
      <c r="IC13" s="57">
        <v>32.326500000000003</v>
      </c>
      <c r="ID13" s="57">
        <v>68.634700000000009</v>
      </c>
      <c r="IE13" s="57">
        <v>57.756700000000002</v>
      </c>
      <c r="IF13" s="57">
        <v>80.245399999999989</v>
      </c>
      <c r="IG13" s="57">
        <v>52.158000000000001</v>
      </c>
      <c r="IH13" s="57">
        <v>35.952199999999998</v>
      </c>
      <c r="II13" s="57">
        <v>35.8902</v>
      </c>
      <c r="IJ13" s="57">
        <v>27.871800000000004</v>
      </c>
      <c r="IK13" s="57">
        <v>47.152799999999999</v>
      </c>
      <c r="IL13" s="57">
        <v>80.698599999999999</v>
      </c>
      <c r="IM13" s="57">
        <v>63.485800000000005</v>
      </c>
      <c r="IN13" s="57">
        <v>41.068899999999999</v>
      </c>
      <c r="IO13" s="57">
        <v>35.113399999999999</v>
      </c>
      <c r="IP13" s="57">
        <v>82.255600000000001</v>
      </c>
      <c r="IQ13" s="57">
        <v>39.860900000000001</v>
      </c>
      <c r="IR13" s="57">
        <v>73.483899999999991</v>
      </c>
      <c r="IS13" s="57">
        <v>73.167299999999997</v>
      </c>
      <c r="IT13" s="57">
        <v>37.152000000000001</v>
      </c>
      <c r="IU13" s="57">
        <v>31.547799999999999</v>
      </c>
      <c r="IV13" s="57">
        <v>93.257800000000003</v>
      </c>
      <c r="IW13" s="57">
        <v>31.8124</v>
      </c>
      <c r="IX13" s="57">
        <v>72.5535</v>
      </c>
      <c r="IY13" s="57">
        <v>78.182199999999995</v>
      </c>
      <c r="IZ13" s="57">
        <v>34.289699999999996</v>
      </c>
      <c r="JA13" s="57">
        <v>28.712300000000003</v>
      </c>
      <c r="JB13" s="57">
        <v>68.926700000000011</v>
      </c>
    </row>
    <row r="14" spans="1:262" x14ac:dyDescent="0.25">
      <c r="A14" s="56" t="s">
        <v>88</v>
      </c>
      <c r="B14" s="57">
        <v>27.443000000000001</v>
      </c>
      <c r="C14" s="57">
        <v>28.454499999999999</v>
      </c>
      <c r="D14" s="57">
        <v>26.768999999999998</v>
      </c>
      <c r="E14" s="57">
        <v>22.885999999999999</v>
      </c>
      <c r="F14" s="57">
        <v>21.898</v>
      </c>
      <c r="G14" s="57">
        <v>20.701000000000001</v>
      </c>
      <c r="H14" s="57">
        <v>20.920999999999999</v>
      </c>
      <c r="I14" s="57">
        <v>20.303000000000001</v>
      </c>
      <c r="J14" s="57">
        <v>21.5</v>
      </c>
      <c r="K14" s="57">
        <v>20.404</v>
      </c>
      <c r="L14" s="57">
        <v>20.922000000000001</v>
      </c>
      <c r="M14" s="57">
        <v>20.928999999999998</v>
      </c>
      <c r="N14" s="57">
        <v>4.5890000000000004</v>
      </c>
      <c r="O14" s="57">
        <v>21.641999999999999</v>
      </c>
      <c r="P14" s="57">
        <v>23.423999999999999</v>
      </c>
      <c r="Q14" s="57">
        <v>24.52</v>
      </c>
      <c r="R14" s="57">
        <v>23.91</v>
      </c>
      <c r="S14" s="57">
        <v>22.044</v>
      </c>
      <c r="T14" s="57">
        <v>21.616</v>
      </c>
      <c r="U14" s="57">
        <v>21.834</v>
      </c>
      <c r="V14" s="57">
        <v>20.745999999999999</v>
      </c>
      <c r="W14" s="57">
        <v>21.966999999999999</v>
      </c>
      <c r="X14" s="57">
        <v>21.727</v>
      </c>
      <c r="Y14" s="57">
        <v>20.545000000000002</v>
      </c>
      <c r="Z14" s="57">
        <v>21.718</v>
      </c>
      <c r="AA14" s="57">
        <v>23.169</v>
      </c>
      <c r="AB14" s="57">
        <v>24.388999999999999</v>
      </c>
      <c r="AC14" s="57">
        <v>23.151</v>
      </c>
      <c r="AD14" s="57">
        <v>23.218</v>
      </c>
      <c r="AE14" s="57">
        <v>23.805</v>
      </c>
      <c r="AF14" s="57">
        <v>19.338999999999999</v>
      </c>
      <c r="AG14" s="57">
        <v>18.359000000000002</v>
      </c>
      <c r="AH14" s="57">
        <v>18.251000000000001</v>
      </c>
      <c r="AI14" s="57">
        <v>18.739000000000001</v>
      </c>
      <c r="AJ14" s="57">
        <v>18.753</v>
      </c>
      <c r="AK14" s="57">
        <v>19.712</v>
      </c>
      <c r="AL14" s="57">
        <v>20.355</v>
      </c>
      <c r="AM14" s="57">
        <v>21.17</v>
      </c>
      <c r="AN14" s="57">
        <v>21.77</v>
      </c>
      <c r="AO14" s="57">
        <v>24.98</v>
      </c>
      <c r="AP14" s="57">
        <v>28.707000000000001</v>
      </c>
      <c r="AQ14" s="57">
        <v>28.67</v>
      </c>
      <c r="AR14" s="57">
        <v>29.983000000000001</v>
      </c>
      <c r="AS14" s="57">
        <v>28.478999999999999</v>
      </c>
      <c r="AT14" s="57">
        <v>29.527999999999999</v>
      </c>
      <c r="AU14" s="57">
        <v>29.117999999999999</v>
      </c>
      <c r="AV14" s="57">
        <v>28.600999999999999</v>
      </c>
      <c r="AW14" s="57">
        <v>32.444000000000003</v>
      </c>
      <c r="AX14" s="57">
        <v>32.023000000000003</v>
      </c>
      <c r="AY14" s="57">
        <v>32.557000000000002</v>
      </c>
      <c r="AZ14" s="57">
        <v>32.396999999999998</v>
      </c>
      <c r="BA14" s="57">
        <v>22.3</v>
      </c>
      <c r="BB14" s="57">
        <v>24.292000000000002</v>
      </c>
      <c r="BC14" s="57">
        <v>25.811</v>
      </c>
      <c r="BD14" s="57">
        <v>21.774999999999999</v>
      </c>
      <c r="BE14" s="57">
        <v>22.494</v>
      </c>
      <c r="BF14" s="57">
        <v>25.96</v>
      </c>
      <c r="BG14" s="57">
        <v>22.93</v>
      </c>
      <c r="BH14" s="57">
        <v>22.510999999999999</v>
      </c>
      <c r="BI14" s="57">
        <v>26.835999999999999</v>
      </c>
      <c r="BJ14" s="57">
        <v>22.350999999999999</v>
      </c>
      <c r="BK14" s="57">
        <v>25.140999999999998</v>
      </c>
      <c r="BL14" s="57">
        <v>24.382000000000001</v>
      </c>
      <c r="BM14" s="57">
        <v>163.82599999999999</v>
      </c>
      <c r="BN14" s="57">
        <v>33.682000000000002</v>
      </c>
      <c r="BO14" s="57">
        <v>62.481000000000002</v>
      </c>
      <c r="BP14" s="57">
        <v>38.104999999999997</v>
      </c>
      <c r="BQ14" s="57">
        <v>36.442</v>
      </c>
      <c r="BR14" s="57">
        <v>35.725999999999999</v>
      </c>
      <c r="BS14" s="57">
        <v>35.463999999999999</v>
      </c>
      <c r="BT14" s="57">
        <v>31.132000000000001</v>
      </c>
      <c r="BU14" s="57">
        <v>31.306000000000001</v>
      </c>
      <c r="BV14" s="57">
        <v>31.91</v>
      </c>
      <c r="BW14" s="57">
        <v>33.875999999999998</v>
      </c>
      <c r="BX14" s="57">
        <v>30.407</v>
      </c>
      <c r="BY14" s="57">
        <v>117.00700000000001</v>
      </c>
      <c r="BZ14" s="57">
        <v>125.59699999999999</v>
      </c>
      <c r="CA14" s="57">
        <v>62.671999999999997</v>
      </c>
      <c r="CB14" s="57">
        <v>76.647999999999996</v>
      </c>
      <c r="CC14" s="57">
        <v>65.040999999999997</v>
      </c>
      <c r="CD14" s="57">
        <v>43.673999999999999</v>
      </c>
      <c r="CE14" s="57">
        <v>41.17</v>
      </c>
      <c r="CF14" s="57">
        <v>45.920999999999999</v>
      </c>
      <c r="CG14" s="57">
        <v>50.295999999999999</v>
      </c>
      <c r="CH14" s="57">
        <v>65.659000000000006</v>
      </c>
      <c r="CI14" s="57">
        <v>54.47</v>
      </c>
      <c r="CJ14" s="57">
        <v>70.94</v>
      </c>
      <c r="CK14" s="57">
        <v>55.648000000000003</v>
      </c>
      <c r="CL14" s="57">
        <v>64.149000000000001</v>
      </c>
      <c r="CM14" s="57">
        <v>64.218000000000004</v>
      </c>
      <c r="CN14" s="57">
        <v>64.254999999999995</v>
      </c>
      <c r="CO14" s="57">
        <v>43.741</v>
      </c>
      <c r="CP14" s="57">
        <v>52.417999999999999</v>
      </c>
      <c r="CQ14" s="57">
        <v>58.865000000000002</v>
      </c>
      <c r="CR14" s="57">
        <v>56.59</v>
      </c>
      <c r="CS14" s="57">
        <v>56.523000000000003</v>
      </c>
      <c r="CT14" s="57">
        <v>47.109000000000002</v>
      </c>
      <c r="CU14" s="57">
        <v>56.186999999999998</v>
      </c>
      <c r="CV14" s="57">
        <v>55.920999999999999</v>
      </c>
      <c r="CW14" s="57">
        <v>104.42400000000001</v>
      </c>
      <c r="CX14" s="57">
        <v>65.536000000000001</v>
      </c>
      <c r="CY14" s="57">
        <v>54.741999999999997</v>
      </c>
      <c r="CZ14" s="57">
        <v>53.322000000000003</v>
      </c>
      <c r="DA14" s="57">
        <v>66.296000000000006</v>
      </c>
      <c r="DB14" s="57">
        <v>86.39</v>
      </c>
      <c r="DC14" s="57">
        <v>78.311999999999998</v>
      </c>
      <c r="DD14" s="57">
        <v>82.242000000000004</v>
      </c>
      <c r="DE14" s="57">
        <v>84.608000000000004</v>
      </c>
      <c r="DF14" s="57">
        <v>81.831699999999998</v>
      </c>
      <c r="DG14" s="57">
        <v>91.253239999999991</v>
      </c>
      <c r="DH14" s="57">
        <v>92.561899999999994</v>
      </c>
      <c r="DI14" s="57">
        <v>154.7637</v>
      </c>
      <c r="DJ14" s="57">
        <v>95.379299999999986</v>
      </c>
      <c r="DK14" s="57">
        <v>86.7697</v>
      </c>
      <c r="DL14" s="57">
        <v>15.102</v>
      </c>
      <c r="DM14" s="57">
        <v>43.3018</v>
      </c>
      <c r="DN14" s="57">
        <v>75.306299999999993</v>
      </c>
      <c r="DO14" s="57">
        <v>77.990200000000016</v>
      </c>
      <c r="DP14" s="57">
        <v>60.767600000000002</v>
      </c>
      <c r="DQ14" s="57">
        <v>84.057700000000011</v>
      </c>
      <c r="DR14" s="57">
        <v>50.892099999999999</v>
      </c>
      <c r="DS14" s="57">
        <v>75.142099999999999</v>
      </c>
      <c r="DT14" s="57">
        <v>84.404600000000002</v>
      </c>
      <c r="DU14" s="57">
        <v>91.082499999999996</v>
      </c>
      <c r="DV14" s="57">
        <v>61.741299999999995</v>
      </c>
      <c r="DW14" s="57">
        <v>0</v>
      </c>
      <c r="DX14" s="57">
        <v>24.803799999999999</v>
      </c>
      <c r="DY14" s="57">
        <v>73.932700000000011</v>
      </c>
      <c r="DZ14" s="57">
        <v>89.631399999999999</v>
      </c>
      <c r="EA14" s="57">
        <v>44.378999999999998</v>
      </c>
      <c r="EB14" s="57">
        <v>52.622900000000001</v>
      </c>
      <c r="EC14" s="57">
        <v>54.241500000000002</v>
      </c>
      <c r="ED14" s="57">
        <v>84.297447000000005</v>
      </c>
      <c r="EE14" s="57">
        <v>93.245699999999999</v>
      </c>
      <c r="EF14" s="57">
        <v>87.652699999999996</v>
      </c>
      <c r="EG14" s="57">
        <v>96.812899999999999</v>
      </c>
      <c r="EH14" s="57">
        <v>94.105500000000006</v>
      </c>
      <c r="EI14" s="57">
        <v>96.178100000000001</v>
      </c>
      <c r="EJ14" s="57">
        <v>100.7774</v>
      </c>
      <c r="EK14" s="57">
        <v>87.578199999999995</v>
      </c>
      <c r="EL14" s="57">
        <v>92.893600000000006</v>
      </c>
      <c r="EM14" s="57">
        <v>92.687899999999999</v>
      </c>
      <c r="EN14" s="57">
        <v>106.1598</v>
      </c>
      <c r="EO14" s="57">
        <v>95.309900000000013</v>
      </c>
      <c r="EP14" s="57">
        <v>105.7063</v>
      </c>
      <c r="EQ14" s="57">
        <v>86.795600000000007</v>
      </c>
      <c r="ER14" s="57">
        <v>81.530299999999997</v>
      </c>
      <c r="ES14" s="57">
        <v>97.129300000000001</v>
      </c>
      <c r="ET14" s="57">
        <v>97.777100000000004</v>
      </c>
      <c r="EU14" s="57">
        <v>87.882000000000005</v>
      </c>
      <c r="EV14" s="57">
        <v>72.394100000000009</v>
      </c>
      <c r="EW14" s="57">
        <v>76.159000000000006</v>
      </c>
      <c r="EX14" s="57">
        <v>82.801000000000002</v>
      </c>
      <c r="EY14" s="57">
        <v>82.260199999999998</v>
      </c>
      <c r="EZ14" s="57">
        <v>78.392799999999994</v>
      </c>
      <c r="FA14" s="57">
        <v>79.487200000000001</v>
      </c>
      <c r="FB14" s="57">
        <v>93.441100000000006</v>
      </c>
      <c r="FC14" s="57">
        <v>87.694399999999987</v>
      </c>
      <c r="FD14" s="57">
        <v>101.86390000000002</v>
      </c>
      <c r="FE14" s="57">
        <v>87.782899999999998</v>
      </c>
      <c r="FF14" s="57">
        <v>99.268799999999999</v>
      </c>
      <c r="FG14" s="57">
        <v>87.358500000000006</v>
      </c>
      <c r="FH14" s="57">
        <v>84.323299999999989</v>
      </c>
      <c r="FI14" s="57">
        <v>85.200399999999988</v>
      </c>
      <c r="FJ14" s="57">
        <v>85.904099999999985</v>
      </c>
      <c r="FK14" s="57">
        <v>96.173500000000004</v>
      </c>
      <c r="FL14" s="57">
        <v>78.469700000000003</v>
      </c>
      <c r="FM14" s="57">
        <v>45.414400000000001</v>
      </c>
      <c r="FN14" s="57">
        <v>80.89139999999999</v>
      </c>
      <c r="FO14" s="57">
        <v>135.4631</v>
      </c>
      <c r="FP14" s="57">
        <v>100.7612</v>
      </c>
      <c r="FQ14" s="57">
        <v>102.18839999999999</v>
      </c>
      <c r="FR14" s="57">
        <v>103.88530000000002</v>
      </c>
      <c r="FS14" s="57">
        <v>102.92710000000001</v>
      </c>
      <c r="FT14" s="57">
        <v>93.695499999999996</v>
      </c>
      <c r="FU14" s="57">
        <v>94.96080000000002</v>
      </c>
      <c r="FV14" s="57">
        <v>90.800300000000007</v>
      </c>
      <c r="FW14" s="57">
        <v>91.474399999999989</v>
      </c>
      <c r="FX14" s="57">
        <v>98.5929</v>
      </c>
      <c r="FY14" s="57">
        <v>106.51960000000001</v>
      </c>
      <c r="FZ14" s="57">
        <v>101.607</v>
      </c>
      <c r="GA14" s="57">
        <v>129.35400000000001</v>
      </c>
      <c r="GB14" s="57">
        <v>110.9466</v>
      </c>
      <c r="GC14" s="57">
        <v>99.287800000000004</v>
      </c>
      <c r="GD14" s="57">
        <v>100.48859999999999</v>
      </c>
      <c r="GE14" s="57">
        <v>119.81739999999999</v>
      </c>
      <c r="GF14" s="57">
        <v>97.499200000000002</v>
      </c>
      <c r="GG14" s="57">
        <v>91.076499999999982</v>
      </c>
      <c r="GH14" s="57">
        <v>93.538899999999998</v>
      </c>
      <c r="GI14" s="57">
        <v>91.831699999999998</v>
      </c>
      <c r="GJ14" s="57">
        <v>97.956599999999995</v>
      </c>
      <c r="GK14" s="57">
        <v>97.617799999999988</v>
      </c>
      <c r="GL14" s="57">
        <v>103.00129999999999</v>
      </c>
      <c r="GM14" s="57">
        <v>109.2765</v>
      </c>
      <c r="GN14" s="57">
        <v>121.4074</v>
      </c>
      <c r="GO14" s="57">
        <v>108.0227</v>
      </c>
      <c r="GP14" s="57">
        <v>112.27349999999998</v>
      </c>
      <c r="GQ14" s="57">
        <v>130.91039999999998</v>
      </c>
      <c r="GR14" s="57">
        <v>102.71539999999999</v>
      </c>
      <c r="GS14" s="57">
        <v>85.969399999999993</v>
      </c>
      <c r="GT14" s="57">
        <v>98.877699999999976</v>
      </c>
      <c r="GU14" s="57">
        <v>99.944799999999987</v>
      </c>
      <c r="GV14" s="57">
        <v>103.14719999999998</v>
      </c>
      <c r="GW14" s="57">
        <v>102.29510000000001</v>
      </c>
      <c r="GX14" s="57">
        <v>71.984599999999986</v>
      </c>
      <c r="GY14" s="57">
        <v>109.9868</v>
      </c>
      <c r="GZ14" s="57">
        <v>147.59730000000002</v>
      </c>
      <c r="HA14" s="57">
        <v>116.7839</v>
      </c>
      <c r="HB14" s="57">
        <v>164.87520000000001</v>
      </c>
      <c r="HC14" s="57">
        <v>108.8623</v>
      </c>
      <c r="HD14" s="57">
        <v>102.6296</v>
      </c>
      <c r="HE14" s="57">
        <v>108.59999999999998</v>
      </c>
      <c r="HF14" s="57">
        <v>114.1858</v>
      </c>
      <c r="HG14" s="57">
        <v>109.43949999999998</v>
      </c>
      <c r="HH14" s="57">
        <v>108.5943</v>
      </c>
      <c r="HI14" s="57">
        <v>119.92049999999999</v>
      </c>
      <c r="HJ14" s="57">
        <v>127.5468</v>
      </c>
      <c r="HK14" s="57">
        <v>140.1892</v>
      </c>
      <c r="HL14" s="57">
        <v>145.80655999999999</v>
      </c>
      <c r="HM14" s="57">
        <v>148.61500000000001</v>
      </c>
      <c r="HN14" s="57">
        <v>175.47190000000003</v>
      </c>
      <c r="HO14" s="57">
        <v>129.34040000000002</v>
      </c>
      <c r="HP14" s="57">
        <v>128.0438</v>
      </c>
      <c r="HQ14" s="57">
        <v>125.1802</v>
      </c>
      <c r="HR14" s="57">
        <v>124.17359999999999</v>
      </c>
      <c r="HS14" s="57">
        <v>131.0026</v>
      </c>
      <c r="HT14" s="57">
        <v>122.23790000000001</v>
      </c>
      <c r="HU14" s="57">
        <v>135.69579999999999</v>
      </c>
      <c r="HV14" s="57">
        <v>145.38800000000001</v>
      </c>
      <c r="HW14" s="57">
        <v>157.80510000000001</v>
      </c>
      <c r="HX14" s="57">
        <v>152.83219999999997</v>
      </c>
      <c r="HY14" s="57">
        <v>228.44399999999996</v>
      </c>
      <c r="HZ14" s="57">
        <v>217.61209999999997</v>
      </c>
      <c r="IA14" s="57">
        <v>150.92179999999999</v>
      </c>
      <c r="IB14" s="57">
        <v>147.76839999999999</v>
      </c>
      <c r="IC14" s="57">
        <v>140.7825</v>
      </c>
      <c r="ID14" s="57">
        <v>134.34030000000001</v>
      </c>
      <c r="IE14" s="57">
        <v>143.82880000000003</v>
      </c>
      <c r="IF14" s="57">
        <v>143.53020000000001</v>
      </c>
      <c r="IG14" s="57">
        <v>155.33949999999999</v>
      </c>
      <c r="IH14" s="57">
        <v>154.59966</v>
      </c>
      <c r="II14" s="57">
        <v>175.26439999999999</v>
      </c>
      <c r="IJ14" s="57">
        <v>169.03739999999999</v>
      </c>
      <c r="IK14" s="57">
        <v>159.1353</v>
      </c>
      <c r="IL14" s="57">
        <v>212.82639999999998</v>
      </c>
      <c r="IM14" s="57">
        <v>148.88129999999998</v>
      </c>
      <c r="IN14" s="57">
        <v>146.57009999999997</v>
      </c>
      <c r="IO14" s="57">
        <v>143.64529999999999</v>
      </c>
      <c r="IP14" s="57">
        <v>148.78409999999997</v>
      </c>
      <c r="IQ14" s="57">
        <v>141.16990000000001</v>
      </c>
      <c r="IR14" s="57">
        <v>143.50720000000001</v>
      </c>
      <c r="IS14" s="57">
        <v>151.81909999999999</v>
      </c>
      <c r="IT14" s="57">
        <v>167.19720000000001</v>
      </c>
      <c r="IU14" s="57">
        <v>176.9315</v>
      </c>
      <c r="IV14" s="57">
        <v>168.60050000000001</v>
      </c>
      <c r="IW14" s="57">
        <v>174.02470000000002</v>
      </c>
      <c r="IX14" s="57">
        <v>219.3921</v>
      </c>
      <c r="IY14" s="57">
        <v>155.11360000000002</v>
      </c>
      <c r="IZ14" s="57">
        <v>131.32079999999999</v>
      </c>
      <c r="JA14" s="57">
        <v>151.07570000000001</v>
      </c>
      <c r="JB14" s="57">
        <v>152.65970000000002</v>
      </c>
    </row>
    <row r="15" spans="1:262" x14ac:dyDescent="0.25">
      <c r="A15" s="56" t="s">
        <v>89</v>
      </c>
      <c r="B15" s="57">
        <v>45.061999999999998</v>
      </c>
      <c r="C15" s="57">
        <v>35.906999999999996</v>
      </c>
      <c r="D15" s="57">
        <v>32.600999999999999</v>
      </c>
      <c r="E15" s="57">
        <v>29.914000000000001</v>
      </c>
      <c r="F15" s="57">
        <v>31.556000000000001</v>
      </c>
      <c r="G15" s="57">
        <v>29.544</v>
      </c>
      <c r="H15" s="57">
        <v>44.023000000000003</v>
      </c>
      <c r="I15" s="57">
        <v>30.361999999999998</v>
      </c>
      <c r="J15" s="57">
        <v>30.457999999999998</v>
      </c>
      <c r="K15" s="57">
        <v>30.541</v>
      </c>
      <c r="L15" s="57">
        <v>24.376999999999999</v>
      </c>
      <c r="M15" s="57">
        <v>35.683</v>
      </c>
      <c r="N15" s="57">
        <v>43.811</v>
      </c>
      <c r="O15" s="57">
        <v>33.999000000000002</v>
      </c>
      <c r="P15" s="57">
        <v>31.899000000000001</v>
      </c>
      <c r="Q15" s="57">
        <v>30.834</v>
      </c>
      <c r="R15" s="57">
        <v>28.012</v>
      </c>
      <c r="S15" s="57">
        <v>31.541</v>
      </c>
      <c r="T15" s="57">
        <v>49.140999999999998</v>
      </c>
      <c r="U15" s="57">
        <v>29.475999999999999</v>
      </c>
      <c r="V15" s="57">
        <v>31.786999999999999</v>
      </c>
      <c r="W15" s="57">
        <v>29.742999999999999</v>
      </c>
      <c r="X15" s="57">
        <v>30.077000000000002</v>
      </c>
      <c r="Y15" s="57">
        <v>29.074000000000002</v>
      </c>
      <c r="Z15" s="57">
        <v>43.854999999999997</v>
      </c>
      <c r="AA15" s="57">
        <v>30.51</v>
      </c>
      <c r="AB15" s="57">
        <v>34.976999999999997</v>
      </c>
      <c r="AC15" s="57">
        <v>33.506999999999998</v>
      </c>
      <c r="AD15" s="57">
        <v>33.125999999999998</v>
      </c>
      <c r="AE15" s="57">
        <v>28.991</v>
      </c>
      <c r="AF15" s="57">
        <v>41.311</v>
      </c>
      <c r="AG15" s="57">
        <v>33.222000000000001</v>
      </c>
      <c r="AH15" s="57">
        <v>32.679000000000002</v>
      </c>
      <c r="AI15" s="57">
        <v>34.185000000000002</v>
      </c>
      <c r="AJ15" s="57">
        <v>33.225000000000001</v>
      </c>
      <c r="AK15" s="57">
        <v>32.856000000000002</v>
      </c>
      <c r="AL15" s="57">
        <v>47.015000000000001</v>
      </c>
      <c r="AM15" s="57">
        <v>32.256</v>
      </c>
      <c r="AN15" s="57">
        <v>35.076000000000001</v>
      </c>
      <c r="AO15" s="57">
        <v>33.951000000000001</v>
      </c>
      <c r="AP15" s="57">
        <v>28.756</v>
      </c>
      <c r="AQ15" s="57">
        <v>34.700000000000003</v>
      </c>
      <c r="AR15" s="57">
        <v>34.747</v>
      </c>
      <c r="AS15" s="57">
        <v>43.96</v>
      </c>
      <c r="AT15" s="57">
        <v>41.460999999999999</v>
      </c>
      <c r="AU15" s="57">
        <v>32.457000000000001</v>
      </c>
      <c r="AV15" s="57">
        <v>35.780999999999999</v>
      </c>
      <c r="AW15" s="57">
        <v>31.978999999999999</v>
      </c>
      <c r="AX15" s="57">
        <v>50.860999999999997</v>
      </c>
      <c r="AY15" s="57">
        <v>37.606999999999999</v>
      </c>
      <c r="AZ15" s="57">
        <v>38.134</v>
      </c>
      <c r="BA15" s="57">
        <v>35.536000000000001</v>
      </c>
      <c r="BB15" s="57">
        <v>37.055999999999997</v>
      </c>
      <c r="BC15" s="57">
        <v>35.311999999999998</v>
      </c>
      <c r="BD15" s="57">
        <v>51.338999999999999</v>
      </c>
      <c r="BE15" s="57">
        <v>36.098999999999997</v>
      </c>
      <c r="BF15" s="57">
        <v>34.220999999999997</v>
      </c>
      <c r="BG15" s="57">
        <v>33.99</v>
      </c>
      <c r="BH15" s="57">
        <v>34.43</v>
      </c>
      <c r="BI15" s="57">
        <v>34.317</v>
      </c>
      <c r="BJ15" s="57">
        <v>50.448999999999998</v>
      </c>
      <c r="BK15" s="57">
        <v>35.326999999999998</v>
      </c>
      <c r="BL15" s="57">
        <v>37.752000000000002</v>
      </c>
      <c r="BM15" s="57">
        <v>36.704999999999998</v>
      </c>
      <c r="BN15" s="57">
        <v>35.6</v>
      </c>
      <c r="BO15" s="57">
        <v>33.207000000000001</v>
      </c>
      <c r="BP15" s="57">
        <v>48.582999999999998</v>
      </c>
      <c r="BQ15" s="57">
        <v>36.732999999999997</v>
      </c>
      <c r="BR15" s="57">
        <v>35.143999999999998</v>
      </c>
      <c r="BS15" s="57">
        <v>34.802999999999997</v>
      </c>
      <c r="BT15" s="57">
        <v>36.503</v>
      </c>
      <c r="BU15" s="57">
        <v>36.063000000000002</v>
      </c>
      <c r="BV15" s="57">
        <v>51.195999999999998</v>
      </c>
      <c r="BW15" s="57">
        <v>38.302999999999997</v>
      </c>
      <c r="BX15" s="57">
        <v>36.564999999999998</v>
      </c>
      <c r="BY15" s="57">
        <v>36.747</v>
      </c>
      <c r="BZ15" s="57">
        <v>37.204999999999998</v>
      </c>
      <c r="CA15" s="57">
        <v>36.072000000000003</v>
      </c>
      <c r="CB15" s="57">
        <v>53.921999999999997</v>
      </c>
      <c r="CC15" s="57">
        <v>37.996000000000002</v>
      </c>
      <c r="CD15" s="57">
        <v>37.002000000000002</v>
      </c>
      <c r="CE15" s="57">
        <v>37.402999999999999</v>
      </c>
      <c r="CF15" s="57">
        <v>37.521999999999998</v>
      </c>
      <c r="CG15" s="57">
        <v>37.710999999999999</v>
      </c>
      <c r="CH15" s="57">
        <v>57.747999999999998</v>
      </c>
      <c r="CI15" s="57">
        <v>43.39</v>
      </c>
      <c r="CJ15" s="57">
        <v>43.835000000000001</v>
      </c>
      <c r="CK15" s="57">
        <v>42.112000000000002</v>
      </c>
      <c r="CL15" s="57">
        <v>38.645000000000003</v>
      </c>
      <c r="CM15" s="57">
        <v>41.006999999999998</v>
      </c>
      <c r="CN15" s="57">
        <v>61.511000000000003</v>
      </c>
      <c r="CO15" s="57">
        <v>44.02</v>
      </c>
      <c r="CP15" s="57">
        <v>45.695999999999998</v>
      </c>
      <c r="CQ15" s="57">
        <v>43.12</v>
      </c>
      <c r="CR15" s="57">
        <v>42.432000000000002</v>
      </c>
      <c r="CS15" s="57">
        <v>43.152000000000001</v>
      </c>
      <c r="CT15" s="57">
        <v>57.076999999999998</v>
      </c>
      <c r="CU15" s="57">
        <v>50.920999999999999</v>
      </c>
      <c r="CV15" s="57">
        <v>49.499000000000002</v>
      </c>
      <c r="CW15" s="57">
        <v>49.503</v>
      </c>
      <c r="CX15" s="57">
        <v>48.94</v>
      </c>
      <c r="CY15" s="57">
        <v>49.095999999999997</v>
      </c>
      <c r="CZ15" s="57">
        <v>72.403999999999996</v>
      </c>
      <c r="DA15" s="57">
        <v>34.978000000000002</v>
      </c>
      <c r="DB15" s="57">
        <v>28.398</v>
      </c>
      <c r="DC15" s="57">
        <v>27.372</v>
      </c>
      <c r="DD15" s="57">
        <v>26.83</v>
      </c>
      <c r="DE15" s="57">
        <v>35.262999999999998</v>
      </c>
      <c r="DF15" s="57">
        <v>43.972000000000001</v>
      </c>
      <c r="DG15" s="57">
        <v>36.696573999999998</v>
      </c>
      <c r="DH15" s="57">
        <v>34.349400000000003</v>
      </c>
      <c r="DI15" s="57">
        <v>34.1614</v>
      </c>
      <c r="DJ15" s="57">
        <v>34.903700000000001</v>
      </c>
      <c r="DK15" s="57">
        <v>33.400199999999998</v>
      </c>
      <c r="DL15" s="57">
        <v>48.700099999999999</v>
      </c>
      <c r="DM15" s="57">
        <v>33.965300000000006</v>
      </c>
      <c r="DN15" s="57">
        <v>35.856000000000002</v>
      </c>
      <c r="DO15" s="57">
        <v>33.544599999999996</v>
      </c>
      <c r="DP15" s="57">
        <v>33.356000000000002</v>
      </c>
      <c r="DQ15" s="57">
        <v>33.429600000000001</v>
      </c>
      <c r="DR15" s="57">
        <v>48.931400000000004</v>
      </c>
      <c r="DS15" s="57">
        <v>36.560400000000001</v>
      </c>
      <c r="DT15" s="57">
        <v>37.726399999999998</v>
      </c>
      <c r="DU15" s="57">
        <v>38.3279</v>
      </c>
      <c r="DV15" s="57">
        <v>38.397500000000001</v>
      </c>
      <c r="DW15" s="57">
        <v>40.896999999999998</v>
      </c>
      <c r="DX15" s="57">
        <v>58.385400000000004</v>
      </c>
      <c r="DY15" s="57">
        <v>41.170499999999997</v>
      </c>
      <c r="DZ15" s="57">
        <v>41.070800000000006</v>
      </c>
      <c r="EA15" s="57">
        <v>39.125999999999998</v>
      </c>
      <c r="EB15" s="57">
        <v>39.6447</v>
      </c>
      <c r="EC15" s="57">
        <v>42.992899999999999</v>
      </c>
      <c r="ED15" s="57">
        <v>56.446751000000006</v>
      </c>
      <c r="EE15" s="57">
        <v>42.4876</v>
      </c>
      <c r="EF15" s="57">
        <v>41.935699999999997</v>
      </c>
      <c r="EG15" s="57">
        <v>41.786799999999999</v>
      </c>
      <c r="EH15" s="57">
        <v>41.7</v>
      </c>
      <c r="EI15" s="57">
        <v>41.374600000000001</v>
      </c>
      <c r="EJ15" s="57">
        <v>61.070900000000002</v>
      </c>
      <c r="EK15" s="57">
        <v>41.235500000000002</v>
      </c>
      <c r="EL15" s="57">
        <v>46.314699999999995</v>
      </c>
      <c r="EM15" s="57">
        <v>40.428699999999999</v>
      </c>
      <c r="EN15" s="57">
        <v>40.372999999999998</v>
      </c>
      <c r="EO15" s="57">
        <v>42.129300000000001</v>
      </c>
      <c r="EP15" s="57">
        <v>58.494800000000005</v>
      </c>
      <c r="EQ15" s="57">
        <v>50.252800000000001</v>
      </c>
      <c r="ER15" s="57">
        <v>51.579000000000001</v>
      </c>
      <c r="ES15" s="57">
        <v>53.187400000000004</v>
      </c>
      <c r="ET15" s="57">
        <v>54.290800000000004</v>
      </c>
      <c r="EU15" s="57">
        <v>51.287999999999997</v>
      </c>
      <c r="EV15" s="57">
        <v>72.171399999999991</v>
      </c>
      <c r="EW15" s="57">
        <v>51.328800000000001</v>
      </c>
      <c r="EX15" s="57">
        <v>67.236500000000007</v>
      </c>
      <c r="EY15" s="57">
        <v>58.984300000000005</v>
      </c>
      <c r="EZ15" s="57">
        <v>58.631800000000005</v>
      </c>
      <c r="FA15" s="57">
        <v>57.402099999999997</v>
      </c>
      <c r="FB15" s="57">
        <v>72.242199999999997</v>
      </c>
      <c r="FC15" s="57">
        <v>54.0077</v>
      </c>
      <c r="FD15" s="57">
        <v>57.735500000000002</v>
      </c>
      <c r="FE15" s="57">
        <v>57.202599999999997</v>
      </c>
      <c r="FF15" s="57">
        <v>52.641599999999997</v>
      </c>
      <c r="FG15" s="57">
        <v>55.747699999999995</v>
      </c>
      <c r="FH15" s="57">
        <v>80.909399999999991</v>
      </c>
      <c r="FI15" s="57">
        <v>0</v>
      </c>
      <c r="FJ15" s="57">
        <v>57.756</v>
      </c>
      <c r="FK15" s="57">
        <v>68.6858</v>
      </c>
      <c r="FL15" s="57">
        <v>63.2012</v>
      </c>
      <c r="FM15" s="57">
        <v>58.839500000000001</v>
      </c>
      <c r="FN15" s="57">
        <v>86.286299999999997</v>
      </c>
      <c r="FO15" s="57">
        <v>66.485500000000002</v>
      </c>
      <c r="FP15" s="57">
        <v>62.438800000000001</v>
      </c>
      <c r="FQ15" s="57">
        <v>68.843899999999991</v>
      </c>
      <c r="FR15" s="57">
        <v>67.767499999999998</v>
      </c>
      <c r="FS15" s="57">
        <v>70.481999999999999</v>
      </c>
      <c r="FT15" s="57">
        <v>93.289000000000001</v>
      </c>
      <c r="FU15" s="57">
        <v>66.933700000000002</v>
      </c>
      <c r="FV15" s="57">
        <v>66.552600000000012</v>
      </c>
      <c r="FW15" s="57">
        <v>66.517899999999997</v>
      </c>
      <c r="FX15" s="57">
        <v>64.214100000000002</v>
      </c>
      <c r="FY15" s="57">
        <v>61.889300000000006</v>
      </c>
      <c r="FZ15" s="57">
        <v>90.325299999999999</v>
      </c>
      <c r="GA15" s="57">
        <v>72.449600000000004</v>
      </c>
      <c r="GB15" s="57">
        <v>72.705100000000002</v>
      </c>
      <c r="GC15" s="57">
        <v>74.937600000000003</v>
      </c>
      <c r="GD15" s="57">
        <v>71.178699999999992</v>
      </c>
      <c r="GE15" s="57">
        <v>111.70010000000001</v>
      </c>
      <c r="GF15" s="57">
        <v>98.47</v>
      </c>
      <c r="GG15" s="57">
        <v>76.371600000000001</v>
      </c>
      <c r="GH15" s="57">
        <v>72.992199999999997</v>
      </c>
      <c r="GI15" s="57">
        <v>73.973600000000005</v>
      </c>
      <c r="GJ15" s="57">
        <v>70.965600000000009</v>
      </c>
      <c r="GK15" s="57">
        <v>77.9345</v>
      </c>
      <c r="GL15" s="57">
        <v>94.914699999999996</v>
      </c>
      <c r="GM15" s="57">
        <v>83.139200000000002</v>
      </c>
      <c r="GN15" s="57">
        <v>80.64439999999999</v>
      </c>
      <c r="GO15" s="57">
        <v>79.997500000000002</v>
      </c>
      <c r="GP15" s="57">
        <v>79.3416</v>
      </c>
      <c r="GQ15" s="57">
        <v>120.1996</v>
      </c>
      <c r="GR15" s="57">
        <v>112.5509</v>
      </c>
      <c r="GS15" s="57">
        <v>77.372699999999995</v>
      </c>
      <c r="GT15" s="57">
        <v>76.499899999999997</v>
      </c>
      <c r="GU15" s="57">
        <v>76.277899999999988</v>
      </c>
      <c r="GV15" s="57">
        <v>74.791699999999992</v>
      </c>
      <c r="GW15" s="57">
        <v>76.4285</v>
      </c>
      <c r="GX15" s="57">
        <v>101.852</v>
      </c>
      <c r="GY15" s="57">
        <v>85.083300000000008</v>
      </c>
      <c r="GZ15" s="57">
        <v>86.352100000000007</v>
      </c>
      <c r="HA15" s="57">
        <v>85.742199999999997</v>
      </c>
      <c r="HB15" s="57">
        <v>147.0866</v>
      </c>
      <c r="HC15" s="57">
        <v>83.142300000000006</v>
      </c>
      <c r="HD15" s="57">
        <v>119.9885</v>
      </c>
      <c r="HE15" s="57">
        <v>78.456500000000005</v>
      </c>
      <c r="HF15" s="57">
        <v>80.320700000000002</v>
      </c>
      <c r="HG15" s="57">
        <v>80.835700000000003</v>
      </c>
      <c r="HH15" s="57">
        <v>79.286699999999996</v>
      </c>
      <c r="HI15" s="57">
        <v>79.567499999999995</v>
      </c>
      <c r="HJ15" s="57">
        <v>114.2649</v>
      </c>
      <c r="HK15" s="57">
        <v>92.367100000000008</v>
      </c>
      <c r="HL15" s="57">
        <v>90.639679999999998</v>
      </c>
      <c r="HM15" s="57">
        <v>91.220199999999991</v>
      </c>
      <c r="HN15" s="57">
        <v>141.0171</v>
      </c>
      <c r="HO15" s="57">
        <v>100.51469999999999</v>
      </c>
      <c r="HP15" s="57">
        <v>124.2782</v>
      </c>
      <c r="HQ15" s="57">
        <v>87.119799999999998</v>
      </c>
      <c r="HR15" s="57">
        <v>86.247399999999999</v>
      </c>
      <c r="HS15" s="57">
        <v>86.494500000000002</v>
      </c>
      <c r="HT15" s="57">
        <v>86.276300000000006</v>
      </c>
      <c r="HU15" s="57">
        <v>93.425399999999996</v>
      </c>
      <c r="HV15" s="57">
        <v>119.0509</v>
      </c>
      <c r="HW15" s="57">
        <v>95.8369</v>
      </c>
      <c r="HX15" s="57">
        <v>95.051000000000002</v>
      </c>
      <c r="HY15" s="57">
        <v>95.433800000000005</v>
      </c>
      <c r="HZ15" s="57">
        <v>169.0737</v>
      </c>
      <c r="IA15" s="57">
        <v>95.259699999999995</v>
      </c>
      <c r="IB15" s="57">
        <v>131.79070000000002</v>
      </c>
      <c r="IC15" s="57">
        <v>91.784899999999993</v>
      </c>
      <c r="ID15" s="57">
        <v>91.715299999999999</v>
      </c>
      <c r="IE15" s="57">
        <v>92.820499999999996</v>
      </c>
      <c r="IF15" s="57">
        <v>92.422699999999992</v>
      </c>
      <c r="IG15" s="57">
        <v>95.822699999999998</v>
      </c>
      <c r="IH15" s="57">
        <v>127.11669999999999</v>
      </c>
      <c r="II15" s="57">
        <v>106.3115</v>
      </c>
      <c r="IJ15" s="57">
        <v>100.9162</v>
      </c>
      <c r="IK15" s="57">
        <v>103.51</v>
      </c>
      <c r="IL15" s="57">
        <v>174.46820000000002</v>
      </c>
      <c r="IM15" s="57">
        <v>103.6994</v>
      </c>
      <c r="IN15" s="57">
        <v>143.93460000000002</v>
      </c>
      <c r="IO15" s="57">
        <v>100.7773</v>
      </c>
      <c r="IP15" s="57">
        <v>100.56280000000001</v>
      </c>
      <c r="IQ15" s="57">
        <v>99.094499999999996</v>
      </c>
      <c r="IR15" s="57">
        <v>99.205399999999997</v>
      </c>
      <c r="IS15" s="57">
        <v>101.2058</v>
      </c>
      <c r="IT15" s="57">
        <v>139.13929999999999</v>
      </c>
      <c r="IU15" s="57">
        <v>112.8982</v>
      </c>
      <c r="IV15" s="57">
        <v>110.2662</v>
      </c>
      <c r="IW15" s="57">
        <v>110.01469999999999</v>
      </c>
      <c r="IX15" s="57">
        <v>194.2552</v>
      </c>
      <c r="IY15" s="57">
        <v>113.41</v>
      </c>
      <c r="IZ15" s="57">
        <v>152.71039999999999</v>
      </c>
      <c r="JA15" s="57">
        <v>104.9453</v>
      </c>
      <c r="JB15" s="57">
        <v>103.8817</v>
      </c>
    </row>
    <row r="16" spans="1:262" x14ac:dyDescent="0.25">
      <c r="A16" s="58" t="s">
        <v>90</v>
      </c>
      <c r="B16" s="59">
        <f>+B17</f>
        <v>26.413</v>
      </c>
      <c r="C16" s="59">
        <f t="shared" ref="C16:BN16" si="42">+C17</f>
        <v>34.646999999999998</v>
      </c>
      <c r="D16" s="59">
        <f t="shared" si="42"/>
        <v>33.774999999999999</v>
      </c>
      <c r="E16" s="59">
        <f t="shared" si="42"/>
        <v>55.533999999999999</v>
      </c>
      <c r="F16" s="59">
        <f t="shared" si="42"/>
        <v>62.154000000000003</v>
      </c>
      <c r="G16" s="59">
        <f t="shared" si="42"/>
        <v>92.77</v>
      </c>
      <c r="H16" s="59">
        <f t="shared" si="42"/>
        <v>88.471000000000004</v>
      </c>
      <c r="I16" s="59">
        <f t="shared" si="42"/>
        <v>56.311999999999998</v>
      </c>
      <c r="J16" s="59">
        <f t="shared" si="42"/>
        <v>69.231999999999999</v>
      </c>
      <c r="K16" s="59">
        <f t="shared" si="42"/>
        <v>77.363</v>
      </c>
      <c r="L16" s="59">
        <f t="shared" si="42"/>
        <v>94.622</v>
      </c>
      <c r="M16" s="59">
        <f t="shared" si="42"/>
        <v>93.328999999999994</v>
      </c>
      <c r="N16" s="59">
        <f t="shared" si="42"/>
        <v>89.156000000000006</v>
      </c>
      <c r="O16" s="59">
        <f t="shared" si="42"/>
        <v>63.24</v>
      </c>
      <c r="P16" s="59">
        <f t="shared" si="42"/>
        <v>33.668999999999997</v>
      </c>
      <c r="Q16" s="59">
        <f t="shared" si="42"/>
        <v>55.981999999999999</v>
      </c>
      <c r="R16" s="59">
        <f t="shared" si="42"/>
        <v>77.382999999999996</v>
      </c>
      <c r="S16" s="59">
        <f t="shared" si="42"/>
        <v>63.895000000000003</v>
      </c>
      <c r="T16" s="59">
        <f t="shared" si="42"/>
        <v>58.857999999999997</v>
      </c>
      <c r="U16" s="59">
        <f t="shared" si="42"/>
        <v>64.540999999999997</v>
      </c>
      <c r="V16" s="59">
        <f t="shared" si="42"/>
        <v>56.459000000000003</v>
      </c>
      <c r="W16" s="59">
        <f t="shared" si="42"/>
        <v>65.795000000000002</v>
      </c>
      <c r="X16" s="59">
        <f t="shared" si="42"/>
        <v>49.82</v>
      </c>
      <c r="Y16" s="59">
        <f t="shared" si="42"/>
        <v>94.117000000000004</v>
      </c>
      <c r="Z16" s="59">
        <f t="shared" si="42"/>
        <v>57.055</v>
      </c>
      <c r="AA16" s="59">
        <f t="shared" si="42"/>
        <v>41.677</v>
      </c>
      <c r="AB16" s="59">
        <f t="shared" si="42"/>
        <v>35.764000000000003</v>
      </c>
      <c r="AC16" s="59">
        <f t="shared" si="42"/>
        <v>36.106000000000002</v>
      </c>
      <c r="AD16" s="59">
        <f t="shared" si="42"/>
        <v>34.828000000000003</v>
      </c>
      <c r="AE16" s="59">
        <f t="shared" si="42"/>
        <v>30.513000000000002</v>
      </c>
      <c r="AF16" s="59">
        <f t="shared" si="42"/>
        <v>23.706</v>
      </c>
      <c r="AG16" s="59">
        <f t="shared" si="42"/>
        <v>26.062999999999999</v>
      </c>
      <c r="AH16" s="59">
        <f t="shared" si="42"/>
        <v>44.368000000000002</v>
      </c>
      <c r="AI16" s="59">
        <f t="shared" si="42"/>
        <v>61.893999999999998</v>
      </c>
      <c r="AJ16" s="59">
        <f t="shared" si="42"/>
        <v>60.271999999999998</v>
      </c>
      <c r="AK16" s="59">
        <f t="shared" si="42"/>
        <v>63.95</v>
      </c>
      <c r="AL16" s="59">
        <f t="shared" si="42"/>
        <v>32.359000000000002</v>
      </c>
      <c r="AM16" s="59">
        <f t="shared" si="42"/>
        <v>20.76</v>
      </c>
      <c r="AN16" s="59">
        <f t="shared" si="42"/>
        <v>35.206000000000003</v>
      </c>
      <c r="AO16" s="59">
        <f t="shared" si="42"/>
        <v>38.107999999999997</v>
      </c>
      <c r="AP16" s="59">
        <f t="shared" si="42"/>
        <v>36.765999999999998</v>
      </c>
      <c r="AQ16" s="59">
        <f t="shared" si="42"/>
        <v>19.902000000000001</v>
      </c>
      <c r="AR16" s="59">
        <f t="shared" si="42"/>
        <v>29.122</v>
      </c>
      <c r="AS16" s="59">
        <f t="shared" si="42"/>
        <v>44.034999999999997</v>
      </c>
      <c r="AT16" s="59">
        <f t="shared" si="42"/>
        <v>23.611999999999998</v>
      </c>
      <c r="AU16" s="59">
        <f t="shared" si="42"/>
        <v>41.149000000000001</v>
      </c>
      <c r="AV16" s="59">
        <f t="shared" si="42"/>
        <v>53.198</v>
      </c>
      <c r="AW16" s="59">
        <f t="shared" si="42"/>
        <v>18.556000000000001</v>
      </c>
      <c r="AX16" s="59">
        <f t="shared" si="42"/>
        <v>15.477</v>
      </c>
      <c r="AY16" s="59">
        <f t="shared" si="42"/>
        <v>25.248999999999999</v>
      </c>
      <c r="AZ16" s="59">
        <f t="shared" si="42"/>
        <v>19.555</v>
      </c>
      <c r="BA16" s="59">
        <f t="shared" si="42"/>
        <v>28.071999999999999</v>
      </c>
      <c r="BB16" s="59">
        <f t="shared" si="42"/>
        <v>40.622</v>
      </c>
      <c r="BC16" s="59">
        <f t="shared" si="42"/>
        <v>22.753</v>
      </c>
      <c r="BD16" s="59">
        <f t="shared" si="42"/>
        <v>32.652999999999999</v>
      </c>
      <c r="BE16" s="59">
        <f t="shared" si="42"/>
        <v>32.128</v>
      </c>
      <c r="BF16" s="59">
        <f t="shared" si="42"/>
        <v>33.722999999999999</v>
      </c>
      <c r="BG16" s="59">
        <f t="shared" si="42"/>
        <v>34.238999999999997</v>
      </c>
      <c r="BH16" s="59">
        <f t="shared" si="42"/>
        <v>36.805</v>
      </c>
      <c r="BI16" s="59">
        <f t="shared" si="42"/>
        <v>43.204999999999998</v>
      </c>
      <c r="BJ16" s="59">
        <f t="shared" si="42"/>
        <v>30.515000000000001</v>
      </c>
      <c r="BK16" s="59">
        <f t="shared" si="42"/>
        <v>34.1</v>
      </c>
      <c r="BL16" s="59">
        <f t="shared" si="42"/>
        <v>38.784999999999997</v>
      </c>
      <c r="BM16" s="59">
        <f t="shared" si="42"/>
        <v>32.039000000000001</v>
      </c>
      <c r="BN16" s="59">
        <f t="shared" si="42"/>
        <v>33.448999999999998</v>
      </c>
      <c r="BO16" s="59">
        <f t="shared" ref="BO16:DZ16" si="43">+BO17</f>
        <v>37.415999999999997</v>
      </c>
      <c r="BP16" s="59">
        <f t="shared" si="43"/>
        <v>38.33</v>
      </c>
      <c r="BQ16" s="59">
        <f t="shared" si="43"/>
        <v>35.112000000000002</v>
      </c>
      <c r="BR16" s="59">
        <f t="shared" si="43"/>
        <v>43.561</v>
      </c>
      <c r="BS16" s="59">
        <f t="shared" si="43"/>
        <v>39.951000000000001</v>
      </c>
      <c r="BT16" s="59">
        <f t="shared" si="43"/>
        <v>47.503999999999998</v>
      </c>
      <c r="BU16" s="59">
        <f t="shared" si="43"/>
        <v>40.99</v>
      </c>
      <c r="BV16" s="59">
        <f t="shared" si="43"/>
        <v>38.789000000000001</v>
      </c>
      <c r="BW16" s="59">
        <f t="shared" si="43"/>
        <v>23.26</v>
      </c>
      <c r="BX16" s="59">
        <f t="shared" si="43"/>
        <v>41.167000000000002</v>
      </c>
      <c r="BY16" s="59">
        <f t="shared" si="43"/>
        <v>27.882000000000001</v>
      </c>
      <c r="BZ16" s="59">
        <f t="shared" si="43"/>
        <v>49.396000000000001</v>
      </c>
      <c r="CA16" s="59">
        <f t="shared" si="43"/>
        <v>37.182000000000002</v>
      </c>
      <c r="CB16" s="59">
        <f t="shared" si="43"/>
        <v>47.53</v>
      </c>
      <c r="CC16" s="59">
        <f t="shared" si="43"/>
        <v>68.694999999999993</v>
      </c>
      <c r="CD16" s="59">
        <f t="shared" si="43"/>
        <v>57.607999999999997</v>
      </c>
      <c r="CE16" s="59">
        <f t="shared" si="43"/>
        <v>39.767000000000003</v>
      </c>
      <c r="CF16" s="59">
        <f t="shared" si="43"/>
        <v>57.643000000000001</v>
      </c>
      <c r="CG16" s="59">
        <f t="shared" si="43"/>
        <v>51.518999999999998</v>
      </c>
      <c r="CH16" s="59">
        <f t="shared" si="43"/>
        <v>48.463999999999999</v>
      </c>
      <c r="CI16" s="59">
        <f t="shared" si="43"/>
        <v>57.411000000000001</v>
      </c>
      <c r="CJ16" s="59">
        <f t="shared" si="43"/>
        <v>46.942999999999998</v>
      </c>
      <c r="CK16" s="59">
        <f t="shared" si="43"/>
        <v>50.692</v>
      </c>
      <c r="CL16" s="59">
        <f t="shared" si="43"/>
        <v>55.953000000000003</v>
      </c>
      <c r="CM16" s="59">
        <f t="shared" si="43"/>
        <v>50.155000000000001</v>
      </c>
      <c r="CN16" s="59">
        <f t="shared" si="43"/>
        <v>66.221999999999994</v>
      </c>
      <c r="CO16" s="59">
        <f t="shared" si="43"/>
        <v>63.768000000000001</v>
      </c>
      <c r="CP16" s="59">
        <f t="shared" si="43"/>
        <v>86.988</v>
      </c>
      <c r="CQ16" s="59">
        <f t="shared" si="43"/>
        <v>53.151000000000003</v>
      </c>
      <c r="CR16" s="59">
        <f t="shared" si="43"/>
        <v>81.885000000000005</v>
      </c>
      <c r="CS16" s="59">
        <f t="shared" si="43"/>
        <v>75.611000000000004</v>
      </c>
      <c r="CT16" s="59">
        <f t="shared" si="43"/>
        <v>53.698</v>
      </c>
      <c r="CU16" s="59">
        <f t="shared" si="43"/>
        <v>54.244</v>
      </c>
      <c r="CV16" s="59">
        <f t="shared" si="43"/>
        <v>84.525999999999996</v>
      </c>
      <c r="CW16" s="59">
        <f t="shared" si="43"/>
        <v>37.542000000000002</v>
      </c>
      <c r="CX16" s="59">
        <f t="shared" si="43"/>
        <v>79.772999999999996</v>
      </c>
      <c r="CY16" s="59">
        <f t="shared" si="43"/>
        <v>65.457999999999998</v>
      </c>
      <c r="CZ16" s="59">
        <f t="shared" si="43"/>
        <v>62.944000000000003</v>
      </c>
      <c r="DA16" s="59">
        <f t="shared" si="43"/>
        <v>69.811999999999998</v>
      </c>
      <c r="DB16" s="59">
        <f t="shared" si="43"/>
        <v>72.575999999999993</v>
      </c>
      <c r="DC16" s="59">
        <f t="shared" si="43"/>
        <v>76.537000000000006</v>
      </c>
      <c r="DD16" s="59">
        <f t="shared" si="43"/>
        <v>73.463999999999999</v>
      </c>
      <c r="DE16" s="59">
        <f t="shared" si="43"/>
        <v>292.73899999999998</v>
      </c>
      <c r="DF16" s="59">
        <f t="shared" si="43"/>
        <v>49.980400000000003</v>
      </c>
      <c r="DG16" s="59">
        <f t="shared" si="43"/>
        <v>72.53181936</v>
      </c>
      <c r="DH16" s="59">
        <f t="shared" si="43"/>
        <v>102.5361</v>
      </c>
      <c r="DI16" s="59">
        <f t="shared" si="43"/>
        <v>68.250399999999999</v>
      </c>
      <c r="DJ16" s="59">
        <f t="shared" si="43"/>
        <v>109.26169999999999</v>
      </c>
      <c r="DK16" s="59">
        <f t="shared" si="43"/>
        <v>51.137799999999999</v>
      </c>
      <c r="DL16" s="59">
        <f t="shared" si="43"/>
        <v>97.139699999999991</v>
      </c>
      <c r="DM16" s="59">
        <f t="shared" si="43"/>
        <v>121.2949</v>
      </c>
      <c r="DN16" s="59">
        <f t="shared" si="43"/>
        <v>121.11110000000001</v>
      </c>
      <c r="DO16" s="59">
        <f t="shared" si="43"/>
        <v>195.75989999999996</v>
      </c>
      <c r="DP16" s="59">
        <f t="shared" si="43"/>
        <v>177.89410000000001</v>
      </c>
      <c r="DQ16" s="59">
        <f t="shared" si="43"/>
        <v>216.29079999999999</v>
      </c>
      <c r="DR16" s="59">
        <f t="shared" si="43"/>
        <v>113.2285</v>
      </c>
      <c r="DS16" s="59">
        <f t="shared" si="43"/>
        <v>187.24439999999998</v>
      </c>
      <c r="DT16" s="59">
        <f t="shared" si="43"/>
        <v>226.18600000000001</v>
      </c>
      <c r="DU16" s="59">
        <f t="shared" si="43"/>
        <v>127.6849</v>
      </c>
      <c r="DV16" s="59">
        <f t="shared" si="43"/>
        <v>136.959</v>
      </c>
      <c r="DW16" s="59">
        <f t="shared" si="43"/>
        <v>101.76089999999999</v>
      </c>
      <c r="DX16" s="59">
        <f t="shared" si="43"/>
        <v>136.21379999999999</v>
      </c>
      <c r="DY16" s="59">
        <f t="shared" si="43"/>
        <v>141.90639999999999</v>
      </c>
      <c r="DZ16" s="59">
        <f t="shared" si="43"/>
        <v>119.6942</v>
      </c>
      <c r="EA16" s="59">
        <f t="shared" ref="EA16:GL16" si="44">+EA17</f>
        <v>189.85840000000002</v>
      </c>
      <c r="EB16" s="59">
        <f t="shared" si="44"/>
        <v>165.36539999999999</v>
      </c>
      <c r="EC16" s="59">
        <f t="shared" si="44"/>
        <v>233.1026</v>
      </c>
      <c r="ED16" s="59">
        <f t="shared" si="44"/>
        <v>102.48689999999999</v>
      </c>
      <c r="EE16" s="59">
        <f t="shared" si="44"/>
        <v>120.3604</v>
      </c>
      <c r="EF16" s="59">
        <f t="shared" si="44"/>
        <v>135.8526</v>
      </c>
      <c r="EG16" s="59">
        <f t="shared" si="44"/>
        <v>134.03979999999999</v>
      </c>
      <c r="EH16" s="59">
        <f t="shared" si="44"/>
        <v>102.38030000000001</v>
      </c>
      <c r="EI16" s="59">
        <f t="shared" si="44"/>
        <v>159.69289999999998</v>
      </c>
      <c r="EJ16" s="59">
        <f t="shared" si="44"/>
        <v>122.64269999999999</v>
      </c>
      <c r="EK16" s="59">
        <f t="shared" si="44"/>
        <v>160.62090000000001</v>
      </c>
      <c r="EL16" s="59">
        <f t="shared" si="44"/>
        <v>173.7996</v>
      </c>
      <c r="EM16" s="59">
        <f t="shared" si="44"/>
        <v>181.26339999999999</v>
      </c>
      <c r="EN16" s="59">
        <f t="shared" si="44"/>
        <v>105.9796</v>
      </c>
      <c r="EO16" s="59">
        <f t="shared" si="44"/>
        <v>268.71540000000005</v>
      </c>
      <c r="EP16" s="59">
        <f t="shared" si="44"/>
        <v>57.067500000000003</v>
      </c>
      <c r="EQ16" s="59">
        <f t="shared" si="44"/>
        <v>213.791</v>
      </c>
      <c r="ER16" s="59">
        <f t="shared" si="44"/>
        <v>93.44580000000002</v>
      </c>
      <c r="ES16" s="59">
        <f t="shared" si="44"/>
        <v>89.35</v>
      </c>
      <c r="ET16" s="59">
        <f t="shared" si="44"/>
        <v>225.77980000000002</v>
      </c>
      <c r="EU16" s="59">
        <f t="shared" si="44"/>
        <v>113.9453</v>
      </c>
      <c r="EV16" s="59">
        <f t="shared" si="44"/>
        <v>168.18870000000001</v>
      </c>
      <c r="EW16" s="59">
        <f t="shared" si="44"/>
        <v>278.84980000000002</v>
      </c>
      <c r="EX16" s="59">
        <f t="shared" si="44"/>
        <v>151.35440000000003</v>
      </c>
      <c r="EY16" s="59">
        <f t="shared" si="44"/>
        <v>226.8905</v>
      </c>
      <c r="EZ16" s="59">
        <f t="shared" si="44"/>
        <v>243.75609999999998</v>
      </c>
      <c r="FA16" s="59">
        <f t="shared" si="44"/>
        <v>168.7544</v>
      </c>
      <c r="FB16" s="59">
        <f t="shared" si="44"/>
        <v>211.56659999999999</v>
      </c>
      <c r="FC16" s="59">
        <f t="shared" si="44"/>
        <v>132.99100000000001</v>
      </c>
      <c r="FD16" s="59">
        <f t="shared" si="44"/>
        <v>124.26730000000001</v>
      </c>
      <c r="FE16" s="59">
        <f t="shared" si="44"/>
        <v>173.48349999999999</v>
      </c>
      <c r="FF16" s="59">
        <f t="shared" si="44"/>
        <v>171.36520000000002</v>
      </c>
      <c r="FG16" s="59">
        <f t="shared" si="44"/>
        <v>99.655599999999993</v>
      </c>
      <c r="FH16" s="59">
        <f t="shared" si="44"/>
        <v>176.35300000000001</v>
      </c>
      <c r="FI16" s="59">
        <f t="shared" si="44"/>
        <v>179.916</v>
      </c>
      <c r="FJ16" s="59">
        <f t="shared" si="44"/>
        <v>127.6157</v>
      </c>
      <c r="FK16" s="59">
        <f t="shared" si="44"/>
        <v>213.84620000000001</v>
      </c>
      <c r="FL16" s="59">
        <f t="shared" si="44"/>
        <v>150.13339999999999</v>
      </c>
      <c r="FM16" s="59">
        <f t="shared" si="44"/>
        <v>193.541</v>
      </c>
      <c r="FN16" s="59">
        <f t="shared" si="44"/>
        <v>214.08669999999998</v>
      </c>
      <c r="FO16" s="59">
        <f t="shared" si="44"/>
        <v>90.98660000000001</v>
      </c>
      <c r="FP16" s="59">
        <f t="shared" si="44"/>
        <v>65.267399999999995</v>
      </c>
      <c r="FQ16" s="59">
        <f t="shared" si="44"/>
        <v>158.0746</v>
      </c>
      <c r="FR16" s="59">
        <f t="shared" si="44"/>
        <v>211.56</v>
      </c>
      <c r="FS16" s="59">
        <f t="shared" si="44"/>
        <v>115.34099999999999</v>
      </c>
      <c r="FT16" s="59">
        <f t="shared" si="44"/>
        <v>237.62650000000002</v>
      </c>
      <c r="FU16" s="59">
        <f t="shared" si="44"/>
        <v>205.86850000000001</v>
      </c>
      <c r="FV16" s="59">
        <f t="shared" si="44"/>
        <v>197.2441</v>
      </c>
      <c r="FW16" s="59">
        <f t="shared" si="44"/>
        <v>152.52799999999999</v>
      </c>
      <c r="FX16" s="59">
        <f t="shared" si="44"/>
        <v>205.30279999999999</v>
      </c>
      <c r="FY16" s="59">
        <f t="shared" si="44"/>
        <v>233.59140000000002</v>
      </c>
      <c r="FZ16" s="59">
        <f t="shared" si="44"/>
        <v>164.34549999999999</v>
      </c>
      <c r="GA16" s="59">
        <f t="shared" si="44"/>
        <v>132.56629999999998</v>
      </c>
      <c r="GB16" s="59">
        <f t="shared" si="44"/>
        <v>125.65199999999999</v>
      </c>
      <c r="GC16" s="59">
        <f t="shared" si="44"/>
        <v>116.17680000000001</v>
      </c>
      <c r="GD16" s="59">
        <f t="shared" si="44"/>
        <v>149.71840000000003</v>
      </c>
      <c r="GE16" s="59">
        <f t="shared" si="44"/>
        <v>107.51430000000001</v>
      </c>
      <c r="GF16" s="59">
        <f t="shared" si="44"/>
        <v>273.14800000000002</v>
      </c>
      <c r="GG16" s="59">
        <f t="shared" si="44"/>
        <v>179.04180000000002</v>
      </c>
      <c r="GH16" s="59">
        <f t="shared" si="44"/>
        <v>206.90970000000002</v>
      </c>
      <c r="GI16" s="59">
        <f t="shared" si="44"/>
        <v>180.92569999999998</v>
      </c>
      <c r="GJ16" s="59">
        <f t="shared" si="44"/>
        <v>187.8271</v>
      </c>
      <c r="GK16" s="59">
        <f t="shared" si="44"/>
        <v>278.40320000000003</v>
      </c>
      <c r="GL16" s="59">
        <f t="shared" si="44"/>
        <v>159.16979999999998</v>
      </c>
      <c r="GM16" s="59">
        <f t="shared" ref="GM16:JB16" si="45">+GM17</f>
        <v>92.411500000000004</v>
      </c>
      <c r="GN16" s="59">
        <f t="shared" si="45"/>
        <v>165.30759999999998</v>
      </c>
      <c r="GO16" s="59">
        <f t="shared" si="45"/>
        <v>125.17960000000001</v>
      </c>
      <c r="GP16" s="59">
        <f t="shared" si="45"/>
        <v>260.3141</v>
      </c>
      <c r="GQ16" s="59">
        <f t="shared" si="45"/>
        <v>203.10859999999997</v>
      </c>
      <c r="GR16" s="59">
        <f t="shared" si="45"/>
        <v>43.6175</v>
      </c>
      <c r="GS16" s="59">
        <f t="shared" si="45"/>
        <v>244.32619999999997</v>
      </c>
      <c r="GT16" s="59">
        <f t="shared" si="45"/>
        <v>205.02370000000002</v>
      </c>
      <c r="GU16" s="59">
        <f t="shared" si="45"/>
        <v>88.132999999999996</v>
      </c>
      <c r="GV16" s="59">
        <f t="shared" si="45"/>
        <v>134.28649999999999</v>
      </c>
      <c r="GW16" s="59">
        <f t="shared" si="45"/>
        <v>172.9391</v>
      </c>
      <c r="GX16" s="59">
        <f t="shared" si="45"/>
        <v>64.044399999999996</v>
      </c>
      <c r="GY16" s="59">
        <f t="shared" si="45"/>
        <v>312.48680000000002</v>
      </c>
      <c r="GZ16" s="59">
        <f t="shared" si="45"/>
        <v>185.15470000000002</v>
      </c>
      <c r="HA16" s="59">
        <f t="shared" si="45"/>
        <v>50.649500000000003</v>
      </c>
      <c r="HB16" s="59">
        <f t="shared" si="45"/>
        <v>330.03030000000007</v>
      </c>
      <c r="HC16" s="59">
        <f t="shared" si="45"/>
        <v>167.13460000000001</v>
      </c>
      <c r="HD16" s="59">
        <f t="shared" si="45"/>
        <v>193.98819999999998</v>
      </c>
      <c r="HE16" s="59">
        <f t="shared" si="45"/>
        <v>175.7561</v>
      </c>
      <c r="HF16" s="59">
        <f t="shared" si="45"/>
        <v>232.82190000000003</v>
      </c>
      <c r="HG16" s="59">
        <f t="shared" si="45"/>
        <v>228.27009999999999</v>
      </c>
      <c r="HH16" s="59">
        <f t="shared" si="45"/>
        <v>269.02790000000005</v>
      </c>
      <c r="HI16" s="59">
        <f t="shared" si="45"/>
        <v>288.38569999999999</v>
      </c>
      <c r="HJ16" s="59">
        <f t="shared" si="45"/>
        <v>83.987100000000012</v>
      </c>
      <c r="HK16" s="59">
        <f t="shared" si="45"/>
        <v>317.49059999999997</v>
      </c>
      <c r="HL16" s="59">
        <f t="shared" si="45"/>
        <v>174.81272000000001</v>
      </c>
      <c r="HM16" s="59">
        <f t="shared" si="45"/>
        <v>253.48100000000002</v>
      </c>
      <c r="HN16" s="59">
        <f t="shared" si="45"/>
        <v>184.76160000000002</v>
      </c>
      <c r="HO16" s="59">
        <f t="shared" si="45"/>
        <v>273.52480000000003</v>
      </c>
      <c r="HP16" s="59">
        <f t="shared" si="45"/>
        <v>169.917</v>
      </c>
      <c r="HQ16" s="59">
        <f t="shared" si="45"/>
        <v>129.42440000000002</v>
      </c>
      <c r="HR16" s="59">
        <f t="shared" si="45"/>
        <v>144.56989999999999</v>
      </c>
      <c r="HS16" s="59">
        <f t="shared" si="45"/>
        <v>167.71199999999999</v>
      </c>
      <c r="HT16" s="59">
        <f t="shared" si="45"/>
        <v>163.86279999999999</v>
      </c>
      <c r="HU16" s="59">
        <f t="shared" si="45"/>
        <v>201.06869999999998</v>
      </c>
      <c r="HV16" s="59">
        <f t="shared" si="45"/>
        <v>173.8151</v>
      </c>
      <c r="HW16" s="59">
        <f t="shared" si="45"/>
        <v>133.52099999999999</v>
      </c>
      <c r="HX16" s="59">
        <f t="shared" si="45"/>
        <v>184.56569999999999</v>
      </c>
      <c r="HY16" s="59">
        <f t="shared" si="45"/>
        <v>164.8544</v>
      </c>
      <c r="HZ16" s="59">
        <f t="shared" si="45"/>
        <v>284.2022</v>
      </c>
      <c r="IA16" s="59">
        <f t="shared" si="45"/>
        <v>238.5788</v>
      </c>
      <c r="IB16" s="59">
        <f t="shared" si="45"/>
        <v>180.48919999999998</v>
      </c>
      <c r="IC16" s="59">
        <f t="shared" si="45"/>
        <v>212.11620000000002</v>
      </c>
      <c r="ID16" s="59">
        <f t="shared" si="45"/>
        <v>212.9538</v>
      </c>
      <c r="IE16" s="59">
        <f t="shared" si="45"/>
        <v>213.33070000000001</v>
      </c>
      <c r="IF16" s="59">
        <f t="shared" si="45"/>
        <v>240.20270000000002</v>
      </c>
      <c r="IG16" s="59">
        <f t="shared" si="45"/>
        <v>270.20090000000005</v>
      </c>
      <c r="IH16" s="59">
        <f t="shared" si="45"/>
        <v>202.28129999999999</v>
      </c>
      <c r="II16" s="59">
        <f t="shared" si="45"/>
        <v>181.55929999999998</v>
      </c>
      <c r="IJ16" s="59">
        <f t="shared" si="45"/>
        <v>161.96820000000002</v>
      </c>
      <c r="IK16" s="59">
        <f t="shared" si="45"/>
        <v>234.63</v>
      </c>
      <c r="IL16" s="59">
        <f t="shared" si="45"/>
        <v>214.42569999999998</v>
      </c>
      <c r="IM16" s="59">
        <f t="shared" si="45"/>
        <v>176.15079999999998</v>
      </c>
      <c r="IN16" s="59">
        <f t="shared" si="45"/>
        <v>235.98609999999996</v>
      </c>
      <c r="IO16" s="59">
        <f t="shared" si="45"/>
        <v>264.24829999999997</v>
      </c>
      <c r="IP16" s="59">
        <f t="shared" si="45"/>
        <v>200.34960000000001</v>
      </c>
      <c r="IQ16" s="59">
        <f t="shared" si="45"/>
        <v>210.6841</v>
      </c>
      <c r="IR16" s="59">
        <f t="shared" si="45"/>
        <v>239.9007</v>
      </c>
      <c r="IS16" s="59">
        <f t="shared" si="45"/>
        <v>186.7559</v>
      </c>
      <c r="IT16" s="59">
        <f t="shared" si="45"/>
        <v>130.9145</v>
      </c>
      <c r="IU16" s="59">
        <f t="shared" si="45"/>
        <v>317.54559999999998</v>
      </c>
      <c r="IV16" s="59">
        <f t="shared" si="45"/>
        <v>111.7364</v>
      </c>
      <c r="IW16" s="59">
        <f t="shared" si="45"/>
        <v>367.89859999999999</v>
      </c>
      <c r="IX16" s="59">
        <f t="shared" si="45"/>
        <v>161.60300000000001</v>
      </c>
      <c r="IY16" s="59">
        <f t="shared" si="45"/>
        <v>377.101</v>
      </c>
      <c r="IZ16" s="59">
        <f t="shared" si="45"/>
        <v>251.12710000000001</v>
      </c>
      <c r="JA16" s="59">
        <f t="shared" si="45"/>
        <v>285.46639999999996</v>
      </c>
      <c r="JB16" s="59">
        <f t="shared" si="45"/>
        <v>304.23690000000005</v>
      </c>
    </row>
    <row r="17" spans="1:262" x14ac:dyDescent="0.25">
      <c r="A17" s="56" t="s">
        <v>91</v>
      </c>
      <c r="B17" s="57">
        <v>26.413</v>
      </c>
      <c r="C17" s="57">
        <v>34.646999999999998</v>
      </c>
      <c r="D17" s="57">
        <v>33.774999999999999</v>
      </c>
      <c r="E17" s="57">
        <v>55.533999999999999</v>
      </c>
      <c r="F17" s="57">
        <v>62.154000000000003</v>
      </c>
      <c r="G17" s="57">
        <v>92.77</v>
      </c>
      <c r="H17" s="57">
        <v>88.471000000000004</v>
      </c>
      <c r="I17" s="57">
        <v>56.311999999999998</v>
      </c>
      <c r="J17" s="57">
        <v>69.231999999999999</v>
      </c>
      <c r="K17" s="57">
        <v>77.363</v>
      </c>
      <c r="L17" s="57">
        <v>94.622</v>
      </c>
      <c r="M17" s="57">
        <v>93.328999999999994</v>
      </c>
      <c r="N17" s="57">
        <v>89.156000000000006</v>
      </c>
      <c r="O17" s="57">
        <v>63.24</v>
      </c>
      <c r="P17" s="57">
        <v>33.668999999999997</v>
      </c>
      <c r="Q17" s="57">
        <v>55.981999999999999</v>
      </c>
      <c r="R17" s="57">
        <v>77.382999999999996</v>
      </c>
      <c r="S17" s="57">
        <v>63.895000000000003</v>
      </c>
      <c r="T17" s="57">
        <v>58.857999999999997</v>
      </c>
      <c r="U17" s="57">
        <v>64.540999999999997</v>
      </c>
      <c r="V17" s="57">
        <v>56.459000000000003</v>
      </c>
      <c r="W17" s="57">
        <v>65.795000000000002</v>
      </c>
      <c r="X17" s="57">
        <v>49.82</v>
      </c>
      <c r="Y17" s="57">
        <v>94.117000000000004</v>
      </c>
      <c r="Z17" s="57">
        <v>57.055</v>
      </c>
      <c r="AA17" s="57">
        <v>41.677</v>
      </c>
      <c r="AB17" s="57">
        <v>35.764000000000003</v>
      </c>
      <c r="AC17" s="57">
        <v>36.106000000000002</v>
      </c>
      <c r="AD17" s="57">
        <v>34.828000000000003</v>
      </c>
      <c r="AE17" s="57">
        <v>30.513000000000002</v>
      </c>
      <c r="AF17" s="57">
        <v>23.706</v>
      </c>
      <c r="AG17" s="57">
        <v>26.062999999999999</v>
      </c>
      <c r="AH17" s="57">
        <v>44.368000000000002</v>
      </c>
      <c r="AI17" s="57">
        <v>61.893999999999998</v>
      </c>
      <c r="AJ17" s="57">
        <v>60.271999999999998</v>
      </c>
      <c r="AK17" s="57">
        <v>63.95</v>
      </c>
      <c r="AL17" s="57">
        <v>32.359000000000002</v>
      </c>
      <c r="AM17" s="57">
        <v>20.76</v>
      </c>
      <c r="AN17" s="57">
        <v>35.206000000000003</v>
      </c>
      <c r="AO17" s="57">
        <v>38.107999999999997</v>
      </c>
      <c r="AP17" s="57">
        <v>36.765999999999998</v>
      </c>
      <c r="AQ17" s="57">
        <v>19.902000000000001</v>
      </c>
      <c r="AR17" s="57">
        <v>29.122</v>
      </c>
      <c r="AS17" s="57">
        <v>44.034999999999997</v>
      </c>
      <c r="AT17" s="57">
        <v>23.611999999999998</v>
      </c>
      <c r="AU17" s="57">
        <v>41.149000000000001</v>
      </c>
      <c r="AV17" s="57">
        <v>53.198</v>
      </c>
      <c r="AW17" s="57">
        <v>18.556000000000001</v>
      </c>
      <c r="AX17" s="57">
        <v>15.477</v>
      </c>
      <c r="AY17" s="57">
        <v>25.248999999999999</v>
      </c>
      <c r="AZ17" s="57">
        <v>19.555</v>
      </c>
      <c r="BA17" s="57">
        <v>28.071999999999999</v>
      </c>
      <c r="BB17" s="57">
        <v>40.622</v>
      </c>
      <c r="BC17" s="57">
        <v>22.753</v>
      </c>
      <c r="BD17" s="57">
        <v>32.652999999999999</v>
      </c>
      <c r="BE17" s="57">
        <v>32.128</v>
      </c>
      <c r="BF17" s="57">
        <v>33.722999999999999</v>
      </c>
      <c r="BG17" s="57">
        <v>34.238999999999997</v>
      </c>
      <c r="BH17" s="57">
        <v>36.805</v>
      </c>
      <c r="BI17" s="57">
        <v>43.204999999999998</v>
      </c>
      <c r="BJ17" s="57">
        <v>30.515000000000001</v>
      </c>
      <c r="BK17" s="57">
        <v>34.1</v>
      </c>
      <c r="BL17" s="57">
        <v>38.784999999999997</v>
      </c>
      <c r="BM17" s="57">
        <v>32.039000000000001</v>
      </c>
      <c r="BN17" s="57">
        <v>33.448999999999998</v>
      </c>
      <c r="BO17" s="57">
        <v>37.415999999999997</v>
      </c>
      <c r="BP17" s="57">
        <v>38.33</v>
      </c>
      <c r="BQ17" s="57">
        <v>35.112000000000002</v>
      </c>
      <c r="BR17" s="57">
        <v>43.561</v>
      </c>
      <c r="BS17" s="57">
        <v>39.951000000000001</v>
      </c>
      <c r="BT17" s="57">
        <v>47.503999999999998</v>
      </c>
      <c r="BU17" s="57">
        <v>40.99</v>
      </c>
      <c r="BV17" s="57">
        <v>38.789000000000001</v>
      </c>
      <c r="BW17" s="57">
        <v>23.26</v>
      </c>
      <c r="BX17" s="57">
        <v>41.167000000000002</v>
      </c>
      <c r="BY17" s="57">
        <v>27.882000000000001</v>
      </c>
      <c r="BZ17" s="57">
        <v>49.396000000000001</v>
      </c>
      <c r="CA17" s="57">
        <v>37.182000000000002</v>
      </c>
      <c r="CB17" s="57">
        <v>47.53</v>
      </c>
      <c r="CC17" s="57">
        <v>68.694999999999993</v>
      </c>
      <c r="CD17" s="57">
        <v>57.607999999999997</v>
      </c>
      <c r="CE17" s="57">
        <v>39.767000000000003</v>
      </c>
      <c r="CF17" s="57">
        <v>57.643000000000001</v>
      </c>
      <c r="CG17" s="57">
        <v>51.518999999999998</v>
      </c>
      <c r="CH17" s="57">
        <v>48.463999999999999</v>
      </c>
      <c r="CI17" s="57">
        <v>57.411000000000001</v>
      </c>
      <c r="CJ17" s="57">
        <v>46.942999999999998</v>
      </c>
      <c r="CK17" s="57">
        <v>50.692</v>
      </c>
      <c r="CL17" s="57">
        <v>55.953000000000003</v>
      </c>
      <c r="CM17" s="57">
        <v>50.155000000000001</v>
      </c>
      <c r="CN17" s="57">
        <v>66.221999999999994</v>
      </c>
      <c r="CO17" s="57">
        <v>63.768000000000001</v>
      </c>
      <c r="CP17" s="57">
        <v>86.988</v>
      </c>
      <c r="CQ17" s="57">
        <v>53.151000000000003</v>
      </c>
      <c r="CR17" s="57">
        <v>81.885000000000005</v>
      </c>
      <c r="CS17" s="57">
        <v>75.611000000000004</v>
      </c>
      <c r="CT17" s="57">
        <v>53.698</v>
      </c>
      <c r="CU17" s="57">
        <v>54.244</v>
      </c>
      <c r="CV17" s="57">
        <v>84.525999999999996</v>
      </c>
      <c r="CW17" s="57">
        <v>37.542000000000002</v>
      </c>
      <c r="CX17" s="57">
        <v>79.772999999999996</v>
      </c>
      <c r="CY17" s="57">
        <v>65.457999999999998</v>
      </c>
      <c r="CZ17" s="57">
        <v>62.944000000000003</v>
      </c>
      <c r="DA17" s="57">
        <v>69.811999999999998</v>
      </c>
      <c r="DB17" s="57">
        <v>72.575999999999993</v>
      </c>
      <c r="DC17" s="57">
        <v>76.537000000000006</v>
      </c>
      <c r="DD17" s="57">
        <v>73.463999999999999</v>
      </c>
      <c r="DE17" s="57">
        <v>292.73899999999998</v>
      </c>
      <c r="DF17" s="57">
        <v>49.980400000000003</v>
      </c>
      <c r="DG17" s="57">
        <v>72.53181936</v>
      </c>
      <c r="DH17" s="57">
        <v>102.5361</v>
      </c>
      <c r="DI17" s="57">
        <v>68.250399999999999</v>
      </c>
      <c r="DJ17" s="57">
        <v>109.26169999999999</v>
      </c>
      <c r="DK17" s="57">
        <v>51.137799999999999</v>
      </c>
      <c r="DL17" s="57">
        <v>97.139699999999991</v>
      </c>
      <c r="DM17" s="57">
        <v>121.2949</v>
      </c>
      <c r="DN17" s="57">
        <v>121.11110000000001</v>
      </c>
      <c r="DO17" s="57">
        <v>195.75989999999996</v>
      </c>
      <c r="DP17" s="57">
        <v>177.89410000000001</v>
      </c>
      <c r="DQ17" s="57">
        <v>216.29079999999999</v>
      </c>
      <c r="DR17" s="57">
        <v>113.2285</v>
      </c>
      <c r="DS17" s="57">
        <v>187.24439999999998</v>
      </c>
      <c r="DT17" s="57">
        <v>226.18600000000001</v>
      </c>
      <c r="DU17" s="57">
        <v>127.6849</v>
      </c>
      <c r="DV17" s="57">
        <v>136.959</v>
      </c>
      <c r="DW17" s="57">
        <v>101.76089999999999</v>
      </c>
      <c r="DX17" s="57">
        <v>136.21379999999999</v>
      </c>
      <c r="DY17" s="57">
        <v>141.90639999999999</v>
      </c>
      <c r="DZ17" s="57">
        <v>119.6942</v>
      </c>
      <c r="EA17" s="57">
        <v>189.85840000000002</v>
      </c>
      <c r="EB17" s="57">
        <v>165.36539999999999</v>
      </c>
      <c r="EC17" s="57">
        <v>233.1026</v>
      </c>
      <c r="ED17" s="57">
        <v>102.48689999999999</v>
      </c>
      <c r="EE17" s="57">
        <v>120.3604</v>
      </c>
      <c r="EF17" s="57">
        <v>135.8526</v>
      </c>
      <c r="EG17" s="57">
        <v>134.03979999999999</v>
      </c>
      <c r="EH17" s="57">
        <v>102.38030000000001</v>
      </c>
      <c r="EI17" s="57">
        <v>159.69289999999998</v>
      </c>
      <c r="EJ17" s="57">
        <v>122.64269999999999</v>
      </c>
      <c r="EK17" s="57">
        <v>160.62090000000001</v>
      </c>
      <c r="EL17" s="57">
        <v>173.7996</v>
      </c>
      <c r="EM17" s="57">
        <v>181.26339999999999</v>
      </c>
      <c r="EN17" s="57">
        <v>105.9796</v>
      </c>
      <c r="EO17" s="57">
        <v>268.71540000000005</v>
      </c>
      <c r="EP17" s="57">
        <v>57.067500000000003</v>
      </c>
      <c r="EQ17" s="57">
        <v>213.791</v>
      </c>
      <c r="ER17" s="57">
        <v>93.44580000000002</v>
      </c>
      <c r="ES17" s="57">
        <v>89.35</v>
      </c>
      <c r="ET17" s="57">
        <v>225.77980000000002</v>
      </c>
      <c r="EU17" s="57">
        <v>113.9453</v>
      </c>
      <c r="EV17" s="57">
        <v>168.18870000000001</v>
      </c>
      <c r="EW17" s="57">
        <v>278.84980000000002</v>
      </c>
      <c r="EX17" s="57">
        <v>151.35440000000003</v>
      </c>
      <c r="EY17" s="57">
        <v>226.8905</v>
      </c>
      <c r="EZ17" s="57">
        <v>243.75609999999998</v>
      </c>
      <c r="FA17" s="57">
        <v>168.7544</v>
      </c>
      <c r="FB17" s="57">
        <v>211.56659999999999</v>
      </c>
      <c r="FC17" s="57">
        <v>132.99100000000001</v>
      </c>
      <c r="FD17" s="57">
        <v>124.26730000000001</v>
      </c>
      <c r="FE17" s="57">
        <v>173.48349999999999</v>
      </c>
      <c r="FF17" s="57">
        <v>171.36520000000002</v>
      </c>
      <c r="FG17" s="57">
        <v>99.655599999999993</v>
      </c>
      <c r="FH17" s="57">
        <v>176.35300000000001</v>
      </c>
      <c r="FI17" s="57">
        <v>179.916</v>
      </c>
      <c r="FJ17" s="57">
        <v>127.6157</v>
      </c>
      <c r="FK17" s="57">
        <v>213.84620000000001</v>
      </c>
      <c r="FL17" s="57">
        <v>150.13339999999999</v>
      </c>
      <c r="FM17" s="57">
        <v>193.541</v>
      </c>
      <c r="FN17" s="57">
        <v>214.08669999999998</v>
      </c>
      <c r="FO17" s="57">
        <v>90.98660000000001</v>
      </c>
      <c r="FP17" s="57">
        <v>65.267399999999995</v>
      </c>
      <c r="FQ17" s="57">
        <v>158.0746</v>
      </c>
      <c r="FR17" s="57">
        <v>211.56</v>
      </c>
      <c r="FS17" s="57">
        <v>115.34099999999999</v>
      </c>
      <c r="FT17" s="57">
        <v>237.62650000000002</v>
      </c>
      <c r="FU17" s="57">
        <v>205.86850000000001</v>
      </c>
      <c r="FV17" s="57">
        <v>197.2441</v>
      </c>
      <c r="FW17" s="57">
        <v>152.52799999999999</v>
      </c>
      <c r="FX17" s="57">
        <v>205.30279999999999</v>
      </c>
      <c r="FY17" s="57">
        <v>233.59140000000002</v>
      </c>
      <c r="FZ17" s="57">
        <v>164.34549999999999</v>
      </c>
      <c r="GA17" s="57">
        <v>132.56629999999998</v>
      </c>
      <c r="GB17" s="57">
        <v>125.65199999999999</v>
      </c>
      <c r="GC17" s="57">
        <v>116.17680000000001</v>
      </c>
      <c r="GD17" s="57">
        <v>149.71840000000003</v>
      </c>
      <c r="GE17" s="57">
        <v>107.51430000000001</v>
      </c>
      <c r="GF17" s="57">
        <v>273.14800000000002</v>
      </c>
      <c r="GG17" s="57">
        <v>179.04180000000002</v>
      </c>
      <c r="GH17" s="57">
        <v>206.90970000000002</v>
      </c>
      <c r="GI17" s="57">
        <v>180.92569999999998</v>
      </c>
      <c r="GJ17" s="57">
        <v>187.8271</v>
      </c>
      <c r="GK17" s="57">
        <v>278.40320000000003</v>
      </c>
      <c r="GL17" s="57">
        <v>159.16979999999998</v>
      </c>
      <c r="GM17" s="57">
        <v>92.411500000000004</v>
      </c>
      <c r="GN17" s="57">
        <v>165.30759999999998</v>
      </c>
      <c r="GO17" s="57">
        <v>125.17960000000001</v>
      </c>
      <c r="GP17" s="57">
        <v>260.3141</v>
      </c>
      <c r="GQ17" s="57">
        <v>203.10859999999997</v>
      </c>
      <c r="GR17" s="57">
        <v>43.6175</v>
      </c>
      <c r="GS17" s="57">
        <v>244.32619999999997</v>
      </c>
      <c r="GT17" s="57">
        <v>205.02370000000002</v>
      </c>
      <c r="GU17" s="57">
        <v>88.132999999999996</v>
      </c>
      <c r="GV17" s="57">
        <v>134.28649999999999</v>
      </c>
      <c r="GW17" s="57">
        <v>172.9391</v>
      </c>
      <c r="GX17" s="57">
        <v>64.044399999999996</v>
      </c>
      <c r="GY17" s="57">
        <v>312.48680000000002</v>
      </c>
      <c r="GZ17" s="57">
        <v>185.15470000000002</v>
      </c>
      <c r="HA17" s="57">
        <v>50.649500000000003</v>
      </c>
      <c r="HB17" s="57">
        <v>330.03030000000007</v>
      </c>
      <c r="HC17" s="57">
        <v>167.13460000000001</v>
      </c>
      <c r="HD17" s="57">
        <v>193.98819999999998</v>
      </c>
      <c r="HE17" s="57">
        <v>175.7561</v>
      </c>
      <c r="HF17" s="57">
        <v>232.82190000000003</v>
      </c>
      <c r="HG17" s="57">
        <v>228.27009999999999</v>
      </c>
      <c r="HH17" s="57">
        <v>269.02790000000005</v>
      </c>
      <c r="HI17" s="57">
        <v>288.38569999999999</v>
      </c>
      <c r="HJ17" s="57">
        <v>83.987100000000012</v>
      </c>
      <c r="HK17" s="57">
        <v>317.49059999999997</v>
      </c>
      <c r="HL17" s="57">
        <v>174.81272000000001</v>
      </c>
      <c r="HM17" s="57">
        <v>253.48100000000002</v>
      </c>
      <c r="HN17" s="57">
        <v>184.76160000000002</v>
      </c>
      <c r="HO17" s="57">
        <v>273.52480000000003</v>
      </c>
      <c r="HP17" s="57">
        <v>169.917</v>
      </c>
      <c r="HQ17" s="57">
        <v>129.42440000000002</v>
      </c>
      <c r="HR17" s="57">
        <v>144.56989999999999</v>
      </c>
      <c r="HS17" s="57">
        <v>167.71199999999999</v>
      </c>
      <c r="HT17" s="57">
        <v>163.86279999999999</v>
      </c>
      <c r="HU17" s="57">
        <v>201.06869999999998</v>
      </c>
      <c r="HV17" s="57">
        <v>173.8151</v>
      </c>
      <c r="HW17" s="57">
        <v>133.52099999999999</v>
      </c>
      <c r="HX17" s="57">
        <v>184.56569999999999</v>
      </c>
      <c r="HY17" s="57">
        <v>164.8544</v>
      </c>
      <c r="HZ17" s="57">
        <v>284.2022</v>
      </c>
      <c r="IA17" s="57">
        <v>238.5788</v>
      </c>
      <c r="IB17" s="57">
        <v>180.48919999999998</v>
      </c>
      <c r="IC17" s="57">
        <v>212.11620000000002</v>
      </c>
      <c r="ID17" s="57">
        <v>212.9538</v>
      </c>
      <c r="IE17" s="57">
        <v>213.33070000000001</v>
      </c>
      <c r="IF17" s="57">
        <v>240.20270000000002</v>
      </c>
      <c r="IG17" s="57">
        <v>270.20090000000005</v>
      </c>
      <c r="IH17" s="57">
        <v>202.28129999999999</v>
      </c>
      <c r="II17" s="57">
        <v>181.55929999999998</v>
      </c>
      <c r="IJ17" s="57">
        <v>161.96820000000002</v>
      </c>
      <c r="IK17" s="57">
        <v>234.63</v>
      </c>
      <c r="IL17" s="57">
        <v>214.42569999999998</v>
      </c>
      <c r="IM17" s="57">
        <v>176.15079999999998</v>
      </c>
      <c r="IN17" s="57">
        <v>235.98609999999996</v>
      </c>
      <c r="IO17" s="57">
        <v>264.24829999999997</v>
      </c>
      <c r="IP17" s="57">
        <v>200.34960000000001</v>
      </c>
      <c r="IQ17" s="57">
        <v>210.6841</v>
      </c>
      <c r="IR17" s="57">
        <v>239.9007</v>
      </c>
      <c r="IS17" s="57">
        <v>186.7559</v>
      </c>
      <c r="IT17" s="57">
        <v>130.9145</v>
      </c>
      <c r="IU17" s="57">
        <v>317.54559999999998</v>
      </c>
      <c r="IV17" s="57">
        <v>111.7364</v>
      </c>
      <c r="IW17" s="57">
        <v>367.89859999999999</v>
      </c>
      <c r="IX17" s="57">
        <v>161.60300000000001</v>
      </c>
      <c r="IY17" s="57">
        <v>377.101</v>
      </c>
      <c r="IZ17" s="57">
        <v>251.12710000000001</v>
      </c>
      <c r="JA17" s="57">
        <v>285.46639999999996</v>
      </c>
      <c r="JB17" s="57">
        <v>304.23690000000005</v>
      </c>
    </row>
    <row r="18" spans="1:262" ht="15.75" thickBot="1" x14ac:dyDescent="0.3">
      <c r="A18" s="60" t="s">
        <v>92</v>
      </c>
      <c r="B18" s="61">
        <v>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  <c r="N18" s="61">
        <v>0</v>
      </c>
      <c r="O18" s="61">
        <v>0</v>
      </c>
      <c r="P18" s="61">
        <v>0</v>
      </c>
      <c r="Q18" s="61">
        <v>0</v>
      </c>
      <c r="R18" s="61">
        <v>0</v>
      </c>
      <c r="S18" s="61">
        <v>0</v>
      </c>
      <c r="T18" s="61">
        <v>0</v>
      </c>
      <c r="U18" s="61">
        <v>0</v>
      </c>
      <c r="V18" s="61">
        <v>0</v>
      </c>
      <c r="W18" s="61">
        <v>0</v>
      </c>
      <c r="X18" s="61">
        <v>0</v>
      </c>
      <c r="Y18" s="61">
        <v>0</v>
      </c>
      <c r="Z18" s="61">
        <v>0</v>
      </c>
      <c r="AA18" s="61">
        <v>0</v>
      </c>
      <c r="AB18" s="61">
        <v>0</v>
      </c>
      <c r="AC18" s="61">
        <v>0</v>
      </c>
      <c r="AD18" s="61">
        <v>0</v>
      </c>
      <c r="AE18" s="61">
        <v>0</v>
      </c>
      <c r="AF18" s="61">
        <v>0</v>
      </c>
      <c r="AG18" s="61">
        <v>0</v>
      </c>
      <c r="AH18" s="61">
        <v>0</v>
      </c>
      <c r="AI18" s="61">
        <v>0</v>
      </c>
      <c r="AJ18" s="61">
        <v>0</v>
      </c>
      <c r="AK18" s="61">
        <v>0</v>
      </c>
      <c r="AL18" s="61">
        <v>0</v>
      </c>
      <c r="AM18" s="61">
        <v>0</v>
      </c>
      <c r="AN18" s="61">
        <v>0</v>
      </c>
      <c r="AO18" s="61">
        <v>0</v>
      </c>
      <c r="AP18" s="61">
        <v>0</v>
      </c>
      <c r="AQ18" s="61">
        <v>0</v>
      </c>
      <c r="AR18" s="61">
        <v>0</v>
      </c>
      <c r="AS18" s="61">
        <v>0</v>
      </c>
      <c r="AT18" s="61">
        <v>0</v>
      </c>
      <c r="AU18" s="61">
        <v>0</v>
      </c>
      <c r="AV18" s="61">
        <v>0</v>
      </c>
      <c r="AW18" s="61">
        <v>0</v>
      </c>
      <c r="AX18" s="61">
        <v>0</v>
      </c>
      <c r="AY18" s="61">
        <v>0</v>
      </c>
      <c r="AZ18" s="61">
        <v>3.0550000000000002</v>
      </c>
      <c r="BA18" s="61">
        <v>0</v>
      </c>
      <c r="BB18" s="61">
        <v>0</v>
      </c>
      <c r="BC18" s="61">
        <v>0</v>
      </c>
      <c r="BD18" s="61">
        <v>0</v>
      </c>
      <c r="BE18" s="61">
        <v>0</v>
      </c>
      <c r="BF18" s="61">
        <v>0</v>
      </c>
      <c r="BG18" s="61">
        <v>0</v>
      </c>
      <c r="BH18" s="61">
        <v>0</v>
      </c>
      <c r="BI18" s="61">
        <v>0</v>
      </c>
      <c r="BJ18" s="61">
        <v>0</v>
      </c>
      <c r="BK18" s="61">
        <v>0</v>
      </c>
      <c r="BL18" s="61">
        <v>0</v>
      </c>
      <c r="BM18" s="61">
        <v>0</v>
      </c>
      <c r="BN18" s="61">
        <v>0</v>
      </c>
      <c r="BO18" s="61">
        <v>0</v>
      </c>
      <c r="BP18" s="61">
        <v>0</v>
      </c>
      <c r="BQ18" s="61">
        <v>0</v>
      </c>
      <c r="BR18" s="61">
        <v>0</v>
      </c>
      <c r="BS18" s="61">
        <v>0</v>
      </c>
      <c r="BT18" s="61">
        <v>0</v>
      </c>
      <c r="BU18" s="61">
        <v>0</v>
      </c>
      <c r="BV18" s="61">
        <v>0</v>
      </c>
      <c r="BW18" s="61">
        <v>0</v>
      </c>
      <c r="BX18" s="61">
        <v>0</v>
      </c>
      <c r="BY18" s="61">
        <v>0</v>
      </c>
      <c r="BZ18" s="61">
        <v>0</v>
      </c>
      <c r="CA18" s="61">
        <v>0</v>
      </c>
      <c r="CB18" s="61">
        <v>0</v>
      </c>
      <c r="CC18" s="61">
        <v>0</v>
      </c>
      <c r="CD18" s="61">
        <v>0</v>
      </c>
      <c r="CE18" s="61">
        <v>0</v>
      </c>
      <c r="CF18" s="61">
        <v>0</v>
      </c>
      <c r="CG18" s="61">
        <v>0</v>
      </c>
      <c r="CH18" s="61">
        <v>0</v>
      </c>
      <c r="CI18" s="61">
        <v>0</v>
      </c>
      <c r="CJ18" s="61">
        <v>0</v>
      </c>
      <c r="CK18" s="61">
        <v>0</v>
      </c>
      <c r="CL18" s="61">
        <v>0</v>
      </c>
      <c r="CM18" s="61">
        <v>0</v>
      </c>
      <c r="CN18" s="61">
        <v>0</v>
      </c>
      <c r="CO18" s="61">
        <v>0</v>
      </c>
      <c r="CP18" s="61">
        <v>0</v>
      </c>
      <c r="CQ18" s="61">
        <v>0</v>
      </c>
      <c r="CR18" s="61">
        <v>0</v>
      </c>
      <c r="CS18" s="61">
        <v>0</v>
      </c>
      <c r="CT18" s="61">
        <v>0</v>
      </c>
      <c r="CU18" s="61">
        <v>0</v>
      </c>
      <c r="CV18" s="61">
        <v>0</v>
      </c>
      <c r="CW18" s="61">
        <v>0</v>
      </c>
      <c r="CX18" s="61">
        <v>0</v>
      </c>
      <c r="CY18" s="61">
        <v>0</v>
      </c>
      <c r="CZ18" s="61">
        <v>0</v>
      </c>
      <c r="DA18" s="61">
        <v>0</v>
      </c>
      <c r="DB18" s="61">
        <v>0</v>
      </c>
      <c r="DC18" s="61">
        <v>0</v>
      </c>
      <c r="DD18" s="61">
        <v>0</v>
      </c>
      <c r="DE18" s="61">
        <v>0</v>
      </c>
      <c r="DF18" s="61">
        <v>0</v>
      </c>
      <c r="DG18" s="61">
        <v>0</v>
      </c>
      <c r="DH18" s="61">
        <v>0</v>
      </c>
      <c r="DI18" s="61">
        <v>0</v>
      </c>
      <c r="DJ18" s="61">
        <v>0</v>
      </c>
      <c r="DK18" s="61">
        <v>0</v>
      </c>
      <c r="DL18" s="61">
        <v>0</v>
      </c>
      <c r="DM18" s="61">
        <v>0</v>
      </c>
      <c r="DN18" s="61">
        <v>0</v>
      </c>
      <c r="DO18" s="61">
        <v>0</v>
      </c>
      <c r="DP18" s="61">
        <v>0</v>
      </c>
      <c r="DQ18" s="61">
        <v>0</v>
      </c>
      <c r="DR18" s="61">
        <v>0</v>
      </c>
      <c r="DS18" s="61">
        <v>0</v>
      </c>
      <c r="DT18" s="61">
        <v>0</v>
      </c>
      <c r="DU18" s="61">
        <v>0</v>
      </c>
      <c r="DV18" s="61">
        <v>0</v>
      </c>
      <c r="DW18" s="61">
        <v>0</v>
      </c>
      <c r="DX18" s="61">
        <v>0</v>
      </c>
      <c r="DY18" s="61">
        <v>0</v>
      </c>
      <c r="DZ18" s="61">
        <v>0</v>
      </c>
      <c r="EA18" s="61">
        <v>0</v>
      </c>
      <c r="EB18" s="61">
        <v>0</v>
      </c>
      <c r="EC18" s="61">
        <v>0</v>
      </c>
      <c r="ED18" s="61">
        <v>0</v>
      </c>
      <c r="EE18" s="61">
        <v>0</v>
      </c>
      <c r="EF18" s="61">
        <v>0</v>
      </c>
      <c r="EG18" s="61">
        <v>0</v>
      </c>
      <c r="EH18" s="61">
        <v>0</v>
      </c>
      <c r="EI18" s="61">
        <v>0</v>
      </c>
      <c r="EJ18" s="61">
        <v>0</v>
      </c>
      <c r="EK18" s="61">
        <v>0</v>
      </c>
      <c r="EL18" s="61">
        <v>0</v>
      </c>
      <c r="EM18" s="61">
        <v>0</v>
      </c>
      <c r="EN18" s="61">
        <v>0</v>
      </c>
      <c r="EO18" s="61">
        <v>0</v>
      </c>
      <c r="EP18" s="61">
        <v>0</v>
      </c>
      <c r="EQ18" s="61">
        <v>0</v>
      </c>
      <c r="ER18" s="61">
        <v>0</v>
      </c>
      <c r="ES18" s="61">
        <v>0</v>
      </c>
      <c r="ET18" s="61">
        <v>0</v>
      </c>
      <c r="EU18" s="61">
        <v>0</v>
      </c>
      <c r="EV18" s="61">
        <v>0</v>
      </c>
      <c r="EW18" s="61">
        <v>0</v>
      </c>
      <c r="EX18" s="61">
        <v>0</v>
      </c>
      <c r="EY18" s="61">
        <v>0</v>
      </c>
      <c r="EZ18" s="61">
        <v>0</v>
      </c>
      <c r="FA18" s="61">
        <v>0</v>
      </c>
      <c r="FB18" s="61">
        <v>0</v>
      </c>
      <c r="FC18" s="61">
        <v>0</v>
      </c>
      <c r="FD18" s="61">
        <v>0</v>
      </c>
      <c r="FE18" s="61">
        <v>0</v>
      </c>
      <c r="FF18" s="61">
        <v>0</v>
      </c>
      <c r="FG18" s="61">
        <v>0</v>
      </c>
      <c r="FH18" s="61">
        <v>0</v>
      </c>
      <c r="FI18" s="61">
        <v>67.3339</v>
      </c>
      <c r="FJ18" s="61">
        <v>0</v>
      </c>
      <c r="FK18" s="61">
        <v>0</v>
      </c>
      <c r="FL18" s="61">
        <v>0</v>
      </c>
      <c r="FM18" s="61">
        <v>0</v>
      </c>
      <c r="FN18" s="61">
        <v>0</v>
      </c>
      <c r="FO18" s="61">
        <v>0</v>
      </c>
      <c r="FP18" s="61">
        <v>0</v>
      </c>
      <c r="FQ18" s="61">
        <v>0</v>
      </c>
      <c r="FR18" s="61">
        <v>0</v>
      </c>
      <c r="FS18" s="61">
        <v>0</v>
      </c>
      <c r="FT18" s="61">
        <v>0</v>
      </c>
      <c r="FU18" s="61">
        <v>0</v>
      </c>
      <c r="FV18" s="61">
        <v>0</v>
      </c>
      <c r="FW18" s="61">
        <v>0</v>
      </c>
      <c r="FX18" s="61">
        <v>0</v>
      </c>
      <c r="FY18" s="61">
        <v>0</v>
      </c>
      <c r="FZ18" s="61">
        <v>0</v>
      </c>
      <c r="GA18" s="61">
        <v>0</v>
      </c>
      <c r="GB18" s="61">
        <v>0</v>
      </c>
      <c r="GC18" s="61">
        <v>0</v>
      </c>
      <c r="GD18" s="61">
        <v>0</v>
      </c>
      <c r="GE18" s="61">
        <v>0</v>
      </c>
      <c r="GF18" s="61">
        <v>0</v>
      </c>
      <c r="GG18" s="61">
        <v>0</v>
      </c>
      <c r="GH18" s="61">
        <v>0</v>
      </c>
      <c r="GI18" s="61">
        <v>0</v>
      </c>
      <c r="GJ18" s="61">
        <v>0</v>
      </c>
      <c r="GK18" s="61">
        <v>0</v>
      </c>
      <c r="GL18" s="61">
        <v>0</v>
      </c>
      <c r="GM18" s="61">
        <v>0</v>
      </c>
      <c r="GN18" s="61">
        <v>0</v>
      </c>
      <c r="GO18" s="61">
        <v>0</v>
      </c>
      <c r="GP18" s="61">
        <v>0</v>
      </c>
      <c r="GQ18" s="61">
        <v>0</v>
      </c>
      <c r="GR18" s="61">
        <v>0</v>
      </c>
      <c r="GS18" s="61">
        <v>0</v>
      </c>
      <c r="GT18" s="61">
        <v>0</v>
      </c>
      <c r="GU18" s="61">
        <v>0</v>
      </c>
      <c r="GV18" s="61">
        <v>0</v>
      </c>
      <c r="GW18" s="61">
        <v>0</v>
      </c>
      <c r="GX18" s="61">
        <v>0</v>
      </c>
      <c r="GY18" s="61">
        <v>0</v>
      </c>
      <c r="GZ18" s="61">
        <v>0</v>
      </c>
      <c r="HA18" s="61">
        <v>0</v>
      </c>
      <c r="HB18" s="61">
        <v>0</v>
      </c>
      <c r="HC18" s="61">
        <v>0</v>
      </c>
      <c r="HD18" s="61">
        <v>0</v>
      </c>
      <c r="HE18" s="61">
        <v>0</v>
      </c>
      <c r="HF18" s="61">
        <v>0</v>
      </c>
      <c r="HG18" s="61">
        <v>0</v>
      </c>
      <c r="HH18" s="61">
        <v>0</v>
      </c>
      <c r="HI18" s="61">
        <v>0</v>
      </c>
      <c r="HJ18" s="61">
        <v>0</v>
      </c>
      <c r="HK18" s="61">
        <v>0</v>
      </c>
      <c r="HL18" s="61">
        <v>0</v>
      </c>
      <c r="HM18" s="61">
        <v>0</v>
      </c>
      <c r="HN18" s="61">
        <v>0</v>
      </c>
      <c r="HO18" s="61">
        <v>0</v>
      </c>
      <c r="HP18" s="61">
        <v>0</v>
      </c>
      <c r="HQ18" s="61">
        <v>0</v>
      </c>
      <c r="HR18" s="61">
        <v>0</v>
      </c>
      <c r="HS18" s="61">
        <v>66.206999999999994</v>
      </c>
      <c r="HT18" s="61">
        <v>0</v>
      </c>
      <c r="HU18" s="61">
        <v>0</v>
      </c>
      <c r="HV18" s="61">
        <v>0</v>
      </c>
      <c r="HW18" s="61">
        <v>0</v>
      </c>
      <c r="HX18" s="61">
        <v>0</v>
      </c>
      <c r="HY18" s="61">
        <v>0</v>
      </c>
      <c r="HZ18" s="61">
        <v>0</v>
      </c>
      <c r="IA18" s="61">
        <v>0</v>
      </c>
      <c r="IB18" s="61">
        <v>0</v>
      </c>
      <c r="IC18" s="61">
        <v>0</v>
      </c>
      <c r="ID18" s="61">
        <v>0</v>
      </c>
      <c r="IE18" s="61">
        <v>0</v>
      </c>
      <c r="IF18" s="61">
        <v>0</v>
      </c>
      <c r="IG18" s="61">
        <v>0</v>
      </c>
      <c r="IH18" s="61">
        <v>0</v>
      </c>
      <c r="II18" s="61">
        <v>0</v>
      </c>
      <c r="IJ18" s="61">
        <v>0</v>
      </c>
      <c r="IK18" s="61">
        <v>0</v>
      </c>
      <c r="IL18" s="61">
        <v>0</v>
      </c>
      <c r="IM18" s="61">
        <v>0</v>
      </c>
      <c r="IN18" s="61">
        <v>0</v>
      </c>
      <c r="IO18" s="61">
        <v>0</v>
      </c>
      <c r="IP18" s="61">
        <v>0</v>
      </c>
      <c r="IQ18" s="61">
        <v>0</v>
      </c>
      <c r="IR18" s="61">
        <v>0</v>
      </c>
      <c r="IS18" s="61">
        <v>0</v>
      </c>
      <c r="IT18" s="61">
        <v>0</v>
      </c>
      <c r="IU18" s="61">
        <v>0</v>
      </c>
      <c r="IV18" s="61">
        <v>0</v>
      </c>
      <c r="IW18" s="61">
        <v>0</v>
      </c>
      <c r="IX18" s="61">
        <v>0</v>
      </c>
      <c r="IY18" s="61">
        <v>0</v>
      </c>
      <c r="IZ18" s="61">
        <v>0</v>
      </c>
      <c r="JA18" s="61">
        <v>0</v>
      </c>
      <c r="JB18" s="61">
        <v>0</v>
      </c>
    </row>
    <row r="19" spans="1:262" ht="15.75" thickBot="1" x14ac:dyDescent="0.3">
      <c r="A19" s="27" t="s">
        <v>93</v>
      </c>
      <c r="B19" s="27">
        <f>+B5-B9</f>
        <v>32.437000000000012</v>
      </c>
      <c r="C19" s="27">
        <f t="shared" ref="C19:BN19" si="46">+C5-C9</f>
        <v>19.668500000000051</v>
      </c>
      <c r="D19" s="27">
        <f t="shared" si="46"/>
        <v>12.662999999999982</v>
      </c>
      <c r="E19" s="27">
        <f t="shared" si="46"/>
        <v>93.574999999999989</v>
      </c>
      <c r="F19" s="27">
        <f t="shared" si="46"/>
        <v>20.167000000000002</v>
      </c>
      <c r="G19" s="27">
        <f t="shared" si="46"/>
        <v>-76.544999999999987</v>
      </c>
      <c r="H19" s="27">
        <f t="shared" si="46"/>
        <v>-21.125000000000028</v>
      </c>
      <c r="I19" s="27">
        <f t="shared" si="46"/>
        <v>15.420999999999964</v>
      </c>
      <c r="J19" s="27">
        <f t="shared" si="46"/>
        <v>4.8269999999999982</v>
      </c>
      <c r="K19" s="27">
        <f t="shared" si="46"/>
        <v>11.500000000000028</v>
      </c>
      <c r="L19" s="27">
        <f t="shared" si="46"/>
        <v>-21.503999999999991</v>
      </c>
      <c r="M19" s="27">
        <f t="shared" si="46"/>
        <v>-84.60899999999998</v>
      </c>
      <c r="N19" s="27">
        <f t="shared" si="46"/>
        <v>15.192000000000007</v>
      </c>
      <c r="O19" s="27">
        <f t="shared" si="46"/>
        <v>19.253000000000014</v>
      </c>
      <c r="P19" s="27">
        <f t="shared" si="46"/>
        <v>60.612000000000023</v>
      </c>
      <c r="Q19" s="27">
        <f t="shared" si="46"/>
        <v>26.709000000000003</v>
      </c>
      <c r="R19" s="27">
        <f t="shared" si="46"/>
        <v>-31.171999999999969</v>
      </c>
      <c r="S19" s="27">
        <f t="shared" si="46"/>
        <v>-69.422999999999973</v>
      </c>
      <c r="T19" s="27">
        <f t="shared" si="46"/>
        <v>-11.151999999999987</v>
      </c>
      <c r="U19" s="27">
        <f t="shared" si="46"/>
        <v>-1.2490000000000236</v>
      </c>
      <c r="V19" s="27">
        <f t="shared" si="46"/>
        <v>5.6380000000000052</v>
      </c>
      <c r="W19" s="27">
        <f t="shared" si="46"/>
        <v>-19.972999999999985</v>
      </c>
      <c r="X19" s="27">
        <f t="shared" si="46"/>
        <v>-49.480000000000018</v>
      </c>
      <c r="Y19" s="27">
        <f t="shared" si="46"/>
        <v>-92.127999999999986</v>
      </c>
      <c r="Z19" s="27">
        <f t="shared" si="46"/>
        <v>18.995000000000005</v>
      </c>
      <c r="AA19" s="27">
        <f t="shared" si="46"/>
        <v>30.13900000000001</v>
      </c>
      <c r="AB19" s="27">
        <f t="shared" si="46"/>
        <v>48.12700000000001</v>
      </c>
      <c r="AC19" s="27">
        <f t="shared" si="46"/>
        <v>30.288000000000011</v>
      </c>
      <c r="AD19" s="27">
        <f t="shared" si="46"/>
        <v>29.895999999999987</v>
      </c>
      <c r="AE19" s="27">
        <f t="shared" si="46"/>
        <v>-34.742000000000019</v>
      </c>
      <c r="AF19" s="27">
        <f t="shared" si="46"/>
        <v>30.463000000000022</v>
      </c>
      <c r="AG19" s="27">
        <f t="shared" si="46"/>
        <v>43.183999999999997</v>
      </c>
      <c r="AH19" s="27">
        <f t="shared" si="46"/>
        <v>20.193500000000029</v>
      </c>
      <c r="AI19" s="27">
        <f t="shared" si="46"/>
        <v>-11.987000000000023</v>
      </c>
      <c r="AJ19" s="27">
        <f t="shared" si="46"/>
        <v>2.4539999999999793</v>
      </c>
      <c r="AK19" s="27">
        <f t="shared" si="46"/>
        <v>-40.948999999999955</v>
      </c>
      <c r="AL19" s="27">
        <f t="shared" si="46"/>
        <v>43.364999999999981</v>
      </c>
      <c r="AM19" s="27">
        <f t="shared" si="46"/>
        <v>58.109000000000037</v>
      </c>
      <c r="AN19" s="27">
        <f t="shared" si="46"/>
        <v>107.08699999999999</v>
      </c>
      <c r="AO19" s="27">
        <f t="shared" si="46"/>
        <v>29.728999999999957</v>
      </c>
      <c r="AP19" s="27">
        <f t="shared" si="46"/>
        <v>18.485000000000014</v>
      </c>
      <c r="AQ19" s="27">
        <f t="shared" si="46"/>
        <v>4.8730000000000473</v>
      </c>
      <c r="AR19" s="27">
        <f t="shared" si="46"/>
        <v>9.945999999999998</v>
      </c>
      <c r="AS19" s="27">
        <f t="shared" si="46"/>
        <v>19.840000000000003</v>
      </c>
      <c r="AT19" s="27">
        <f t="shared" si="46"/>
        <v>74.852000000000004</v>
      </c>
      <c r="AU19" s="27">
        <f t="shared" si="46"/>
        <v>50.444000000000017</v>
      </c>
      <c r="AV19" s="27">
        <f t="shared" si="46"/>
        <v>10.803999999999974</v>
      </c>
      <c r="AW19" s="27">
        <f t="shared" si="46"/>
        <v>28.979000000000013</v>
      </c>
      <c r="AX19" s="27">
        <f t="shared" si="46"/>
        <v>83.455999999999989</v>
      </c>
      <c r="AY19" s="27">
        <f t="shared" si="46"/>
        <v>51.134000000000015</v>
      </c>
      <c r="AZ19" s="27">
        <f t="shared" si="46"/>
        <v>131.613</v>
      </c>
      <c r="BA19" s="27">
        <f t="shared" si="46"/>
        <v>73.34</v>
      </c>
      <c r="BB19" s="27">
        <f t="shared" si="46"/>
        <v>112.40899999999999</v>
      </c>
      <c r="BC19" s="27">
        <f t="shared" si="46"/>
        <v>31.05600000000004</v>
      </c>
      <c r="BD19" s="27">
        <f t="shared" si="46"/>
        <v>82.374999999999972</v>
      </c>
      <c r="BE19" s="27">
        <f t="shared" si="46"/>
        <v>75.769000000000005</v>
      </c>
      <c r="BF19" s="27">
        <f t="shared" si="46"/>
        <v>81.906000000000006</v>
      </c>
      <c r="BG19" s="27">
        <f t="shared" si="46"/>
        <v>73.343999999999966</v>
      </c>
      <c r="BH19" s="27">
        <f t="shared" si="46"/>
        <v>49.179000000000002</v>
      </c>
      <c r="BI19" s="27">
        <f t="shared" si="46"/>
        <v>-1.4549999999999841</v>
      </c>
      <c r="BJ19" s="27">
        <f t="shared" si="46"/>
        <v>95.392499999999984</v>
      </c>
      <c r="BK19" s="27">
        <f t="shared" si="46"/>
        <v>100.28700000000001</v>
      </c>
      <c r="BL19" s="27">
        <f t="shared" si="46"/>
        <v>157.41900000000001</v>
      </c>
      <c r="BM19" s="27">
        <f t="shared" si="46"/>
        <v>-49.902999999999963</v>
      </c>
      <c r="BN19" s="27">
        <f t="shared" si="46"/>
        <v>92.307999999999993</v>
      </c>
      <c r="BO19" s="27">
        <f t="shared" ref="BO19:DZ19" si="47">+BO5-BO9</f>
        <v>51.538999999999987</v>
      </c>
      <c r="BP19" s="27">
        <f t="shared" si="47"/>
        <v>65.072000000000003</v>
      </c>
      <c r="BQ19" s="27">
        <f t="shared" si="47"/>
        <v>80.105999999999966</v>
      </c>
      <c r="BR19" s="27">
        <f t="shared" si="47"/>
        <v>81.539000000000016</v>
      </c>
      <c r="BS19" s="27">
        <f t="shared" si="47"/>
        <v>37.728999999999928</v>
      </c>
      <c r="BT19" s="27">
        <f t="shared" si="47"/>
        <v>98.260999999999996</v>
      </c>
      <c r="BU19" s="27">
        <f t="shared" si="47"/>
        <v>-14.858999999999924</v>
      </c>
      <c r="BV19" s="27">
        <f t="shared" si="47"/>
        <v>148.18299999999999</v>
      </c>
      <c r="BW19" s="27">
        <f t="shared" si="47"/>
        <v>46.061000000000035</v>
      </c>
      <c r="BX19" s="27">
        <f t="shared" si="47"/>
        <v>75.622500000000002</v>
      </c>
      <c r="BY19" s="27">
        <f t="shared" si="47"/>
        <v>78.156999999999982</v>
      </c>
      <c r="BZ19" s="27">
        <f t="shared" si="47"/>
        <v>-26.208999999999946</v>
      </c>
      <c r="CA19" s="27">
        <f t="shared" si="47"/>
        <v>36.85899999999998</v>
      </c>
      <c r="CB19" s="27">
        <f t="shared" si="47"/>
        <v>18.78000000000003</v>
      </c>
      <c r="CC19" s="27">
        <f t="shared" si="47"/>
        <v>14.698999999999955</v>
      </c>
      <c r="CD19" s="27">
        <f t="shared" si="47"/>
        <v>58.313000000000045</v>
      </c>
      <c r="CE19" s="27">
        <f t="shared" si="47"/>
        <v>97.586000000000041</v>
      </c>
      <c r="CF19" s="27">
        <f t="shared" si="47"/>
        <v>28.094000000000051</v>
      </c>
      <c r="CG19" s="27">
        <f t="shared" si="47"/>
        <v>38.476999999999975</v>
      </c>
      <c r="CH19" s="27">
        <f t="shared" si="47"/>
        <v>45.757000000000005</v>
      </c>
      <c r="CI19" s="27">
        <f t="shared" si="47"/>
        <v>19.648000000000025</v>
      </c>
      <c r="CJ19" s="27">
        <f t="shared" si="47"/>
        <v>55.11200000000008</v>
      </c>
      <c r="CK19" s="27">
        <f t="shared" si="47"/>
        <v>49.182000000000016</v>
      </c>
      <c r="CL19" s="27">
        <f t="shared" si="47"/>
        <v>135.52499999999998</v>
      </c>
      <c r="CM19" s="27">
        <f t="shared" si="47"/>
        <v>23.314000000000021</v>
      </c>
      <c r="CN19" s="27">
        <f t="shared" si="47"/>
        <v>6.0059999999999718</v>
      </c>
      <c r="CO19" s="27">
        <f t="shared" si="47"/>
        <v>26.763000000000034</v>
      </c>
      <c r="CP19" s="27">
        <f t="shared" si="47"/>
        <v>-6.7909999999999968</v>
      </c>
      <c r="CQ19" s="27">
        <f t="shared" si="47"/>
        <v>32.729999999999961</v>
      </c>
      <c r="CR19" s="27">
        <f t="shared" si="47"/>
        <v>1.3029999999999973</v>
      </c>
      <c r="CS19" s="27">
        <f t="shared" si="47"/>
        <v>-20.610000000000014</v>
      </c>
      <c r="CT19" s="27">
        <f t="shared" si="47"/>
        <v>130.77800000000008</v>
      </c>
      <c r="CU19" s="27">
        <f t="shared" si="47"/>
        <v>53.425000000000068</v>
      </c>
      <c r="CV19" s="27">
        <f t="shared" si="47"/>
        <v>50.780999999999949</v>
      </c>
      <c r="CW19" s="27">
        <f t="shared" si="47"/>
        <v>13.304000000000087</v>
      </c>
      <c r="CX19" s="27">
        <f t="shared" si="47"/>
        <v>132.81200000000001</v>
      </c>
      <c r="CY19" s="27">
        <f t="shared" si="47"/>
        <v>-3.0119999999999436</v>
      </c>
      <c r="CZ19" s="27">
        <f t="shared" si="47"/>
        <v>38.723000000000013</v>
      </c>
      <c r="DA19" s="27">
        <f t="shared" si="47"/>
        <v>27.995000000000005</v>
      </c>
      <c r="DB19" s="27">
        <f t="shared" si="47"/>
        <v>27.592000000000041</v>
      </c>
      <c r="DC19" s="27">
        <f t="shared" si="47"/>
        <v>73.902899999999931</v>
      </c>
      <c r="DD19" s="27">
        <f t="shared" si="47"/>
        <v>54.988</v>
      </c>
      <c r="DE19" s="27">
        <f t="shared" si="47"/>
        <v>-192.85500000000002</v>
      </c>
      <c r="DF19" s="27">
        <f t="shared" si="47"/>
        <v>66.994599999999991</v>
      </c>
      <c r="DG19" s="27">
        <f t="shared" si="47"/>
        <v>82.794861259000015</v>
      </c>
      <c r="DH19" s="27">
        <f t="shared" si="47"/>
        <v>93.955300000000079</v>
      </c>
      <c r="DI19" s="27">
        <f t="shared" si="47"/>
        <v>57.800399999999911</v>
      </c>
      <c r="DJ19" s="27">
        <f t="shared" si="47"/>
        <v>53.762500000000045</v>
      </c>
      <c r="DK19" s="27">
        <f t="shared" si="47"/>
        <v>19.995499999999936</v>
      </c>
      <c r="DL19" s="27">
        <f t="shared" si="47"/>
        <v>111.7799</v>
      </c>
      <c r="DM19" s="27">
        <f t="shared" si="47"/>
        <v>45.958199999999977</v>
      </c>
      <c r="DN19" s="27">
        <f t="shared" si="47"/>
        <v>-33.395400000000052</v>
      </c>
      <c r="DO19" s="27">
        <f t="shared" si="47"/>
        <v>-82.974600000000009</v>
      </c>
      <c r="DP19" s="27">
        <f t="shared" si="47"/>
        <v>-37.025600000000111</v>
      </c>
      <c r="DQ19" s="27">
        <f t="shared" si="47"/>
        <v>-107.12910000000016</v>
      </c>
      <c r="DR19" s="27">
        <f t="shared" si="47"/>
        <v>62.657400000000052</v>
      </c>
      <c r="DS19" s="27">
        <f t="shared" si="47"/>
        <v>6.2641999999999598</v>
      </c>
      <c r="DT19" s="27">
        <f t="shared" si="47"/>
        <v>-27.780700000000024</v>
      </c>
      <c r="DU19" s="27">
        <f t="shared" si="47"/>
        <v>21.398499999999956</v>
      </c>
      <c r="DV19" s="27">
        <f t="shared" si="47"/>
        <v>45.982499999999959</v>
      </c>
      <c r="DW19" s="27">
        <f t="shared" si="47"/>
        <v>104.3451</v>
      </c>
      <c r="DX19" s="27">
        <f t="shared" si="47"/>
        <v>-13.230700000000013</v>
      </c>
      <c r="DY19" s="27">
        <f t="shared" si="47"/>
        <v>-94.54869999999994</v>
      </c>
      <c r="DZ19" s="27">
        <f t="shared" si="47"/>
        <v>-22.826100000000054</v>
      </c>
      <c r="EA19" s="27">
        <f t="shared" ref="EA19:GL19" si="48">+EA5-EA9</f>
        <v>-8.4875000000000114</v>
      </c>
      <c r="EB19" s="27">
        <f t="shared" si="48"/>
        <v>-20.831899999999962</v>
      </c>
      <c r="EC19" s="27">
        <f t="shared" si="48"/>
        <v>-93.6721</v>
      </c>
      <c r="ED19" s="27">
        <f t="shared" si="48"/>
        <v>90.479386826919892</v>
      </c>
      <c r="EE19" s="27">
        <f t="shared" si="48"/>
        <v>-46.22969999999998</v>
      </c>
      <c r="EF19" s="27">
        <f t="shared" si="48"/>
        <v>45.564000000000078</v>
      </c>
      <c r="EG19" s="27">
        <f t="shared" si="48"/>
        <v>80.718600000000038</v>
      </c>
      <c r="EH19" s="27">
        <f t="shared" si="48"/>
        <v>84.649699999999939</v>
      </c>
      <c r="EI19" s="27">
        <f t="shared" si="48"/>
        <v>-111.70639999999997</v>
      </c>
      <c r="EJ19" s="27">
        <f t="shared" si="48"/>
        <v>-6.9884999999999309</v>
      </c>
      <c r="EK19" s="27">
        <f t="shared" si="48"/>
        <v>-31.566900000000032</v>
      </c>
      <c r="EL19" s="27">
        <f t="shared" si="48"/>
        <v>-80.134100000000103</v>
      </c>
      <c r="EM19" s="27">
        <f t="shared" si="48"/>
        <v>-39.867000000000075</v>
      </c>
      <c r="EN19" s="27">
        <f t="shared" si="48"/>
        <v>22.473799999999983</v>
      </c>
      <c r="EO19" s="27">
        <f t="shared" si="48"/>
        <v>-145.95860000000005</v>
      </c>
      <c r="EP19" s="27">
        <f t="shared" si="48"/>
        <v>151.14809999999994</v>
      </c>
      <c r="EQ19" s="27">
        <f t="shared" si="48"/>
        <v>-23.296299999999974</v>
      </c>
      <c r="ER19" s="27">
        <f t="shared" si="48"/>
        <v>183.20020000000011</v>
      </c>
      <c r="ES19" s="27">
        <f t="shared" si="48"/>
        <v>68.000599999999849</v>
      </c>
      <c r="ET19" s="27">
        <f t="shared" si="48"/>
        <v>-75.413000000000011</v>
      </c>
      <c r="EU19" s="27">
        <f t="shared" si="48"/>
        <v>17.339600000000019</v>
      </c>
      <c r="EV19" s="27">
        <f t="shared" si="48"/>
        <v>-55.014299999999935</v>
      </c>
      <c r="EW19" s="27">
        <f t="shared" si="48"/>
        <v>-93.108999999999924</v>
      </c>
      <c r="EX19" s="27">
        <f t="shared" si="48"/>
        <v>74.71349999999984</v>
      </c>
      <c r="EY19" s="27">
        <f t="shared" si="48"/>
        <v>-112.79390000000001</v>
      </c>
      <c r="EZ19" s="27">
        <f t="shared" si="48"/>
        <v>29.135800000000017</v>
      </c>
      <c r="FA19" s="27">
        <f t="shared" si="48"/>
        <v>-178.46279999999996</v>
      </c>
      <c r="FB19" s="27">
        <f t="shared" si="48"/>
        <v>-56.791499999999928</v>
      </c>
      <c r="FC19" s="27">
        <f t="shared" si="48"/>
        <v>96.13559999999984</v>
      </c>
      <c r="FD19" s="27">
        <f t="shared" si="48"/>
        <v>28.683400000000006</v>
      </c>
      <c r="FE19" s="27">
        <f t="shared" si="48"/>
        <v>102.19920000000002</v>
      </c>
      <c r="FF19" s="27">
        <f t="shared" si="48"/>
        <v>45.458600000000047</v>
      </c>
      <c r="FG19" s="27">
        <f t="shared" si="48"/>
        <v>-4.6400000000062391E-2</v>
      </c>
      <c r="FH19" s="27">
        <f t="shared" si="48"/>
        <v>5.5091999999999643</v>
      </c>
      <c r="FI19" s="27">
        <f t="shared" si="48"/>
        <v>35.46770000000015</v>
      </c>
      <c r="FJ19" s="27">
        <f t="shared" si="48"/>
        <v>-35.198899999999981</v>
      </c>
      <c r="FK19" s="27">
        <f t="shared" si="48"/>
        <v>-194.23289999999986</v>
      </c>
      <c r="FL19" s="27">
        <f t="shared" si="48"/>
        <v>-79.794900000000098</v>
      </c>
      <c r="FM19" s="27">
        <f t="shared" si="48"/>
        <v>-154.67789999999979</v>
      </c>
      <c r="FN19" s="27">
        <f t="shared" si="48"/>
        <v>23.681000000000154</v>
      </c>
      <c r="FO19" s="27">
        <f t="shared" si="48"/>
        <v>53.804499999999962</v>
      </c>
      <c r="FP19" s="27">
        <f t="shared" si="48"/>
        <v>92.920499999999947</v>
      </c>
      <c r="FQ19" s="27">
        <f t="shared" si="48"/>
        <v>1.4701000000000022</v>
      </c>
      <c r="FR19" s="27">
        <f t="shared" si="48"/>
        <v>-53.038499999999999</v>
      </c>
      <c r="FS19" s="27">
        <f t="shared" si="48"/>
        <v>-120.56440000000021</v>
      </c>
      <c r="FT19" s="27">
        <f t="shared" si="48"/>
        <v>-242.17000000000007</v>
      </c>
      <c r="FU19" s="27">
        <f t="shared" si="48"/>
        <v>-95.44720000000018</v>
      </c>
      <c r="FV19" s="27">
        <f t="shared" si="48"/>
        <v>-122.54239999999993</v>
      </c>
      <c r="FW19" s="27">
        <f t="shared" si="48"/>
        <v>-60.997200000000021</v>
      </c>
      <c r="FX19" s="27">
        <f t="shared" si="48"/>
        <v>-109.56000000000006</v>
      </c>
      <c r="FY19" s="27">
        <f t="shared" si="48"/>
        <v>-297.75920000000019</v>
      </c>
      <c r="FZ19" s="27">
        <f t="shared" si="48"/>
        <v>77.963499999999954</v>
      </c>
      <c r="GA19" s="27">
        <f t="shared" si="48"/>
        <v>14.290300000000002</v>
      </c>
      <c r="GB19" s="27">
        <f t="shared" si="48"/>
        <v>-11.454199999999901</v>
      </c>
      <c r="GC19" s="27">
        <f t="shared" si="48"/>
        <v>175.20059999999989</v>
      </c>
      <c r="GD19" s="27">
        <f t="shared" si="48"/>
        <v>-120.57289999999989</v>
      </c>
      <c r="GE19" s="27">
        <f t="shared" si="48"/>
        <v>-0.42160000000001219</v>
      </c>
      <c r="GF19" s="27">
        <f t="shared" si="48"/>
        <v>-183.35600000000011</v>
      </c>
      <c r="GG19" s="27">
        <f t="shared" si="48"/>
        <v>-126.68439999999987</v>
      </c>
      <c r="GH19" s="27">
        <f t="shared" si="48"/>
        <v>-134.02140000000009</v>
      </c>
      <c r="GI19" s="27">
        <f t="shared" si="48"/>
        <v>-44.897100000000023</v>
      </c>
      <c r="GJ19" s="27">
        <f t="shared" si="48"/>
        <v>-106.68449999999996</v>
      </c>
      <c r="GK19" s="27">
        <f t="shared" si="48"/>
        <v>-333.47670000000005</v>
      </c>
      <c r="GL19" s="27">
        <f t="shared" si="48"/>
        <v>-34.219400000000064</v>
      </c>
      <c r="GM19" s="27">
        <f t="shared" ref="GM19:HI19" si="49">+GM5-GM9</f>
        <v>236.31740000000002</v>
      </c>
      <c r="GN19" s="27">
        <f t="shared" si="49"/>
        <v>-15.270199999999932</v>
      </c>
      <c r="GO19" s="27">
        <f t="shared" si="49"/>
        <v>133.35009999999977</v>
      </c>
      <c r="GP19" s="27">
        <f t="shared" si="49"/>
        <v>-148.6033000000001</v>
      </c>
      <c r="GQ19" s="27">
        <f t="shared" si="49"/>
        <v>-216.85580000000016</v>
      </c>
      <c r="GR19" s="27">
        <f t="shared" si="49"/>
        <v>-48.170799999999986</v>
      </c>
      <c r="GS19" s="27">
        <f t="shared" si="49"/>
        <v>-216.69689999999991</v>
      </c>
      <c r="GT19" s="27">
        <f t="shared" si="49"/>
        <v>-99.714500000000271</v>
      </c>
      <c r="GU19" s="27">
        <f t="shared" si="49"/>
        <v>114.7441</v>
      </c>
      <c r="GV19" s="27">
        <f t="shared" si="49"/>
        <v>-22.3827</v>
      </c>
      <c r="GW19" s="27">
        <f t="shared" si="49"/>
        <v>-261.48349999999994</v>
      </c>
      <c r="GX19" s="27">
        <f t="shared" si="49"/>
        <v>104.04690000000005</v>
      </c>
      <c r="GY19" s="27">
        <f t="shared" si="49"/>
        <v>28.457099999999855</v>
      </c>
      <c r="GZ19" s="27">
        <f t="shared" si="49"/>
        <v>17.723600000000033</v>
      </c>
      <c r="HA19" s="27">
        <f t="shared" si="49"/>
        <v>126.59269999999992</v>
      </c>
      <c r="HB19" s="27">
        <f t="shared" si="49"/>
        <v>-512.8561000000002</v>
      </c>
      <c r="HC19" s="27">
        <f t="shared" si="49"/>
        <v>-135.69180000000006</v>
      </c>
      <c r="HD19" s="27">
        <f t="shared" si="49"/>
        <v>-131.39880000000005</v>
      </c>
      <c r="HE19" s="27">
        <f t="shared" si="49"/>
        <v>36.102500000000077</v>
      </c>
      <c r="HF19" s="27">
        <f t="shared" si="49"/>
        <v>-336.91870000000017</v>
      </c>
      <c r="HG19" s="27">
        <f t="shared" si="49"/>
        <v>-20.346699999999714</v>
      </c>
      <c r="HH19" s="27">
        <f t="shared" si="49"/>
        <v>-131.85869999999989</v>
      </c>
      <c r="HI19" s="27">
        <f t="shared" si="49"/>
        <v>169.73669999999993</v>
      </c>
      <c r="HJ19" s="27">
        <f t="shared" ref="HJ19:HO19" si="50">+HJ5-HJ9</f>
        <v>79.949199999999905</v>
      </c>
      <c r="HK19" s="27">
        <f t="shared" si="50"/>
        <v>-143.24320000000034</v>
      </c>
      <c r="HL19" s="27">
        <f t="shared" si="50"/>
        <v>198.75549000000001</v>
      </c>
      <c r="HM19" s="27">
        <f t="shared" si="50"/>
        <v>44.649300000000267</v>
      </c>
      <c r="HN19" s="27">
        <f t="shared" si="50"/>
        <v>106.94619999999986</v>
      </c>
      <c r="HO19" s="27">
        <f t="shared" si="50"/>
        <v>-242.00370000000021</v>
      </c>
      <c r="HP19" s="27">
        <f t="shared" ref="HP19:HU19" si="51">+HP5-HP9</f>
        <v>-79.3125</v>
      </c>
      <c r="HQ19" s="27">
        <f t="shared" si="51"/>
        <v>144.56720000000007</v>
      </c>
      <c r="HR19" s="27">
        <f t="shared" si="51"/>
        <v>4.3636000000003605</v>
      </c>
      <c r="HS19" s="27">
        <f t="shared" si="51"/>
        <v>77.681400000000167</v>
      </c>
      <c r="HT19" s="27">
        <f t="shared" si="51"/>
        <v>33.241700000000037</v>
      </c>
      <c r="HU19" s="27">
        <f t="shared" si="51"/>
        <v>29.454299999999876</v>
      </c>
      <c r="HV19" s="27">
        <f t="shared" ref="HV19:IB19" si="52">+HV5-HV9</f>
        <v>83.399799999999914</v>
      </c>
      <c r="HW19" s="27">
        <f t="shared" si="52"/>
        <v>254.25540000000001</v>
      </c>
      <c r="HX19" s="27">
        <f t="shared" si="52"/>
        <v>195.97890000000029</v>
      </c>
      <c r="HY19" s="27">
        <f t="shared" si="52"/>
        <v>-78.576800000000048</v>
      </c>
      <c r="HZ19" s="27">
        <f t="shared" si="52"/>
        <v>-96.035099999999829</v>
      </c>
      <c r="IA19" s="27">
        <f t="shared" si="52"/>
        <v>-108.51239999999984</v>
      </c>
      <c r="IB19" s="27">
        <f t="shared" si="52"/>
        <v>-140.75339999999983</v>
      </c>
      <c r="IC19" s="27">
        <f t="shared" ref="IC19:IH19" si="53">+IC5-IC9</f>
        <v>-54.77559999999994</v>
      </c>
      <c r="ID19" s="27">
        <f t="shared" si="53"/>
        <v>9.8255999999998949</v>
      </c>
      <c r="IE19" s="27">
        <f t="shared" si="53"/>
        <v>-47.250599999999849</v>
      </c>
      <c r="IF19" s="27">
        <f t="shared" si="53"/>
        <v>-50.187199999999848</v>
      </c>
      <c r="IG19" s="27">
        <f t="shared" si="53"/>
        <v>-74.949600000000146</v>
      </c>
      <c r="IH19" s="27">
        <f t="shared" si="53"/>
        <v>125.52943999999979</v>
      </c>
      <c r="II19" s="27">
        <f t="shared" ref="II19:IN19" si="54">+II5-II9</f>
        <v>97.845000000000255</v>
      </c>
      <c r="IJ19" s="27">
        <f t="shared" si="54"/>
        <v>-28.634599999999637</v>
      </c>
      <c r="IK19" s="27">
        <f t="shared" si="54"/>
        <v>46.56910000000039</v>
      </c>
      <c r="IL19" s="27">
        <f t="shared" si="54"/>
        <v>-1.7762000000000171</v>
      </c>
      <c r="IM19" s="27">
        <f t="shared" si="54"/>
        <v>-68.880199999999832</v>
      </c>
      <c r="IN19" s="27">
        <f t="shared" si="54"/>
        <v>31.84010000000012</v>
      </c>
      <c r="IO19" s="27">
        <f t="shared" ref="IO19:IR19" si="55">+IO5-IO9</f>
        <v>-2.0937000000001262</v>
      </c>
      <c r="IP19" s="27">
        <f t="shared" si="55"/>
        <v>35.54489999999987</v>
      </c>
      <c r="IQ19" s="27">
        <f t="shared" si="55"/>
        <v>76.354299999999967</v>
      </c>
      <c r="IR19" s="27">
        <f t="shared" si="55"/>
        <v>193.30790000000002</v>
      </c>
      <c r="IS19" s="27">
        <f t="shared" ref="IS19:IV19" si="56">+IS5-IS9</f>
        <v>-143.20730000000003</v>
      </c>
      <c r="IT19" s="27">
        <f t="shared" si="56"/>
        <v>274.74279999999999</v>
      </c>
      <c r="IU19" s="27">
        <f t="shared" si="56"/>
        <v>-90.384000000000015</v>
      </c>
      <c r="IV19" s="27">
        <f t="shared" si="56"/>
        <v>332.44550000000027</v>
      </c>
      <c r="IW19" s="27">
        <f t="shared" ref="IW19:IX19" si="57">+IW5-IW9</f>
        <v>-402.74280000000022</v>
      </c>
      <c r="IX19" s="27">
        <f t="shared" si="57"/>
        <v>-83.034200000000055</v>
      </c>
      <c r="IY19" s="27">
        <f t="shared" ref="IY19:IZ19" si="58">+IY5-IY9</f>
        <v>-225.52560000000017</v>
      </c>
      <c r="IZ19" s="27">
        <f t="shared" si="58"/>
        <v>34.324100000000044</v>
      </c>
      <c r="JA19" s="27">
        <f t="shared" ref="JA19:JB19" si="59">+JA5-JA9</f>
        <v>108.99289999999996</v>
      </c>
      <c r="JB19" s="27">
        <f t="shared" si="59"/>
        <v>-195.57659999999964</v>
      </c>
    </row>
    <row r="20" spans="1:262" x14ac:dyDescent="0.25">
      <c r="A20" s="40" t="s">
        <v>94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3"/>
    </row>
    <row r="21" spans="1:262" x14ac:dyDescent="0.25">
      <c r="A21" s="40" t="s">
        <v>95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</row>
  </sheetData>
  <hyperlinks>
    <hyperlink ref="A3" location="Inicio!A1" display="Volver al inicio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B22"/>
  <sheetViews>
    <sheetView showGridLines="0" workbookViewId="0">
      <pane xSplit="1" ySplit="4" topLeftCell="IR10" activePane="bottomRight" state="frozen"/>
      <selection pane="topRight" activeCell="B1" sqref="B1"/>
      <selection pane="bottomLeft" activeCell="A5" sqref="A5"/>
      <selection pane="bottomRight" activeCell="JA1" sqref="JA1:JB19"/>
    </sheetView>
  </sheetViews>
  <sheetFormatPr baseColWidth="10" defaultRowHeight="15" x14ac:dyDescent="0.25"/>
  <cols>
    <col min="1" max="1" width="32.28515625" customWidth="1"/>
  </cols>
  <sheetData>
    <row r="1" spans="1:262" ht="24.75" customHeight="1" x14ac:dyDescent="0.25">
      <c r="A1" s="18" t="s">
        <v>198</v>
      </c>
      <c r="B1" s="17"/>
      <c r="C1" s="17"/>
      <c r="D1" s="17"/>
      <c r="E1" s="17"/>
      <c r="F1" s="17"/>
      <c r="G1" s="17"/>
      <c r="H1" s="17"/>
      <c r="I1" s="19"/>
      <c r="J1" s="19"/>
      <c r="K1" s="19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</row>
    <row r="2" spans="1:262" ht="18.75" customHeight="1" thickBot="1" x14ac:dyDescent="0.3">
      <c r="A2" s="95" t="s">
        <v>194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</row>
    <row r="3" spans="1:262" ht="18.75" customHeight="1" thickBot="1" x14ac:dyDescent="0.3">
      <c r="A3" s="99" t="s">
        <v>200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</row>
    <row r="4" spans="1:262" ht="15.75" thickBot="1" x14ac:dyDescent="0.3">
      <c r="A4" s="4"/>
      <c r="B4" s="22">
        <v>36161</v>
      </c>
      <c r="C4" s="22">
        <v>36192</v>
      </c>
      <c r="D4" s="22">
        <v>36220</v>
      </c>
      <c r="E4" s="22">
        <v>36251</v>
      </c>
      <c r="F4" s="22">
        <v>36281</v>
      </c>
      <c r="G4" s="22">
        <v>36312</v>
      </c>
      <c r="H4" s="22">
        <v>36342</v>
      </c>
      <c r="I4" s="22">
        <v>36373</v>
      </c>
      <c r="J4" s="22">
        <v>36404</v>
      </c>
      <c r="K4" s="22">
        <v>36434</v>
      </c>
      <c r="L4" s="22">
        <v>36465</v>
      </c>
      <c r="M4" s="22">
        <v>36495</v>
      </c>
      <c r="N4" s="22">
        <v>36526</v>
      </c>
      <c r="O4" s="22">
        <v>36557</v>
      </c>
      <c r="P4" s="22">
        <v>36586</v>
      </c>
      <c r="Q4" s="22">
        <v>36617</v>
      </c>
      <c r="R4" s="22">
        <v>36647</v>
      </c>
      <c r="S4" s="22">
        <v>36678</v>
      </c>
      <c r="T4" s="22">
        <v>36708</v>
      </c>
      <c r="U4" s="22">
        <v>36739</v>
      </c>
      <c r="V4" s="22">
        <v>36770</v>
      </c>
      <c r="W4" s="22">
        <v>36800</v>
      </c>
      <c r="X4" s="22">
        <v>36831</v>
      </c>
      <c r="Y4" s="22">
        <v>36861</v>
      </c>
      <c r="Z4" s="22">
        <v>36892</v>
      </c>
      <c r="AA4" s="22">
        <v>36923</v>
      </c>
      <c r="AB4" s="22">
        <v>36951</v>
      </c>
      <c r="AC4" s="22">
        <v>36982</v>
      </c>
      <c r="AD4" s="22">
        <v>37012</v>
      </c>
      <c r="AE4" s="22">
        <v>37043</v>
      </c>
      <c r="AF4" s="22">
        <v>37073</v>
      </c>
      <c r="AG4" s="22">
        <v>37104</v>
      </c>
      <c r="AH4" s="22">
        <v>37135</v>
      </c>
      <c r="AI4" s="22">
        <v>37165</v>
      </c>
      <c r="AJ4" s="22">
        <v>37196</v>
      </c>
      <c r="AK4" s="22">
        <v>37226</v>
      </c>
      <c r="AL4" s="22">
        <v>37257</v>
      </c>
      <c r="AM4" s="22">
        <v>37288</v>
      </c>
      <c r="AN4" s="22">
        <v>37316</v>
      </c>
      <c r="AO4" s="22">
        <v>37347</v>
      </c>
      <c r="AP4" s="22">
        <v>37377</v>
      </c>
      <c r="AQ4" s="22">
        <v>37408</v>
      </c>
      <c r="AR4" s="22">
        <v>37438</v>
      </c>
      <c r="AS4" s="22">
        <v>37469</v>
      </c>
      <c r="AT4" s="22">
        <v>37500</v>
      </c>
      <c r="AU4" s="22">
        <v>37530</v>
      </c>
      <c r="AV4" s="22">
        <v>37561</v>
      </c>
      <c r="AW4" s="22">
        <v>37591</v>
      </c>
      <c r="AX4" s="22">
        <v>37622</v>
      </c>
      <c r="AY4" s="22">
        <v>37653</v>
      </c>
      <c r="AZ4" s="22">
        <v>37681</v>
      </c>
      <c r="BA4" s="22">
        <v>37712</v>
      </c>
      <c r="BB4" s="22">
        <v>37742</v>
      </c>
      <c r="BC4" s="22">
        <v>37773</v>
      </c>
      <c r="BD4" s="22">
        <v>37803</v>
      </c>
      <c r="BE4" s="22">
        <v>37834</v>
      </c>
      <c r="BF4" s="22">
        <v>37865</v>
      </c>
      <c r="BG4" s="22">
        <v>37895</v>
      </c>
      <c r="BH4" s="22">
        <v>37926</v>
      </c>
      <c r="BI4" s="22">
        <v>37956</v>
      </c>
      <c r="BJ4" s="22">
        <v>37987</v>
      </c>
      <c r="BK4" s="22">
        <v>38018</v>
      </c>
      <c r="BL4" s="22">
        <v>38047</v>
      </c>
      <c r="BM4" s="22">
        <v>38078</v>
      </c>
      <c r="BN4" s="22">
        <v>38108</v>
      </c>
      <c r="BO4" s="22">
        <v>38139</v>
      </c>
      <c r="BP4" s="22">
        <v>38169</v>
      </c>
      <c r="BQ4" s="22">
        <v>38200</v>
      </c>
      <c r="BR4" s="22">
        <v>38231</v>
      </c>
      <c r="BS4" s="22">
        <v>38261</v>
      </c>
      <c r="BT4" s="22">
        <v>38292</v>
      </c>
      <c r="BU4" s="22">
        <v>38322</v>
      </c>
      <c r="BV4" s="22">
        <v>38353</v>
      </c>
      <c r="BW4" s="22">
        <v>38384</v>
      </c>
      <c r="BX4" s="22">
        <v>38412</v>
      </c>
      <c r="BY4" s="22">
        <v>38443</v>
      </c>
      <c r="BZ4" s="22">
        <v>38473</v>
      </c>
      <c r="CA4" s="22">
        <v>38504</v>
      </c>
      <c r="CB4" s="22">
        <v>38534</v>
      </c>
      <c r="CC4" s="22">
        <v>38565</v>
      </c>
      <c r="CD4" s="22">
        <v>38596</v>
      </c>
      <c r="CE4" s="22">
        <v>38626</v>
      </c>
      <c r="CF4" s="22">
        <v>38657</v>
      </c>
      <c r="CG4" s="22">
        <v>38687</v>
      </c>
      <c r="CH4" s="22">
        <v>38718</v>
      </c>
      <c r="CI4" s="22">
        <v>38749</v>
      </c>
      <c r="CJ4" s="22">
        <v>38777</v>
      </c>
      <c r="CK4" s="22">
        <v>38808</v>
      </c>
      <c r="CL4" s="22">
        <v>38838</v>
      </c>
      <c r="CM4" s="22">
        <v>38869</v>
      </c>
      <c r="CN4" s="22">
        <v>38899</v>
      </c>
      <c r="CO4" s="22">
        <v>38930</v>
      </c>
      <c r="CP4" s="22">
        <v>38961</v>
      </c>
      <c r="CQ4" s="22">
        <v>38991</v>
      </c>
      <c r="CR4" s="22">
        <v>39022</v>
      </c>
      <c r="CS4" s="22">
        <v>39052</v>
      </c>
      <c r="CT4" s="22">
        <v>39083</v>
      </c>
      <c r="CU4" s="22">
        <v>39114</v>
      </c>
      <c r="CV4" s="22">
        <v>39142</v>
      </c>
      <c r="CW4" s="22">
        <v>39173</v>
      </c>
      <c r="CX4" s="22">
        <v>39203</v>
      </c>
      <c r="CY4" s="22">
        <v>39234</v>
      </c>
      <c r="CZ4" s="22">
        <v>39264</v>
      </c>
      <c r="DA4" s="22">
        <v>39295</v>
      </c>
      <c r="DB4" s="22">
        <v>39326</v>
      </c>
      <c r="DC4" s="22">
        <v>39356</v>
      </c>
      <c r="DD4" s="22">
        <v>39387</v>
      </c>
      <c r="DE4" s="22">
        <v>39417</v>
      </c>
      <c r="DF4" s="22">
        <v>39448</v>
      </c>
      <c r="DG4" s="22">
        <v>39479</v>
      </c>
      <c r="DH4" s="22">
        <v>39508</v>
      </c>
      <c r="DI4" s="22">
        <v>39539</v>
      </c>
      <c r="DJ4" s="22">
        <v>39569</v>
      </c>
      <c r="DK4" s="22">
        <v>39600</v>
      </c>
      <c r="DL4" s="22">
        <v>39630</v>
      </c>
      <c r="DM4" s="22">
        <v>39661</v>
      </c>
      <c r="DN4" s="22">
        <v>39692</v>
      </c>
      <c r="DO4" s="22">
        <v>39722</v>
      </c>
      <c r="DP4" s="22">
        <v>39753</v>
      </c>
      <c r="DQ4" s="22">
        <v>39783</v>
      </c>
      <c r="DR4" s="22">
        <v>39814</v>
      </c>
      <c r="DS4" s="22">
        <v>39845</v>
      </c>
      <c r="DT4" s="22">
        <v>39873</v>
      </c>
      <c r="DU4" s="22">
        <v>39904</v>
      </c>
      <c r="DV4" s="22">
        <v>39934</v>
      </c>
      <c r="DW4" s="22">
        <v>39965</v>
      </c>
      <c r="DX4" s="22">
        <v>39995</v>
      </c>
      <c r="DY4" s="22">
        <v>40026</v>
      </c>
      <c r="DZ4" s="22">
        <v>40057</v>
      </c>
      <c r="EA4" s="22">
        <v>40087</v>
      </c>
      <c r="EB4" s="22">
        <v>40118</v>
      </c>
      <c r="EC4" s="22">
        <v>40148</v>
      </c>
      <c r="ED4" s="22">
        <v>40179</v>
      </c>
      <c r="EE4" s="22">
        <v>40210</v>
      </c>
      <c r="EF4" s="22">
        <v>40238</v>
      </c>
      <c r="EG4" s="22">
        <v>40269</v>
      </c>
      <c r="EH4" s="22">
        <v>40299</v>
      </c>
      <c r="EI4" s="22">
        <v>40330</v>
      </c>
      <c r="EJ4" s="22">
        <v>40360</v>
      </c>
      <c r="EK4" s="22">
        <v>40391</v>
      </c>
      <c r="EL4" s="22">
        <v>40422</v>
      </c>
      <c r="EM4" s="22">
        <v>40452</v>
      </c>
      <c r="EN4" s="22">
        <v>40483</v>
      </c>
      <c r="EO4" s="22">
        <v>40513</v>
      </c>
      <c r="EP4" s="22">
        <v>40544</v>
      </c>
      <c r="EQ4" s="22">
        <v>40575</v>
      </c>
      <c r="ER4" s="22">
        <v>40603</v>
      </c>
      <c r="ES4" s="22">
        <v>40634</v>
      </c>
      <c r="ET4" s="22">
        <v>40664</v>
      </c>
      <c r="EU4" s="22">
        <v>40695</v>
      </c>
      <c r="EV4" s="22">
        <v>40725</v>
      </c>
      <c r="EW4" s="22">
        <v>40756</v>
      </c>
      <c r="EX4" s="22">
        <v>40787</v>
      </c>
      <c r="EY4" s="22">
        <v>40817</v>
      </c>
      <c r="EZ4" s="22">
        <v>40848</v>
      </c>
      <c r="FA4" s="22">
        <v>40878</v>
      </c>
      <c r="FB4" s="22">
        <v>40909</v>
      </c>
      <c r="FC4" s="22">
        <v>40940</v>
      </c>
      <c r="FD4" s="22">
        <v>40969</v>
      </c>
      <c r="FE4" s="22">
        <v>41000</v>
      </c>
      <c r="FF4" s="22">
        <v>41030</v>
      </c>
      <c r="FG4" s="22">
        <v>41061</v>
      </c>
      <c r="FH4" s="22">
        <v>41091</v>
      </c>
      <c r="FI4" s="22">
        <v>41122</v>
      </c>
      <c r="FJ4" s="22">
        <v>41153</v>
      </c>
      <c r="FK4" s="22">
        <v>41183</v>
      </c>
      <c r="FL4" s="22">
        <v>41214</v>
      </c>
      <c r="FM4" s="22">
        <v>41244</v>
      </c>
      <c r="FN4" s="22">
        <v>41275</v>
      </c>
      <c r="FO4" s="22">
        <v>41306</v>
      </c>
      <c r="FP4" s="22">
        <v>41334</v>
      </c>
      <c r="FQ4" s="22">
        <v>41365</v>
      </c>
      <c r="FR4" s="22">
        <v>41395</v>
      </c>
      <c r="FS4" s="22">
        <v>41426</v>
      </c>
      <c r="FT4" s="22">
        <v>41456</v>
      </c>
      <c r="FU4" s="22">
        <v>41487</v>
      </c>
      <c r="FV4" s="22">
        <v>41518</v>
      </c>
      <c r="FW4" s="22">
        <v>41548</v>
      </c>
      <c r="FX4" s="22">
        <v>41579</v>
      </c>
      <c r="FY4" s="22">
        <v>41609</v>
      </c>
      <c r="FZ4" s="22">
        <v>41640</v>
      </c>
      <c r="GA4" s="22">
        <v>41671</v>
      </c>
      <c r="GB4" s="22">
        <v>41699</v>
      </c>
      <c r="GC4" s="22">
        <v>41730</v>
      </c>
      <c r="GD4" s="22">
        <v>41760</v>
      </c>
      <c r="GE4" s="22">
        <v>41791</v>
      </c>
      <c r="GF4" s="22">
        <v>41821</v>
      </c>
      <c r="GG4" s="22">
        <v>41852</v>
      </c>
      <c r="GH4" s="22">
        <v>41883</v>
      </c>
      <c r="GI4" s="22">
        <v>41913</v>
      </c>
      <c r="GJ4" s="22">
        <v>41944</v>
      </c>
      <c r="GK4" s="22">
        <v>41974</v>
      </c>
      <c r="GL4" s="22">
        <v>42005</v>
      </c>
      <c r="GM4" s="22">
        <v>42036</v>
      </c>
      <c r="GN4" s="22">
        <v>42064</v>
      </c>
      <c r="GO4" s="22">
        <v>42095</v>
      </c>
      <c r="GP4" s="22">
        <v>42125</v>
      </c>
      <c r="GQ4" s="22">
        <v>42156</v>
      </c>
      <c r="GR4" s="22">
        <v>42186</v>
      </c>
      <c r="GS4" s="22">
        <v>42217</v>
      </c>
      <c r="GT4" s="22">
        <v>42248</v>
      </c>
      <c r="GU4" s="22">
        <v>42278</v>
      </c>
      <c r="GV4" s="22">
        <v>42309</v>
      </c>
      <c r="GW4" s="22">
        <v>42339</v>
      </c>
      <c r="GX4" s="22">
        <v>42370</v>
      </c>
      <c r="GY4" s="22">
        <v>42401</v>
      </c>
      <c r="GZ4" s="22">
        <v>42430</v>
      </c>
      <c r="HA4" s="22">
        <v>42461</v>
      </c>
      <c r="HB4" s="22">
        <v>42491</v>
      </c>
      <c r="HC4" s="22">
        <v>42522</v>
      </c>
      <c r="HD4" s="22">
        <v>42552</v>
      </c>
      <c r="HE4" s="22">
        <v>42583</v>
      </c>
      <c r="HF4" s="22">
        <v>42614</v>
      </c>
      <c r="HG4" s="22">
        <v>42644</v>
      </c>
      <c r="HH4" s="22">
        <v>42675</v>
      </c>
      <c r="HI4" s="22">
        <v>42705</v>
      </c>
      <c r="HJ4" s="22">
        <v>42736</v>
      </c>
      <c r="HK4" s="22">
        <v>42767</v>
      </c>
      <c r="HL4" s="22">
        <v>42795</v>
      </c>
      <c r="HM4" s="22">
        <v>42826</v>
      </c>
      <c r="HN4" s="22">
        <v>42856</v>
      </c>
      <c r="HO4" s="22">
        <v>42887</v>
      </c>
      <c r="HP4" s="22">
        <v>42917</v>
      </c>
      <c r="HQ4" s="22">
        <v>42948</v>
      </c>
      <c r="HR4" s="22">
        <v>42979</v>
      </c>
      <c r="HS4" s="22">
        <v>43009</v>
      </c>
      <c r="HT4" s="22">
        <v>43040</v>
      </c>
      <c r="HU4" s="22">
        <v>43070</v>
      </c>
      <c r="HV4" s="22">
        <v>43101</v>
      </c>
      <c r="HW4" s="22">
        <v>43132</v>
      </c>
      <c r="HX4" s="22">
        <v>43160</v>
      </c>
      <c r="HY4" s="22">
        <v>43191</v>
      </c>
      <c r="HZ4" s="22">
        <v>43221</v>
      </c>
      <c r="IA4" s="22">
        <v>43252</v>
      </c>
      <c r="IB4" s="22">
        <v>43282</v>
      </c>
      <c r="IC4" s="22">
        <v>43313</v>
      </c>
      <c r="ID4" s="22">
        <v>43344</v>
      </c>
      <c r="IE4" s="22">
        <v>43374</v>
      </c>
      <c r="IF4" s="22">
        <v>43405</v>
      </c>
      <c r="IG4" s="22">
        <v>43435</v>
      </c>
      <c r="IH4" s="22">
        <v>43466</v>
      </c>
      <c r="II4" s="22">
        <v>43497</v>
      </c>
      <c r="IJ4" s="22">
        <v>43525</v>
      </c>
      <c r="IK4" s="22">
        <v>43556</v>
      </c>
      <c r="IL4" s="22">
        <v>43586</v>
      </c>
      <c r="IM4" s="22">
        <v>43617</v>
      </c>
      <c r="IN4" s="22">
        <v>43647</v>
      </c>
      <c r="IO4" s="22">
        <v>43678</v>
      </c>
      <c r="IP4" s="22">
        <v>43709</v>
      </c>
      <c r="IQ4" s="22">
        <v>43739</v>
      </c>
      <c r="IR4" s="22">
        <v>43770</v>
      </c>
      <c r="IS4" s="22">
        <v>43800</v>
      </c>
      <c r="IT4" s="22">
        <v>43831</v>
      </c>
      <c r="IU4" s="22">
        <v>43862</v>
      </c>
      <c r="IV4" s="22">
        <v>43891</v>
      </c>
      <c r="IW4" s="22">
        <v>43922</v>
      </c>
      <c r="IX4" s="22">
        <v>43952</v>
      </c>
      <c r="IY4" s="22">
        <v>43983</v>
      </c>
      <c r="IZ4" s="22">
        <v>44013</v>
      </c>
      <c r="JA4" s="22">
        <v>44044</v>
      </c>
      <c r="JB4" s="22">
        <v>44075</v>
      </c>
    </row>
    <row r="5" spans="1:262" x14ac:dyDescent="0.25">
      <c r="A5" s="54" t="s">
        <v>80</v>
      </c>
      <c r="B5" s="55">
        <f>+SUM(B6:B8)</f>
        <v>790.60430000000008</v>
      </c>
      <c r="C5" s="55">
        <f t="shared" ref="C5:BN5" si="0">+SUM(C6:C8)</f>
        <v>751.0702</v>
      </c>
      <c r="D5" s="55">
        <f t="shared" si="0"/>
        <v>781.27760000000001</v>
      </c>
      <c r="E5" s="55">
        <f t="shared" si="0"/>
        <v>785.09799999999996</v>
      </c>
      <c r="F5" s="55">
        <f t="shared" si="0"/>
        <v>824.8605</v>
      </c>
      <c r="G5" s="55">
        <f t="shared" si="0"/>
        <v>828.5421</v>
      </c>
      <c r="H5" s="55">
        <f t="shared" si="0"/>
        <v>906.30529999999999</v>
      </c>
      <c r="I5" s="55">
        <f t="shared" si="0"/>
        <v>872.84559999999999</v>
      </c>
      <c r="J5" s="55">
        <f t="shared" si="0"/>
        <v>894.19100000000003</v>
      </c>
      <c r="K5" s="55">
        <f t="shared" si="0"/>
        <v>793.91559999999993</v>
      </c>
      <c r="L5" s="55">
        <f t="shared" si="0"/>
        <v>774.99519999999995</v>
      </c>
      <c r="M5" s="55">
        <f t="shared" si="0"/>
        <v>819.40088000000014</v>
      </c>
      <c r="N5" s="55">
        <f t="shared" si="0"/>
        <v>798.49699999999996</v>
      </c>
      <c r="O5" s="55">
        <f t="shared" si="0"/>
        <v>881.19749999999999</v>
      </c>
      <c r="P5" s="55">
        <f t="shared" si="0"/>
        <v>839.20600000000002</v>
      </c>
      <c r="Q5" s="55">
        <f t="shared" si="0"/>
        <v>873.57960000000003</v>
      </c>
      <c r="R5" s="55">
        <f t="shared" si="0"/>
        <v>838.31650000000002</v>
      </c>
      <c r="S5" s="55">
        <f t="shared" si="0"/>
        <v>864.49570000000006</v>
      </c>
      <c r="T5" s="55">
        <f t="shared" si="0"/>
        <v>921.57990000000007</v>
      </c>
      <c r="U5" s="55">
        <f t="shared" si="0"/>
        <v>893.32389999999998</v>
      </c>
      <c r="V5" s="55">
        <f t="shared" si="0"/>
        <v>912.6232</v>
      </c>
      <c r="W5" s="55">
        <f t="shared" si="0"/>
        <v>877.1713000000002</v>
      </c>
      <c r="X5" s="55">
        <f t="shared" si="0"/>
        <v>780.04510000000005</v>
      </c>
      <c r="Y5" s="55">
        <f t="shared" si="0"/>
        <v>918.52329999999995</v>
      </c>
      <c r="Z5" s="55">
        <f t="shared" si="0"/>
        <v>907.8821999999999</v>
      </c>
      <c r="AA5" s="55">
        <f t="shared" si="0"/>
        <v>799.4941</v>
      </c>
      <c r="AB5" s="55">
        <f t="shared" si="0"/>
        <v>974.4985999999999</v>
      </c>
      <c r="AC5" s="55">
        <f t="shared" si="0"/>
        <v>883.20699999999999</v>
      </c>
      <c r="AD5" s="55">
        <f t="shared" si="0"/>
        <v>851.50040000000001</v>
      </c>
      <c r="AE5" s="55">
        <f t="shared" si="0"/>
        <v>925.43960000000004</v>
      </c>
      <c r="AF5" s="55">
        <f t="shared" si="0"/>
        <v>930.16039999999998</v>
      </c>
      <c r="AG5" s="55">
        <f t="shared" si="0"/>
        <v>941.05510000000015</v>
      </c>
      <c r="AH5" s="55">
        <f t="shared" si="0"/>
        <v>888.6314000000001</v>
      </c>
      <c r="AI5" s="55">
        <f t="shared" si="0"/>
        <v>886.72669999999994</v>
      </c>
      <c r="AJ5" s="55">
        <f t="shared" si="0"/>
        <v>811.75360000000001</v>
      </c>
      <c r="AK5" s="55">
        <f t="shared" si="0"/>
        <v>874.25850000000003</v>
      </c>
      <c r="AL5" s="55">
        <f t="shared" si="0"/>
        <v>879.15629999999999</v>
      </c>
      <c r="AM5" s="55">
        <f t="shared" si="0"/>
        <v>847.61270000000013</v>
      </c>
      <c r="AN5" s="55">
        <f t="shared" si="0"/>
        <v>877.17520000000002</v>
      </c>
      <c r="AO5" s="55">
        <f t="shared" si="0"/>
        <v>983.94400000000007</v>
      </c>
      <c r="AP5" s="55">
        <f t="shared" si="0"/>
        <v>894.64660000000003</v>
      </c>
      <c r="AQ5" s="55">
        <f t="shared" si="0"/>
        <v>892.71469999999999</v>
      </c>
      <c r="AR5" s="55">
        <f t="shared" si="0"/>
        <v>993.77019999999993</v>
      </c>
      <c r="AS5" s="55">
        <f t="shared" si="0"/>
        <v>951.75130000000001</v>
      </c>
      <c r="AT5" s="55">
        <f t="shared" si="0"/>
        <v>1061.8393999999998</v>
      </c>
      <c r="AU5" s="55">
        <f t="shared" si="0"/>
        <v>1017.0173</v>
      </c>
      <c r="AV5" s="55">
        <f t="shared" si="0"/>
        <v>1004.2145</v>
      </c>
      <c r="AW5" s="55">
        <f t="shared" si="0"/>
        <v>1618.0878</v>
      </c>
      <c r="AX5" s="55">
        <f t="shared" si="0"/>
        <v>1210.8975</v>
      </c>
      <c r="AY5" s="55">
        <f t="shared" si="0"/>
        <v>1120.6125999999999</v>
      </c>
      <c r="AZ5" s="55">
        <f t="shared" si="0"/>
        <v>1195.4733000000003</v>
      </c>
      <c r="BA5" s="55">
        <f t="shared" si="0"/>
        <v>1209.4601</v>
      </c>
      <c r="BB5" s="55">
        <f t="shared" si="0"/>
        <v>1249.2811999999999</v>
      </c>
      <c r="BC5" s="55">
        <f t="shared" si="0"/>
        <v>1218.5517999999997</v>
      </c>
      <c r="BD5" s="55">
        <f t="shared" si="0"/>
        <v>1351.5258000000001</v>
      </c>
      <c r="BE5" s="55">
        <f t="shared" si="0"/>
        <v>1241.1753000000001</v>
      </c>
      <c r="BF5" s="55">
        <f t="shared" si="0"/>
        <v>1325.1759999999999</v>
      </c>
      <c r="BG5" s="55">
        <f t="shared" si="0"/>
        <v>1290.0689</v>
      </c>
      <c r="BH5" s="55">
        <f t="shared" si="0"/>
        <v>1190.1000999999999</v>
      </c>
      <c r="BI5" s="55">
        <f t="shared" si="0"/>
        <v>1538.9270000000001</v>
      </c>
      <c r="BJ5" s="55">
        <f t="shared" si="0"/>
        <v>1350.9634000000001</v>
      </c>
      <c r="BK5" s="55">
        <f t="shared" si="0"/>
        <v>1451.4594000000002</v>
      </c>
      <c r="BL5" s="55">
        <f t="shared" si="0"/>
        <v>1696.7283</v>
      </c>
      <c r="BM5" s="55">
        <f t="shared" si="0"/>
        <v>1405.9792</v>
      </c>
      <c r="BN5" s="55">
        <f t="shared" si="0"/>
        <v>1318.0440000000001</v>
      </c>
      <c r="BO5" s="55">
        <f t="shared" ref="BO5:DZ5" si="1">+SUM(BO6:BO8)</f>
        <v>1508.2123000000001</v>
      </c>
      <c r="BP5" s="55">
        <f t="shared" si="1"/>
        <v>1452.5197000000001</v>
      </c>
      <c r="BQ5" s="55">
        <f t="shared" si="1"/>
        <v>1510.7536000000002</v>
      </c>
      <c r="BR5" s="55">
        <f t="shared" si="1"/>
        <v>1492.0984000000001</v>
      </c>
      <c r="BS5" s="55">
        <f t="shared" si="1"/>
        <v>1420.8794</v>
      </c>
      <c r="BT5" s="55">
        <f t="shared" si="1"/>
        <v>1418.1169</v>
      </c>
      <c r="BU5" s="55">
        <f t="shared" si="1"/>
        <v>1667.9586999999999</v>
      </c>
      <c r="BV5" s="55">
        <f t="shared" si="1"/>
        <v>1533.896</v>
      </c>
      <c r="BW5" s="55">
        <f t="shared" si="1"/>
        <v>1666.0749999999998</v>
      </c>
      <c r="BX5" s="55">
        <f t="shared" si="1"/>
        <v>1553.9019999999998</v>
      </c>
      <c r="BY5" s="55">
        <f t="shared" si="1"/>
        <v>1393.3220000000001</v>
      </c>
      <c r="BZ5" s="55">
        <f t="shared" si="1"/>
        <v>1457.2059999999999</v>
      </c>
      <c r="CA5" s="55">
        <f t="shared" si="1"/>
        <v>1660.3089999999997</v>
      </c>
      <c r="CB5" s="55">
        <f t="shared" si="1"/>
        <v>1600.4909999999998</v>
      </c>
      <c r="CC5" s="55">
        <f t="shared" si="1"/>
        <v>1684.0730000000001</v>
      </c>
      <c r="CD5" s="55">
        <f t="shared" si="1"/>
        <v>1709.338</v>
      </c>
      <c r="CE5" s="55">
        <f t="shared" si="1"/>
        <v>1704.4380000000001</v>
      </c>
      <c r="CF5" s="55">
        <f t="shared" si="1"/>
        <v>1610.5809999999999</v>
      </c>
      <c r="CG5" s="55">
        <f t="shared" si="1"/>
        <v>1814.473</v>
      </c>
      <c r="CH5" s="55">
        <f t="shared" si="1"/>
        <v>1617.8299</v>
      </c>
      <c r="CI5" s="55">
        <f t="shared" si="1"/>
        <v>1598.691</v>
      </c>
      <c r="CJ5" s="55">
        <f t="shared" si="1"/>
        <v>1782.9159999999999</v>
      </c>
      <c r="CK5" s="55">
        <f t="shared" si="1"/>
        <v>1874.5549999999998</v>
      </c>
      <c r="CL5" s="55">
        <f t="shared" si="1"/>
        <v>1860.5150000000001</v>
      </c>
      <c r="CM5" s="55">
        <f t="shared" si="1"/>
        <v>1795.645</v>
      </c>
      <c r="CN5" s="55">
        <f t="shared" si="1"/>
        <v>1711.836</v>
      </c>
      <c r="CO5" s="55">
        <f t="shared" si="1"/>
        <v>1804.5230000000001</v>
      </c>
      <c r="CP5" s="55">
        <f t="shared" si="1"/>
        <v>1899.7610000000002</v>
      </c>
      <c r="CQ5" s="55">
        <f t="shared" si="1"/>
        <v>1755.0720000000001</v>
      </c>
      <c r="CR5" s="55">
        <f t="shared" si="1"/>
        <v>1796.335</v>
      </c>
      <c r="CS5" s="55">
        <f t="shared" si="1"/>
        <v>1889.635</v>
      </c>
      <c r="CT5" s="55">
        <f t="shared" si="1"/>
        <v>1955.7850000000001</v>
      </c>
      <c r="CU5" s="55">
        <f t="shared" si="1"/>
        <v>2115.79</v>
      </c>
      <c r="CV5" s="55">
        <f t="shared" si="1"/>
        <v>2110.058</v>
      </c>
      <c r="CW5" s="55">
        <f t="shared" si="1"/>
        <v>1956.106</v>
      </c>
      <c r="CX5" s="55">
        <f t="shared" si="1"/>
        <v>2009.432</v>
      </c>
      <c r="CY5" s="55">
        <f t="shared" si="1"/>
        <v>1963.2420000000002</v>
      </c>
      <c r="CZ5" s="55">
        <f t="shared" si="1"/>
        <v>2175.288</v>
      </c>
      <c r="DA5" s="55">
        <f t="shared" si="1"/>
        <v>2452.1040000000003</v>
      </c>
      <c r="DB5" s="55">
        <f t="shared" si="1"/>
        <v>2206.4250000000002</v>
      </c>
      <c r="DC5" s="55">
        <f t="shared" si="1"/>
        <v>3011.6200000000003</v>
      </c>
      <c r="DD5" s="55">
        <f t="shared" si="1"/>
        <v>1925.6759999999999</v>
      </c>
      <c r="DE5" s="55">
        <f t="shared" si="1"/>
        <v>1866.5060000000001</v>
      </c>
      <c r="DF5" s="55">
        <f t="shared" si="1"/>
        <v>2087.0779000000002</v>
      </c>
      <c r="DG5" s="55">
        <f t="shared" si="1"/>
        <v>2432.99657863824</v>
      </c>
      <c r="DH5" s="55">
        <f t="shared" si="1"/>
        <v>2045.0901000000001</v>
      </c>
      <c r="DI5" s="55">
        <f t="shared" si="1"/>
        <v>1949.6555000000001</v>
      </c>
      <c r="DJ5" s="55">
        <f t="shared" si="1"/>
        <v>2045.0047999999999</v>
      </c>
      <c r="DK5" s="55">
        <f t="shared" si="1"/>
        <v>2056.5801000000001</v>
      </c>
      <c r="DL5" s="55">
        <f t="shared" si="1"/>
        <v>2194.1109000000001</v>
      </c>
      <c r="DM5" s="55">
        <f t="shared" si="1"/>
        <v>2253.0014000000006</v>
      </c>
      <c r="DN5" s="55">
        <f t="shared" si="1"/>
        <v>2366.6529</v>
      </c>
      <c r="DO5" s="55">
        <f t="shared" si="1"/>
        <v>2278.3215999999998</v>
      </c>
      <c r="DP5" s="55">
        <f t="shared" si="1"/>
        <v>2142.6590999999999</v>
      </c>
      <c r="DQ5" s="55">
        <f t="shared" si="1"/>
        <v>2367.1671000000001</v>
      </c>
      <c r="DR5" s="55">
        <f t="shared" si="1"/>
        <v>2286.7232000000004</v>
      </c>
      <c r="DS5" s="55">
        <f t="shared" si="1"/>
        <v>2260.3159999999998</v>
      </c>
      <c r="DT5" s="55">
        <f t="shared" si="1"/>
        <v>2366.5985999999998</v>
      </c>
      <c r="DU5" s="55">
        <f t="shared" si="1"/>
        <v>2204.1904</v>
      </c>
      <c r="DV5" s="55">
        <f t="shared" si="1"/>
        <v>2238.2516999999998</v>
      </c>
      <c r="DW5" s="55">
        <f t="shared" si="1"/>
        <v>2351.0178000000001</v>
      </c>
      <c r="DX5" s="55">
        <f t="shared" si="1"/>
        <v>2545.6143999999999</v>
      </c>
      <c r="DY5" s="55">
        <f t="shared" si="1"/>
        <v>2697.1597000000002</v>
      </c>
      <c r="DZ5" s="55">
        <f t="shared" si="1"/>
        <v>2734.0238000000004</v>
      </c>
      <c r="EA5" s="55">
        <f t="shared" ref="EA5:GL5" si="2">+SUM(EA6:EA8)</f>
        <v>2715.8209000000002</v>
      </c>
      <c r="EB5" s="55">
        <f t="shared" si="2"/>
        <v>2639.5983000000001</v>
      </c>
      <c r="EC5" s="55">
        <f t="shared" si="2"/>
        <v>2690.3867</v>
      </c>
      <c r="ED5" s="55">
        <f t="shared" si="2"/>
        <v>2698.7345</v>
      </c>
      <c r="EE5" s="55">
        <f t="shared" si="2"/>
        <v>2807.1250999999997</v>
      </c>
      <c r="EF5" s="55">
        <f t="shared" si="2"/>
        <v>2893.6230999999998</v>
      </c>
      <c r="EG5" s="55">
        <f t="shared" si="2"/>
        <v>2637.9611</v>
      </c>
      <c r="EH5" s="55">
        <f t="shared" si="2"/>
        <v>2678.194</v>
      </c>
      <c r="EI5" s="55">
        <f t="shared" si="2"/>
        <v>3319.9109000000003</v>
      </c>
      <c r="EJ5" s="55">
        <f t="shared" si="2"/>
        <v>2787.6783</v>
      </c>
      <c r="EK5" s="55">
        <f t="shared" si="2"/>
        <v>3563.6501000000003</v>
      </c>
      <c r="EL5" s="55">
        <f t="shared" si="2"/>
        <v>3006.6632999999997</v>
      </c>
      <c r="EM5" s="55">
        <f t="shared" si="2"/>
        <v>2562.3245999999999</v>
      </c>
      <c r="EN5" s="55">
        <f t="shared" si="2"/>
        <v>3157.8883000000001</v>
      </c>
      <c r="EO5" s="55">
        <f t="shared" si="2"/>
        <v>2753.5024000000003</v>
      </c>
      <c r="EP5" s="55">
        <f t="shared" si="2"/>
        <v>2970.8832000000002</v>
      </c>
      <c r="EQ5" s="55">
        <f t="shared" si="2"/>
        <v>2913.7790000000005</v>
      </c>
      <c r="ER5" s="55">
        <f t="shared" si="2"/>
        <v>3085.9644999999996</v>
      </c>
      <c r="ES5" s="55">
        <f t="shared" si="2"/>
        <v>2874.5600000000004</v>
      </c>
      <c r="ET5" s="55">
        <f t="shared" si="2"/>
        <v>2905.3018999999999</v>
      </c>
      <c r="EU5" s="55">
        <f t="shared" si="2"/>
        <v>3043.6874000000003</v>
      </c>
      <c r="EV5" s="55">
        <f t="shared" si="2"/>
        <v>3215.2293</v>
      </c>
      <c r="EW5" s="55">
        <f t="shared" si="2"/>
        <v>3341.7388999999998</v>
      </c>
      <c r="EX5" s="55">
        <f t="shared" si="2"/>
        <v>3308.7519000000002</v>
      </c>
      <c r="EY5" s="55">
        <f t="shared" si="2"/>
        <v>3098.7757000000006</v>
      </c>
      <c r="EZ5" s="55">
        <f t="shared" si="2"/>
        <v>2926.89</v>
      </c>
      <c r="FA5" s="55">
        <f t="shared" si="2"/>
        <v>3039.8241000000003</v>
      </c>
      <c r="FB5" s="55">
        <f t="shared" si="2"/>
        <v>3298.0410000000002</v>
      </c>
      <c r="FC5" s="55">
        <f t="shared" si="2"/>
        <v>3292.2468000000003</v>
      </c>
      <c r="FD5" s="55">
        <f t="shared" si="2"/>
        <v>3552.0936999999999</v>
      </c>
      <c r="FE5" s="55">
        <f t="shared" si="2"/>
        <v>3103.8820000000001</v>
      </c>
      <c r="FF5" s="55">
        <f t="shared" si="2"/>
        <v>4931.8890000000001</v>
      </c>
      <c r="FG5" s="55">
        <f t="shared" si="2"/>
        <v>4470.7874000000002</v>
      </c>
      <c r="FH5" s="55">
        <f t="shared" si="2"/>
        <v>3657.3701999999998</v>
      </c>
      <c r="FI5" s="55">
        <f t="shared" si="2"/>
        <v>3380.1125000000002</v>
      </c>
      <c r="FJ5" s="55">
        <f t="shared" si="2"/>
        <v>3072.6404000000002</v>
      </c>
      <c r="FK5" s="55">
        <f t="shared" si="2"/>
        <v>3179.5335</v>
      </c>
      <c r="FL5" s="55">
        <f t="shared" si="2"/>
        <v>3299.4117999999999</v>
      </c>
      <c r="FM5" s="55">
        <f t="shared" si="2"/>
        <v>3959.4189999999999</v>
      </c>
      <c r="FN5" s="55">
        <f t="shared" si="2"/>
        <v>3720.4576999999999</v>
      </c>
      <c r="FO5" s="55">
        <f t="shared" si="2"/>
        <v>3536.8032999999996</v>
      </c>
      <c r="FP5" s="55">
        <f t="shared" si="2"/>
        <v>3546.1288</v>
      </c>
      <c r="FQ5" s="55">
        <f t="shared" si="2"/>
        <v>3360.2986999999994</v>
      </c>
      <c r="FR5" s="55">
        <f t="shared" si="2"/>
        <v>3904.9776999999999</v>
      </c>
      <c r="FS5" s="55">
        <f t="shared" si="2"/>
        <v>3515.4133000000002</v>
      </c>
      <c r="FT5" s="55">
        <f t="shared" si="2"/>
        <v>3999.5598</v>
      </c>
      <c r="FU5" s="55">
        <f t="shared" si="2"/>
        <v>3851.8204000000001</v>
      </c>
      <c r="FV5" s="55">
        <f t="shared" si="2"/>
        <v>3947.7518</v>
      </c>
      <c r="FW5" s="55">
        <f t="shared" si="2"/>
        <v>3912.5897999999997</v>
      </c>
      <c r="FX5" s="55">
        <f t="shared" si="2"/>
        <v>3638.5736000000002</v>
      </c>
      <c r="FY5" s="55">
        <f t="shared" si="2"/>
        <v>4051.9214999999999</v>
      </c>
      <c r="FZ5" s="55">
        <f t="shared" si="2"/>
        <v>4675.0539999999992</v>
      </c>
      <c r="GA5" s="55">
        <f t="shared" si="2"/>
        <v>4309.5047999999997</v>
      </c>
      <c r="GB5" s="55">
        <f t="shared" si="2"/>
        <v>4037.9236999999998</v>
      </c>
      <c r="GC5" s="55">
        <f t="shared" si="2"/>
        <v>3936.9513999999995</v>
      </c>
      <c r="GD5" s="55">
        <f t="shared" si="2"/>
        <v>3777.7661000000003</v>
      </c>
      <c r="GE5" s="55">
        <f t="shared" si="2"/>
        <v>4007.0903999999996</v>
      </c>
      <c r="GF5" s="55">
        <f t="shared" si="2"/>
        <v>4270.8526000000002</v>
      </c>
      <c r="GG5" s="55">
        <f t="shared" si="2"/>
        <v>3939.7914000000001</v>
      </c>
      <c r="GH5" s="55">
        <f t="shared" si="2"/>
        <v>4029.4532000000004</v>
      </c>
      <c r="GI5" s="55">
        <f t="shared" si="2"/>
        <v>3847.4286000000002</v>
      </c>
      <c r="GJ5" s="55">
        <f t="shared" si="2"/>
        <v>3721.7245999999996</v>
      </c>
      <c r="GK5" s="55">
        <f t="shared" si="2"/>
        <v>5050.2372999999998</v>
      </c>
      <c r="GL5" s="55">
        <f t="shared" si="2"/>
        <v>3746.5428999999999</v>
      </c>
      <c r="GM5" s="55">
        <f t="shared" ref="GM5:HI5" si="3">+SUM(GM6:GM8)</f>
        <v>4231.0657000000001</v>
      </c>
      <c r="GN5" s="55">
        <f t="shared" si="3"/>
        <v>4185.0820000000003</v>
      </c>
      <c r="GO5" s="55">
        <f t="shared" si="3"/>
        <v>4207.7923000000001</v>
      </c>
      <c r="GP5" s="55">
        <f t="shared" si="3"/>
        <v>4086.5187999999998</v>
      </c>
      <c r="GQ5" s="55">
        <f t="shared" si="3"/>
        <v>4100.2080999999998</v>
      </c>
      <c r="GR5" s="55">
        <f t="shared" si="3"/>
        <v>4548.0214999999998</v>
      </c>
      <c r="GS5" s="55">
        <f t="shared" si="3"/>
        <v>4120.6567999999997</v>
      </c>
      <c r="GT5" s="55">
        <f t="shared" si="3"/>
        <v>4438.2946000000002</v>
      </c>
      <c r="GU5" s="55">
        <f t="shared" si="3"/>
        <v>4121.1302999999998</v>
      </c>
      <c r="GV5" s="55">
        <f t="shared" si="3"/>
        <v>3929.4581999999996</v>
      </c>
      <c r="GW5" s="55">
        <f t="shared" si="3"/>
        <v>3730.4238000000005</v>
      </c>
      <c r="GX5" s="55">
        <f t="shared" si="3"/>
        <v>4394.7076999999999</v>
      </c>
      <c r="GY5" s="55">
        <f t="shared" si="3"/>
        <v>4917.5129000000006</v>
      </c>
      <c r="GZ5" s="55">
        <f t="shared" si="3"/>
        <v>5158.9547999999986</v>
      </c>
      <c r="HA5" s="55">
        <f t="shared" si="3"/>
        <v>4418.2143000000005</v>
      </c>
      <c r="HB5" s="55">
        <f t="shared" si="3"/>
        <v>4505.9675999999999</v>
      </c>
      <c r="HC5" s="55">
        <f t="shared" si="3"/>
        <v>5603.4218000000001</v>
      </c>
      <c r="HD5" s="55">
        <f t="shared" si="3"/>
        <v>4839.3180000000002</v>
      </c>
      <c r="HE5" s="55">
        <f t="shared" si="3"/>
        <v>5127.7403000000004</v>
      </c>
      <c r="HF5" s="55">
        <f t="shared" si="3"/>
        <v>4988.0679999999993</v>
      </c>
      <c r="HG5" s="55">
        <f t="shared" si="3"/>
        <v>4552.9269999999997</v>
      </c>
      <c r="HH5" s="55">
        <f t="shared" si="3"/>
        <v>4686.0259999999998</v>
      </c>
      <c r="HI5" s="55">
        <f t="shared" si="3"/>
        <v>4257.62</v>
      </c>
      <c r="HJ5" s="55">
        <f t="shared" ref="HJ5:HP5" si="4">+SUM(HJ6:HJ8)</f>
        <v>4844.1368999999995</v>
      </c>
      <c r="HK5" s="55">
        <f t="shared" si="4"/>
        <v>4832.1357779999998</v>
      </c>
      <c r="HL5" s="55">
        <f t="shared" si="4"/>
        <v>5532.6162600000007</v>
      </c>
      <c r="HM5" s="55">
        <f t="shared" si="4"/>
        <v>4741.7510000000002</v>
      </c>
      <c r="HN5" s="55">
        <f t="shared" si="4"/>
        <v>4876.6178</v>
      </c>
      <c r="HO5" s="55">
        <f t="shared" si="4"/>
        <v>5078.5968000000003</v>
      </c>
      <c r="HP5" s="55">
        <f t="shared" si="4"/>
        <v>4993.8589200000006</v>
      </c>
      <c r="HQ5" s="55">
        <f t="shared" ref="HQ5:HV5" si="5">+SUM(HQ6:HQ8)</f>
        <v>5209.8476800000008</v>
      </c>
      <c r="HR5" s="55">
        <f t="shared" si="5"/>
        <v>4886.2319700000007</v>
      </c>
      <c r="HS5" s="55">
        <f t="shared" si="5"/>
        <v>4759.9887400000007</v>
      </c>
      <c r="HT5" s="55">
        <f t="shared" si="5"/>
        <v>6295.879100000001</v>
      </c>
      <c r="HU5" s="55">
        <f t="shared" si="5"/>
        <v>4408.4663300000002</v>
      </c>
      <c r="HV5" s="55">
        <f t="shared" si="5"/>
        <v>6073.2562899999994</v>
      </c>
      <c r="HW5" s="55">
        <f t="shared" ref="HW5:IB5" si="6">+SUM(HW6:HW8)</f>
        <v>5869.9513900000002</v>
      </c>
      <c r="HX5" s="55">
        <f t="shared" si="6"/>
        <v>5160.76811</v>
      </c>
      <c r="HY5" s="55">
        <f t="shared" si="6"/>
        <v>5078.6457600000003</v>
      </c>
      <c r="HZ5" s="55">
        <f t="shared" si="6"/>
        <v>4890.2893100000001</v>
      </c>
      <c r="IA5" s="55">
        <f t="shared" si="6"/>
        <v>4983.1643999999997</v>
      </c>
      <c r="IB5" s="55">
        <f t="shared" si="6"/>
        <v>5410.0937100000001</v>
      </c>
      <c r="IC5" s="55">
        <f t="shared" ref="IC5:IH5" si="7">+SUM(IC6:IC8)</f>
        <v>5809.6827999999996</v>
      </c>
      <c r="ID5" s="55">
        <f t="shared" si="7"/>
        <v>5257.0897600000008</v>
      </c>
      <c r="IE5" s="55">
        <f t="shared" si="7"/>
        <v>5643.5014000000001</v>
      </c>
      <c r="IF5" s="55">
        <f t="shared" si="7"/>
        <v>5476.0219900000011</v>
      </c>
      <c r="IG5" s="55">
        <f t="shared" si="7"/>
        <v>3993.0529300000007</v>
      </c>
      <c r="IH5" s="55">
        <f t="shared" si="7"/>
        <v>5079.7597800000003</v>
      </c>
      <c r="II5" s="55">
        <f t="shared" ref="II5:IN5" si="8">+SUM(II6:II8)</f>
        <v>5192.9882800000005</v>
      </c>
      <c r="IJ5" s="55">
        <f t="shared" si="8"/>
        <v>5333.7293199999986</v>
      </c>
      <c r="IK5" s="55">
        <f t="shared" si="8"/>
        <v>5087.2340300000014</v>
      </c>
      <c r="IL5" s="55">
        <f t="shared" si="8"/>
        <v>5356.5633200000002</v>
      </c>
      <c r="IM5" s="55">
        <f t="shared" si="8"/>
        <v>4947.2321300000003</v>
      </c>
      <c r="IN5" s="55">
        <f t="shared" si="8"/>
        <v>5426.7982899999997</v>
      </c>
      <c r="IO5" s="55">
        <f t="shared" ref="IO5:IS5" si="9">+SUM(IO6:IO8)</f>
        <v>5598.4819700000007</v>
      </c>
      <c r="IP5" s="55">
        <f t="shared" si="9"/>
        <v>5385.1246799999999</v>
      </c>
      <c r="IQ5" s="55">
        <f t="shared" si="9"/>
        <v>5380.6744699999999</v>
      </c>
      <c r="IR5" s="55">
        <f t="shared" si="9"/>
        <v>4718.5549000000001</v>
      </c>
      <c r="IS5" s="55">
        <f t="shared" si="9"/>
        <v>5178.6304</v>
      </c>
      <c r="IT5" s="55">
        <f t="shared" ref="IT5:IV5" si="10">+SUM(IT6:IT8)</f>
        <v>5096.634</v>
      </c>
      <c r="IU5" s="55">
        <f t="shared" si="10"/>
        <v>5311.84861</v>
      </c>
      <c r="IV5" s="55">
        <f t="shared" si="10"/>
        <v>6451.12554</v>
      </c>
      <c r="IW5" s="55">
        <f t="shared" ref="IW5:IX5" si="11">+SUM(IW6:IW8)</f>
        <v>5061.9471500000009</v>
      </c>
      <c r="IX5" s="55">
        <f t="shared" si="11"/>
        <v>5206.5780899999991</v>
      </c>
      <c r="IY5" s="55">
        <f t="shared" ref="IY5:IZ5" si="12">+SUM(IY6:IY8)</f>
        <v>7997.9738800000005</v>
      </c>
      <c r="IZ5" s="55">
        <f t="shared" si="12"/>
        <v>5733.1625300000005</v>
      </c>
      <c r="JA5" s="55">
        <f t="shared" ref="JA5:JB5" si="13">+SUM(JA6:JA8)</f>
        <v>5733.9168399999999</v>
      </c>
      <c r="JB5" s="55">
        <f t="shared" si="13"/>
        <v>6319.2007499999991</v>
      </c>
    </row>
    <row r="6" spans="1:262" x14ac:dyDescent="0.25">
      <c r="A6" s="56" t="s">
        <v>81</v>
      </c>
      <c r="B6" s="57">
        <v>720.86030000000005</v>
      </c>
      <c r="C6" s="57">
        <v>717.07580000000007</v>
      </c>
      <c r="D6" s="57">
        <v>754.53499999999997</v>
      </c>
      <c r="E6" s="57">
        <v>757.55449999999996</v>
      </c>
      <c r="F6" s="57">
        <v>805.53660000000002</v>
      </c>
      <c r="G6" s="57">
        <v>795.78880000000004</v>
      </c>
      <c r="H6" s="57">
        <v>841.12270000000001</v>
      </c>
      <c r="I6" s="57">
        <v>849.49800000000005</v>
      </c>
      <c r="J6" s="57">
        <v>862.57510000000002</v>
      </c>
      <c r="K6" s="57">
        <v>769.52599999999995</v>
      </c>
      <c r="L6" s="57">
        <v>747.90869999999995</v>
      </c>
      <c r="M6" s="57">
        <v>785.7478000000001</v>
      </c>
      <c r="N6" s="57">
        <v>737.22969999999998</v>
      </c>
      <c r="O6" s="57">
        <v>847.5308</v>
      </c>
      <c r="P6" s="57">
        <v>812.95389999999998</v>
      </c>
      <c r="Q6" s="57">
        <v>793.76990000000001</v>
      </c>
      <c r="R6" s="57">
        <v>787.44309999999996</v>
      </c>
      <c r="S6" s="57">
        <v>809.55100000000004</v>
      </c>
      <c r="T6" s="57">
        <v>855.83180000000004</v>
      </c>
      <c r="U6" s="57">
        <v>870.74099999999999</v>
      </c>
      <c r="V6" s="57">
        <v>861.56560000000002</v>
      </c>
      <c r="W6" s="57">
        <v>849.5553000000001</v>
      </c>
      <c r="X6" s="57">
        <v>754.10699999999997</v>
      </c>
      <c r="Y6" s="57">
        <v>861.67290000000003</v>
      </c>
      <c r="Z6" s="57">
        <v>818.46069999999997</v>
      </c>
      <c r="AA6" s="57">
        <v>785.36180000000002</v>
      </c>
      <c r="AB6" s="57">
        <v>953.64819999999997</v>
      </c>
      <c r="AC6" s="57">
        <v>856.2645</v>
      </c>
      <c r="AD6" s="57">
        <v>818.26369999999997</v>
      </c>
      <c r="AE6" s="57">
        <v>899.80580000000009</v>
      </c>
      <c r="AF6" s="57">
        <v>863.30819999999994</v>
      </c>
      <c r="AG6" s="57">
        <v>910.30730000000005</v>
      </c>
      <c r="AH6" s="57">
        <v>845.60230000000001</v>
      </c>
      <c r="AI6" s="57">
        <v>848.37259999999992</v>
      </c>
      <c r="AJ6" s="57">
        <v>782.3664</v>
      </c>
      <c r="AK6" s="57">
        <v>844.66630000000009</v>
      </c>
      <c r="AL6" s="57">
        <v>816.08180000000004</v>
      </c>
      <c r="AM6" s="57">
        <v>819.7863000000001</v>
      </c>
      <c r="AN6" s="57">
        <v>841.55799999999999</v>
      </c>
      <c r="AO6" s="57">
        <v>863.08900000000006</v>
      </c>
      <c r="AP6" s="57">
        <v>855.42590000000007</v>
      </c>
      <c r="AQ6" s="57">
        <v>847.61189999999999</v>
      </c>
      <c r="AR6" s="57">
        <v>919.53869999999995</v>
      </c>
      <c r="AS6" s="57">
        <v>933.33490000000006</v>
      </c>
      <c r="AT6" s="57">
        <v>955.25059999999996</v>
      </c>
      <c r="AU6" s="57">
        <v>963.85630000000003</v>
      </c>
      <c r="AV6" s="57">
        <v>940.46280000000002</v>
      </c>
      <c r="AW6" s="57">
        <v>1002.123</v>
      </c>
      <c r="AX6" s="57">
        <v>1085.4016000000001</v>
      </c>
      <c r="AY6" s="57">
        <v>1030.8265999999999</v>
      </c>
      <c r="AZ6" s="57">
        <v>1132.6496000000002</v>
      </c>
      <c r="BA6" s="57">
        <v>1139.4246000000001</v>
      </c>
      <c r="BB6" s="57">
        <v>1160.3213999999998</v>
      </c>
      <c r="BC6" s="57">
        <v>1147.1773999999998</v>
      </c>
      <c r="BD6" s="57">
        <v>1251.2668000000001</v>
      </c>
      <c r="BE6" s="57">
        <v>1157.3531</v>
      </c>
      <c r="BF6" s="57">
        <v>1262.3857</v>
      </c>
      <c r="BG6" s="57">
        <v>1231.8434999999999</v>
      </c>
      <c r="BH6" s="57">
        <v>1089.4421</v>
      </c>
      <c r="BI6" s="57">
        <v>1494.4518</v>
      </c>
      <c r="BJ6" s="57">
        <v>1261.2861</v>
      </c>
      <c r="BK6" s="57">
        <v>1259.1506000000002</v>
      </c>
      <c r="BL6" s="57">
        <v>1559.1903</v>
      </c>
      <c r="BM6" s="57">
        <v>1307.9690000000001</v>
      </c>
      <c r="BN6" s="57">
        <v>1275.9036000000001</v>
      </c>
      <c r="BO6" s="57">
        <v>1428.6875</v>
      </c>
      <c r="BP6" s="57">
        <v>1378.3775000000001</v>
      </c>
      <c r="BQ6" s="57">
        <v>1434.8187</v>
      </c>
      <c r="BR6" s="57">
        <v>1392.1187</v>
      </c>
      <c r="BS6" s="57">
        <v>1367.268</v>
      </c>
      <c r="BT6" s="57">
        <v>1357.1792</v>
      </c>
      <c r="BU6" s="57">
        <v>1612.77</v>
      </c>
      <c r="BV6" s="57">
        <v>1438.55</v>
      </c>
      <c r="BW6" s="57">
        <v>1551.6869999999999</v>
      </c>
      <c r="BX6" s="57">
        <v>1453.337</v>
      </c>
      <c r="BY6" s="57">
        <v>1332.779</v>
      </c>
      <c r="BZ6" s="57">
        <v>1397.3019999999999</v>
      </c>
      <c r="CA6" s="57">
        <v>1606.8889999999999</v>
      </c>
      <c r="CB6" s="57">
        <v>1612.4259999999999</v>
      </c>
      <c r="CC6" s="57">
        <v>1684.1320000000001</v>
      </c>
      <c r="CD6" s="57">
        <v>1629.2449999999999</v>
      </c>
      <c r="CE6" s="57">
        <v>1666.864</v>
      </c>
      <c r="CF6" s="57">
        <v>1572.405</v>
      </c>
      <c r="CG6" s="57">
        <v>1780.588</v>
      </c>
      <c r="CH6" s="57">
        <v>1620.0938999999998</v>
      </c>
      <c r="CI6" s="57">
        <v>1538.7760000000001</v>
      </c>
      <c r="CJ6" s="57">
        <v>1755.2449999999999</v>
      </c>
      <c r="CK6" s="57">
        <v>1587.4259999999999</v>
      </c>
      <c r="CL6" s="57">
        <v>1812.7470000000001</v>
      </c>
      <c r="CM6" s="57">
        <v>1766.903</v>
      </c>
      <c r="CN6" s="57">
        <v>1687.19</v>
      </c>
      <c r="CO6" s="57">
        <v>1773.9770000000001</v>
      </c>
      <c r="CP6" s="57">
        <v>1813.3710000000001</v>
      </c>
      <c r="CQ6" s="57">
        <v>1730.3430000000001</v>
      </c>
      <c r="CR6" s="57">
        <v>1846.777</v>
      </c>
      <c r="CS6" s="57">
        <v>1900.222</v>
      </c>
      <c r="CT6" s="57">
        <v>1881.174</v>
      </c>
      <c r="CU6" s="57">
        <v>1942.405</v>
      </c>
      <c r="CV6" s="57">
        <v>2005.0039999999999</v>
      </c>
      <c r="CW6" s="57">
        <v>1916.018</v>
      </c>
      <c r="CX6" s="57">
        <v>1977.646</v>
      </c>
      <c r="CY6" s="57">
        <v>2024.3030000000001</v>
      </c>
      <c r="CZ6" s="57">
        <v>2118.56</v>
      </c>
      <c r="DA6" s="57">
        <v>2432.94</v>
      </c>
      <c r="DB6" s="57">
        <v>2209.61</v>
      </c>
      <c r="DC6" s="57">
        <v>2743.6950000000002</v>
      </c>
      <c r="DD6" s="57">
        <v>1893.347</v>
      </c>
      <c r="DE6" s="57">
        <v>1919.336</v>
      </c>
      <c r="DF6" s="57">
        <v>1993.3395000000003</v>
      </c>
      <c r="DG6" s="57">
        <v>2097.3599488859199</v>
      </c>
      <c r="DH6" s="57">
        <v>1993.4635000000001</v>
      </c>
      <c r="DI6" s="57">
        <v>2036.5561</v>
      </c>
      <c r="DJ6" s="57">
        <v>1983.3223</v>
      </c>
      <c r="DK6" s="57">
        <v>2009.1855</v>
      </c>
      <c r="DL6" s="57">
        <v>2151.0507000000002</v>
      </c>
      <c r="DM6" s="57">
        <v>2210.5917000000004</v>
      </c>
      <c r="DN6" s="57">
        <v>2338.8375000000001</v>
      </c>
      <c r="DO6" s="57">
        <v>2248.4847</v>
      </c>
      <c r="DP6" s="57">
        <v>2094.8380999999999</v>
      </c>
      <c r="DQ6" s="57">
        <v>2316.6205</v>
      </c>
      <c r="DR6" s="57">
        <v>2296.1202000000003</v>
      </c>
      <c r="DS6" s="57">
        <v>2236.1783999999998</v>
      </c>
      <c r="DT6" s="57">
        <v>2344.0508999999997</v>
      </c>
      <c r="DU6" s="57">
        <v>2191.9238999999998</v>
      </c>
      <c r="DV6" s="57">
        <v>2204.3102999999996</v>
      </c>
      <c r="DW6" s="57">
        <v>2328.9997000000003</v>
      </c>
      <c r="DX6" s="57">
        <v>2529.6028999999999</v>
      </c>
      <c r="DY6" s="57">
        <v>2664.1672000000003</v>
      </c>
      <c r="DZ6" s="57">
        <v>2720.0917000000004</v>
      </c>
      <c r="EA6" s="57">
        <v>2697.7042000000001</v>
      </c>
      <c r="EB6" s="57">
        <v>2617.3584000000001</v>
      </c>
      <c r="EC6" s="57">
        <v>2672.1239999999998</v>
      </c>
      <c r="ED6" s="57">
        <v>2687.4355</v>
      </c>
      <c r="EE6" s="57">
        <v>2774.4947999999999</v>
      </c>
      <c r="EF6" s="57">
        <v>2866.1179999999999</v>
      </c>
      <c r="EG6" s="57">
        <v>2614.7275</v>
      </c>
      <c r="EH6" s="57">
        <v>2645.7303999999999</v>
      </c>
      <c r="EI6" s="57">
        <v>3303.9961000000003</v>
      </c>
      <c r="EJ6" s="57">
        <v>2773.9874</v>
      </c>
      <c r="EK6" s="57">
        <v>3546.6925000000001</v>
      </c>
      <c r="EL6" s="57">
        <v>2983.2873999999997</v>
      </c>
      <c r="EM6" s="57">
        <v>2543.3537999999999</v>
      </c>
      <c r="EN6" s="57">
        <v>3138.6088</v>
      </c>
      <c r="EO6" s="57">
        <v>2697.5311000000002</v>
      </c>
      <c r="EP6" s="57">
        <v>2964.1322</v>
      </c>
      <c r="EQ6" s="57">
        <v>2896.1742000000004</v>
      </c>
      <c r="ER6" s="57">
        <v>3046.7354999999998</v>
      </c>
      <c r="ES6" s="57">
        <v>2868.5872000000004</v>
      </c>
      <c r="ET6" s="57">
        <v>2880.2873</v>
      </c>
      <c r="EU6" s="57">
        <v>3024.3526000000002</v>
      </c>
      <c r="EV6" s="57">
        <v>3001.5117999999998</v>
      </c>
      <c r="EW6" s="57">
        <v>3308.1661999999997</v>
      </c>
      <c r="EX6" s="57">
        <v>3272.3575000000001</v>
      </c>
      <c r="EY6" s="57">
        <v>3074.8658000000005</v>
      </c>
      <c r="EZ6" s="57">
        <v>2904.1862999999998</v>
      </c>
      <c r="FA6" s="57">
        <v>3011.0377000000003</v>
      </c>
      <c r="FB6" s="57">
        <v>3282.6590000000001</v>
      </c>
      <c r="FC6" s="57">
        <v>3284.3850000000002</v>
      </c>
      <c r="FD6" s="57">
        <v>3522.3942999999999</v>
      </c>
      <c r="FE6" s="57">
        <v>3098.42</v>
      </c>
      <c r="FF6" s="57">
        <v>3333.2510000000002</v>
      </c>
      <c r="FG6" s="57">
        <v>3091.2139999999999</v>
      </c>
      <c r="FH6" s="57">
        <v>3246.1151</v>
      </c>
      <c r="FI6" s="57">
        <v>3361.0194000000001</v>
      </c>
      <c r="FJ6" s="57">
        <v>3046.4740000000002</v>
      </c>
      <c r="FK6" s="57">
        <v>3157.6552999999999</v>
      </c>
      <c r="FL6" s="57">
        <v>3265.7080000000001</v>
      </c>
      <c r="FM6" s="57">
        <v>3014.7069999999999</v>
      </c>
      <c r="FN6" s="57">
        <v>3689.7764999999999</v>
      </c>
      <c r="FO6" s="57">
        <v>3523.3613999999998</v>
      </c>
      <c r="FP6" s="57">
        <v>3517.7918</v>
      </c>
      <c r="FQ6" s="57">
        <v>3328.7787999999996</v>
      </c>
      <c r="FR6" s="57">
        <v>3564.9888999999998</v>
      </c>
      <c r="FS6" s="57">
        <v>3401.2846</v>
      </c>
      <c r="FT6" s="57">
        <v>3964.6853999999998</v>
      </c>
      <c r="FU6" s="57">
        <v>3832.1698999999999</v>
      </c>
      <c r="FV6" s="57">
        <v>3815.0970000000002</v>
      </c>
      <c r="FW6" s="57">
        <v>3827.9679999999998</v>
      </c>
      <c r="FX6" s="57">
        <v>3521.7082</v>
      </c>
      <c r="FY6" s="57">
        <v>3529.6003999999998</v>
      </c>
      <c r="FZ6" s="57">
        <v>4641.1210999999994</v>
      </c>
      <c r="GA6" s="57">
        <v>4287.0177999999996</v>
      </c>
      <c r="GB6" s="57">
        <v>4009.3076999999998</v>
      </c>
      <c r="GC6" s="57">
        <v>3920.7466999999997</v>
      </c>
      <c r="GD6" s="57">
        <v>3760.6527000000001</v>
      </c>
      <c r="GE6" s="57">
        <v>3986.1664999999998</v>
      </c>
      <c r="GF6" s="57">
        <v>4171.8654999999999</v>
      </c>
      <c r="GG6" s="57">
        <v>3923.6741000000002</v>
      </c>
      <c r="GH6" s="57">
        <v>3996.1352000000002</v>
      </c>
      <c r="GI6" s="57">
        <v>3732.9850000000001</v>
      </c>
      <c r="GJ6" s="57">
        <v>3661.7601999999997</v>
      </c>
      <c r="GK6" s="57">
        <v>4892.6862999999994</v>
      </c>
      <c r="GL6" s="57">
        <v>3707.7350999999999</v>
      </c>
      <c r="GM6" s="57">
        <v>4192.4746999999998</v>
      </c>
      <c r="GN6" s="57">
        <v>4144.7379000000001</v>
      </c>
      <c r="GO6" s="57">
        <v>4157.6612000000005</v>
      </c>
      <c r="GP6" s="57">
        <v>3990.4153999999999</v>
      </c>
      <c r="GQ6" s="57">
        <v>3916.8804</v>
      </c>
      <c r="GR6" s="57">
        <v>4249.2065000000002</v>
      </c>
      <c r="GS6" s="57">
        <v>4081.7752</v>
      </c>
      <c r="GT6" s="57">
        <v>4329.5510000000004</v>
      </c>
      <c r="GU6" s="57">
        <v>4042.9189000000001</v>
      </c>
      <c r="GV6" s="57">
        <v>3868.2682999999997</v>
      </c>
      <c r="GW6" s="57">
        <v>3670.7043000000003</v>
      </c>
      <c r="GX6" s="57">
        <v>4349.8513999999996</v>
      </c>
      <c r="GY6" s="57">
        <v>4883.1416000000008</v>
      </c>
      <c r="GZ6" s="57">
        <v>5105.015699999999</v>
      </c>
      <c r="HA6" s="57">
        <v>4381.9154000000008</v>
      </c>
      <c r="HB6" s="57">
        <v>4472.5720000000001</v>
      </c>
      <c r="HC6" s="57">
        <v>5561.5338000000002</v>
      </c>
      <c r="HD6" s="57">
        <v>4794.7694000000001</v>
      </c>
      <c r="HE6" s="57">
        <v>5086.0246999999999</v>
      </c>
      <c r="HF6" s="57">
        <v>4930.2569999999996</v>
      </c>
      <c r="HG6" s="57">
        <v>4487.732</v>
      </c>
      <c r="HH6" s="57">
        <v>4626.6189999999997</v>
      </c>
      <c r="HI6" s="57">
        <v>4207.1890000000003</v>
      </c>
      <c r="HJ6" s="57">
        <v>4773.3383999999996</v>
      </c>
      <c r="HK6" s="57">
        <v>4811.6700730000002</v>
      </c>
      <c r="HL6" s="57">
        <v>5445.6826100000008</v>
      </c>
      <c r="HM6" s="57">
        <v>4693.4139999999998</v>
      </c>
      <c r="HN6" s="57">
        <v>4833.7595000000001</v>
      </c>
      <c r="HO6" s="57">
        <v>5016.0749000000005</v>
      </c>
      <c r="HP6" s="57">
        <v>4957.0911500000002</v>
      </c>
      <c r="HQ6" s="57">
        <v>5049.5659400000004</v>
      </c>
      <c r="HR6" s="57">
        <v>4815.299140000001</v>
      </c>
      <c r="HS6" s="57">
        <v>4735.8439800000006</v>
      </c>
      <c r="HT6" s="57">
        <v>5975.6838000000007</v>
      </c>
      <c r="HU6" s="57">
        <v>4289.9170199999999</v>
      </c>
      <c r="HV6" s="57">
        <v>6019.5789999999997</v>
      </c>
      <c r="HW6" s="57">
        <v>5836.0540000000001</v>
      </c>
      <c r="HX6" s="57">
        <v>5139.6728400000002</v>
      </c>
      <c r="HY6" s="57">
        <v>4898.3153000000002</v>
      </c>
      <c r="HZ6" s="57">
        <v>4826.5954400000001</v>
      </c>
      <c r="IA6" s="57">
        <v>4912.4219999999996</v>
      </c>
      <c r="IB6" s="57">
        <v>5238.8866100000005</v>
      </c>
      <c r="IC6" s="57">
        <v>5737.3967499999999</v>
      </c>
      <c r="ID6" s="57">
        <v>5206.8821100000005</v>
      </c>
      <c r="IE6" s="57">
        <v>5584.0011400000003</v>
      </c>
      <c r="IF6" s="57">
        <v>5440.8845500000007</v>
      </c>
      <c r="IG6" s="57">
        <v>4669.6344200000012</v>
      </c>
      <c r="IH6" s="57">
        <v>5055.0083700000005</v>
      </c>
      <c r="II6" s="57">
        <v>5174.8939900000005</v>
      </c>
      <c r="IJ6" s="57">
        <v>5308.2116999999989</v>
      </c>
      <c r="IK6" s="57">
        <v>4946.2114700000011</v>
      </c>
      <c r="IL6" s="57">
        <v>5067.7007000000003</v>
      </c>
      <c r="IM6" s="57">
        <v>4876.4114900000004</v>
      </c>
      <c r="IN6" s="57">
        <v>5413.9638399999994</v>
      </c>
      <c r="IO6" s="57">
        <v>5458.8568600000008</v>
      </c>
      <c r="IP6" s="57">
        <v>5323.1092499999995</v>
      </c>
      <c r="IQ6" s="57">
        <v>5347.9608699999999</v>
      </c>
      <c r="IR6" s="57">
        <v>4632.9989999999998</v>
      </c>
      <c r="IS6" s="57">
        <v>4809.7237999999998</v>
      </c>
      <c r="IT6" s="57">
        <v>5050.7039999999997</v>
      </c>
      <c r="IU6" s="57">
        <v>5298.29378</v>
      </c>
      <c r="IV6" s="57">
        <v>6213.9588600000006</v>
      </c>
      <c r="IW6" s="57">
        <v>5073.7803800000002</v>
      </c>
      <c r="IX6" s="57">
        <v>5128.0098999999991</v>
      </c>
      <c r="IY6" s="57">
        <v>5339.8203899999999</v>
      </c>
      <c r="IZ6" s="57">
        <v>5651.7740000000003</v>
      </c>
      <c r="JA6" s="57">
        <v>5715.8011699999997</v>
      </c>
      <c r="JB6" s="57">
        <v>6097.197909999999</v>
      </c>
    </row>
    <row r="7" spans="1:262" x14ac:dyDescent="0.25">
      <c r="A7" s="56" t="s">
        <v>82</v>
      </c>
      <c r="B7" s="57">
        <v>8.3332000000000015</v>
      </c>
      <c r="C7" s="57">
        <v>17.956199999999999</v>
      </c>
      <c r="D7" s="57">
        <v>10.4977</v>
      </c>
      <c r="E7" s="57">
        <v>11.232799999999999</v>
      </c>
      <c r="F7" s="57">
        <v>2.9648000000000003</v>
      </c>
      <c r="G7" s="57">
        <v>16.207799999999999</v>
      </c>
      <c r="H7" s="57">
        <v>9.1</v>
      </c>
      <c r="I7" s="57">
        <v>6.3330000000000002</v>
      </c>
      <c r="J7" s="57">
        <v>14.451799999999999</v>
      </c>
      <c r="K7" s="57">
        <v>7.3896999999999995</v>
      </c>
      <c r="L7" s="57">
        <v>10.1303</v>
      </c>
      <c r="M7" s="57">
        <v>16.657580000000003</v>
      </c>
      <c r="N7" s="57">
        <v>3.5244</v>
      </c>
      <c r="O7" s="57">
        <v>16.474700000000002</v>
      </c>
      <c r="P7" s="57">
        <v>8.9047000000000001</v>
      </c>
      <c r="Q7" s="57">
        <v>62.397800000000004</v>
      </c>
      <c r="R7" s="57">
        <v>33.341300000000004</v>
      </c>
      <c r="S7" s="57">
        <v>37.2575</v>
      </c>
      <c r="T7" s="57">
        <v>6.4803999999999995</v>
      </c>
      <c r="U7" s="57">
        <v>4.4893000000000001</v>
      </c>
      <c r="V7" s="57">
        <v>32.931800000000003</v>
      </c>
      <c r="W7" s="57">
        <v>9.4490999999999996</v>
      </c>
      <c r="X7" s="57">
        <v>7.7403999999999993</v>
      </c>
      <c r="Y7" s="57">
        <v>38.592599999999997</v>
      </c>
      <c r="Z7" s="57">
        <v>27.0839</v>
      </c>
      <c r="AA7" s="57">
        <v>-4.3366000000000007</v>
      </c>
      <c r="AB7" s="57">
        <v>2.0911999999999997</v>
      </c>
      <c r="AC7" s="57">
        <v>8.0250000000000004</v>
      </c>
      <c r="AD7" s="57">
        <v>14.0715</v>
      </c>
      <c r="AE7" s="57">
        <v>6.0346000000000002</v>
      </c>
      <c r="AF7" s="57">
        <v>8.7965</v>
      </c>
      <c r="AG7" s="57">
        <v>11.1076</v>
      </c>
      <c r="AH7" s="57">
        <v>23.110299999999999</v>
      </c>
      <c r="AI7" s="57">
        <v>17.89</v>
      </c>
      <c r="AJ7" s="57">
        <v>8.9332999999999991</v>
      </c>
      <c r="AK7" s="57">
        <v>8.9712000000000014</v>
      </c>
      <c r="AL7" s="57">
        <v>18.609200000000001</v>
      </c>
      <c r="AM7" s="57">
        <v>6.3594999999999997</v>
      </c>
      <c r="AN7" s="57">
        <v>10.825200000000001</v>
      </c>
      <c r="AO7" s="57">
        <v>94.192999999999998</v>
      </c>
      <c r="AP7" s="57">
        <v>11.4543</v>
      </c>
      <c r="AQ7" s="57">
        <v>16.088799999999999</v>
      </c>
      <c r="AR7" s="57">
        <v>17.579000000000001</v>
      </c>
      <c r="AS7" s="57">
        <v>18.416400000000003</v>
      </c>
      <c r="AT7" s="57">
        <v>12.2424</v>
      </c>
      <c r="AU7" s="57">
        <v>9.1657999999999991</v>
      </c>
      <c r="AV7" s="57">
        <v>19.4682</v>
      </c>
      <c r="AW7" s="57">
        <v>571.57709999999997</v>
      </c>
      <c r="AX7" s="57">
        <v>58.838099999999997</v>
      </c>
      <c r="AY7" s="57">
        <v>43.362099999999998</v>
      </c>
      <c r="AZ7" s="57">
        <v>17.159200000000002</v>
      </c>
      <c r="BA7" s="57">
        <v>23.184799999999999</v>
      </c>
      <c r="BB7" s="57">
        <v>41.454300000000003</v>
      </c>
      <c r="BC7" s="57">
        <v>27.8614</v>
      </c>
      <c r="BD7" s="57">
        <v>43.6967</v>
      </c>
      <c r="BE7" s="57">
        <v>38.5304</v>
      </c>
      <c r="BF7" s="57">
        <v>17.410499999999999</v>
      </c>
      <c r="BG7" s="57">
        <v>12.197299999999998</v>
      </c>
      <c r="BH7" s="57">
        <v>53.606999999999999</v>
      </c>
      <c r="BI7" s="57">
        <v>-3.1508000000000003</v>
      </c>
      <c r="BJ7" s="57">
        <v>32.2652</v>
      </c>
      <c r="BK7" s="57">
        <v>144.21039999999999</v>
      </c>
      <c r="BL7" s="57">
        <v>89.201800000000006</v>
      </c>
      <c r="BM7" s="57">
        <v>49.7</v>
      </c>
      <c r="BN7" s="57">
        <v>-6.9628999999999994</v>
      </c>
      <c r="BO7" s="57">
        <v>31.7288</v>
      </c>
      <c r="BP7" s="57">
        <v>19.083299999999998</v>
      </c>
      <c r="BQ7" s="57">
        <v>28.901799999999998</v>
      </c>
      <c r="BR7" s="57">
        <v>54.468000000000004</v>
      </c>
      <c r="BS7" s="57">
        <v>9.3620999999999999</v>
      </c>
      <c r="BT7" s="57">
        <v>17.535400000000003</v>
      </c>
      <c r="BU7" s="57">
        <v>11.923299999999999</v>
      </c>
      <c r="BV7" s="57">
        <v>48.985999999999997</v>
      </c>
      <c r="BW7" s="57">
        <v>73.783000000000001</v>
      </c>
      <c r="BX7" s="57">
        <v>58.994</v>
      </c>
      <c r="BY7" s="57">
        <v>19.478000000000002</v>
      </c>
      <c r="BZ7" s="57">
        <v>20.027000000000001</v>
      </c>
      <c r="CA7" s="57">
        <v>13.927</v>
      </c>
      <c r="CB7" s="57">
        <v>-13.707000000000001</v>
      </c>
      <c r="CC7" s="57">
        <v>-5.8999999999999997E-2</v>
      </c>
      <c r="CD7" s="57">
        <v>80.093000000000004</v>
      </c>
      <c r="CE7" s="57">
        <v>37.573999999999998</v>
      </c>
      <c r="CF7" s="57">
        <v>38.176000000000002</v>
      </c>
      <c r="CG7" s="57">
        <v>33.884999999999998</v>
      </c>
      <c r="CH7" s="57">
        <v>-2.2639999999999998</v>
      </c>
      <c r="CI7" s="57">
        <v>59.914999999999999</v>
      </c>
      <c r="CJ7" s="57">
        <v>27.670999999999999</v>
      </c>
      <c r="CK7" s="57">
        <v>287.12900000000002</v>
      </c>
      <c r="CL7" s="57">
        <v>47.768000000000001</v>
      </c>
      <c r="CM7" s="57">
        <v>28.742000000000001</v>
      </c>
      <c r="CN7" s="57">
        <v>24.646000000000001</v>
      </c>
      <c r="CO7" s="57">
        <v>30.545999999999999</v>
      </c>
      <c r="CP7" s="57">
        <v>86.39</v>
      </c>
      <c r="CQ7" s="57">
        <v>24.728999999999999</v>
      </c>
      <c r="CR7" s="57">
        <v>-50.442</v>
      </c>
      <c r="CS7" s="57">
        <v>-10.587</v>
      </c>
      <c r="CT7" s="57">
        <v>74.611000000000004</v>
      </c>
      <c r="CU7" s="57">
        <v>173.38499999999999</v>
      </c>
      <c r="CV7" s="57">
        <v>105.054</v>
      </c>
      <c r="CW7" s="57">
        <v>40.088000000000001</v>
      </c>
      <c r="CX7" s="57">
        <v>31.786000000000001</v>
      </c>
      <c r="CY7" s="57">
        <v>-61.061</v>
      </c>
      <c r="CZ7" s="57">
        <v>56.728000000000002</v>
      </c>
      <c r="DA7" s="57">
        <v>19.164000000000001</v>
      </c>
      <c r="DB7" s="57">
        <v>-3.1850000000000001</v>
      </c>
      <c r="DC7" s="57">
        <v>267.92500000000001</v>
      </c>
      <c r="DD7" s="57">
        <v>32.329000000000001</v>
      </c>
      <c r="DE7" s="57">
        <v>-52.83</v>
      </c>
      <c r="DF7" s="57">
        <v>93.738399999999999</v>
      </c>
      <c r="DG7" s="57">
        <v>335.63662975232</v>
      </c>
      <c r="DH7" s="57">
        <v>51.626600000000003</v>
      </c>
      <c r="DI7" s="57">
        <v>-86.900599999999997</v>
      </c>
      <c r="DJ7" s="57">
        <v>61.682499999999997</v>
      </c>
      <c r="DK7" s="57">
        <v>47.394599999999997</v>
      </c>
      <c r="DL7" s="57">
        <v>43.060199999999995</v>
      </c>
      <c r="DM7" s="57">
        <v>42.409699999999994</v>
      </c>
      <c r="DN7" s="57">
        <v>27.8154</v>
      </c>
      <c r="DO7" s="57">
        <v>29.8369</v>
      </c>
      <c r="DP7" s="57">
        <v>47.820999999999998</v>
      </c>
      <c r="DQ7" s="57">
        <v>50.546599999999998</v>
      </c>
      <c r="DR7" s="57">
        <v>-9.3970000000000002</v>
      </c>
      <c r="DS7" s="57">
        <v>24.137600000000003</v>
      </c>
      <c r="DT7" s="57">
        <v>22.547699999999999</v>
      </c>
      <c r="DU7" s="57">
        <v>12.266500000000001</v>
      </c>
      <c r="DV7" s="57">
        <v>33.941400000000002</v>
      </c>
      <c r="DW7" s="57">
        <v>22.018099999999997</v>
      </c>
      <c r="DX7" s="57">
        <v>16.011500000000002</v>
      </c>
      <c r="DY7" s="57">
        <v>32.9925</v>
      </c>
      <c r="DZ7" s="57">
        <v>13.9321</v>
      </c>
      <c r="EA7" s="57">
        <v>18.116700000000002</v>
      </c>
      <c r="EB7" s="57">
        <v>22.239900000000002</v>
      </c>
      <c r="EC7" s="57">
        <v>18.262700000000002</v>
      </c>
      <c r="ED7" s="57">
        <v>11.298999999999999</v>
      </c>
      <c r="EE7" s="57">
        <v>32.630299999999998</v>
      </c>
      <c r="EF7" s="57">
        <v>27.505099999999999</v>
      </c>
      <c r="EG7" s="57">
        <v>23.233599999999999</v>
      </c>
      <c r="EH7" s="57">
        <v>32.4636</v>
      </c>
      <c r="EI7" s="57">
        <v>15.9148</v>
      </c>
      <c r="EJ7" s="57">
        <v>13.690899999999999</v>
      </c>
      <c r="EK7" s="57">
        <v>16.957599999999999</v>
      </c>
      <c r="EL7" s="57">
        <v>23.375900000000001</v>
      </c>
      <c r="EM7" s="57">
        <v>18.970800000000001</v>
      </c>
      <c r="EN7" s="57">
        <v>19.279499999999999</v>
      </c>
      <c r="EO7" s="57">
        <v>55.971299999999999</v>
      </c>
      <c r="EP7" s="57">
        <v>6.7510000000000003</v>
      </c>
      <c r="EQ7" s="57">
        <v>17.6038</v>
      </c>
      <c r="ER7" s="57">
        <v>39.228999999999999</v>
      </c>
      <c r="ES7" s="57">
        <v>5.9727999999999994</v>
      </c>
      <c r="ET7" s="57">
        <v>25.014599999999998</v>
      </c>
      <c r="EU7" s="57">
        <v>19.334799999999998</v>
      </c>
      <c r="EV7" s="57">
        <v>213.7175</v>
      </c>
      <c r="EW7" s="57">
        <v>33.572699999999998</v>
      </c>
      <c r="EX7" s="57">
        <v>36.394400000000005</v>
      </c>
      <c r="EY7" s="57">
        <v>23.9099</v>
      </c>
      <c r="EZ7" s="57">
        <v>22.703700000000001</v>
      </c>
      <c r="FA7" s="57">
        <v>28.7864</v>
      </c>
      <c r="FB7" s="57">
        <v>15.382</v>
      </c>
      <c r="FC7" s="57">
        <v>7.8618000000000006</v>
      </c>
      <c r="FD7" s="57">
        <v>29.699400000000001</v>
      </c>
      <c r="FE7" s="57">
        <v>5.4619999999999997</v>
      </c>
      <c r="FF7" s="57">
        <v>1598.6379999999999</v>
      </c>
      <c r="FG7" s="57">
        <v>1379.5734</v>
      </c>
      <c r="FH7" s="57">
        <v>411.25509999999997</v>
      </c>
      <c r="FI7" s="57">
        <v>19.0931</v>
      </c>
      <c r="FJ7" s="57">
        <v>26.166399999999999</v>
      </c>
      <c r="FK7" s="57">
        <v>21.8782</v>
      </c>
      <c r="FL7" s="57">
        <v>33.703800000000001</v>
      </c>
      <c r="FM7" s="57">
        <v>944.71199999999999</v>
      </c>
      <c r="FN7" s="57">
        <v>30.6812</v>
      </c>
      <c r="FO7" s="57">
        <v>13.4419</v>
      </c>
      <c r="FP7" s="57">
        <v>28.337</v>
      </c>
      <c r="FQ7" s="57">
        <v>31.5199</v>
      </c>
      <c r="FR7" s="57">
        <v>339.98879999999997</v>
      </c>
      <c r="FS7" s="57">
        <v>114.12869999999999</v>
      </c>
      <c r="FT7" s="57">
        <v>34.874400000000001</v>
      </c>
      <c r="FU7" s="57">
        <v>19.650500000000001</v>
      </c>
      <c r="FV7" s="57">
        <v>132.65480000000002</v>
      </c>
      <c r="FW7" s="57">
        <v>84.621800000000007</v>
      </c>
      <c r="FX7" s="57">
        <v>116.86539999999999</v>
      </c>
      <c r="FY7" s="57">
        <v>522.3211</v>
      </c>
      <c r="FZ7" s="57">
        <v>33.932900000000004</v>
      </c>
      <c r="GA7" s="57">
        <v>22.486999999999998</v>
      </c>
      <c r="GB7" s="57">
        <v>28.616</v>
      </c>
      <c r="GC7" s="57">
        <v>16.204699999999999</v>
      </c>
      <c r="GD7" s="57">
        <v>17.113400000000002</v>
      </c>
      <c r="GE7" s="57">
        <v>20.9239</v>
      </c>
      <c r="GF7" s="57">
        <v>98.987100000000012</v>
      </c>
      <c r="GG7" s="57">
        <v>16.1173</v>
      </c>
      <c r="GH7" s="57">
        <v>33.317999999999998</v>
      </c>
      <c r="GI7" s="57">
        <v>114.44359999999999</v>
      </c>
      <c r="GJ7" s="57">
        <v>59.964399999999998</v>
      </c>
      <c r="GK7" s="57">
        <v>157.55099999999999</v>
      </c>
      <c r="GL7" s="57">
        <v>38.8078</v>
      </c>
      <c r="GM7" s="57">
        <v>38.591000000000001</v>
      </c>
      <c r="GN7" s="57">
        <v>40.344099999999997</v>
      </c>
      <c r="GO7" s="57">
        <v>50.131100000000004</v>
      </c>
      <c r="GP7" s="57">
        <v>96.103400000000008</v>
      </c>
      <c r="GQ7" s="57">
        <v>183.32769999999999</v>
      </c>
      <c r="GR7" s="57">
        <v>298.815</v>
      </c>
      <c r="GS7" s="57">
        <v>38.881599999999999</v>
      </c>
      <c r="GT7" s="57">
        <v>108.74359999999999</v>
      </c>
      <c r="GU7" s="57">
        <v>78.211399999999998</v>
      </c>
      <c r="GV7" s="57">
        <v>61.189900000000002</v>
      </c>
      <c r="GW7" s="57">
        <v>59.719499999999996</v>
      </c>
      <c r="GX7" s="57">
        <v>44.856300000000005</v>
      </c>
      <c r="GY7" s="57">
        <v>34.371300000000005</v>
      </c>
      <c r="GZ7" s="57">
        <v>53.939099999999996</v>
      </c>
      <c r="HA7" s="57">
        <v>36.298900000000003</v>
      </c>
      <c r="HB7" s="57">
        <v>33.395600000000002</v>
      </c>
      <c r="HC7" s="57">
        <v>41.887999999999998</v>
      </c>
      <c r="HD7" s="57">
        <v>44.5486</v>
      </c>
      <c r="HE7" s="57">
        <v>41.715600000000009</v>
      </c>
      <c r="HF7" s="57">
        <v>57.811</v>
      </c>
      <c r="HG7" s="57">
        <v>65.194999999999993</v>
      </c>
      <c r="HH7" s="57">
        <v>59.406999999999996</v>
      </c>
      <c r="HI7" s="57">
        <v>50.430999999999997</v>
      </c>
      <c r="HJ7" s="57">
        <v>70.798500000000004</v>
      </c>
      <c r="HK7" s="57">
        <v>20.465705000000003</v>
      </c>
      <c r="HL7" s="57">
        <v>86.93365</v>
      </c>
      <c r="HM7" s="57">
        <v>48.337000000000003</v>
      </c>
      <c r="HN7" s="57">
        <v>42.858299999999993</v>
      </c>
      <c r="HO7" s="57">
        <v>62.521899999999995</v>
      </c>
      <c r="HP7" s="57">
        <v>36.767769999999999</v>
      </c>
      <c r="HQ7" s="57">
        <v>160.28173999999999</v>
      </c>
      <c r="HR7" s="57">
        <v>70.932829999999996</v>
      </c>
      <c r="HS7" s="57">
        <v>24.144759999999998</v>
      </c>
      <c r="HT7" s="57">
        <v>320.19529999999997</v>
      </c>
      <c r="HU7" s="57">
        <v>118.54930999999999</v>
      </c>
      <c r="HV7" s="57">
        <v>53.677289999999999</v>
      </c>
      <c r="HW7" s="57">
        <v>33.897390000000001</v>
      </c>
      <c r="HX7" s="57">
        <v>21.095269999999999</v>
      </c>
      <c r="HY7" s="57">
        <v>180.33045999999999</v>
      </c>
      <c r="HZ7" s="57">
        <v>63.693870000000004</v>
      </c>
      <c r="IA7" s="57">
        <v>70.742400000000004</v>
      </c>
      <c r="IB7" s="57">
        <v>171.2071</v>
      </c>
      <c r="IC7" s="57">
        <v>72.286050000000003</v>
      </c>
      <c r="ID7" s="57">
        <v>50.207649999999994</v>
      </c>
      <c r="IE7" s="57">
        <v>59.500260000000004</v>
      </c>
      <c r="IF7" s="57">
        <v>35.137440000000005</v>
      </c>
      <c r="IG7" s="57">
        <v>97.488460000000003</v>
      </c>
      <c r="IH7" s="57">
        <v>24.75141</v>
      </c>
      <c r="II7" s="57">
        <v>18.094290000000001</v>
      </c>
      <c r="IJ7" s="57">
        <v>25.517619999999997</v>
      </c>
      <c r="IK7" s="57">
        <v>141.02256</v>
      </c>
      <c r="IL7" s="57">
        <v>288.86261999999999</v>
      </c>
      <c r="IM7" s="57">
        <v>70.820639999999997</v>
      </c>
      <c r="IN7" s="57">
        <v>12.83445</v>
      </c>
      <c r="IO7" s="57">
        <v>139.62510999999998</v>
      </c>
      <c r="IP7" s="57">
        <v>62.015430000000002</v>
      </c>
      <c r="IQ7" s="57">
        <v>32.7136</v>
      </c>
      <c r="IR7" s="57">
        <v>85.555899999999994</v>
      </c>
      <c r="IS7" s="57">
        <v>368.90659999999997</v>
      </c>
      <c r="IT7" s="57">
        <v>45.93</v>
      </c>
      <c r="IU7" s="57">
        <v>13.554829999999999</v>
      </c>
      <c r="IV7" s="57">
        <v>277.04223999999999</v>
      </c>
      <c r="IW7" s="57">
        <v>19.408290000000001</v>
      </c>
      <c r="IX7" s="57">
        <v>78.568190000000001</v>
      </c>
      <c r="IY7" s="57">
        <v>2687.3845200000001</v>
      </c>
      <c r="IZ7" s="57">
        <v>81.388530000000003</v>
      </c>
      <c r="JA7" s="57">
        <v>47.341869999999993</v>
      </c>
      <c r="JB7" s="57">
        <v>222.00283999999999</v>
      </c>
    </row>
    <row r="8" spans="1:262" x14ac:dyDescent="0.25">
      <c r="A8" s="56" t="s">
        <v>83</v>
      </c>
      <c r="B8" s="57">
        <v>61.410800000000002</v>
      </c>
      <c r="C8" s="57">
        <v>16.0382</v>
      </c>
      <c r="D8" s="57">
        <v>16.244900000000001</v>
      </c>
      <c r="E8" s="57">
        <v>16.310700000000001</v>
      </c>
      <c r="F8" s="57">
        <v>16.359100000000002</v>
      </c>
      <c r="G8" s="57">
        <v>16.545500000000001</v>
      </c>
      <c r="H8" s="57">
        <v>56.082599999999999</v>
      </c>
      <c r="I8" s="57">
        <v>17.014599999999998</v>
      </c>
      <c r="J8" s="57">
        <v>17.164099999999998</v>
      </c>
      <c r="K8" s="57">
        <v>16.9999</v>
      </c>
      <c r="L8" s="57">
        <v>16.956199999999999</v>
      </c>
      <c r="M8" s="57">
        <v>16.9955</v>
      </c>
      <c r="N8" s="57">
        <v>57.742899999999999</v>
      </c>
      <c r="O8" s="57">
        <v>17.192</v>
      </c>
      <c r="P8" s="57">
        <v>17.3474</v>
      </c>
      <c r="Q8" s="57">
        <v>17.411900000000003</v>
      </c>
      <c r="R8" s="57">
        <v>17.5321</v>
      </c>
      <c r="S8" s="57">
        <v>17.687200000000001</v>
      </c>
      <c r="T8" s="57">
        <v>59.267699999999998</v>
      </c>
      <c r="U8" s="57">
        <v>18.093599999999999</v>
      </c>
      <c r="V8" s="57">
        <v>18.125799999999998</v>
      </c>
      <c r="W8" s="57">
        <v>18.166900000000002</v>
      </c>
      <c r="X8" s="57">
        <v>18.197700000000001</v>
      </c>
      <c r="Y8" s="57">
        <v>18.2578</v>
      </c>
      <c r="Z8" s="57">
        <v>62.337600000000002</v>
      </c>
      <c r="AA8" s="57">
        <v>18.468900000000001</v>
      </c>
      <c r="AB8" s="57">
        <v>18.7592</v>
      </c>
      <c r="AC8" s="57">
        <v>18.9175</v>
      </c>
      <c r="AD8" s="57">
        <v>19.165200000000002</v>
      </c>
      <c r="AE8" s="57">
        <v>19.5992</v>
      </c>
      <c r="AF8" s="57">
        <v>58.055699999999995</v>
      </c>
      <c r="AG8" s="57">
        <v>19.6402</v>
      </c>
      <c r="AH8" s="57">
        <v>19.918800000000001</v>
      </c>
      <c r="AI8" s="57">
        <v>20.464099999999998</v>
      </c>
      <c r="AJ8" s="57">
        <v>20.453900000000001</v>
      </c>
      <c r="AK8" s="57">
        <v>20.620999999999999</v>
      </c>
      <c r="AL8" s="57">
        <v>44.465300000000006</v>
      </c>
      <c r="AM8" s="57">
        <v>21.466900000000003</v>
      </c>
      <c r="AN8" s="57">
        <v>24.792000000000002</v>
      </c>
      <c r="AO8" s="57">
        <v>26.661999999999999</v>
      </c>
      <c r="AP8" s="57">
        <v>27.766400000000001</v>
      </c>
      <c r="AQ8" s="57">
        <v>29.013999999999999</v>
      </c>
      <c r="AR8" s="57">
        <v>56.652500000000003</v>
      </c>
      <c r="AS8" s="57">
        <v>0</v>
      </c>
      <c r="AT8" s="57">
        <v>94.346399999999988</v>
      </c>
      <c r="AU8" s="57">
        <v>43.995199999999997</v>
      </c>
      <c r="AV8" s="57">
        <v>44.283499999999997</v>
      </c>
      <c r="AW8" s="57">
        <v>44.387699999999995</v>
      </c>
      <c r="AX8" s="57">
        <v>66.657800000000009</v>
      </c>
      <c r="AY8" s="57">
        <v>46.423900000000003</v>
      </c>
      <c r="AZ8" s="57">
        <v>45.664499999999997</v>
      </c>
      <c r="BA8" s="57">
        <v>46.850699999999996</v>
      </c>
      <c r="BB8" s="57">
        <v>47.505499999999998</v>
      </c>
      <c r="BC8" s="57">
        <v>43.512999999999998</v>
      </c>
      <c r="BD8" s="57">
        <v>56.5623</v>
      </c>
      <c r="BE8" s="57">
        <v>45.291800000000002</v>
      </c>
      <c r="BF8" s="57">
        <v>45.379800000000003</v>
      </c>
      <c r="BG8" s="57">
        <v>46.028100000000002</v>
      </c>
      <c r="BH8" s="57">
        <v>47.051000000000002</v>
      </c>
      <c r="BI8" s="57">
        <v>47.625999999999998</v>
      </c>
      <c r="BJ8" s="57">
        <v>57.412099999999995</v>
      </c>
      <c r="BK8" s="57">
        <v>48.098399999999998</v>
      </c>
      <c r="BL8" s="57">
        <v>48.336199999999998</v>
      </c>
      <c r="BM8" s="57">
        <v>48.310199999999995</v>
      </c>
      <c r="BN8" s="57">
        <v>49.103300000000004</v>
      </c>
      <c r="BO8" s="57">
        <v>47.795999999999999</v>
      </c>
      <c r="BP8" s="57">
        <v>55.058900000000001</v>
      </c>
      <c r="BQ8" s="57">
        <v>47.033099999999997</v>
      </c>
      <c r="BR8" s="57">
        <v>45.511699999999998</v>
      </c>
      <c r="BS8" s="57">
        <v>44.249300000000005</v>
      </c>
      <c r="BT8" s="57">
        <v>43.402300000000004</v>
      </c>
      <c r="BU8" s="57">
        <v>43.2654</v>
      </c>
      <c r="BV8" s="57">
        <v>46.36</v>
      </c>
      <c r="BW8" s="57">
        <v>40.604999999999997</v>
      </c>
      <c r="BX8" s="57">
        <v>41.570999999999998</v>
      </c>
      <c r="BY8" s="57">
        <v>41.064999999999998</v>
      </c>
      <c r="BZ8" s="57">
        <v>39.877000000000002</v>
      </c>
      <c r="CA8" s="57">
        <v>39.493000000000002</v>
      </c>
      <c r="CB8" s="57">
        <v>1.772</v>
      </c>
      <c r="CC8" s="57">
        <v>0</v>
      </c>
      <c r="CD8" s="57">
        <v>0</v>
      </c>
      <c r="CE8" s="57">
        <v>0</v>
      </c>
      <c r="CF8" s="57">
        <v>0</v>
      </c>
      <c r="CG8" s="57">
        <v>0</v>
      </c>
      <c r="CH8" s="57">
        <v>0</v>
      </c>
      <c r="CI8" s="57">
        <v>0</v>
      </c>
      <c r="CJ8" s="57">
        <v>0</v>
      </c>
      <c r="CK8" s="57">
        <v>0</v>
      </c>
      <c r="CL8" s="57">
        <v>0</v>
      </c>
      <c r="CM8" s="57">
        <v>0</v>
      </c>
      <c r="CN8" s="57">
        <v>0</v>
      </c>
      <c r="CO8" s="57">
        <v>0</v>
      </c>
      <c r="CP8" s="57">
        <v>0</v>
      </c>
      <c r="CQ8" s="57">
        <v>0</v>
      </c>
      <c r="CR8" s="57">
        <v>0</v>
      </c>
      <c r="CS8" s="57">
        <v>0</v>
      </c>
      <c r="CT8" s="57">
        <v>0</v>
      </c>
      <c r="CU8" s="57">
        <v>0</v>
      </c>
      <c r="CV8" s="57">
        <v>0</v>
      </c>
      <c r="CW8" s="57">
        <v>0</v>
      </c>
      <c r="CX8" s="57">
        <v>0</v>
      </c>
      <c r="CY8" s="57">
        <v>0</v>
      </c>
      <c r="CZ8" s="57">
        <v>0</v>
      </c>
      <c r="DA8" s="57">
        <v>0</v>
      </c>
      <c r="DB8" s="57">
        <v>0</v>
      </c>
      <c r="DC8" s="57">
        <v>0</v>
      </c>
      <c r="DD8" s="57">
        <v>0</v>
      </c>
      <c r="DE8" s="57">
        <v>0</v>
      </c>
      <c r="DF8" s="57">
        <v>0</v>
      </c>
      <c r="DG8" s="57">
        <v>0</v>
      </c>
      <c r="DH8" s="57">
        <v>0</v>
      </c>
      <c r="DI8" s="57">
        <v>0</v>
      </c>
      <c r="DJ8" s="57">
        <v>0</v>
      </c>
      <c r="DK8" s="57">
        <v>0</v>
      </c>
      <c r="DL8" s="57">
        <v>0</v>
      </c>
      <c r="DM8" s="57">
        <v>0</v>
      </c>
      <c r="DN8" s="57">
        <v>0</v>
      </c>
      <c r="DO8" s="57">
        <v>0</v>
      </c>
      <c r="DP8" s="57">
        <v>0</v>
      </c>
      <c r="DQ8" s="57">
        <v>0</v>
      </c>
      <c r="DR8" s="57">
        <v>0</v>
      </c>
      <c r="DS8" s="57">
        <v>0</v>
      </c>
      <c r="DT8" s="57">
        <v>0</v>
      </c>
      <c r="DU8" s="57">
        <v>0</v>
      </c>
      <c r="DV8" s="57">
        <v>0</v>
      </c>
      <c r="DW8" s="57">
        <v>0</v>
      </c>
      <c r="DX8" s="57">
        <v>0</v>
      </c>
      <c r="DY8" s="57">
        <v>0</v>
      </c>
      <c r="DZ8" s="57">
        <v>0</v>
      </c>
      <c r="EA8" s="57">
        <v>0</v>
      </c>
      <c r="EB8" s="57">
        <v>0</v>
      </c>
      <c r="EC8" s="57">
        <v>0</v>
      </c>
      <c r="ED8" s="57">
        <v>0</v>
      </c>
      <c r="EE8" s="57">
        <v>0</v>
      </c>
      <c r="EF8" s="57">
        <v>0</v>
      </c>
      <c r="EG8" s="57">
        <v>0</v>
      </c>
      <c r="EH8" s="57">
        <v>0</v>
      </c>
      <c r="EI8" s="57">
        <v>0</v>
      </c>
      <c r="EJ8" s="57">
        <v>0</v>
      </c>
      <c r="EK8" s="57">
        <v>0</v>
      </c>
      <c r="EL8" s="57">
        <v>0</v>
      </c>
      <c r="EM8" s="57">
        <v>0</v>
      </c>
      <c r="EN8" s="57">
        <v>0</v>
      </c>
      <c r="EO8" s="57">
        <v>0</v>
      </c>
      <c r="EP8" s="57">
        <v>0</v>
      </c>
      <c r="EQ8" s="57">
        <v>1E-3</v>
      </c>
      <c r="ER8" s="57">
        <v>0</v>
      </c>
      <c r="ES8" s="57">
        <v>0</v>
      </c>
      <c r="ET8" s="57">
        <v>0</v>
      </c>
      <c r="EU8" s="57">
        <v>0</v>
      </c>
      <c r="EV8" s="57">
        <v>0</v>
      </c>
      <c r="EW8" s="57">
        <v>0</v>
      </c>
      <c r="EX8" s="57">
        <v>0</v>
      </c>
      <c r="EY8" s="57">
        <v>0</v>
      </c>
      <c r="EZ8" s="57">
        <v>0</v>
      </c>
      <c r="FA8" s="57">
        <v>0</v>
      </c>
      <c r="FB8" s="57">
        <v>0</v>
      </c>
      <c r="FC8" s="57">
        <v>0</v>
      </c>
      <c r="FD8" s="57">
        <v>0</v>
      </c>
      <c r="FE8" s="57">
        <v>0</v>
      </c>
      <c r="FF8" s="57">
        <v>0</v>
      </c>
      <c r="FG8" s="57">
        <v>0</v>
      </c>
      <c r="FH8" s="57">
        <v>0</v>
      </c>
      <c r="FI8" s="57">
        <v>0</v>
      </c>
      <c r="FJ8" s="57">
        <v>0</v>
      </c>
      <c r="FK8" s="57">
        <v>0</v>
      </c>
      <c r="FL8" s="57">
        <v>0</v>
      </c>
      <c r="FM8" s="57">
        <v>0</v>
      </c>
      <c r="FN8" s="57">
        <v>0</v>
      </c>
      <c r="FO8" s="57">
        <v>0</v>
      </c>
      <c r="FP8" s="57">
        <v>0</v>
      </c>
      <c r="FQ8" s="57">
        <v>0</v>
      </c>
      <c r="FR8" s="57">
        <v>0</v>
      </c>
      <c r="FS8" s="57">
        <v>0</v>
      </c>
      <c r="FT8" s="57">
        <v>0</v>
      </c>
      <c r="FU8" s="57">
        <v>0</v>
      </c>
      <c r="FV8" s="57">
        <v>0</v>
      </c>
      <c r="FW8" s="57">
        <v>0</v>
      </c>
      <c r="FX8" s="57">
        <v>0</v>
      </c>
      <c r="FY8" s="57">
        <v>0</v>
      </c>
      <c r="FZ8" s="57">
        <v>0</v>
      </c>
      <c r="GA8" s="57">
        <v>0</v>
      </c>
      <c r="GB8" s="57">
        <v>0</v>
      </c>
      <c r="GC8" s="57">
        <v>0</v>
      </c>
      <c r="GD8" s="57">
        <v>0</v>
      </c>
      <c r="GE8" s="57">
        <v>0</v>
      </c>
      <c r="GF8" s="57">
        <v>0</v>
      </c>
      <c r="GG8" s="57">
        <v>0</v>
      </c>
      <c r="GH8" s="57">
        <v>0</v>
      </c>
      <c r="GI8" s="57">
        <v>0</v>
      </c>
      <c r="GJ8" s="57">
        <v>0</v>
      </c>
      <c r="GK8" s="57">
        <v>0</v>
      </c>
      <c r="GL8" s="57">
        <v>0</v>
      </c>
      <c r="GM8" s="57">
        <v>0</v>
      </c>
      <c r="GN8" s="57">
        <v>0</v>
      </c>
      <c r="GO8" s="57">
        <v>0</v>
      </c>
      <c r="GP8" s="57">
        <v>0</v>
      </c>
      <c r="GQ8" s="57">
        <v>0</v>
      </c>
      <c r="GR8" s="57">
        <v>0</v>
      </c>
      <c r="GS8" s="57">
        <v>0</v>
      </c>
      <c r="GT8" s="57">
        <v>0</v>
      </c>
      <c r="GU8" s="57">
        <v>0</v>
      </c>
      <c r="GV8" s="57">
        <v>0</v>
      </c>
      <c r="GW8" s="57">
        <v>0</v>
      </c>
      <c r="GX8" s="57">
        <v>0</v>
      </c>
      <c r="GY8" s="57">
        <v>0</v>
      </c>
      <c r="GZ8" s="57">
        <v>0</v>
      </c>
      <c r="HA8" s="57">
        <v>0</v>
      </c>
      <c r="HB8" s="57">
        <v>0</v>
      </c>
      <c r="HC8" s="57">
        <v>0</v>
      </c>
      <c r="HD8" s="57">
        <v>0</v>
      </c>
      <c r="HE8" s="57">
        <v>0</v>
      </c>
      <c r="HF8" s="57">
        <v>0</v>
      </c>
      <c r="HG8" s="57">
        <v>0</v>
      </c>
      <c r="HH8" s="57">
        <v>0</v>
      </c>
      <c r="HI8" s="57">
        <v>0</v>
      </c>
      <c r="HJ8" s="57">
        <v>0</v>
      </c>
      <c r="HK8" s="57">
        <v>0</v>
      </c>
      <c r="HL8" s="57">
        <v>0</v>
      </c>
      <c r="HM8" s="57">
        <v>0</v>
      </c>
      <c r="HN8" s="57">
        <v>0</v>
      </c>
      <c r="HO8" s="57">
        <v>0</v>
      </c>
      <c r="HP8" s="57">
        <v>0</v>
      </c>
      <c r="HQ8" s="57">
        <v>0</v>
      </c>
      <c r="HR8" s="57">
        <v>0</v>
      </c>
      <c r="HS8" s="57">
        <v>0</v>
      </c>
      <c r="HT8" s="57">
        <v>0</v>
      </c>
      <c r="HU8" s="57">
        <v>0</v>
      </c>
      <c r="HV8" s="57">
        <v>0</v>
      </c>
      <c r="HW8" s="57">
        <v>0</v>
      </c>
      <c r="HX8" s="57">
        <v>0</v>
      </c>
      <c r="HY8" s="57">
        <v>0</v>
      </c>
      <c r="HZ8" s="57">
        <v>0</v>
      </c>
      <c r="IA8" s="57">
        <v>0</v>
      </c>
      <c r="IB8" s="57">
        <v>0</v>
      </c>
      <c r="IC8" s="57">
        <v>0</v>
      </c>
      <c r="ID8" s="57">
        <v>0</v>
      </c>
      <c r="IE8" s="57">
        <v>0</v>
      </c>
      <c r="IF8" s="57">
        <v>0</v>
      </c>
      <c r="IG8" s="57">
        <v>-774.06994999999995</v>
      </c>
      <c r="IH8" s="57">
        <v>0</v>
      </c>
      <c r="II8" s="57">
        <v>0</v>
      </c>
      <c r="IJ8" s="57">
        <v>0</v>
      </c>
      <c r="IK8" s="57">
        <v>0</v>
      </c>
      <c r="IL8" s="57">
        <v>0</v>
      </c>
      <c r="IM8" s="57">
        <v>0</v>
      </c>
      <c r="IN8" s="57">
        <v>0</v>
      </c>
      <c r="IO8" s="57">
        <v>0</v>
      </c>
      <c r="IP8" s="57">
        <v>0</v>
      </c>
      <c r="IQ8" s="57">
        <v>0</v>
      </c>
      <c r="IR8" s="57">
        <v>0</v>
      </c>
      <c r="IS8" s="57">
        <v>0</v>
      </c>
      <c r="IT8" s="57">
        <v>0</v>
      </c>
      <c r="IU8" s="57">
        <v>0</v>
      </c>
      <c r="IV8" s="57">
        <v>-39.87556</v>
      </c>
      <c r="IW8" s="57">
        <v>-31.241520000000001</v>
      </c>
      <c r="IX8" s="57">
        <v>0</v>
      </c>
      <c r="IY8" s="57">
        <v>-29.231030000000001</v>
      </c>
      <c r="IZ8" s="57">
        <v>0</v>
      </c>
      <c r="JA8" s="57">
        <v>-29.226200000000002</v>
      </c>
      <c r="JB8" s="57">
        <v>0</v>
      </c>
    </row>
    <row r="9" spans="1:262" x14ac:dyDescent="0.25">
      <c r="A9" s="58" t="s">
        <v>84</v>
      </c>
      <c r="B9" s="59">
        <f>+B10+B16+B18</f>
        <v>674.7716999999999</v>
      </c>
      <c r="C9" s="59">
        <f t="shared" ref="C9:BN9" si="14">+C10+C16+C18</f>
        <v>596.29129999999998</v>
      </c>
      <c r="D9" s="59">
        <f t="shared" si="14"/>
        <v>879.40890000000002</v>
      </c>
      <c r="E9" s="59">
        <f t="shared" si="14"/>
        <v>648.31640000000004</v>
      </c>
      <c r="F9" s="59">
        <f t="shared" si="14"/>
        <v>634.73249999999996</v>
      </c>
      <c r="G9" s="59">
        <f t="shared" si="14"/>
        <v>896.26179999999999</v>
      </c>
      <c r="H9" s="59">
        <f t="shared" si="14"/>
        <v>1032.8972000000001</v>
      </c>
      <c r="I9" s="59">
        <f t="shared" si="14"/>
        <v>726.19740000000002</v>
      </c>
      <c r="J9" s="59">
        <f t="shared" si="14"/>
        <v>819.90550000000007</v>
      </c>
      <c r="K9" s="59">
        <f t="shared" si="14"/>
        <v>627.00029999999992</v>
      </c>
      <c r="L9" s="59">
        <f t="shared" si="14"/>
        <v>591.15890000000002</v>
      </c>
      <c r="M9" s="59">
        <f t="shared" si="14"/>
        <v>1024.5104999999999</v>
      </c>
      <c r="N9" s="59">
        <f t="shared" si="14"/>
        <v>818.13939999999991</v>
      </c>
      <c r="O9" s="59">
        <f t="shared" si="14"/>
        <v>912.1816</v>
      </c>
      <c r="P9" s="59">
        <f t="shared" si="14"/>
        <v>901.70090000000005</v>
      </c>
      <c r="Q9" s="59">
        <f t="shared" si="14"/>
        <v>806.12059999999997</v>
      </c>
      <c r="R9" s="59">
        <f t="shared" si="14"/>
        <v>611.53739999999993</v>
      </c>
      <c r="S9" s="59">
        <f t="shared" si="14"/>
        <v>824.5841999999999</v>
      </c>
      <c r="T9" s="59">
        <f t="shared" si="14"/>
        <v>900.20760000000007</v>
      </c>
      <c r="U9" s="59">
        <f t="shared" si="14"/>
        <v>577.71079999999995</v>
      </c>
      <c r="V9" s="59">
        <f t="shared" si="14"/>
        <v>821.84120000000007</v>
      </c>
      <c r="W9" s="59">
        <f t="shared" si="14"/>
        <v>613.88049999999998</v>
      </c>
      <c r="X9" s="59">
        <f t="shared" si="14"/>
        <v>605.16039999999998</v>
      </c>
      <c r="Y9" s="59">
        <f t="shared" si="14"/>
        <v>847.15069999999992</v>
      </c>
      <c r="Z9" s="59">
        <f t="shared" si="14"/>
        <v>915.4606</v>
      </c>
      <c r="AA9" s="59">
        <f t="shared" si="14"/>
        <v>690.58539999999994</v>
      </c>
      <c r="AB9" s="59">
        <f t="shared" si="14"/>
        <v>909.1748</v>
      </c>
      <c r="AC9" s="59">
        <f t="shared" si="14"/>
        <v>761.06370000000015</v>
      </c>
      <c r="AD9" s="59">
        <f t="shared" si="14"/>
        <v>623.46709999999996</v>
      </c>
      <c r="AE9" s="59">
        <f t="shared" si="14"/>
        <v>952.26600000000008</v>
      </c>
      <c r="AF9" s="59">
        <f t="shared" si="14"/>
        <v>924.24176</v>
      </c>
      <c r="AG9" s="59">
        <f t="shared" si="14"/>
        <v>629.7251</v>
      </c>
      <c r="AH9" s="59">
        <f t="shared" si="14"/>
        <v>876.00829999999996</v>
      </c>
      <c r="AI9" s="59">
        <f t="shared" si="14"/>
        <v>700.58079999999984</v>
      </c>
      <c r="AJ9" s="59">
        <f t="shared" si="14"/>
        <v>713.95389999999998</v>
      </c>
      <c r="AK9" s="59">
        <f t="shared" si="14"/>
        <v>1070.0355</v>
      </c>
      <c r="AL9" s="59">
        <f t="shared" si="14"/>
        <v>852.35459999999989</v>
      </c>
      <c r="AM9" s="59">
        <f t="shared" si="14"/>
        <v>716.47010000000012</v>
      </c>
      <c r="AN9" s="59">
        <f t="shared" si="14"/>
        <v>833.04430000000002</v>
      </c>
      <c r="AO9" s="59">
        <f t="shared" si="14"/>
        <v>679.17200000000003</v>
      </c>
      <c r="AP9" s="59">
        <f t="shared" si="14"/>
        <v>649.67920000000004</v>
      </c>
      <c r="AQ9" s="59">
        <f t="shared" si="14"/>
        <v>914.68469999999991</v>
      </c>
      <c r="AR9" s="59">
        <f t="shared" si="14"/>
        <v>817.34840000000008</v>
      </c>
      <c r="AS9" s="59">
        <f t="shared" si="14"/>
        <v>727.75170000000003</v>
      </c>
      <c r="AT9" s="59">
        <f t="shared" si="14"/>
        <v>1164.1019999999999</v>
      </c>
      <c r="AU9" s="59">
        <f t="shared" si="14"/>
        <v>685.23749999999995</v>
      </c>
      <c r="AV9" s="59">
        <f t="shared" si="14"/>
        <v>814.35420000000011</v>
      </c>
      <c r="AW9" s="59">
        <f t="shared" si="14"/>
        <v>1758.115</v>
      </c>
      <c r="AX9" s="59">
        <f t="shared" si="14"/>
        <v>842.26459999999997</v>
      </c>
      <c r="AY9" s="59">
        <f t="shared" si="14"/>
        <v>948.11829999999998</v>
      </c>
      <c r="AZ9" s="59">
        <f t="shared" si="14"/>
        <v>679.74639999999999</v>
      </c>
      <c r="BA9" s="59">
        <f t="shared" si="14"/>
        <v>889.04250000000002</v>
      </c>
      <c r="BB9" s="59">
        <f t="shared" si="14"/>
        <v>976.19290000000001</v>
      </c>
      <c r="BC9" s="59">
        <f t="shared" si="14"/>
        <v>790.13430000000005</v>
      </c>
      <c r="BD9" s="59">
        <f t="shared" si="14"/>
        <v>910.73900000000003</v>
      </c>
      <c r="BE9" s="59">
        <f t="shared" si="14"/>
        <v>810.57</v>
      </c>
      <c r="BF9" s="59">
        <f t="shared" si="14"/>
        <v>849.41919999999993</v>
      </c>
      <c r="BG9" s="59">
        <f t="shared" si="14"/>
        <v>985.98459999999989</v>
      </c>
      <c r="BH9" s="59">
        <f t="shared" si="14"/>
        <v>923.553</v>
      </c>
      <c r="BI9" s="59">
        <f t="shared" si="14"/>
        <v>1346.8120999999999</v>
      </c>
      <c r="BJ9" s="59">
        <f t="shared" si="14"/>
        <v>1025.4261999999999</v>
      </c>
      <c r="BK9" s="59">
        <f t="shared" si="14"/>
        <v>959.45769999999982</v>
      </c>
      <c r="BL9" s="59">
        <f t="shared" si="14"/>
        <v>1167.6622</v>
      </c>
      <c r="BM9" s="59">
        <f t="shared" si="14"/>
        <v>1192.7391</v>
      </c>
      <c r="BN9" s="59">
        <f t="shared" si="14"/>
        <v>1377.1994</v>
      </c>
      <c r="BO9" s="59">
        <f t="shared" ref="BO9:DZ9" si="15">+BO10+BO16+BO18</f>
        <v>1552.9729999999997</v>
      </c>
      <c r="BP9" s="59">
        <f t="shared" si="15"/>
        <v>1992.1921000000002</v>
      </c>
      <c r="BQ9" s="59">
        <f t="shared" si="15"/>
        <v>1363.7767999999999</v>
      </c>
      <c r="BR9" s="59">
        <f t="shared" si="15"/>
        <v>1358.2717</v>
      </c>
      <c r="BS9" s="59">
        <f t="shared" si="15"/>
        <v>1090.0323000000001</v>
      </c>
      <c r="BT9" s="59">
        <f t="shared" si="15"/>
        <v>1011.0685</v>
      </c>
      <c r="BU9" s="59">
        <f t="shared" si="15"/>
        <v>1541.5558000000001</v>
      </c>
      <c r="BV9" s="59">
        <f t="shared" si="15"/>
        <v>965.54700000000003</v>
      </c>
      <c r="BW9" s="59">
        <f t="shared" si="15"/>
        <v>1480.4030000000002</v>
      </c>
      <c r="BX9" s="59">
        <f t="shared" si="15"/>
        <v>1740.098</v>
      </c>
      <c r="BY9" s="59">
        <f t="shared" si="15"/>
        <v>1322.4979999999998</v>
      </c>
      <c r="BZ9" s="59">
        <f t="shared" si="15"/>
        <v>1423.518</v>
      </c>
      <c r="CA9" s="59">
        <f t="shared" si="15"/>
        <v>1654.4749999999999</v>
      </c>
      <c r="CB9" s="59">
        <f t="shared" si="15"/>
        <v>1625.6170000000002</v>
      </c>
      <c r="CC9" s="59">
        <f t="shared" si="15"/>
        <v>1556.4660000000001</v>
      </c>
      <c r="CD9" s="59">
        <f t="shared" si="15"/>
        <v>1661.0839999999998</v>
      </c>
      <c r="CE9" s="59">
        <f t="shared" si="15"/>
        <v>1651.3240000000001</v>
      </c>
      <c r="CF9" s="59">
        <f t="shared" si="15"/>
        <v>1104.1079999999999</v>
      </c>
      <c r="CG9" s="59">
        <f t="shared" si="15"/>
        <v>1338.085</v>
      </c>
      <c r="CH9" s="59">
        <f t="shared" si="15"/>
        <v>2291.0481</v>
      </c>
      <c r="CI9" s="59">
        <f t="shared" si="15"/>
        <v>1329.1190000000001</v>
      </c>
      <c r="CJ9" s="59">
        <f t="shared" si="15"/>
        <v>1728.7910000000004</v>
      </c>
      <c r="CK9" s="59">
        <f t="shared" si="15"/>
        <v>2559.2309999999998</v>
      </c>
      <c r="CL9" s="59">
        <f t="shared" si="15"/>
        <v>2206.4989999999998</v>
      </c>
      <c r="CM9" s="59">
        <f t="shared" si="15"/>
        <v>1847.1619999999998</v>
      </c>
      <c r="CN9" s="59">
        <f t="shared" si="15"/>
        <v>1651.0820000000001</v>
      </c>
      <c r="CO9" s="59">
        <f t="shared" si="15"/>
        <v>1555.1679999999999</v>
      </c>
      <c r="CP9" s="59">
        <f t="shared" si="15"/>
        <v>2392.8670000000006</v>
      </c>
      <c r="CQ9" s="59">
        <f t="shared" si="15"/>
        <v>2164.127</v>
      </c>
      <c r="CR9" s="59">
        <f t="shared" si="15"/>
        <v>1693.7469999999998</v>
      </c>
      <c r="CS9" s="59">
        <f t="shared" si="15"/>
        <v>2284.799</v>
      </c>
      <c r="CT9" s="59">
        <f t="shared" si="15"/>
        <v>2541.076</v>
      </c>
      <c r="CU9" s="59">
        <f t="shared" si="15"/>
        <v>2110.3559999999998</v>
      </c>
      <c r="CV9" s="59">
        <f t="shared" si="15"/>
        <v>2214.3560000000002</v>
      </c>
      <c r="CW9" s="59">
        <f t="shared" si="15"/>
        <v>890.01200000000006</v>
      </c>
      <c r="CX9" s="59">
        <f t="shared" si="15"/>
        <v>1701.136</v>
      </c>
      <c r="CY9" s="59">
        <f t="shared" si="15"/>
        <v>1478.5589999999997</v>
      </c>
      <c r="CZ9" s="59">
        <f t="shared" si="15"/>
        <v>1664.0190000000002</v>
      </c>
      <c r="DA9" s="59">
        <f t="shared" si="15"/>
        <v>2144.2840000000001</v>
      </c>
      <c r="DB9" s="59">
        <f t="shared" si="15"/>
        <v>2009.021</v>
      </c>
      <c r="DC9" s="59">
        <f t="shared" si="15"/>
        <v>1796.3420000000001</v>
      </c>
      <c r="DD9" s="59">
        <f t="shared" si="15"/>
        <v>1358.538</v>
      </c>
      <c r="DE9" s="59">
        <f t="shared" si="15"/>
        <v>1702.7260000000001</v>
      </c>
      <c r="DF9" s="59">
        <f t="shared" si="15"/>
        <v>1833.1214000000002</v>
      </c>
      <c r="DG9" s="59">
        <f t="shared" si="15"/>
        <v>3366.8526644639196</v>
      </c>
      <c r="DH9" s="59">
        <f t="shared" si="15"/>
        <v>2293.9306999999999</v>
      </c>
      <c r="DI9" s="59">
        <f t="shared" si="15"/>
        <v>3265.8802000000001</v>
      </c>
      <c r="DJ9" s="59">
        <f t="shared" si="15"/>
        <v>3510.5428999999999</v>
      </c>
      <c r="DK9" s="59">
        <f t="shared" si="15"/>
        <v>2264.8175999999999</v>
      </c>
      <c r="DL9" s="59">
        <f t="shared" si="15"/>
        <v>3471.8393999999998</v>
      </c>
      <c r="DM9" s="59">
        <f t="shared" si="15"/>
        <v>3432.7530000000002</v>
      </c>
      <c r="DN9" s="59">
        <f t="shared" si="15"/>
        <v>1603.2424000000001</v>
      </c>
      <c r="DO9" s="59">
        <f t="shared" si="15"/>
        <v>2183.5841</v>
      </c>
      <c r="DP9" s="59">
        <f t="shared" si="15"/>
        <v>2009.5906</v>
      </c>
      <c r="DQ9" s="59">
        <f t="shared" si="15"/>
        <v>4377.8614000000007</v>
      </c>
      <c r="DR9" s="59">
        <f t="shared" si="15"/>
        <v>2438.5623999999998</v>
      </c>
      <c r="DS9" s="59">
        <f t="shared" si="15"/>
        <v>2917.5124000000005</v>
      </c>
      <c r="DT9" s="59">
        <f t="shared" si="15"/>
        <v>2835.4554000000003</v>
      </c>
      <c r="DU9" s="59">
        <f t="shared" si="15"/>
        <v>2615.1530000000002</v>
      </c>
      <c r="DV9" s="59">
        <f t="shared" si="15"/>
        <v>3226.4744000000001</v>
      </c>
      <c r="DW9" s="59">
        <f t="shared" si="15"/>
        <v>2857.9974000000007</v>
      </c>
      <c r="DX9" s="59">
        <f t="shared" si="15"/>
        <v>3181.605700000001</v>
      </c>
      <c r="DY9" s="59">
        <f t="shared" si="15"/>
        <v>2935.7808</v>
      </c>
      <c r="DZ9" s="59">
        <f t="shared" si="15"/>
        <v>2464.1842000000001</v>
      </c>
      <c r="EA9" s="59">
        <f t="shared" ref="EA9:GL9" si="16">+EA10+EA16+EA18</f>
        <v>2375.8642</v>
      </c>
      <c r="EB9" s="59">
        <f t="shared" si="16"/>
        <v>4809.1634000000004</v>
      </c>
      <c r="EC9" s="59">
        <f t="shared" si="16"/>
        <v>1815.7993000000001</v>
      </c>
      <c r="ED9" s="59">
        <f t="shared" si="16"/>
        <v>1476.4511999999997</v>
      </c>
      <c r="EE9" s="59">
        <f t="shared" si="16"/>
        <v>1753.6839999999997</v>
      </c>
      <c r="EF9" s="59">
        <f t="shared" si="16"/>
        <v>1764.6357</v>
      </c>
      <c r="EG9" s="59">
        <f t="shared" si="16"/>
        <v>1473.4346</v>
      </c>
      <c r="EH9" s="59">
        <f t="shared" si="16"/>
        <v>3840.8857999999996</v>
      </c>
      <c r="EI9" s="59">
        <f t="shared" si="16"/>
        <v>3228.2075000000004</v>
      </c>
      <c r="EJ9" s="59">
        <f t="shared" si="16"/>
        <v>2459.5419999999999</v>
      </c>
      <c r="EK9" s="59">
        <f t="shared" si="16"/>
        <v>2110.5500999999999</v>
      </c>
      <c r="EL9" s="59">
        <f t="shared" si="16"/>
        <v>2403.8406</v>
      </c>
      <c r="EM9" s="59">
        <f t="shared" si="16"/>
        <v>2101.1547999999998</v>
      </c>
      <c r="EN9" s="59">
        <f t="shared" si="16"/>
        <v>2181.8317999999999</v>
      </c>
      <c r="EO9" s="59">
        <f t="shared" si="16"/>
        <v>3089.2419999999997</v>
      </c>
      <c r="EP9" s="59">
        <f t="shared" si="16"/>
        <v>3286.8969000000002</v>
      </c>
      <c r="EQ9" s="59">
        <f t="shared" si="16"/>
        <v>3314.1652000000008</v>
      </c>
      <c r="ER9" s="59">
        <f t="shared" si="16"/>
        <v>2880.7602000000006</v>
      </c>
      <c r="ES9" s="59">
        <f t="shared" si="16"/>
        <v>3676.9083000000005</v>
      </c>
      <c r="ET9" s="59">
        <f t="shared" si="16"/>
        <v>2551.7530000000002</v>
      </c>
      <c r="EU9" s="59">
        <f t="shared" si="16"/>
        <v>3732.0092000000004</v>
      </c>
      <c r="EV9" s="59">
        <f t="shared" si="16"/>
        <v>2566.1965</v>
      </c>
      <c r="EW9" s="59">
        <f t="shared" si="16"/>
        <v>2032.6624999999999</v>
      </c>
      <c r="EX9" s="59">
        <f t="shared" si="16"/>
        <v>2528.4032999999999</v>
      </c>
      <c r="EY9" s="59">
        <f t="shared" si="16"/>
        <v>2066.5563999999995</v>
      </c>
      <c r="EZ9" s="59">
        <f t="shared" si="16"/>
        <v>2391.7961</v>
      </c>
      <c r="FA9" s="59">
        <f t="shared" si="16"/>
        <v>4476.9755999999998</v>
      </c>
      <c r="FB9" s="59">
        <f t="shared" si="16"/>
        <v>3847.1355000000003</v>
      </c>
      <c r="FC9" s="59">
        <f t="shared" si="16"/>
        <v>3680.1788000000006</v>
      </c>
      <c r="FD9" s="59">
        <f t="shared" si="16"/>
        <v>5718.46</v>
      </c>
      <c r="FE9" s="59">
        <f t="shared" si="16"/>
        <v>2668.002</v>
      </c>
      <c r="FF9" s="59">
        <f t="shared" si="16"/>
        <v>5974.8420000000006</v>
      </c>
      <c r="FG9" s="59">
        <f t="shared" si="16"/>
        <v>4027.9257000000002</v>
      </c>
      <c r="FH9" s="59">
        <f t="shared" si="16"/>
        <v>5599.7830000000013</v>
      </c>
      <c r="FI9" s="59">
        <f t="shared" si="16"/>
        <v>4023.6731</v>
      </c>
      <c r="FJ9" s="59">
        <f t="shared" si="16"/>
        <v>2444.8591999999999</v>
      </c>
      <c r="FK9" s="59">
        <f t="shared" si="16"/>
        <v>2752.9011</v>
      </c>
      <c r="FL9" s="59">
        <f t="shared" si="16"/>
        <v>2223.4803999999999</v>
      </c>
      <c r="FM9" s="59">
        <f t="shared" si="16"/>
        <v>4425.0159999999996</v>
      </c>
      <c r="FN9" s="59">
        <f t="shared" si="16"/>
        <v>4193.8528000000006</v>
      </c>
      <c r="FO9" s="59">
        <f t="shared" si="16"/>
        <v>3125.1124</v>
      </c>
      <c r="FP9" s="59">
        <f t="shared" si="16"/>
        <v>3482.0773999999997</v>
      </c>
      <c r="FQ9" s="59">
        <f t="shared" si="16"/>
        <v>2134.1576000000005</v>
      </c>
      <c r="FR9" s="59">
        <f t="shared" si="16"/>
        <v>2776.4271000000003</v>
      </c>
      <c r="FS9" s="59">
        <f t="shared" si="16"/>
        <v>3877.6588000000002</v>
      </c>
      <c r="FT9" s="59">
        <f t="shared" si="16"/>
        <v>5515.6612999999998</v>
      </c>
      <c r="FU9" s="59">
        <f t="shared" si="16"/>
        <v>5030.3798999999999</v>
      </c>
      <c r="FV9" s="59">
        <f t="shared" si="16"/>
        <v>4759.8437000000004</v>
      </c>
      <c r="FW9" s="59">
        <f t="shared" si="16"/>
        <v>3185.5856000000003</v>
      </c>
      <c r="FX9" s="59">
        <f t="shared" si="16"/>
        <v>3227.4128000000001</v>
      </c>
      <c r="FY9" s="59">
        <f t="shared" si="16"/>
        <v>5773.2631999999994</v>
      </c>
      <c r="FZ9" s="59">
        <f t="shared" si="16"/>
        <v>3573.2649000000001</v>
      </c>
      <c r="GA9" s="59">
        <f t="shared" si="16"/>
        <v>4087.8201999999992</v>
      </c>
      <c r="GB9" s="59">
        <f t="shared" si="16"/>
        <v>4132.4116000000004</v>
      </c>
      <c r="GC9" s="59">
        <f t="shared" si="16"/>
        <v>4600.0644000000002</v>
      </c>
      <c r="GD9" s="59">
        <f t="shared" si="16"/>
        <v>3618.5444000000002</v>
      </c>
      <c r="GE9" s="59">
        <f t="shared" si="16"/>
        <v>4769.6332999999995</v>
      </c>
      <c r="GF9" s="59">
        <f t="shared" si="16"/>
        <v>4330.9145999999992</v>
      </c>
      <c r="GG9" s="59">
        <f t="shared" si="16"/>
        <v>3700.5529999999999</v>
      </c>
      <c r="GH9" s="59">
        <f t="shared" si="16"/>
        <v>3609.5156999999995</v>
      </c>
      <c r="GI9" s="59">
        <f t="shared" si="16"/>
        <v>3193.6137999999996</v>
      </c>
      <c r="GJ9" s="59">
        <f t="shared" si="16"/>
        <v>3870.4892</v>
      </c>
      <c r="GK9" s="59">
        <f t="shared" si="16"/>
        <v>4359.1244999999999</v>
      </c>
      <c r="GL9" s="59">
        <f t="shared" si="16"/>
        <v>2675.5242000000003</v>
      </c>
      <c r="GM9" s="59">
        <f t="shared" ref="GM9:HI9" si="17">+GM10+GM16+GM18</f>
        <v>2646.1886000000004</v>
      </c>
      <c r="GN9" s="59">
        <f t="shared" si="17"/>
        <v>3542.3431</v>
      </c>
      <c r="GO9" s="59">
        <f t="shared" si="17"/>
        <v>4436.7152999999998</v>
      </c>
      <c r="GP9" s="59">
        <f t="shared" si="17"/>
        <v>3012.2494999999999</v>
      </c>
      <c r="GQ9" s="59">
        <f t="shared" si="17"/>
        <v>5719.1165000000001</v>
      </c>
      <c r="GR9" s="59">
        <f t="shared" si="17"/>
        <v>4701.6351000000004</v>
      </c>
      <c r="GS9" s="59">
        <f t="shared" si="17"/>
        <v>4716.4713000000002</v>
      </c>
      <c r="GT9" s="59">
        <f t="shared" si="17"/>
        <v>4445.5730999999996</v>
      </c>
      <c r="GU9" s="59">
        <f t="shared" si="17"/>
        <v>3444.8696</v>
      </c>
      <c r="GV9" s="59">
        <f t="shared" si="17"/>
        <v>2845.3885</v>
      </c>
      <c r="GW9" s="59">
        <f t="shared" si="17"/>
        <v>4269.0947999999999</v>
      </c>
      <c r="GX9" s="59">
        <f t="shared" si="17"/>
        <v>3585.3126999999999</v>
      </c>
      <c r="GY9" s="59">
        <f t="shared" si="17"/>
        <v>4079.1967</v>
      </c>
      <c r="GZ9" s="59">
        <f t="shared" si="17"/>
        <v>3959.7187000000004</v>
      </c>
      <c r="HA9" s="59">
        <f t="shared" si="17"/>
        <v>4086.9875000000006</v>
      </c>
      <c r="HB9" s="59">
        <f t="shared" si="17"/>
        <v>3891.0551999999998</v>
      </c>
      <c r="HC9" s="59">
        <f t="shared" si="17"/>
        <v>4294.3878000000004</v>
      </c>
      <c r="HD9" s="59">
        <f t="shared" si="17"/>
        <v>3659.3501000000001</v>
      </c>
      <c r="HE9" s="59">
        <f t="shared" si="17"/>
        <v>5157.3933999999999</v>
      </c>
      <c r="HF9" s="59">
        <f t="shared" si="17"/>
        <v>3861.605</v>
      </c>
      <c r="HG9" s="59">
        <f t="shared" si="17"/>
        <v>3855.8490000000002</v>
      </c>
      <c r="HH9" s="59">
        <f t="shared" si="17"/>
        <v>3749.2810000000004</v>
      </c>
      <c r="HI9" s="59">
        <f t="shared" si="17"/>
        <v>10751.130000000001</v>
      </c>
      <c r="HJ9" s="59">
        <f t="shared" ref="HJ9:HP9" si="18">+HJ10+HJ16+HJ18</f>
        <v>4240.1430999999993</v>
      </c>
      <c r="HK9" s="59">
        <f t="shared" si="18"/>
        <v>3993.1770030000002</v>
      </c>
      <c r="HL9" s="59">
        <f t="shared" si="18"/>
        <v>5421.1178399999999</v>
      </c>
      <c r="HM9" s="59">
        <f t="shared" si="18"/>
        <v>5125.78</v>
      </c>
      <c r="HN9" s="59">
        <f t="shared" si="18"/>
        <v>6166.9868999999999</v>
      </c>
      <c r="HO9" s="59">
        <f t="shared" si="18"/>
        <v>6083.8692999999994</v>
      </c>
      <c r="HP9" s="59">
        <f t="shared" si="18"/>
        <v>3787.6409000000003</v>
      </c>
      <c r="HQ9" s="59">
        <f t="shared" ref="HQ9:HV9" si="19">+HQ10+HQ16+HQ18</f>
        <v>4822.2127899999996</v>
      </c>
      <c r="HR9" s="59">
        <f t="shared" si="19"/>
        <v>4020.1695599999998</v>
      </c>
      <c r="HS9" s="59">
        <f t="shared" si="19"/>
        <v>4124.7190600000004</v>
      </c>
      <c r="HT9" s="59">
        <f t="shared" si="19"/>
        <v>4108.8140999999996</v>
      </c>
      <c r="HU9" s="59">
        <f t="shared" si="19"/>
        <v>10112.785239999999</v>
      </c>
      <c r="HV9" s="59">
        <f t="shared" si="19"/>
        <v>5584.0349999999999</v>
      </c>
      <c r="HW9" s="59">
        <f t="shared" ref="HW9:IB9" si="20">+HW10+HW16+HW18</f>
        <v>4536.5880000000006</v>
      </c>
      <c r="HX9" s="59">
        <f t="shared" si="20"/>
        <v>4309.6446299999998</v>
      </c>
      <c r="HY9" s="59">
        <f t="shared" si="20"/>
        <v>5839.9423550000001</v>
      </c>
      <c r="HZ9" s="59">
        <f t="shared" si="20"/>
        <v>6475.0858900000003</v>
      </c>
      <c r="IA9" s="59">
        <f t="shared" si="20"/>
        <v>6771.3280000000013</v>
      </c>
      <c r="IB9" s="59">
        <f t="shared" si="20"/>
        <v>5424.10941</v>
      </c>
      <c r="IC9" s="59">
        <f t="shared" ref="IC9:IH9" si="21">+IC10+IC16+IC18</f>
        <v>5026.01307</v>
      </c>
      <c r="ID9" s="59">
        <f t="shared" si="21"/>
        <v>5479.0658100000001</v>
      </c>
      <c r="IE9" s="59">
        <f t="shared" si="21"/>
        <v>4506.6728800000001</v>
      </c>
      <c r="IF9" s="59">
        <f t="shared" si="21"/>
        <v>3974.7023300000001</v>
      </c>
      <c r="IG9" s="59">
        <f t="shared" si="21"/>
        <v>10690.23726</v>
      </c>
      <c r="IH9" s="59">
        <f t="shared" si="21"/>
        <v>5722.06513</v>
      </c>
      <c r="II9" s="59">
        <f t="shared" ref="II9:IN9" si="22">+II10+II16+II18</f>
        <v>4472.5555900000008</v>
      </c>
      <c r="IJ9" s="59">
        <f t="shared" si="22"/>
        <v>5635.3565400000007</v>
      </c>
      <c r="IK9" s="59">
        <f t="shared" si="22"/>
        <v>4062.2002799999991</v>
      </c>
      <c r="IL9" s="59">
        <f t="shared" si="22"/>
        <v>4396.2574710000008</v>
      </c>
      <c r="IM9" s="59">
        <f t="shared" si="22"/>
        <v>8872.7645499999999</v>
      </c>
      <c r="IN9" s="59">
        <f t="shared" si="22"/>
        <v>5078.2622999999994</v>
      </c>
      <c r="IO9" s="59">
        <f t="shared" ref="IO9:IS9" si="23">+IO10+IO16+IO18</f>
        <v>4987.0076999999992</v>
      </c>
      <c r="IP9" s="59">
        <f t="shared" si="23"/>
        <v>5902.2078899999997</v>
      </c>
      <c r="IQ9" s="59">
        <f t="shared" si="23"/>
        <v>8017.0585000000001</v>
      </c>
      <c r="IR9" s="59">
        <f t="shared" si="23"/>
        <v>6903.1032999999998</v>
      </c>
      <c r="IS9" s="59">
        <f t="shared" si="23"/>
        <v>6541.6500999999998</v>
      </c>
      <c r="IT9" s="59">
        <f t="shared" ref="IT9:IV9" si="24">+IT10+IT16+IT18</f>
        <v>5664.1779999999999</v>
      </c>
      <c r="IU9" s="59">
        <f t="shared" si="24"/>
        <v>5237.0959499999999</v>
      </c>
      <c r="IV9" s="59">
        <f t="shared" si="24"/>
        <v>5688.3856500000002</v>
      </c>
      <c r="IW9" s="59">
        <f t="shared" ref="IW9:IX9" si="25">+IW10+IW16+IW18</f>
        <v>5410.1868100000002</v>
      </c>
      <c r="IX9" s="59">
        <f t="shared" si="25"/>
        <v>5023.7564899999998</v>
      </c>
      <c r="IY9" s="59">
        <f t="shared" ref="IY9:IZ9" si="26">+IY10+IY16+IY18</f>
        <v>6050.1810299999997</v>
      </c>
      <c r="IZ9" s="59">
        <f t="shared" si="26"/>
        <v>5895.1774299999997</v>
      </c>
      <c r="JA9" s="59">
        <f t="shared" ref="JA9:JB9" si="27">+JA10+JA16+JA18</f>
        <v>5946.6140299999997</v>
      </c>
      <c r="JB9" s="59">
        <f t="shared" si="27"/>
        <v>6946.4780600000013</v>
      </c>
    </row>
    <row r="10" spans="1:262" x14ac:dyDescent="0.25">
      <c r="A10" s="58" t="s">
        <v>85</v>
      </c>
      <c r="B10" s="59">
        <f>+SUM(B11:B15)</f>
        <v>636.37029999999993</v>
      </c>
      <c r="C10" s="59">
        <f t="shared" ref="C10:BN10" si="28">+SUM(C11:C15)</f>
        <v>489.50249999999994</v>
      </c>
      <c r="D10" s="59">
        <f t="shared" si="28"/>
        <v>520.26670000000001</v>
      </c>
      <c r="E10" s="59">
        <f t="shared" si="28"/>
        <v>541.26760000000002</v>
      </c>
      <c r="F10" s="59">
        <f t="shared" si="28"/>
        <v>540.6472</v>
      </c>
      <c r="G10" s="59">
        <f t="shared" si="28"/>
        <v>516.20979999999997</v>
      </c>
      <c r="H10" s="59">
        <f t="shared" si="28"/>
        <v>842.97900000000004</v>
      </c>
      <c r="I10" s="59">
        <f t="shared" si="28"/>
        <v>530.97940000000006</v>
      </c>
      <c r="J10" s="59">
        <f t="shared" si="28"/>
        <v>505.16310000000004</v>
      </c>
      <c r="K10" s="59">
        <f t="shared" si="28"/>
        <v>482.85109999999997</v>
      </c>
      <c r="L10" s="59">
        <f t="shared" si="28"/>
        <v>460.80430000000001</v>
      </c>
      <c r="M10" s="59">
        <f t="shared" si="28"/>
        <v>547.71129999999994</v>
      </c>
      <c r="N10" s="59">
        <f t="shared" si="28"/>
        <v>775.33409999999992</v>
      </c>
      <c r="O10" s="59">
        <f t="shared" si="28"/>
        <v>785.56759999999997</v>
      </c>
      <c r="P10" s="59">
        <f t="shared" si="28"/>
        <v>619.5403</v>
      </c>
      <c r="Q10" s="59">
        <f t="shared" si="28"/>
        <v>629.61579999999992</v>
      </c>
      <c r="R10" s="59">
        <f t="shared" si="28"/>
        <v>516.64339999999993</v>
      </c>
      <c r="S10" s="59">
        <f t="shared" si="28"/>
        <v>539.48449999999991</v>
      </c>
      <c r="T10" s="59">
        <f t="shared" si="28"/>
        <v>783.04620000000011</v>
      </c>
      <c r="U10" s="59">
        <f t="shared" si="28"/>
        <v>495.42439999999993</v>
      </c>
      <c r="V10" s="59">
        <f t="shared" si="28"/>
        <v>525.13369999999998</v>
      </c>
      <c r="W10" s="59">
        <f t="shared" si="28"/>
        <v>534.78369999999995</v>
      </c>
      <c r="X10" s="59">
        <f t="shared" si="28"/>
        <v>525.55269999999996</v>
      </c>
      <c r="Y10" s="59">
        <f t="shared" si="28"/>
        <v>539.47479999999996</v>
      </c>
      <c r="Z10" s="59">
        <f t="shared" si="28"/>
        <v>742.5548</v>
      </c>
      <c r="AA10" s="59">
        <f t="shared" si="28"/>
        <v>559.32299999999998</v>
      </c>
      <c r="AB10" s="59">
        <f t="shared" si="28"/>
        <v>552.05939999999998</v>
      </c>
      <c r="AC10" s="59">
        <f t="shared" si="28"/>
        <v>637.5123000000001</v>
      </c>
      <c r="AD10" s="59">
        <f t="shared" si="28"/>
        <v>472.77600000000001</v>
      </c>
      <c r="AE10" s="59">
        <f t="shared" si="28"/>
        <v>564.77769999999998</v>
      </c>
      <c r="AF10" s="59">
        <f t="shared" si="28"/>
        <v>798.04506000000003</v>
      </c>
      <c r="AG10" s="59">
        <f t="shared" si="28"/>
        <v>506.06150000000002</v>
      </c>
      <c r="AH10" s="59">
        <f t="shared" si="28"/>
        <v>467.5727</v>
      </c>
      <c r="AI10" s="59">
        <f t="shared" si="28"/>
        <v>551.94929999999988</v>
      </c>
      <c r="AJ10" s="59">
        <f t="shared" si="28"/>
        <v>516.18499999999995</v>
      </c>
      <c r="AK10" s="59">
        <f t="shared" si="28"/>
        <v>501.39779999999996</v>
      </c>
      <c r="AL10" s="59">
        <f t="shared" si="28"/>
        <v>638.40059999999994</v>
      </c>
      <c r="AM10" s="59">
        <f t="shared" si="28"/>
        <v>572.63240000000008</v>
      </c>
      <c r="AN10" s="59">
        <f t="shared" si="28"/>
        <v>511.59790000000004</v>
      </c>
      <c r="AO10" s="59">
        <f t="shared" si="28"/>
        <v>535.97500000000002</v>
      </c>
      <c r="AP10" s="59">
        <f t="shared" si="28"/>
        <v>530.94760000000008</v>
      </c>
      <c r="AQ10" s="59">
        <f t="shared" si="28"/>
        <v>555.84749999999997</v>
      </c>
      <c r="AR10" s="59">
        <f t="shared" si="28"/>
        <v>709.14610000000005</v>
      </c>
      <c r="AS10" s="59">
        <f t="shared" si="28"/>
        <v>613.82850000000008</v>
      </c>
      <c r="AT10" s="59">
        <f t="shared" si="28"/>
        <v>568.20169999999996</v>
      </c>
      <c r="AU10" s="59">
        <f t="shared" si="28"/>
        <v>579.50890000000004</v>
      </c>
      <c r="AV10" s="59">
        <f t="shared" si="28"/>
        <v>608.83720000000005</v>
      </c>
      <c r="AW10" s="59">
        <f t="shared" si="28"/>
        <v>993.88009999999997</v>
      </c>
      <c r="AX10" s="59">
        <f t="shared" si="28"/>
        <v>822.54920000000004</v>
      </c>
      <c r="AY10" s="59">
        <f t="shared" si="28"/>
        <v>842.2376999999999</v>
      </c>
      <c r="AZ10" s="59">
        <f t="shared" si="28"/>
        <v>640.24419999999998</v>
      </c>
      <c r="BA10" s="59">
        <f t="shared" si="28"/>
        <v>750.30200000000002</v>
      </c>
      <c r="BB10" s="59">
        <f t="shared" si="28"/>
        <v>670.90129999999999</v>
      </c>
      <c r="BC10" s="59">
        <f t="shared" si="28"/>
        <v>677.24270000000001</v>
      </c>
      <c r="BD10" s="59">
        <f t="shared" si="28"/>
        <v>801.05499999999995</v>
      </c>
      <c r="BE10" s="59">
        <f t="shared" si="28"/>
        <v>708.44060000000002</v>
      </c>
      <c r="BF10" s="59">
        <f t="shared" si="28"/>
        <v>782.44809999999995</v>
      </c>
      <c r="BG10" s="59">
        <f t="shared" si="28"/>
        <v>807.52459999999996</v>
      </c>
      <c r="BH10" s="59">
        <f t="shared" si="28"/>
        <v>758.52909999999997</v>
      </c>
      <c r="BI10" s="59">
        <f t="shared" si="28"/>
        <v>1172.8381999999999</v>
      </c>
      <c r="BJ10" s="59">
        <f t="shared" si="28"/>
        <v>851.28570000000002</v>
      </c>
      <c r="BK10" s="59">
        <f t="shared" si="28"/>
        <v>678.16359999999986</v>
      </c>
      <c r="BL10" s="59">
        <f t="shared" si="28"/>
        <v>951.83479999999997</v>
      </c>
      <c r="BM10" s="59">
        <f t="shared" si="28"/>
        <v>1105.6420000000001</v>
      </c>
      <c r="BN10" s="59">
        <f t="shared" si="28"/>
        <v>1234.971</v>
      </c>
      <c r="BO10" s="59">
        <f t="shared" ref="BO10:DZ10" si="29">+SUM(BO11:BO15)</f>
        <v>1430.5503999999999</v>
      </c>
      <c r="BP10" s="59">
        <f t="shared" si="29"/>
        <v>1881.3377</v>
      </c>
      <c r="BQ10" s="59">
        <f t="shared" si="29"/>
        <v>1239.0425</v>
      </c>
      <c r="BR10" s="59">
        <f t="shared" si="29"/>
        <v>1246.4237000000001</v>
      </c>
      <c r="BS10" s="59">
        <f t="shared" si="29"/>
        <v>1017.8456</v>
      </c>
      <c r="BT10" s="59">
        <f t="shared" si="29"/>
        <v>903.81489999999997</v>
      </c>
      <c r="BU10" s="59">
        <f t="shared" si="29"/>
        <v>1186.7440000000001</v>
      </c>
      <c r="BV10" s="59">
        <f t="shared" si="29"/>
        <v>924.28700000000003</v>
      </c>
      <c r="BW10" s="59">
        <f t="shared" si="29"/>
        <v>1294.6680000000001</v>
      </c>
      <c r="BX10" s="59">
        <f t="shared" si="29"/>
        <v>1656.9739999999999</v>
      </c>
      <c r="BY10" s="59">
        <f t="shared" si="29"/>
        <v>1193.271</v>
      </c>
      <c r="BZ10" s="59">
        <f t="shared" si="29"/>
        <v>1217.8340000000001</v>
      </c>
      <c r="CA10" s="59">
        <f t="shared" si="29"/>
        <v>1389.5909999999999</v>
      </c>
      <c r="CB10" s="59">
        <f t="shared" si="29"/>
        <v>1411.8020000000001</v>
      </c>
      <c r="CC10" s="59">
        <f t="shared" si="29"/>
        <v>1207.8980000000001</v>
      </c>
      <c r="CD10" s="59">
        <f t="shared" si="29"/>
        <v>1095.3589999999999</v>
      </c>
      <c r="CE10" s="59">
        <f t="shared" si="29"/>
        <v>924.22700000000009</v>
      </c>
      <c r="CF10" s="59">
        <f t="shared" si="29"/>
        <v>881.91300000000001</v>
      </c>
      <c r="CG10" s="59">
        <f t="shared" si="29"/>
        <v>1084.8969999999999</v>
      </c>
      <c r="CH10" s="59">
        <f t="shared" si="29"/>
        <v>1432.3396</v>
      </c>
      <c r="CI10" s="59">
        <f t="shared" si="29"/>
        <v>963.303</v>
      </c>
      <c r="CJ10" s="59">
        <f t="shared" si="29"/>
        <v>1417.9340000000002</v>
      </c>
      <c r="CK10" s="59">
        <f t="shared" si="29"/>
        <v>2335.3589999999999</v>
      </c>
      <c r="CL10" s="59">
        <f t="shared" si="29"/>
        <v>2013.509</v>
      </c>
      <c r="CM10" s="59">
        <f t="shared" si="29"/>
        <v>1631.4719999999998</v>
      </c>
      <c r="CN10" s="59">
        <f t="shared" si="29"/>
        <v>1454.913</v>
      </c>
      <c r="CO10" s="59">
        <f t="shared" si="29"/>
        <v>1438.1569999999999</v>
      </c>
      <c r="CP10" s="59">
        <f t="shared" si="29"/>
        <v>2136.0600000000004</v>
      </c>
      <c r="CQ10" s="59">
        <f t="shared" si="29"/>
        <v>1861.989</v>
      </c>
      <c r="CR10" s="59">
        <f t="shared" si="29"/>
        <v>1443.1369999999999</v>
      </c>
      <c r="CS10" s="59">
        <f t="shared" si="29"/>
        <v>1855.52</v>
      </c>
      <c r="CT10" s="59">
        <f t="shared" si="29"/>
        <v>2190.7289999999998</v>
      </c>
      <c r="CU10" s="59">
        <f t="shared" si="29"/>
        <v>1770.6179999999997</v>
      </c>
      <c r="CV10" s="59">
        <f t="shared" si="29"/>
        <v>1915.221</v>
      </c>
      <c r="CW10" s="59">
        <f t="shared" si="29"/>
        <v>626.35400000000004</v>
      </c>
      <c r="CX10" s="59">
        <f t="shared" si="29"/>
        <v>789.29200000000003</v>
      </c>
      <c r="CY10" s="59">
        <f t="shared" si="29"/>
        <v>1156.0939999999998</v>
      </c>
      <c r="CZ10" s="59">
        <f t="shared" si="29"/>
        <v>1345.8600000000001</v>
      </c>
      <c r="DA10" s="59">
        <f t="shared" si="29"/>
        <v>1869.569</v>
      </c>
      <c r="DB10" s="59">
        <f t="shared" si="29"/>
        <v>1735.413</v>
      </c>
      <c r="DC10" s="59">
        <f t="shared" si="29"/>
        <v>1435.9179999999999</v>
      </c>
      <c r="DD10" s="59">
        <f t="shared" si="29"/>
        <v>1025.7670000000001</v>
      </c>
      <c r="DE10" s="59">
        <f t="shared" si="29"/>
        <v>1187.9950000000001</v>
      </c>
      <c r="DF10" s="59">
        <f t="shared" si="29"/>
        <v>1667.5432000000003</v>
      </c>
      <c r="DG10" s="59">
        <f t="shared" si="29"/>
        <v>3154.1237029940798</v>
      </c>
      <c r="DH10" s="59">
        <f t="shared" si="29"/>
        <v>2098.0848999999998</v>
      </c>
      <c r="DI10" s="59">
        <f t="shared" si="29"/>
        <v>3082.0945999999999</v>
      </c>
      <c r="DJ10" s="59">
        <f t="shared" si="29"/>
        <v>3358.6612999999998</v>
      </c>
      <c r="DK10" s="59">
        <f t="shared" si="29"/>
        <v>1975.4268999999999</v>
      </c>
      <c r="DL10" s="59">
        <f t="shared" si="29"/>
        <v>3331.3012999999996</v>
      </c>
      <c r="DM10" s="59">
        <f t="shared" si="29"/>
        <v>3160.3413</v>
      </c>
      <c r="DN10" s="59">
        <f t="shared" si="29"/>
        <v>1317.5774000000001</v>
      </c>
      <c r="DO10" s="59">
        <f t="shared" si="29"/>
        <v>2042.8261</v>
      </c>
      <c r="DP10" s="59">
        <f t="shared" si="29"/>
        <v>1811.6933999999999</v>
      </c>
      <c r="DQ10" s="59">
        <f t="shared" si="29"/>
        <v>2488.4126000000006</v>
      </c>
      <c r="DR10" s="59">
        <f t="shared" si="29"/>
        <v>2043.3626999999999</v>
      </c>
      <c r="DS10" s="59">
        <f t="shared" si="29"/>
        <v>2474.1007000000004</v>
      </c>
      <c r="DT10" s="59">
        <f t="shared" si="29"/>
        <v>2485.4775000000004</v>
      </c>
      <c r="DU10" s="59">
        <f t="shared" si="29"/>
        <v>2508.5063000000005</v>
      </c>
      <c r="DV10" s="59">
        <f t="shared" si="29"/>
        <v>2818.4133999999999</v>
      </c>
      <c r="DW10" s="59">
        <f t="shared" si="29"/>
        <v>2504.6518000000005</v>
      </c>
      <c r="DX10" s="59">
        <f t="shared" si="29"/>
        <v>2826.4593000000009</v>
      </c>
      <c r="DY10" s="59">
        <f t="shared" si="29"/>
        <v>2308.5322000000001</v>
      </c>
      <c r="DZ10" s="59">
        <f t="shared" si="29"/>
        <v>2208.8276000000001</v>
      </c>
      <c r="EA10" s="59">
        <f t="shared" ref="EA10:GL10" si="30">+SUM(EA11:EA15)</f>
        <v>1965.3820000000001</v>
      </c>
      <c r="EB10" s="59">
        <f t="shared" si="30"/>
        <v>4619.6871000000001</v>
      </c>
      <c r="EC10" s="59">
        <f t="shared" si="30"/>
        <v>1331.1348</v>
      </c>
      <c r="ED10" s="59">
        <f t="shared" si="30"/>
        <v>1237.3704999999998</v>
      </c>
      <c r="EE10" s="59">
        <f t="shared" si="30"/>
        <v>1221.7902999999999</v>
      </c>
      <c r="EF10" s="59">
        <f t="shared" si="30"/>
        <v>1419.2818</v>
      </c>
      <c r="EG10" s="59">
        <f t="shared" si="30"/>
        <v>967.20830000000001</v>
      </c>
      <c r="EH10" s="59">
        <f t="shared" si="30"/>
        <v>3286.5317999999997</v>
      </c>
      <c r="EI10" s="59">
        <f t="shared" si="30"/>
        <v>2464.2167000000004</v>
      </c>
      <c r="EJ10" s="59">
        <f t="shared" si="30"/>
        <v>1872.1254999999999</v>
      </c>
      <c r="EK10" s="59">
        <f t="shared" si="30"/>
        <v>1678.627</v>
      </c>
      <c r="EL10" s="59">
        <f t="shared" si="30"/>
        <v>1668.2964999999999</v>
      </c>
      <c r="EM10" s="59">
        <f t="shared" si="30"/>
        <v>1657.6382999999998</v>
      </c>
      <c r="EN10" s="59">
        <f t="shared" si="30"/>
        <v>1506.7880999999998</v>
      </c>
      <c r="EO10" s="59">
        <f t="shared" si="30"/>
        <v>-577.50600000000009</v>
      </c>
      <c r="EP10" s="59">
        <f t="shared" si="30"/>
        <v>2831.3171000000002</v>
      </c>
      <c r="EQ10" s="59">
        <f t="shared" si="30"/>
        <v>2891.8194000000008</v>
      </c>
      <c r="ER10" s="59">
        <f t="shared" si="30"/>
        <v>2386.3597000000004</v>
      </c>
      <c r="ES10" s="59">
        <f t="shared" si="30"/>
        <v>3369.8435000000004</v>
      </c>
      <c r="ET10" s="59">
        <f t="shared" si="30"/>
        <v>2022.2348000000002</v>
      </c>
      <c r="EU10" s="59">
        <f t="shared" si="30"/>
        <v>3247.3684000000003</v>
      </c>
      <c r="EV10" s="59">
        <f t="shared" si="30"/>
        <v>2191.2361000000001</v>
      </c>
      <c r="EW10" s="59">
        <f t="shared" si="30"/>
        <v>1650.682</v>
      </c>
      <c r="EX10" s="59">
        <f t="shared" si="30"/>
        <v>1989.4911000000002</v>
      </c>
      <c r="EY10" s="59">
        <f t="shared" si="30"/>
        <v>1488.6992999999998</v>
      </c>
      <c r="EZ10" s="59">
        <f t="shared" si="30"/>
        <v>1898.1100000000001</v>
      </c>
      <c r="FA10" s="59">
        <f t="shared" si="30"/>
        <v>3533.2989999999995</v>
      </c>
      <c r="FB10" s="59">
        <f t="shared" si="30"/>
        <v>3558.3940000000002</v>
      </c>
      <c r="FC10" s="59">
        <f t="shared" si="30"/>
        <v>3437.0394000000006</v>
      </c>
      <c r="FD10" s="59">
        <f t="shared" si="30"/>
        <v>5381.3252000000002</v>
      </c>
      <c r="FE10" s="59">
        <f t="shared" si="30"/>
        <v>2346.002</v>
      </c>
      <c r="FF10" s="59">
        <f t="shared" si="30"/>
        <v>5588.4940000000006</v>
      </c>
      <c r="FG10" s="59">
        <f t="shared" si="30"/>
        <v>3766.9704000000002</v>
      </c>
      <c r="FH10" s="59">
        <f t="shared" si="30"/>
        <v>5204.4198000000015</v>
      </c>
      <c r="FI10" s="59">
        <f t="shared" si="30"/>
        <v>3570.2534999999998</v>
      </c>
      <c r="FJ10" s="59">
        <f t="shared" si="30"/>
        <v>1948.3336999999997</v>
      </c>
      <c r="FK10" s="59">
        <f t="shared" si="30"/>
        <v>2234.2180000000003</v>
      </c>
      <c r="FL10" s="59">
        <f t="shared" si="30"/>
        <v>1813.0396000000001</v>
      </c>
      <c r="FM10" s="59">
        <f t="shared" si="30"/>
        <v>2664.4319999999998</v>
      </c>
      <c r="FN10" s="59">
        <f t="shared" si="30"/>
        <v>2736.0086000000001</v>
      </c>
      <c r="FO10" s="59">
        <f t="shared" si="30"/>
        <v>2611.2267000000002</v>
      </c>
      <c r="FP10" s="59">
        <f t="shared" si="30"/>
        <v>2750.7451999999998</v>
      </c>
      <c r="FQ10" s="59">
        <f t="shared" si="30"/>
        <v>1572.0582000000002</v>
      </c>
      <c r="FR10" s="59">
        <f t="shared" si="30"/>
        <v>2138.5199000000002</v>
      </c>
      <c r="FS10" s="59">
        <f t="shared" si="30"/>
        <v>3343.3562999999999</v>
      </c>
      <c r="FT10" s="59">
        <f t="shared" si="30"/>
        <v>2640.0537000000004</v>
      </c>
      <c r="FU10" s="59">
        <f t="shared" si="30"/>
        <v>3313.2319999999995</v>
      </c>
      <c r="FV10" s="59">
        <f t="shared" si="30"/>
        <v>4060.1815999999999</v>
      </c>
      <c r="FW10" s="59">
        <f t="shared" si="30"/>
        <v>2597.8295000000003</v>
      </c>
      <c r="FX10" s="59">
        <f t="shared" si="30"/>
        <v>2251.7835</v>
      </c>
      <c r="FY10" s="59">
        <f t="shared" si="30"/>
        <v>3628.6382999999996</v>
      </c>
      <c r="FZ10" s="59">
        <f t="shared" si="30"/>
        <v>2707.0191</v>
      </c>
      <c r="GA10" s="59">
        <f t="shared" si="30"/>
        <v>3544.7296999999994</v>
      </c>
      <c r="GB10" s="59">
        <f t="shared" si="30"/>
        <v>2597.9458</v>
      </c>
      <c r="GC10" s="59">
        <f t="shared" si="30"/>
        <v>3652.9864000000002</v>
      </c>
      <c r="GD10" s="59">
        <f t="shared" si="30"/>
        <v>2250.3169000000003</v>
      </c>
      <c r="GE10" s="59">
        <f t="shared" si="30"/>
        <v>2612.7381</v>
      </c>
      <c r="GF10" s="59">
        <f t="shared" si="30"/>
        <v>2502.4649999999997</v>
      </c>
      <c r="GG10" s="59">
        <f t="shared" si="30"/>
        <v>2151.2383</v>
      </c>
      <c r="GH10" s="59">
        <f t="shared" si="30"/>
        <v>2157.4284999999995</v>
      </c>
      <c r="GI10" s="59">
        <f t="shared" si="30"/>
        <v>1969.9015999999997</v>
      </c>
      <c r="GJ10" s="59">
        <f t="shared" si="30"/>
        <v>2526.1570999999999</v>
      </c>
      <c r="GK10" s="59">
        <f t="shared" si="30"/>
        <v>2979.0410999999999</v>
      </c>
      <c r="GL10" s="59">
        <f t="shared" si="30"/>
        <v>2054.4106000000002</v>
      </c>
      <c r="GM10" s="59">
        <f t="shared" ref="GM10:HI10" si="31">+SUM(GM11:GM15)</f>
        <v>2313.7973000000002</v>
      </c>
      <c r="GN10" s="59">
        <f t="shared" si="31"/>
        <v>3022.0206000000003</v>
      </c>
      <c r="GO10" s="59">
        <f t="shared" si="31"/>
        <v>3603.1696000000002</v>
      </c>
      <c r="GP10" s="59">
        <f t="shared" si="31"/>
        <v>2242.6444999999999</v>
      </c>
      <c r="GQ10" s="59">
        <f t="shared" si="31"/>
        <v>3300.4897000000001</v>
      </c>
      <c r="GR10" s="59">
        <f t="shared" si="31"/>
        <v>3295.9656</v>
      </c>
      <c r="GS10" s="59">
        <f t="shared" si="31"/>
        <v>3551.9364999999998</v>
      </c>
      <c r="GT10" s="59">
        <f t="shared" si="31"/>
        <v>3460.0479999999993</v>
      </c>
      <c r="GU10" s="59">
        <f t="shared" si="31"/>
        <v>2854.2831000000001</v>
      </c>
      <c r="GV10" s="59">
        <f t="shared" si="31"/>
        <v>2532.9703999999997</v>
      </c>
      <c r="GW10" s="59">
        <f t="shared" si="31"/>
        <v>3915.1735000000003</v>
      </c>
      <c r="GX10" s="59">
        <f t="shared" si="31"/>
        <v>2312.6165999999998</v>
      </c>
      <c r="GY10" s="59">
        <f t="shared" si="31"/>
        <v>3186.0079999999998</v>
      </c>
      <c r="GZ10" s="59">
        <f t="shared" si="31"/>
        <v>2980.7290000000003</v>
      </c>
      <c r="HA10" s="59">
        <f t="shared" si="31"/>
        <v>3494.9026000000003</v>
      </c>
      <c r="HB10" s="59">
        <f t="shared" si="31"/>
        <v>3098.7315999999996</v>
      </c>
      <c r="HC10" s="59">
        <f t="shared" si="31"/>
        <v>3429.3369000000007</v>
      </c>
      <c r="HD10" s="59">
        <f t="shared" si="31"/>
        <v>2913.4791</v>
      </c>
      <c r="HE10" s="59">
        <f t="shared" si="31"/>
        <v>3544.0712000000003</v>
      </c>
      <c r="HF10" s="59">
        <f t="shared" si="31"/>
        <v>3219.1589999999997</v>
      </c>
      <c r="HG10" s="59">
        <f t="shared" si="31"/>
        <v>3200.6329999999998</v>
      </c>
      <c r="HH10" s="59">
        <f t="shared" si="31"/>
        <v>3224.25</v>
      </c>
      <c r="HI10" s="59">
        <f t="shared" si="31"/>
        <v>4978.5420000000004</v>
      </c>
      <c r="HJ10" s="59">
        <f t="shared" ref="HJ10:HP10" si="32">+SUM(HJ11:HJ15)</f>
        <v>2991.4870999999998</v>
      </c>
      <c r="HK10" s="59">
        <f t="shared" si="32"/>
        <v>3625.8187370000001</v>
      </c>
      <c r="HL10" s="59">
        <f t="shared" si="32"/>
        <v>4027.3334500000001</v>
      </c>
      <c r="HM10" s="59">
        <f t="shared" si="32"/>
        <v>4168.9690000000001</v>
      </c>
      <c r="HN10" s="59">
        <f t="shared" si="32"/>
        <v>3489.3747999999996</v>
      </c>
      <c r="HO10" s="59">
        <f t="shared" si="32"/>
        <v>3874.1653999999999</v>
      </c>
      <c r="HP10" s="59">
        <f t="shared" si="32"/>
        <v>3227.8138900000004</v>
      </c>
      <c r="HQ10" s="59">
        <f t="shared" ref="HQ10:HV10" si="33">+SUM(HQ11:HQ15)</f>
        <v>4278.6480599999995</v>
      </c>
      <c r="HR10" s="59">
        <f t="shared" si="33"/>
        <v>3528.9264899999998</v>
      </c>
      <c r="HS10" s="59">
        <f t="shared" si="33"/>
        <v>3573.9917000000005</v>
      </c>
      <c r="HT10" s="59">
        <f t="shared" si="33"/>
        <v>3429.3937999999998</v>
      </c>
      <c r="HU10" s="59">
        <f t="shared" si="33"/>
        <v>5421.1738199999991</v>
      </c>
      <c r="HV10" s="59">
        <f t="shared" si="33"/>
        <v>3393.4429999999998</v>
      </c>
      <c r="HW10" s="59">
        <f t="shared" ref="HW10:IB10" si="34">+SUM(HW11:HW15)</f>
        <v>4076.0940000000005</v>
      </c>
      <c r="HX10" s="59">
        <f t="shared" si="34"/>
        <v>4057.2654799999996</v>
      </c>
      <c r="HY10" s="59">
        <f t="shared" si="34"/>
        <v>4648.9153349999997</v>
      </c>
      <c r="HZ10" s="59">
        <f t="shared" si="34"/>
        <v>3663.1033299999999</v>
      </c>
      <c r="IA10" s="59">
        <f t="shared" si="34"/>
        <v>4890.7362000000012</v>
      </c>
      <c r="IB10" s="59">
        <f t="shared" si="34"/>
        <v>4376.0940000000001</v>
      </c>
      <c r="IC10" s="59">
        <f t="shared" ref="IC10:IH10" si="35">+SUM(IC11:IC15)</f>
        <v>4367.2804099999994</v>
      </c>
      <c r="ID10" s="59">
        <f t="shared" si="35"/>
        <v>4806.2273599999999</v>
      </c>
      <c r="IE10" s="59">
        <f t="shared" si="35"/>
        <v>3856.53809</v>
      </c>
      <c r="IF10" s="59">
        <f t="shared" si="35"/>
        <v>3381.0634799999998</v>
      </c>
      <c r="IG10" s="59">
        <f t="shared" si="35"/>
        <v>4852.174649999999</v>
      </c>
      <c r="IH10" s="59">
        <f t="shared" si="35"/>
        <v>4088.4974900000002</v>
      </c>
      <c r="II10" s="59">
        <f t="shared" ref="II10:IN10" si="36">+SUM(II11:II15)</f>
        <v>4204.7279100000005</v>
      </c>
      <c r="IJ10" s="59">
        <f t="shared" si="36"/>
        <v>4491.1609100000005</v>
      </c>
      <c r="IK10" s="59">
        <f t="shared" si="36"/>
        <v>3493.0564599999993</v>
      </c>
      <c r="IL10" s="59">
        <f t="shared" si="36"/>
        <v>3779.1062210000005</v>
      </c>
      <c r="IM10" s="59">
        <f t="shared" si="36"/>
        <v>4657.35275</v>
      </c>
      <c r="IN10" s="59">
        <f t="shared" si="36"/>
        <v>4418.7145899999996</v>
      </c>
      <c r="IO10" s="59">
        <f t="shared" ref="IO10:IS10" si="37">+SUM(IO11:IO15)</f>
        <v>4217.6830999999993</v>
      </c>
      <c r="IP10" s="59">
        <f t="shared" si="37"/>
        <v>5136.4666299999999</v>
      </c>
      <c r="IQ10" s="59">
        <f t="shared" si="37"/>
        <v>4007.9862499999999</v>
      </c>
      <c r="IR10" s="59">
        <f t="shared" si="37"/>
        <v>4056.0645000000004</v>
      </c>
      <c r="IS10" s="59">
        <f t="shared" si="37"/>
        <v>5725.0344999999998</v>
      </c>
      <c r="IT10" s="59">
        <f t="shared" ref="IT10:IV10" si="38">+SUM(IT11:IT15)</f>
        <v>4227.2150000000001</v>
      </c>
      <c r="IU10" s="59">
        <f t="shared" si="38"/>
        <v>4741.6323899999998</v>
      </c>
      <c r="IV10" s="59">
        <f t="shared" si="38"/>
        <v>4513.1315600000007</v>
      </c>
      <c r="IW10" s="59">
        <f t="shared" ref="IW10:IX10" si="39">+SUM(IW11:IW15)</f>
        <v>4303.9596900000006</v>
      </c>
      <c r="IX10" s="59">
        <f t="shared" si="39"/>
        <v>4053.4956799999995</v>
      </c>
      <c r="IY10" s="59">
        <f t="shared" ref="IY10:IZ10" si="40">+SUM(IY11:IY15)</f>
        <v>5138.6574899999996</v>
      </c>
      <c r="IZ10" s="59">
        <f t="shared" si="40"/>
        <v>5125.5078000000003</v>
      </c>
      <c r="JA10" s="59">
        <f t="shared" ref="JA10:JB10" si="41">+SUM(JA11:JA15)</f>
        <v>5160.3872099999999</v>
      </c>
      <c r="JB10" s="59">
        <f t="shared" si="41"/>
        <v>5224.9460900000013</v>
      </c>
    </row>
    <row r="11" spans="1:262" x14ac:dyDescent="0.25">
      <c r="A11" s="56" t="s">
        <v>17</v>
      </c>
      <c r="B11" s="57">
        <v>115.4605</v>
      </c>
      <c r="C11" s="57">
        <v>71.32419999999999</v>
      </c>
      <c r="D11" s="57">
        <v>132.434</v>
      </c>
      <c r="E11" s="57">
        <v>83.156800000000004</v>
      </c>
      <c r="F11" s="57">
        <v>78.394100000000009</v>
      </c>
      <c r="G11" s="57">
        <v>123.36499999999999</v>
      </c>
      <c r="H11" s="57">
        <v>123.146</v>
      </c>
      <c r="I11" s="57">
        <v>78.270499999999998</v>
      </c>
      <c r="J11" s="57">
        <v>78.396899999999988</v>
      </c>
      <c r="K11" s="57">
        <v>123.48639999999999</v>
      </c>
      <c r="L11" s="57">
        <v>85.121800000000007</v>
      </c>
      <c r="M11" s="57">
        <v>126.274</v>
      </c>
      <c r="N11" s="57">
        <v>123.2826</v>
      </c>
      <c r="O11" s="57">
        <v>84.633200000000002</v>
      </c>
      <c r="P11" s="57">
        <v>127.1865</v>
      </c>
      <c r="Q11" s="57">
        <v>81.954700000000003</v>
      </c>
      <c r="R11" s="57">
        <v>82.568600000000004</v>
      </c>
      <c r="S11" s="57">
        <v>130.19200000000001</v>
      </c>
      <c r="T11" s="57">
        <v>128.66139999999999</v>
      </c>
      <c r="U11" s="57">
        <v>81.0976</v>
      </c>
      <c r="V11" s="57">
        <v>80.992800000000003</v>
      </c>
      <c r="W11" s="57">
        <v>129.56989999999999</v>
      </c>
      <c r="X11" s="57">
        <v>89.025399999999991</v>
      </c>
      <c r="Y11" s="57">
        <v>139.36660000000001</v>
      </c>
      <c r="Z11" s="57">
        <v>136.18360000000001</v>
      </c>
      <c r="AA11" s="57">
        <v>101.1983</v>
      </c>
      <c r="AB11" s="57">
        <v>150.0669</v>
      </c>
      <c r="AC11" s="57">
        <v>87.682100000000005</v>
      </c>
      <c r="AD11" s="57">
        <v>107.46260000000001</v>
      </c>
      <c r="AE11" s="57">
        <v>134.46950000000001</v>
      </c>
      <c r="AF11" s="57">
        <v>128.23920000000001</v>
      </c>
      <c r="AG11" s="57">
        <v>69.969300000000004</v>
      </c>
      <c r="AH11" s="57">
        <v>54.849499999999999</v>
      </c>
      <c r="AI11" s="57">
        <v>136.46079999999998</v>
      </c>
      <c r="AJ11" s="57">
        <v>99.4863</v>
      </c>
      <c r="AK11" s="57">
        <v>126.40860000000001</v>
      </c>
      <c r="AL11" s="57">
        <v>154.32329999999999</v>
      </c>
      <c r="AM11" s="57">
        <v>108.8904</v>
      </c>
      <c r="AN11" s="57">
        <v>149.39860000000002</v>
      </c>
      <c r="AO11" s="57">
        <v>34.036999999999999</v>
      </c>
      <c r="AP11" s="57">
        <v>108.7204</v>
      </c>
      <c r="AQ11" s="57">
        <v>117.2343</v>
      </c>
      <c r="AR11" s="57">
        <v>159.31989999999999</v>
      </c>
      <c r="AS11" s="57">
        <v>165.2389</v>
      </c>
      <c r="AT11" s="57">
        <v>120.94589999999999</v>
      </c>
      <c r="AU11" s="57">
        <v>152.20229999999998</v>
      </c>
      <c r="AV11" s="57">
        <v>86.736000000000004</v>
      </c>
      <c r="AW11" s="57">
        <v>180.26249999999999</v>
      </c>
      <c r="AX11" s="57">
        <v>101.0771</v>
      </c>
      <c r="AY11" s="57">
        <v>235.08449999999999</v>
      </c>
      <c r="AZ11" s="57">
        <v>39.225499999999997</v>
      </c>
      <c r="BA11" s="57">
        <v>137.2672</v>
      </c>
      <c r="BB11" s="57">
        <v>87.262100000000004</v>
      </c>
      <c r="BC11" s="57">
        <v>171.87139999999999</v>
      </c>
      <c r="BD11" s="57">
        <v>124.3276</v>
      </c>
      <c r="BE11" s="57">
        <v>96.034100000000009</v>
      </c>
      <c r="BF11" s="57">
        <v>115.67060000000001</v>
      </c>
      <c r="BG11" s="57">
        <v>129.16720000000001</v>
      </c>
      <c r="BH11" s="57">
        <v>82.930300000000003</v>
      </c>
      <c r="BI11" s="57">
        <v>174.3021</v>
      </c>
      <c r="BJ11" s="57">
        <v>145.18639999999999</v>
      </c>
      <c r="BK11" s="57">
        <v>95.076499999999996</v>
      </c>
      <c r="BL11" s="57">
        <v>168.42079999999999</v>
      </c>
      <c r="BM11" s="57">
        <v>88.844399999999993</v>
      </c>
      <c r="BN11" s="57">
        <v>91.701599999999999</v>
      </c>
      <c r="BO11" s="57">
        <v>157.25389999999999</v>
      </c>
      <c r="BP11" s="57">
        <v>141.80970000000002</v>
      </c>
      <c r="BQ11" s="57">
        <v>105.28019999999999</v>
      </c>
      <c r="BR11" s="57">
        <v>104.196</v>
      </c>
      <c r="BS11" s="57">
        <v>154.81960000000001</v>
      </c>
      <c r="BT11" s="57">
        <v>109.0419</v>
      </c>
      <c r="BU11" s="57">
        <v>164.6909</v>
      </c>
      <c r="BV11" s="57">
        <v>147.86799999999999</v>
      </c>
      <c r="BW11" s="57">
        <v>122.048</v>
      </c>
      <c r="BX11" s="57">
        <v>163.941</v>
      </c>
      <c r="BY11" s="57">
        <v>111.881</v>
      </c>
      <c r="BZ11" s="57">
        <v>109.196</v>
      </c>
      <c r="CA11" s="57">
        <v>164.85400000000001</v>
      </c>
      <c r="CB11" s="57">
        <v>151.00700000000001</v>
      </c>
      <c r="CC11" s="57">
        <v>110.33199999999999</v>
      </c>
      <c r="CD11" s="57">
        <v>108.52</v>
      </c>
      <c r="CE11" s="57">
        <v>157.227</v>
      </c>
      <c r="CF11" s="57">
        <v>110.047</v>
      </c>
      <c r="CG11" s="57">
        <v>169.517</v>
      </c>
      <c r="CH11" s="57">
        <v>162.19559999999998</v>
      </c>
      <c r="CI11" s="57">
        <v>121.544</v>
      </c>
      <c r="CJ11" s="57">
        <v>168.13399999999999</v>
      </c>
      <c r="CK11" s="57">
        <v>116.651</v>
      </c>
      <c r="CL11" s="57">
        <v>116.56399999999999</v>
      </c>
      <c r="CM11" s="57">
        <v>183.82400000000001</v>
      </c>
      <c r="CN11" s="57">
        <v>164.96899999999999</v>
      </c>
      <c r="CO11" s="57">
        <v>118.75700000000001</v>
      </c>
      <c r="CP11" s="57">
        <v>113.524</v>
      </c>
      <c r="CQ11" s="57">
        <v>145.52099999999999</v>
      </c>
      <c r="CR11" s="57">
        <v>115.42</v>
      </c>
      <c r="CS11" s="57">
        <v>184.10400000000001</v>
      </c>
      <c r="CT11" s="57">
        <v>171.16</v>
      </c>
      <c r="CU11" s="57">
        <v>139.38999999999999</v>
      </c>
      <c r="CV11" s="57">
        <v>265.52499999999998</v>
      </c>
      <c r="CW11" s="57">
        <v>30.841000000000001</v>
      </c>
      <c r="CX11" s="57">
        <v>132.142</v>
      </c>
      <c r="CY11" s="57">
        <v>200.55799999999999</v>
      </c>
      <c r="CZ11" s="57">
        <v>195.77699999999999</v>
      </c>
      <c r="DA11" s="57">
        <v>121.72199999999999</v>
      </c>
      <c r="DB11" s="57">
        <v>127.27800000000001</v>
      </c>
      <c r="DC11" s="57">
        <v>198.55500000000001</v>
      </c>
      <c r="DD11" s="57">
        <v>123.24299999999999</v>
      </c>
      <c r="DE11" s="57">
        <v>200.73400000000001</v>
      </c>
      <c r="DF11" s="57">
        <v>190.82700000000003</v>
      </c>
      <c r="DG11" s="57">
        <v>157.45327616</v>
      </c>
      <c r="DH11" s="57">
        <v>216.92589999999998</v>
      </c>
      <c r="DI11" s="57">
        <v>137.0445</v>
      </c>
      <c r="DJ11" s="57">
        <v>137.8895</v>
      </c>
      <c r="DK11" s="57">
        <v>215.5608</v>
      </c>
      <c r="DL11" s="57">
        <v>174.0385</v>
      </c>
      <c r="DM11" s="57">
        <v>132.27089999999998</v>
      </c>
      <c r="DN11" s="57">
        <v>143.37080000000003</v>
      </c>
      <c r="DO11" s="57">
        <v>185.37700000000001</v>
      </c>
      <c r="DP11" s="57">
        <v>146.37279999999998</v>
      </c>
      <c r="DQ11" s="57">
        <v>214.97639999999998</v>
      </c>
      <c r="DR11" s="57">
        <v>188.22639999999998</v>
      </c>
      <c r="DS11" s="57">
        <v>161.73140000000004</v>
      </c>
      <c r="DT11" s="57">
        <v>211.64130000000003</v>
      </c>
      <c r="DU11" s="57">
        <v>155.12220000000002</v>
      </c>
      <c r="DV11" s="57">
        <v>157.72470000000001</v>
      </c>
      <c r="DW11" s="57">
        <v>248.74470000000002</v>
      </c>
      <c r="DX11" s="57">
        <v>221.5059</v>
      </c>
      <c r="DY11" s="57">
        <v>147.16180000000003</v>
      </c>
      <c r="DZ11" s="57">
        <v>158.54510000000002</v>
      </c>
      <c r="EA11" s="57">
        <v>218.05980000000002</v>
      </c>
      <c r="EB11" s="57">
        <v>147.57910000000001</v>
      </c>
      <c r="EC11" s="57">
        <v>245.01139999999998</v>
      </c>
      <c r="ED11" s="57">
        <v>201.87189999999998</v>
      </c>
      <c r="EE11" s="57">
        <v>173.97820000000002</v>
      </c>
      <c r="EF11" s="57">
        <v>374.41159999999996</v>
      </c>
      <c r="EG11" s="57">
        <v>37.011600000000001</v>
      </c>
      <c r="EH11" s="57">
        <v>176.12270000000001</v>
      </c>
      <c r="EI11" s="57">
        <v>270.56049999999999</v>
      </c>
      <c r="EJ11" s="57">
        <v>247.41470000000001</v>
      </c>
      <c r="EK11" s="57">
        <v>164.19820000000001</v>
      </c>
      <c r="EL11" s="57">
        <v>176.6694</v>
      </c>
      <c r="EM11" s="57">
        <v>242.8347</v>
      </c>
      <c r="EN11" s="57">
        <v>173.15789999999998</v>
      </c>
      <c r="EO11" s="57">
        <v>267.35540000000003</v>
      </c>
      <c r="EP11" s="57">
        <v>222.80099999999999</v>
      </c>
      <c r="EQ11" s="57">
        <v>197.77620000000002</v>
      </c>
      <c r="ER11" s="57">
        <v>271.91669999999999</v>
      </c>
      <c r="ES11" s="57">
        <v>180.93129999999999</v>
      </c>
      <c r="ET11" s="57">
        <v>194.32969999999997</v>
      </c>
      <c r="EU11" s="57">
        <v>299.70509999999996</v>
      </c>
      <c r="EV11" s="57">
        <v>266.27009999999996</v>
      </c>
      <c r="EW11" s="57">
        <v>180.08150000000001</v>
      </c>
      <c r="EX11" s="57">
        <v>188.38290000000001</v>
      </c>
      <c r="EY11" s="57">
        <v>262.62299999999999</v>
      </c>
      <c r="EZ11" s="57">
        <v>175.50119999999998</v>
      </c>
      <c r="FA11" s="57">
        <v>307.5523</v>
      </c>
      <c r="FB11" s="57">
        <v>282.79199999999997</v>
      </c>
      <c r="FC11" s="57">
        <v>217.90490000000003</v>
      </c>
      <c r="FD11" s="57">
        <v>468.274</v>
      </c>
      <c r="FE11" s="57">
        <v>39.908000000000001</v>
      </c>
      <c r="FF11" s="57">
        <v>233.822</v>
      </c>
      <c r="FG11" s="57">
        <v>411.59609999999998</v>
      </c>
      <c r="FH11" s="57">
        <v>311.84690000000001</v>
      </c>
      <c r="FI11" s="57">
        <v>216.8486</v>
      </c>
      <c r="FJ11" s="57">
        <v>229.03190000000001</v>
      </c>
      <c r="FK11" s="57">
        <v>307.60689999999994</v>
      </c>
      <c r="FL11" s="57">
        <v>214.815</v>
      </c>
      <c r="FM11" s="57">
        <v>371.358</v>
      </c>
      <c r="FN11" s="57">
        <v>307.02389999999997</v>
      </c>
      <c r="FO11" s="57">
        <v>253.4479</v>
      </c>
      <c r="FP11" s="57">
        <v>339.32660000000004</v>
      </c>
      <c r="FQ11" s="57">
        <v>239.9898</v>
      </c>
      <c r="FR11" s="57">
        <v>257.0077</v>
      </c>
      <c r="FS11" s="57">
        <v>407.29539999999997</v>
      </c>
      <c r="FT11" s="57">
        <v>341.95650000000001</v>
      </c>
      <c r="FU11" s="57">
        <v>239.68090000000001</v>
      </c>
      <c r="FV11" s="57">
        <v>254.88380000000001</v>
      </c>
      <c r="FW11" s="57">
        <v>342.11020000000002</v>
      </c>
      <c r="FX11" s="57">
        <v>238.75280000000001</v>
      </c>
      <c r="FY11" s="57">
        <v>485.33599999999996</v>
      </c>
      <c r="FZ11" s="57">
        <v>275.23599999999999</v>
      </c>
      <c r="GA11" s="57">
        <v>296.23509999999999</v>
      </c>
      <c r="GB11" s="57">
        <v>359.71570000000003</v>
      </c>
      <c r="GC11" s="57">
        <v>309.48070000000001</v>
      </c>
      <c r="GD11" s="57">
        <v>310.87319999999994</v>
      </c>
      <c r="GE11" s="57">
        <v>474.89879999999994</v>
      </c>
      <c r="GF11" s="57">
        <v>356.34159999999997</v>
      </c>
      <c r="GG11" s="57">
        <v>285.69049999999999</v>
      </c>
      <c r="GH11" s="57">
        <v>300.53659999999996</v>
      </c>
      <c r="GI11" s="57">
        <v>391.65689999999995</v>
      </c>
      <c r="GJ11" s="57">
        <v>327.51840000000004</v>
      </c>
      <c r="GK11" s="57">
        <v>526.22270000000003</v>
      </c>
      <c r="GL11" s="57">
        <v>372.40820000000002</v>
      </c>
      <c r="GM11" s="57">
        <v>360.44229999999999</v>
      </c>
      <c r="GN11" s="57">
        <v>793.52020000000005</v>
      </c>
      <c r="GO11" s="57">
        <v>48.119699999999995</v>
      </c>
      <c r="GP11" s="57">
        <v>359.34249999999992</v>
      </c>
      <c r="GQ11" s="57">
        <v>574.28879999999992</v>
      </c>
      <c r="GR11" s="57">
        <v>457.49279999999999</v>
      </c>
      <c r="GS11" s="57">
        <v>338.72679999999997</v>
      </c>
      <c r="GT11" s="57">
        <v>353.88010000000003</v>
      </c>
      <c r="GU11" s="57">
        <v>447.29760000000005</v>
      </c>
      <c r="GV11" s="57">
        <v>338.07049999999998</v>
      </c>
      <c r="GW11" s="57">
        <v>562.34890000000007</v>
      </c>
      <c r="GX11" s="57">
        <v>423.76499999999999</v>
      </c>
      <c r="GY11" s="57">
        <v>376.31299999999999</v>
      </c>
      <c r="GZ11" s="57">
        <v>698.68640000000005</v>
      </c>
      <c r="HA11" s="57">
        <v>369.57219999999995</v>
      </c>
      <c r="HB11" s="57">
        <v>385.54930000000002</v>
      </c>
      <c r="HC11" s="57">
        <v>627.53610000000003</v>
      </c>
      <c r="HD11" s="57">
        <v>377.88749999999999</v>
      </c>
      <c r="HE11" s="57">
        <v>373.75720000000001</v>
      </c>
      <c r="HF11" s="57">
        <v>377.24299999999999</v>
      </c>
      <c r="HG11" s="57">
        <v>375.78699999999998</v>
      </c>
      <c r="HH11" s="57">
        <v>379.767</v>
      </c>
      <c r="HI11" s="57">
        <v>588.27499999999998</v>
      </c>
      <c r="HJ11" s="57">
        <v>461.52</v>
      </c>
      <c r="HK11" s="57">
        <v>380.91862099999992</v>
      </c>
      <c r="HL11" s="57">
        <v>716.14015999999992</v>
      </c>
      <c r="HM11" s="57">
        <v>355.48200000000003</v>
      </c>
      <c r="HN11" s="57">
        <v>395.91910000000001</v>
      </c>
      <c r="HO11" s="57">
        <v>667.79129999999998</v>
      </c>
      <c r="HP11" s="57">
        <v>397.87567999999999</v>
      </c>
      <c r="HQ11" s="57">
        <v>390.78204999999997</v>
      </c>
      <c r="HR11" s="57">
        <v>390.22502000000003</v>
      </c>
      <c r="HS11" s="57">
        <v>394.95100000000008</v>
      </c>
      <c r="HT11" s="57">
        <v>411.38440000000003</v>
      </c>
      <c r="HU11" s="57">
        <v>626.36877000000004</v>
      </c>
      <c r="HV11" s="57">
        <v>476.70600000000002</v>
      </c>
      <c r="HW11" s="57">
        <v>407.02800000000002</v>
      </c>
      <c r="HX11" s="57">
        <v>770.90284999999994</v>
      </c>
      <c r="HY11" s="57">
        <v>379.089045</v>
      </c>
      <c r="HZ11" s="57">
        <v>421.38819999999998</v>
      </c>
      <c r="IA11" s="57">
        <v>707.88409999999999</v>
      </c>
      <c r="IB11" s="57">
        <v>414.18561</v>
      </c>
      <c r="IC11" s="57">
        <v>417.01133999999996</v>
      </c>
      <c r="ID11" s="57">
        <v>414.99655999999999</v>
      </c>
      <c r="IE11" s="57">
        <v>452.98242999999997</v>
      </c>
      <c r="IF11" s="57">
        <v>425.51074</v>
      </c>
      <c r="IG11" s="57">
        <v>669.93939999999998</v>
      </c>
      <c r="IH11" s="57">
        <v>404.95090000000005</v>
      </c>
      <c r="II11" s="57">
        <v>466.43200999999999</v>
      </c>
      <c r="IJ11" s="57">
        <v>902.09898999999996</v>
      </c>
      <c r="IK11" s="57">
        <v>413.22171999999995</v>
      </c>
      <c r="IL11" s="57">
        <v>458.95512000000002</v>
      </c>
      <c r="IM11" s="57">
        <v>783.63885000000005</v>
      </c>
      <c r="IN11" s="57">
        <v>458.35568999999998</v>
      </c>
      <c r="IO11" s="57">
        <v>458.18835999999999</v>
      </c>
      <c r="IP11" s="57">
        <v>462.93849</v>
      </c>
      <c r="IQ11" s="57">
        <v>455.48245000000003</v>
      </c>
      <c r="IR11" s="57">
        <v>449.16740000000004</v>
      </c>
      <c r="IS11" s="57">
        <v>795.93389999999988</v>
      </c>
      <c r="IT11" s="57">
        <v>442.94</v>
      </c>
      <c r="IU11" s="57">
        <v>490.84390999999999</v>
      </c>
      <c r="IV11" s="57">
        <v>1004.82339</v>
      </c>
      <c r="IW11" s="57">
        <v>488.93965000000003</v>
      </c>
      <c r="IX11" s="57">
        <v>392.16960999999998</v>
      </c>
      <c r="IY11" s="57">
        <v>759.23360000000014</v>
      </c>
      <c r="IZ11" s="57">
        <v>470.16303999999997</v>
      </c>
      <c r="JA11" s="57">
        <v>464.27072999999996</v>
      </c>
      <c r="JB11" s="57">
        <v>481.01090000000005</v>
      </c>
    </row>
    <row r="12" spans="1:262" x14ac:dyDescent="0.25">
      <c r="A12" s="56" t="s">
        <v>86</v>
      </c>
      <c r="B12" s="57">
        <v>106.0838</v>
      </c>
      <c r="C12" s="57">
        <v>159.93679999999998</v>
      </c>
      <c r="D12" s="57">
        <v>167.93520000000001</v>
      </c>
      <c r="E12" s="57">
        <v>160.57149999999999</v>
      </c>
      <c r="F12" s="57">
        <v>209.03670000000002</v>
      </c>
      <c r="G12" s="57">
        <v>148.41200000000001</v>
      </c>
      <c r="H12" s="57">
        <v>242.26050000000001</v>
      </c>
      <c r="I12" s="57">
        <v>169.79589999999999</v>
      </c>
      <c r="J12" s="57">
        <v>171.31200000000001</v>
      </c>
      <c r="K12" s="57">
        <v>107.4743</v>
      </c>
      <c r="L12" s="57">
        <v>101.6519</v>
      </c>
      <c r="M12" s="57">
        <v>169.8013</v>
      </c>
      <c r="N12" s="57">
        <v>189.64189999999999</v>
      </c>
      <c r="O12" s="57">
        <v>431.70049999999998</v>
      </c>
      <c r="P12" s="57">
        <v>271.91140000000001</v>
      </c>
      <c r="Q12" s="57">
        <v>276.0745</v>
      </c>
      <c r="R12" s="57">
        <v>190.15789999999998</v>
      </c>
      <c r="S12" s="57">
        <v>146.34889999999999</v>
      </c>
      <c r="T12" s="57">
        <v>135.80789999999999</v>
      </c>
      <c r="U12" s="57">
        <v>134.99579999999997</v>
      </c>
      <c r="V12" s="57">
        <v>154.35229999999999</v>
      </c>
      <c r="W12" s="57">
        <v>136.96860000000001</v>
      </c>
      <c r="X12" s="57">
        <v>133.74429999999998</v>
      </c>
      <c r="Y12" s="57">
        <v>141.51229999999998</v>
      </c>
      <c r="Z12" s="57">
        <v>106.0544</v>
      </c>
      <c r="AA12" s="57">
        <v>171.28720000000001</v>
      </c>
      <c r="AB12" s="57">
        <v>140.42449999999999</v>
      </c>
      <c r="AC12" s="57">
        <v>133.4059</v>
      </c>
      <c r="AD12" s="57">
        <v>123.75660000000001</v>
      </c>
      <c r="AE12" s="57">
        <v>156.9376</v>
      </c>
      <c r="AF12" s="57">
        <v>168.16166000000001</v>
      </c>
      <c r="AG12" s="57">
        <v>136.33779999999999</v>
      </c>
      <c r="AH12" s="57">
        <v>126.5294</v>
      </c>
      <c r="AI12" s="57">
        <v>133.92070000000001</v>
      </c>
      <c r="AJ12" s="57">
        <v>134.73070000000001</v>
      </c>
      <c r="AK12" s="57">
        <v>102.8271</v>
      </c>
      <c r="AL12" s="57">
        <v>102.7076</v>
      </c>
      <c r="AM12" s="57">
        <v>146.2594</v>
      </c>
      <c r="AN12" s="57">
        <v>72.611899999999991</v>
      </c>
      <c r="AO12" s="57">
        <v>155.643</v>
      </c>
      <c r="AP12" s="57">
        <v>105.2761</v>
      </c>
      <c r="AQ12" s="57">
        <v>84.409899999999993</v>
      </c>
      <c r="AR12" s="57">
        <v>88.459000000000003</v>
      </c>
      <c r="AS12" s="57">
        <v>108.0414</v>
      </c>
      <c r="AT12" s="57">
        <v>72.401300000000006</v>
      </c>
      <c r="AU12" s="57">
        <v>101.768</v>
      </c>
      <c r="AV12" s="57">
        <v>109.2829</v>
      </c>
      <c r="AW12" s="57">
        <v>153.9178</v>
      </c>
      <c r="AX12" s="57">
        <v>148.90220000000002</v>
      </c>
      <c r="AY12" s="57">
        <v>172.3639</v>
      </c>
      <c r="AZ12" s="57">
        <v>105.52380000000001</v>
      </c>
      <c r="BA12" s="57">
        <v>145.26310000000001</v>
      </c>
      <c r="BB12" s="57">
        <v>91.996800000000007</v>
      </c>
      <c r="BC12" s="57">
        <v>107.59960000000001</v>
      </c>
      <c r="BD12" s="57">
        <v>93.6357</v>
      </c>
      <c r="BE12" s="57">
        <v>106.11789999999999</v>
      </c>
      <c r="BF12" s="57">
        <v>123.57339999999999</v>
      </c>
      <c r="BG12" s="57">
        <v>190.45099999999999</v>
      </c>
      <c r="BH12" s="57">
        <v>186.4462</v>
      </c>
      <c r="BI12" s="57">
        <v>508.88040000000001</v>
      </c>
      <c r="BJ12" s="57">
        <v>225.39320000000001</v>
      </c>
      <c r="BK12" s="57">
        <v>65.540600000000012</v>
      </c>
      <c r="BL12" s="57">
        <v>305.2688</v>
      </c>
      <c r="BM12" s="57">
        <v>242.57070000000002</v>
      </c>
      <c r="BN12" s="57">
        <v>580.19809999999995</v>
      </c>
      <c r="BO12" s="57">
        <v>714.9855</v>
      </c>
      <c r="BP12" s="57">
        <v>1265.7296999999999</v>
      </c>
      <c r="BQ12" s="57">
        <v>512.56619999999998</v>
      </c>
      <c r="BR12" s="57">
        <v>651.63409999999999</v>
      </c>
      <c r="BS12" s="57">
        <v>441.87579999999997</v>
      </c>
      <c r="BT12" s="57">
        <v>217.18779999999998</v>
      </c>
      <c r="BU12" s="57">
        <v>565.75990000000002</v>
      </c>
      <c r="BV12" s="57">
        <v>349.25599999999997</v>
      </c>
      <c r="BW12" s="57">
        <v>618.33000000000004</v>
      </c>
      <c r="BX12" s="57">
        <v>882.19</v>
      </c>
      <c r="BY12" s="57">
        <v>897.899</v>
      </c>
      <c r="BZ12" s="57">
        <v>621.673</v>
      </c>
      <c r="CA12" s="57">
        <v>669.01400000000001</v>
      </c>
      <c r="CB12" s="57">
        <v>681.19100000000003</v>
      </c>
      <c r="CC12" s="57">
        <v>534.28300000000002</v>
      </c>
      <c r="CD12" s="57">
        <v>400.202</v>
      </c>
      <c r="CE12" s="57">
        <v>223.114</v>
      </c>
      <c r="CF12" s="57">
        <v>230.398</v>
      </c>
      <c r="CG12" s="57">
        <v>347.78899999999999</v>
      </c>
      <c r="CH12" s="57">
        <v>549.64030000000002</v>
      </c>
      <c r="CI12" s="57">
        <v>403.58100000000002</v>
      </c>
      <c r="CJ12" s="57">
        <v>638.56200000000001</v>
      </c>
      <c r="CK12" s="57">
        <v>1358.0319999999999</v>
      </c>
      <c r="CL12" s="57">
        <v>1253.5409999999999</v>
      </c>
      <c r="CM12" s="57">
        <v>786.38199999999995</v>
      </c>
      <c r="CN12" s="57">
        <v>761.25300000000004</v>
      </c>
      <c r="CO12" s="57">
        <v>830.21299999999997</v>
      </c>
      <c r="CP12" s="57">
        <v>1351.001</v>
      </c>
      <c r="CQ12" s="57">
        <v>1168.242</v>
      </c>
      <c r="CR12" s="57">
        <v>832.8</v>
      </c>
      <c r="CS12" s="57">
        <v>997.09699999999998</v>
      </c>
      <c r="CT12" s="57">
        <v>1510.8009999999999</v>
      </c>
      <c r="CU12" s="57">
        <v>922.53099999999995</v>
      </c>
      <c r="CV12" s="57">
        <v>805.12400000000002</v>
      </c>
      <c r="CW12" s="57">
        <v>452.18799999999999</v>
      </c>
      <c r="CX12" s="57">
        <v>331.61900000000003</v>
      </c>
      <c r="CY12" s="57">
        <v>351.04599999999999</v>
      </c>
      <c r="CZ12" s="57">
        <v>544.27700000000004</v>
      </c>
      <c r="DA12" s="57">
        <v>1193.0899999999999</v>
      </c>
      <c r="DB12" s="57">
        <v>988.02300000000002</v>
      </c>
      <c r="DC12" s="57">
        <v>640.11</v>
      </c>
      <c r="DD12" s="57">
        <v>443.83</v>
      </c>
      <c r="DE12" s="57">
        <v>469.75900000000001</v>
      </c>
      <c r="DF12" s="57">
        <v>1050.4282000000003</v>
      </c>
      <c r="DG12" s="57">
        <v>2461.56550083408</v>
      </c>
      <c r="DH12" s="57">
        <v>1336.8133</v>
      </c>
      <c r="DI12" s="57">
        <v>1497.6172999999999</v>
      </c>
      <c r="DJ12" s="57">
        <v>2839.1779999999999</v>
      </c>
      <c r="DK12" s="57">
        <v>1632.3235</v>
      </c>
      <c r="DL12" s="57">
        <v>3011.9101999999998</v>
      </c>
      <c r="DM12" s="57">
        <v>2477.8113000000003</v>
      </c>
      <c r="DN12" s="57">
        <v>576.30340000000001</v>
      </c>
      <c r="DO12" s="57">
        <v>1291.1605</v>
      </c>
      <c r="DP12" s="57">
        <v>1259.5001999999999</v>
      </c>
      <c r="DQ12" s="57">
        <v>1781.1708000000001</v>
      </c>
      <c r="DR12" s="57">
        <v>1487.2682</v>
      </c>
      <c r="DS12" s="57">
        <v>1798.9024000000002</v>
      </c>
      <c r="DT12" s="57">
        <v>1853.3993</v>
      </c>
      <c r="DU12" s="57">
        <v>2198.9671000000003</v>
      </c>
      <c r="DV12" s="57">
        <v>2367.6632999999997</v>
      </c>
      <c r="DW12" s="57">
        <v>1851.2770000000003</v>
      </c>
      <c r="DX12" s="57">
        <v>2227.4961000000003</v>
      </c>
      <c r="DY12" s="57">
        <v>1769.0748999999998</v>
      </c>
      <c r="DZ12" s="57">
        <v>1557.9247</v>
      </c>
      <c r="EA12" s="57">
        <v>1140.3448000000001</v>
      </c>
      <c r="EB12" s="57">
        <v>3863.8911000000003</v>
      </c>
      <c r="EC12" s="57">
        <v>403.8227</v>
      </c>
      <c r="ED12" s="57">
        <v>412.89959999999996</v>
      </c>
      <c r="EE12" s="57">
        <v>279.94009999999997</v>
      </c>
      <c r="EF12" s="57">
        <v>305.43190000000004</v>
      </c>
      <c r="EG12" s="57">
        <v>493.31029999999998</v>
      </c>
      <c r="EH12" s="57">
        <v>2372.1002000000003</v>
      </c>
      <c r="EI12" s="57">
        <v>1518.9862000000001</v>
      </c>
      <c r="EJ12" s="57">
        <v>1058.2754</v>
      </c>
      <c r="EK12" s="57">
        <v>921.28909999999996</v>
      </c>
      <c r="EL12" s="57">
        <v>816.04750000000001</v>
      </c>
      <c r="EM12" s="57">
        <v>821.67830000000004</v>
      </c>
      <c r="EN12" s="57">
        <v>661.86320000000001</v>
      </c>
      <c r="EO12" s="57">
        <v>-1382.0996</v>
      </c>
      <c r="EP12" s="57">
        <v>2143.8411000000001</v>
      </c>
      <c r="EQ12" s="57">
        <v>2273.3521000000001</v>
      </c>
      <c r="ER12" s="57">
        <v>1618.2196000000004</v>
      </c>
      <c r="ES12" s="57">
        <v>2386.9196000000002</v>
      </c>
      <c r="ET12" s="57">
        <v>1364.8593000000001</v>
      </c>
      <c r="EU12" s="57">
        <v>2542.4166</v>
      </c>
      <c r="EV12" s="57">
        <v>1428.79</v>
      </c>
      <c r="EW12" s="57">
        <v>818.5517000000001</v>
      </c>
      <c r="EX12" s="57">
        <v>528.06530000000009</v>
      </c>
      <c r="EY12" s="57">
        <v>465.00130000000001</v>
      </c>
      <c r="EZ12" s="57">
        <v>989.07439999999986</v>
      </c>
      <c r="FA12" s="57">
        <v>2548.3923</v>
      </c>
      <c r="FB12" s="57">
        <v>2850.4110000000001</v>
      </c>
      <c r="FC12" s="57">
        <v>2840.7574000000004</v>
      </c>
      <c r="FD12" s="57">
        <v>4327.6844000000001</v>
      </c>
      <c r="FE12" s="57">
        <v>2097.8649999999998</v>
      </c>
      <c r="FF12" s="57">
        <v>4956.6549999999997</v>
      </c>
      <c r="FG12" s="57">
        <v>2903.2798000000003</v>
      </c>
      <c r="FH12" s="57">
        <v>4507.9258000000009</v>
      </c>
      <c r="FI12" s="57">
        <v>2921.4286999999999</v>
      </c>
      <c r="FJ12" s="57">
        <v>1127.7637999999999</v>
      </c>
      <c r="FK12" s="57">
        <v>1336.2249999999999</v>
      </c>
      <c r="FL12" s="57">
        <v>771.29750000000001</v>
      </c>
      <c r="FM12" s="57">
        <v>1521.3230000000001</v>
      </c>
      <c r="FN12" s="57">
        <v>1854.2718</v>
      </c>
      <c r="FO12" s="57">
        <v>1440.3932000000002</v>
      </c>
      <c r="FP12" s="57">
        <v>1818.415</v>
      </c>
      <c r="FQ12" s="57">
        <v>1077.9876000000002</v>
      </c>
      <c r="FR12" s="57">
        <v>1040.3475000000001</v>
      </c>
      <c r="FS12" s="57">
        <v>2169.5041000000001</v>
      </c>
      <c r="FT12" s="57">
        <v>1608.4157000000002</v>
      </c>
      <c r="FU12" s="57">
        <v>2412.3128999999999</v>
      </c>
      <c r="FV12" s="57">
        <v>2915.1272999999997</v>
      </c>
      <c r="FW12" s="57">
        <v>1637.7747000000002</v>
      </c>
      <c r="FX12" s="57">
        <v>1207.6210000000001</v>
      </c>
      <c r="FY12" s="57">
        <v>2271.0430999999999</v>
      </c>
      <c r="FZ12" s="57">
        <v>1871.0838000000001</v>
      </c>
      <c r="GA12" s="57">
        <v>2556.8377999999998</v>
      </c>
      <c r="GB12" s="57">
        <v>1382.6942999999999</v>
      </c>
      <c r="GC12" s="57">
        <v>2868.2375000000002</v>
      </c>
      <c r="GD12" s="57">
        <v>1143.0395000000001</v>
      </c>
      <c r="GE12" s="57">
        <v>1270.6487999999999</v>
      </c>
      <c r="GF12" s="57">
        <v>1337.4057999999998</v>
      </c>
      <c r="GG12" s="57">
        <v>1228.3815</v>
      </c>
      <c r="GH12" s="57">
        <v>1185.2556999999997</v>
      </c>
      <c r="GI12" s="57">
        <v>898.34980000000007</v>
      </c>
      <c r="GJ12" s="57">
        <v>1456.7689</v>
      </c>
      <c r="GK12" s="57">
        <v>1497.4932999999999</v>
      </c>
      <c r="GL12" s="57">
        <v>1017.6327000000001</v>
      </c>
      <c r="GM12" s="57">
        <v>893.87519999999995</v>
      </c>
      <c r="GN12" s="57">
        <v>1232.6612</v>
      </c>
      <c r="GO12" s="57">
        <v>1858.3134</v>
      </c>
      <c r="GP12" s="57">
        <v>1168.9611</v>
      </c>
      <c r="GQ12" s="57">
        <v>1672.9657999999999</v>
      </c>
      <c r="GR12" s="57">
        <v>2176.0342000000001</v>
      </c>
      <c r="GS12" s="57">
        <v>2218.5455000000002</v>
      </c>
      <c r="GT12" s="57">
        <v>1924.7637999999997</v>
      </c>
      <c r="GU12" s="57">
        <v>1489.5011</v>
      </c>
      <c r="GV12" s="57">
        <v>1240.6463999999999</v>
      </c>
      <c r="GW12" s="57">
        <v>2029.8454999999999</v>
      </c>
      <c r="GX12" s="57">
        <v>1026.9336000000001</v>
      </c>
      <c r="GY12" s="57">
        <v>1109.329</v>
      </c>
      <c r="GZ12" s="57">
        <v>1275.1501000000001</v>
      </c>
      <c r="HA12" s="57">
        <v>1347.4259999999999</v>
      </c>
      <c r="HB12" s="57">
        <v>1559.0049999999997</v>
      </c>
      <c r="HC12" s="57">
        <v>1281.4858000000004</v>
      </c>
      <c r="HD12" s="57">
        <v>1191.6352999999999</v>
      </c>
      <c r="HE12" s="57">
        <v>1964.0815</v>
      </c>
      <c r="HF12" s="57">
        <v>1445.7629999999999</v>
      </c>
      <c r="HG12" s="57">
        <v>1763.4880000000001</v>
      </c>
      <c r="HH12" s="57">
        <v>1783.2929999999999</v>
      </c>
      <c r="HI12" s="57">
        <v>3045.741</v>
      </c>
      <c r="HJ12" s="57">
        <v>1708.1651999999999</v>
      </c>
      <c r="HK12" s="57">
        <v>1735.3284329999999</v>
      </c>
      <c r="HL12" s="57">
        <v>1800.7273700000001</v>
      </c>
      <c r="HM12" s="57">
        <v>1842.527</v>
      </c>
      <c r="HN12" s="57">
        <v>1849.9093999999998</v>
      </c>
      <c r="HO12" s="57">
        <v>1620.3824999999999</v>
      </c>
      <c r="HP12" s="57">
        <v>1540.18298</v>
      </c>
      <c r="HQ12" s="57">
        <v>2475.4985299999998</v>
      </c>
      <c r="HR12" s="57">
        <v>1729.2941799999999</v>
      </c>
      <c r="HS12" s="57">
        <v>1933.23333</v>
      </c>
      <c r="HT12" s="57">
        <v>1779.8199</v>
      </c>
      <c r="HU12" s="57">
        <v>3171.3840499999997</v>
      </c>
      <c r="HV12" s="57">
        <v>2000.5930000000001</v>
      </c>
      <c r="HW12" s="57">
        <v>2052.8670000000002</v>
      </c>
      <c r="HX12" s="57">
        <v>1632.9833599999999</v>
      </c>
      <c r="HY12" s="57">
        <v>1861.8591299999998</v>
      </c>
      <c r="HZ12" s="57">
        <v>1876.7576100000001</v>
      </c>
      <c r="IA12" s="57">
        <v>2307.6832000000004</v>
      </c>
      <c r="IB12" s="57">
        <v>2333.0044699999999</v>
      </c>
      <c r="IC12" s="57">
        <v>2422.39336</v>
      </c>
      <c r="ID12" s="57">
        <v>2526.08041</v>
      </c>
      <c r="IE12" s="57">
        <v>1973.9272800000001</v>
      </c>
      <c r="IF12" s="57">
        <v>1852.6589700000002</v>
      </c>
      <c r="IG12" s="57">
        <v>2603.4230599999996</v>
      </c>
      <c r="IH12" s="57">
        <v>2599.3201899999999</v>
      </c>
      <c r="II12" s="57">
        <v>2143.5153700000001</v>
      </c>
      <c r="IJ12" s="57">
        <v>1821.75972</v>
      </c>
      <c r="IK12" s="57">
        <v>2333.2063399999997</v>
      </c>
      <c r="IL12" s="57">
        <v>2135.8533100000004</v>
      </c>
      <c r="IM12" s="57">
        <v>2087.7768900000001</v>
      </c>
      <c r="IN12" s="57">
        <v>2615.3873599999997</v>
      </c>
      <c r="IO12" s="57">
        <v>2239.6102199999996</v>
      </c>
      <c r="IP12" s="57">
        <v>3118.9172799999997</v>
      </c>
      <c r="IQ12" s="57">
        <v>2317.6353100000001</v>
      </c>
      <c r="IR12" s="57">
        <v>2630.3548000000001</v>
      </c>
      <c r="IS12" s="57">
        <v>3421.2496999999998</v>
      </c>
      <c r="IT12" s="57">
        <v>2767.8960000000002</v>
      </c>
      <c r="IU12" s="57">
        <v>2901.39021</v>
      </c>
      <c r="IV12" s="57">
        <v>1453.8158900000001</v>
      </c>
      <c r="IW12" s="57">
        <v>2996.32305</v>
      </c>
      <c r="IX12" s="57">
        <v>3069.0313699999997</v>
      </c>
      <c r="IY12" s="57">
        <v>2832.9962500000001</v>
      </c>
      <c r="IZ12" s="57">
        <v>3290.5255000000002</v>
      </c>
      <c r="JA12" s="57">
        <v>3245.1669600000005</v>
      </c>
      <c r="JB12" s="57">
        <v>3093.6832700000004</v>
      </c>
    </row>
    <row r="13" spans="1:262" x14ac:dyDescent="0.25">
      <c r="A13" s="56" t="s">
        <v>87</v>
      </c>
      <c r="B13" s="57">
        <v>245.5402</v>
      </c>
      <c r="C13" s="57">
        <v>7.1947999999999999</v>
      </c>
      <c r="D13" s="57">
        <v>11.608700000000001</v>
      </c>
      <c r="E13" s="57">
        <v>6.4108000000000001</v>
      </c>
      <c r="F13" s="57">
        <v>3.7471999999999999</v>
      </c>
      <c r="G13" s="57">
        <v>17.3093</v>
      </c>
      <c r="H13" s="57">
        <v>215.81529999999998</v>
      </c>
      <c r="I13" s="57">
        <v>10.7859</v>
      </c>
      <c r="J13" s="57">
        <v>11.290799999999999</v>
      </c>
      <c r="K13" s="57">
        <v>12.6008</v>
      </c>
      <c r="L13" s="57">
        <v>5.0456000000000003</v>
      </c>
      <c r="M13" s="57">
        <v>18.179599999999997</v>
      </c>
      <c r="N13" s="57">
        <v>224.83770000000001</v>
      </c>
      <c r="O13" s="57">
        <v>8.5268999999999995</v>
      </c>
      <c r="P13" s="57">
        <v>10.66</v>
      </c>
      <c r="Q13" s="57">
        <v>12.801500000000001</v>
      </c>
      <c r="R13" s="57">
        <v>4.0268000000000006</v>
      </c>
      <c r="S13" s="57">
        <v>17.784700000000001</v>
      </c>
      <c r="T13" s="57">
        <v>232.35310000000001</v>
      </c>
      <c r="U13" s="57">
        <v>8.5018999999999991</v>
      </c>
      <c r="V13" s="57">
        <v>16.376100000000001</v>
      </c>
      <c r="W13" s="57">
        <v>14.774299999999998</v>
      </c>
      <c r="X13" s="57">
        <v>35.353000000000002</v>
      </c>
      <c r="Y13" s="57">
        <v>17.182599999999997</v>
      </c>
      <c r="Z13" s="57">
        <v>249.98870000000002</v>
      </c>
      <c r="AA13" s="57">
        <v>6.8868</v>
      </c>
      <c r="AB13" s="57">
        <v>18.770799999999998</v>
      </c>
      <c r="AC13" s="57">
        <v>18.071099999999998</v>
      </c>
      <c r="AD13" s="57">
        <v>17.136299999999999</v>
      </c>
      <c r="AE13" s="57">
        <v>15.984200000000001</v>
      </c>
      <c r="AF13" s="57">
        <v>218.596</v>
      </c>
      <c r="AG13" s="57">
        <v>5.3606000000000007</v>
      </c>
      <c r="AH13" s="57">
        <v>21.622799999999998</v>
      </c>
      <c r="AI13" s="57">
        <v>17.071099999999998</v>
      </c>
      <c r="AJ13" s="57">
        <v>4.1531000000000002</v>
      </c>
      <c r="AK13" s="57">
        <v>25.096900000000002</v>
      </c>
      <c r="AL13" s="57">
        <v>141.11620000000002</v>
      </c>
      <c r="AM13" s="57">
        <v>3.3048000000000002</v>
      </c>
      <c r="AN13" s="57">
        <v>24.413599999999999</v>
      </c>
      <c r="AO13" s="57">
        <v>12.271000000000001</v>
      </c>
      <c r="AP13" s="57">
        <v>12.461399999999999</v>
      </c>
      <c r="AQ13" s="57">
        <v>21.792400000000001</v>
      </c>
      <c r="AR13" s="57">
        <v>119.378</v>
      </c>
      <c r="AS13" s="57">
        <v>5.6970000000000001</v>
      </c>
      <c r="AT13" s="57">
        <v>48.838200000000001</v>
      </c>
      <c r="AU13" s="57">
        <v>18.9495</v>
      </c>
      <c r="AV13" s="57">
        <v>9.1753999999999998</v>
      </c>
      <c r="AW13" s="57">
        <v>36.062899999999999</v>
      </c>
      <c r="AX13" s="57">
        <v>139.52070000000001</v>
      </c>
      <c r="AY13" s="57">
        <v>14.402700000000001</v>
      </c>
      <c r="AZ13" s="57">
        <v>36.6387</v>
      </c>
      <c r="BA13" s="57">
        <v>20.009900000000002</v>
      </c>
      <c r="BB13" s="57">
        <v>30.2928</v>
      </c>
      <c r="BC13" s="57">
        <v>29.089200000000002</v>
      </c>
      <c r="BD13" s="57">
        <v>101.515</v>
      </c>
      <c r="BE13" s="57">
        <v>4.6543999999999999</v>
      </c>
      <c r="BF13" s="57">
        <v>49.858599999999996</v>
      </c>
      <c r="BG13" s="57">
        <v>14.282299999999999</v>
      </c>
      <c r="BH13" s="57">
        <v>2.7871999999999999</v>
      </c>
      <c r="BI13" s="57">
        <v>30.481099999999998</v>
      </c>
      <c r="BJ13" s="57">
        <v>77.417899999999989</v>
      </c>
      <c r="BK13" s="57">
        <v>1.8819999999999999</v>
      </c>
      <c r="BL13" s="57">
        <v>38.970199999999998</v>
      </c>
      <c r="BM13" s="57">
        <v>13.2325</v>
      </c>
      <c r="BN13" s="57">
        <v>4.532</v>
      </c>
      <c r="BO13" s="57">
        <v>23.624099999999999</v>
      </c>
      <c r="BP13" s="57">
        <v>62.153300000000002</v>
      </c>
      <c r="BQ13" s="57">
        <v>3.4236</v>
      </c>
      <c r="BR13" s="57">
        <v>36.042300000000004</v>
      </c>
      <c r="BS13" s="57">
        <v>11.241400000000001</v>
      </c>
      <c r="BT13" s="57">
        <v>18.693999999999999</v>
      </c>
      <c r="BU13" s="57">
        <v>17.494299999999999</v>
      </c>
      <c r="BV13" s="57">
        <v>19.623000000000001</v>
      </c>
      <c r="BW13" s="57">
        <v>2.1760000000000002</v>
      </c>
      <c r="BX13" s="57">
        <v>79.299000000000007</v>
      </c>
      <c r="BY13" s="57">
        <v>19.541</v>
      </c>
      <c r="BZ13" s="57">
        <v>1.3580000000000001</v>
      </c>
      <c r="CA13" s="57">
        <v>83.275999999999996</v>
      </c>
      <c r="CB13" s="57">
        <v>11.574</v>
      </c>
      <c r="CC13" s="57">
        <v>1.379</v>
      </c>
      <c r="CD13" s="57">
        <v>79.412999999999997</v>
      </c>
      <c r="CE13" s="57">
        <v>24.457999999999998</v>
      </c>
      <c r="CF13" s="57">
        <v>8.5969999999999995</v>
      </c>
      <c r="CG13" s="57">
        <v>78.043999999999997</v>
      </c>
      <c r="CH13" s="57">
        <v>0.95750000000000002</v>
      </c>
      <c r="CI13" s="57">
        <v>0.217</v>
      </c>
      <c r="CJ13" s="57">
        <v>80.902000000000001</v>
      </c>
      <c r="CK13" s="57">
        <v>34.25</v>
      </c>
      <c r="CL13" s="57">
        <v>41.750999999999998</v>
      </c>
      <c r="CM13" s="57">
        <v>77.724999999999994</v>
      </c>
      <c r="CN13" s="57">
        <v>12.933999999999999</v>
      </c>
      <c r="CO13" s="57">
        <v>5.0179999999999998</v>
      </c>
      <c r="CP13" s="57">
        <v>193.97900000000001</v>
      </c>
      <c r="CQ13" s="57">
        <v>43.697000000000003</v>
      </c>
      <c r="CR13" s="57">
        <v>7.7839999999999998</v>
      </c>
      <c r="CS13" s="57">
        <v>75.31</v>
      </c>
      <c r="CT13" s="57">
        <v>5.0430000000000001</v>
      </c>
      <c r="CU13" s="57">
        <v>19.617000000000001</v>
      </c>
      <c r="CV13" s="57">
        <v>162.28</v>
      </c>
      <c r="CW13" s="57">
        <v>49.618000000000002</v>
      </c>
      <c r="CX13" s="57">
        <v>-3.9950000000000001</v>
      </c>
      <c r="CY13" s="57">
        <v>73.338999999999999</v>
      </c>
      <c r="CZ13" s="57">
        <v>4.8769999999999998</v>
      </c>
      <c r="DA13" s="57">
        <v>18.855</v>
      </c>
      <c r="DB13" s="57">
        <v>87.247</v>
      </c>
      <c r="DC13" s="57">
        <v>76.617000000000004</v>
      </c>
      <c r="DD13" s="57">
        <v>0</v>
      </c>
      <c r="DE13" s="57">
        <v>59.762999999999998</v>
      </c>
      <c r="DF13" s="57">
        <v>4.43</v>
      </c>
      <c r="DG13" s="57">
        <v>12.534984</v>
      </c>
      <c r="DH13" s="57">
        <v>80.132300000000001</v>
      </c>
      <c r="DI13" s="57">
        <v>46.827400000000004</v>
      </c>
      <c r="DJ13" s="57">
        <v>0</v>
      </c>
      <c r="DK13" s="57">
        <v>19.201499999999999</v>
      </c>
      <c r="DL13" s="57">
        <v>2.7010000000000001</v>
      </c>
      <c r="DM13" s="57">
        <v>13.257100000000001</v>
      </c>
      <c r="DN13" s="57">
        <v>75.376100000000008</v>
      </c>
      <c r="DO13" s="57">
        <v>39.768900000000002</v>
      </c>
      <c r="DP13" s="57">
        <v>57.943899999999999</v>
      </c>
      <c r="DQ13" s="57">
        <v>47.577800000000003</v>
      </c>
      <c r="DR13" s="57">
        <v>76.716700000000003</v>
      </c>
      <c r="DS13" s="57">
        <v>37.525800000000004</v>
      </c>
      <c r="DT13" s="57">
        <v>71.995500000000007</v>
      </c>
      <c r="DU13" s="57">
        <v>39.567599999999999</v>
      </c>
      <c r="DV13" s="57">
        <v>24.4011</v>
      </c>
      <c r="DW13" s="57">
        <v>64.867900000000006</v>
      </c>
      <c r="DX13" s="57">
        <v>51.1678</v>
      </c>
      <c r="DY13" s="57">
        <v>36.561399999999999</v>
      </c>
      <c r="DZ13" s="57">
        <v>58.022800000000004</v>
      </c>
      <c r="EA13" s="57">
        <v>27.704599999999999</v>
      </c>
      <c r="EB13" s="57">
        <v>60.299599999999998</v>
      </c>
      <c r="EC13" s="57">
        <v>90.436399999999992</v>
      </c>
      <c r="ED13" s="57">
        <v>4.2542999999999997</v>
      </c>
      <c r="EE13" s="57">
        <v>66.745500000000007</v>
      </c>
      <c r="EF13" s="57">
        <v>91.405799999999999</v>
      </c>
      <c r="EG13" s="57">
        <v>16.8156</v>
      </c>
      <c r="EH13" s="57">
        <v>116.87769999999999</v>
      </c>
      <c r="EI13" s="57">
        <v>85.486100000000008</v>
      </c>
      <c r="EJ13" s="57">
        <v>38.941499999999998</v>
      </c>
      <c r="EK13" s="57">
        <v>27.512900000000002</v>
      </c>
      <c r="EL13" s="57">
        <v>44.417400000000001</v>
      </c>
      <c r="EM13" s="57">
        <v>14.376200000000001</v>
      </c>
      <c r="EN13" s="57">
        <v>60.625</v>
      </c>
      <c r="EO13" s="57">
        <v>72.124200000000002</v>
      </c>
      <c r="EP13" s="57">
        <v>25.629000000000001</v>
      </c>
      <c r="EQ13" s="57">
        <v>0.78920000000000001</v>
      </c>
      <c r="ER13" s="57">
        <v>57.569400000000002</v>
      </c>
      <c r="ES13" s="57">
        <v>2.4149000000000003</v>
      </c>
      <c r="ET13" s="57">
        <v>3.7254999999999998</v>
      </c>
      <c r="EU13" s="57">
        <v>27.742099999999997</v>
      </c>
      <c r="EV13" s="57">
        <v>9.9075000000000006</v>
      </c>
      <c r="EW13" s="57">
        <v>5.3339999999999996</v>
      </c>
      <c r="EX13" s="57">
        <v>102.008</v>
      </c>
      <c r="EY13" s="57">
        <v>27.2455</v>
      </c>
      <c r="EZ13" s="57">
        <v>21.9742</v>
      </c>
      <c r="FA13" s="57">
        <v>88.776499999999999</v>
      </c>
      <c r="FB13" s="57">
        <v>10.347</v>
      </c>
      <c r="FC13" s="57">
        <v>0.70399999999999996</v>
      </c>
      <c r="FD13" s="57">
        <v>38.697900000000004</v>
      </c>
      <c r="FE13" s="57">
        <v>23.109000000000002</v>
      </c>
      <c r="FF13" s="57">
        <v>18.818999999999999</v>
      </c>
      <c r="FG13" s="57">
        <v>101.98039999999999</v>
      </c>
      <c r="FH13" s="57">
        <v>11.9344</v>
      </c>
      <c r="FI13" s="57">
        <v>0.69420000000000004</v>
      </c>
      <c r="FJ13" s="57">
        <v>61.664999999999999</v>
      </c>
      <c r="FK13" s="57">
        <v>22.529499999999999</v>
      </c>
      <c r="FL13" s="57">
        <v>15.163500000000001</v>
      </c>
      <c r="FM13" s="57">
        <v>50.377000000000002</v>
      </c>
      <c r="FN13" s="57">
        <v>36.375</v>
      </c>
      <c r="FO13" s="57">
        <v>17.9086</v>
      </c>
      <c r="FP13" s="57">
        <v>51.559100000000001</v>
      </c>
      <c r="FQ13" s="57">
        <v>28.073799999999999</v>
      </c>
      <c r="FR13" s="57">
        <v>12.7013</v>
      </c>
      <c r="FS13" s="57">
        <v>124.7885</v>
      </c>
      <c r="FT13" s="57">
        <v>19.939400000000003</v>
      </c>
      <c r="FU13" s="57">
        <v>18.133900000000001</v>
      </c>
      <c r="FV13" s="57">
        <v>65.883200000000002</v>
      </c>
      <c r="FW13" s="57">
        <v>9.845600000000001</v>
      </c>
      <c r="FX13" s="57">
        <v>9.1712999999999987</v>
      </c>
      <c r="FY13" s="57">
        <v>145.33109999999999</v>
      </c>
      <c r="FZ13" s="57">
        <v>37.1</v>
      </c>
      <c r="GA13" s="57">
        <v>23.037099999999999</v>
      </c>
      <c r="GB13" s="57">
        <v>53.7363</v>
      </c>
      <c r="GC13" s="57">
        <v>8.4432000000000009</v>
      </c>
      <c r="GD13" s="57">
        <v>67.764499999999998</v>
      </c>
      <c r="GE13" s="57">
        <v>150.84049999999999</v>
      </c>
      <c r="GF13" s="57">
        <v>40.648900000000005</v>
      </c>
      <c r="GG13" s="57">
        <v>27.506799999999998</v>
      </c>
      <c r="GH13" s="57">
        <v>41.959499999999998</v>
      </c>
      <c r="GI13" s="57">
        <v>7.1288</v>
      </c>
      <c r="GJ13" s="57">
        <v>15.0822</v>
      </c>
      <c r="GK13" s="57">
        <v>234.1447</v>
      </c>
      <c r="GL13" s="57">
        <v>17.656700000000001</v>
      </c>
      <c r="GM13" s="57">
        <v>43.134099999999997</v>
      </c>
      <c r="GN13" s="57">
        <v>26.492000000000001</v>
      </c>
      <c r="GO13" s="57">
        <v>5.6375999999999999</v>
      </c>
      <c r="GP13" s="57">
        <v>5.6420000000000003</v>
      </c>
      <c r="GQ13" s="57">
        <v>288.22390000000001</v>
      </c>
      <c r="GR13" s="57">
        <v>18.539000000000001</v>
      </c>
      <c r="GS13" s="57">
        <v>101.1165</v>
      </c>
      <c r="GT13" s="57">
        <v>42.324100000000001</v>
      </c>
      <c r="GU13" s="57">
        <v>5.5733999999999995</v>
      </c>
      <c r="GV13" s="57">
        <v>4.2263000000000002</v>
      </c>
      <c r="GW13" s="57">
        <v>349.84309999999999</v>
      </c>
      <c r="GX13" s="57">
        <v>22.994799999999998</v>
      </c>
      <c r="GY13" s="57">
        <v>170.95929999999998</v>
      </c>
      <c r="GZ13" s="57">
        <v>253.8057</v>
      </c>
      <c r="HA13" s="57">
        <v>2.1446000000000001</v>
      </c>
      <c r="HB13" s="57">
        <v>2.2291999999999996</v>
      </c>
      <c r="HC13" s="57">
        <v>369.01990000000001</v>
      </c>
      <c r="HD13" s="57">
        <v>20.182299999999998</v>
      </c>
      <c r="HE13" s="57">
        <v>111.8113</v>
      </c>
      <c r="HF13" s="57">
        <v>206.154</v>
      </c>
      <c r="HG13" s="57">
        <v>0</v>
      </c>
      <c r="HH13" s="57">
        <v>0</v>
      </c>
      <c r="HI13" s="57">
        <v>366.88</v>
      </c>
      <c r="HJ13" s="57">
        <v>19.983499999999999</v>
      </c>
      <c r="HK13" s="57">
        <v>112.963768</v>
      </c>
      <c r="HL13" s="57">
        <v>203.39520999999999</v>
      </c>
      <c r="HM13" s="57">
        <v>0</v>
      </c>
      <c r="HN13" s="57">
        <v>0</v>
      </c>
      <c r="HO13" s="57">
        <v>395.14800000000002</v>
      </c>
      <c r="HP13" s="57">
        <v>25.237819999999999</v>
      </c>
      <c r="HQ13" s="57">
        <v>119.16443</v>
      </c>
      <c r="HR13" s="57">
        <v>203.11810999999997</v>
      </c>
      <c r="HS13" s="57">
        <v>0</v>
      </c>
      <c r="HT13" s="57">
        <v>0</v>
      </c>
      <c r="HU13" s="57">
        <v>435.64815999999996</v>
      </c>
      <c r="HV13" s="57">
        <v>22.998000000000001</v>
      </c>
      <c r="HW13" s="57">
        <v>121.107</v>
      </c>
      <c r="HX13" s="57">
        <v>223.62931</v>
      </c>
      <c r="HY13" s="57">
        <v>0</v>
      </c>
      <c r="HZ13" s="57">
        <v>0</v>
      </c>
      <c r="IA13" s="57">
        <v>472.9717</v>
      </c>
      <c r="IB13" s="57">
        <v>0</v>
      </c>
      <c r="IC13" s="57">
        <v>152.78709000000001</v>
      </c>
      <c r="ID13" s="57">
        <v>250.71879999999999</v>
      </c>
      <c r="IE13" s="57">
        <v>0</v>
      </c>
      <c r="IF13" s="57">
        <v>0</v>
      </c>
      <c r="IG13" s="57">
        <v>490.23212999999998</v>
      </c>
      <c r="IH13" s="57">
        <v>0</v>
      </c>
      <c r="II13" s="57">
        <v>130.62103999999999</v>
      </c>
      <c r="IJ13" s="57">
        <v>256.00972999999999</v>
      </c>
      <c r="IK13" s="57">
        <v>0</v>
      </c>
      <c r="IL13" s="57">
        <v>0</v>
      </c>
      <c r="IM13" s="57">
        <v>529.35768000000007</v>
      </c>
      <c r="IN13" s="57">
        <v>-5.7456199999999997</v>
      </c>
      <c r="IO13" s="57">
        <v>137.80250000000001</v>
      </c>
      <c r="IP13" s="57">
        <v>340.30968000000001</v>
      </c>
      <c r="IQ13" s="57">
        <v>0</v>
      </c>
      <c r="IR13" s="57">
        <v>0</v>
      </c>
      <c r="IS13" s="57">
        <v>534.71789999999999</v>
      </c>
      <c r="IT13" s="57">
        <v>-6.5730000000000004</v>
      </c>
      <c r="IU13" s="57">
        <v>141.98374999999999</v>
      </c>
      <c r="IV13" s="57">
        <v>434.33855</v>
      </c>
      <c r="IW13" s="57">
        <v>0</v>
      </c>
      <c r="IX13" s="57">
        <v>0</v>
      </c>
      <c r="IY13" s="57">
        <v>541.72133999999994</v>
      </c>
      <c r="IZ13" s="57">
        <v>0.39582999999999996</v>
      </c>
      <c r="JA13" s="57">
        <v>151.83461</v>
      </c>
      <c r="JB13" s="57">
        <v>384.87556000000001</v>
      </c>
    </row>
    <row r="14" spans="1:262" x14ac:dyDescent="0.25">
      <c r="A14" s="56" t="s">
        <v>88</v>
      </c>
      <c r="B14" s="57">
        <v>104.8695</v>
      </c>
      <c r="C14" s="57">
        <v>189.8109</v>
      </c>
      <c r="D14" s="57">
        <v>165.78979999999999</v>
      </c>
      <c r="E14" s="57">
        <v>231.66890000000004</v>
      </c>
      <c r="F14" s="57">
        <v>207.24760000000001</v>
      </c>
      <c r="G14" s="57">
        <v>182.57540000000003</v>
      </c>
      <c r="H14" s="57">
        <v>195.1088</v>
      </c>
      <c r="I14" s="57">
        <v>207.94240000000002</v>
      </c>
      <c r="J14" s="57">
        <v>201.2637</v>
      </c>
      <c r="K14" s="57">
        <v>195.83620000000002</v>
      </c>
      <c r="L14" s="57">
        <v>204.14279999999999</v>
      </c>
      <c r="M14" s="57">
        <v>194.41380000000001</v>
      </c>
      <c r="N14" s="57">
        <v>168.42559999999997</v>
      </c>
      <c r="O14" s="57">
        <v>198.3827</v>
      </c>
      <c r="P14" s="57">
        <v>164.95959999999997</v>
      </c>
      <c r="Q14" s="57">
        <v>191.45229999999998</v>
      </c>
      <c r="R14" s="57">
        <v>195.02859999999998</v>
      </c>
      <c r="S14" s="57">
        <v>199.97119999999998</v>
      </c>
      <c r="T14" s="57">
        <v>215.59210000000002</v>
      </c>
      <c r="U14" s="57">
        <v>205.28629999999998</v>
      </c>
      <c r="V14" s="57">
        <v>229.01060000000001</v>
      </c>
      <c r="W14" s="57">
        <v>208.9409</v>
      </c>
      <c r="X14" s="57">
        <v>201.40779999999998</v>
      </c>
      <c r="Y14" s="57">
        <v>195.97120000000001</v>
      </c>
      <c r="Z14" s="57">
        <v>178.28360000000001</v>
      </c>
      <c r="AA14" s="57">
        <v>204.93769999999998</v>
      </c>
      <c r="AB14" s="57">
        <v>196.4828</v>
      </c>
      <c r="AC14" s="57">
        <v>326.46090000000004</v>
      </c>
      <c r="AD14" s="57">
        <v>180.61269999999999</v>
      </c>
      <c r="AE14" s="57">
        <v>212.60389999999998</v>
      </c>
      <c r="AF14" s="57">
        <v>213.7543</v>
      </c>
      <c r="AG14" s="57">
        <v>235.4254</v>
      </c>
      <c r="AH14" s="57">
        <v>212.8049</v>
      </c>
      <c r="AI14" s="57">
        <v>219.77329999999998</v>
      </c>
      <c r="AJ14" s="57">
        <v>205.71600000000001</v>
      </c>
      <c r="AK14" s="57">
        <v>202.10269999999997</v>
      </c>
      <c r="AL14" s="57">
        <v>160.90770000000001</v>
      </c>
      <c r="AM14" s="57">
        <v>237.23140000000001</v>
      </c>
      <c r="AN14" s="57">
        <v>214.06539999999998</v>
      </c>
      <c r="AO14" s="57">
        <v>246.541</v>
      </c>
      <c r="AP14" s="57">
        <v>249.92510000000001</v>
      </c>
      <c r="AQ14" s="57">
        <v>274.44589999999994</v>
      </c>
      <c r="AR14" s="57">
        <v>279.23390000000001</v>
      </c>
      <c r="AS14" s="57">
        <v>237.76979999999998</v>
      </c>
      <c r="AT14" s="57">
        <v>255.02160000000001</v>
      </c>
      <c r="AU14" s="57">
        <v>251.50859999999997</v>
      </c>
      <c r="AV14" s="57">
        <v>307.61990000000003</v>
      </c>
      <c r="AW14" s="57">
        <v>567.28</v>
      </c>
      <c r="AX14" s="57">
        <v>346.1354</v>
      </c>
      <c r="AY14" s="57">
        <v>364.59660000000002</v>
      </c>
      <c r="AZ14" s="57">
        <v>372.8818</v>
      </c>
      <c r="BA14" s="57">
        <v>392.78219999999993</v>
      </c>
      <c r="BB14" s="57">
        <v>376.74779999999998</v>
      </c>
      <c r="BC14" s="57">
        <v>311.75729999999999</v>
      </c>
      <c r="BD14" s="57">
        <v>394.37140000000005</v>
      </c>
      <c r="BE14" s="57">
        <v>433.815</v>
      </c>
      <c r="BF14" s="57">
        <v>437.07429999999994</v>
      </c>
      <c r="BG14" s="57">
        <v>418.05779999999999</v>
      </c>
      <c r="BH14" s="57">
        <v>406.12729999999999</v>
      </c>
      <c r="BI14" s="57">
        <v>402.01959999999997</v>
      </c>
      <c r="BJ14" s="57">
        <v>315.92220000000003</v>
      </c>
      <c r="BK14" s="57">
        <v>428.85199999999992</v>
      </c>
      <c r="BL14" s="57">
        <v>381.09030000000001</v>
      </c>
      <c r="BM14" s="57">
        <v>667.77250000000004</v>
      </c>
      <c r="BN14" s="57">
        <v>498.66840000000002</v>
      </c>
      <c r="BO14" s="57">
        <v>476.99199999999996</v>
      </c>
      <c r="BP14" s="57">
        <v>324.32930000000005</v>
      </c>
      <c r="BQ14" s="57">
        <v>533.05759999999998</v>
      </c>
      <c r="BR14" s="57">
        <v>398.84040000000005</v>
      </c>
      <c r="BS14" s="57">
        <v>354.31490000000002</v>
      </c>
      <c r="BT14" s="57">
        <v>481.5401</v>
      </c>
      <c r="BU14" s="57">
        <v>383.08810000000005</v>
      </c>
      <c r="BV14" s="57">
        <v>320.70400000000001</v>
      </c>
      <c r="BW14" s="57">
        <v>477.98899999999998</v>
      </c>
      <c r="BX14" s="57">
        <v>473.65</v>
      </c>
      <c r="BY14" s="57">
        <v>79.409000000000006</v>
      </c>
      <c r="BZ14" s="57">
        <v>426.69600000000003</v>
      </c>
      <c r="CA14" s="57">
        <v>415.37799999999999</v>
      </c>
      <c r="CB14" s="57">
        <v>478.61900000000003</v>
      </c>
      <c r="CC14" s="57">
        <v>481.17200000000003</v>
      </c>
      <c r="CD14" s="57">
        <v>447.53399999999999</v>
      </c>
      <c r="CE14" s="57">
        <v>458.238</v>
      </c>
      <c r="CF14" s="57">
        <v>450.553</v>
      </c>
      <c r="CG14" s="57">
        <v>429.44099999999997</v>
      </c>
      <c r="CH14" s="57">
        <v>625.81150000000002</v>
      </c>
      <c r="CI14" s="57">
        <v>352.483</v>
      </c>
      <c r="CJ14" s="57">
        <v>467.05099999999999</v>
      </c>
      <c r="CK14" s="57">
        <v>738.35900000000004</v>
      </c>
      <c r="CL14" s="57">
        <v>537.74900000000002</v>
      </c>
      <c r="CM14" s="57">
        <v>518.67100000000005</v>
      </c>
      <c r="CN14" s="57">
        <v>416.27600000000001</v>
      </c>
      <c r="CO14" s="57">
        <v>396.80900000000003</v>
      </c>
      <c r="CP14" s="57">
        <v>413.65100000000001</v>
      </c>
      <c r="CQ14" s="57">
        <v>439.98399999999998</v>
      </c>
      <c r="CR14" s="57">
        <v>409.38</v>
      </c>
      <c r="CS14" s="57">
        <v>534.52</v>
      </c>
      <c r="CT14" s="57">
        <v>419.13900000000001</v>
      </c>
      <c r="CU14" s="57">
        <v>596.02099999999996</v>
      </c>
      <c r="CV14" s="57">
        <v>610.83900000000006</v>
      </c>
      <c r="CW14" s="57">
        <v>8.4610000000000003</v>
      </c>
      <c r="CX14" s="57">
        <v>257.64600000000002</v>
      </c>
      <c r="CY14" s="57">
        <v>458.99299999999999</v>
      </c>
      <c r="CZ14" s="57">
        <v>491.904</v>
      </c>
      <c r="DA14" s="57">
        <v>487.01</v>
      </c>
      <c r="DB14" s="57">
        <v>497.09100000000001</v>
      </c>
      <c r="DC14" s="57">
        <v>484.48</v>
      </c>
      <c r="DD14" s="57">
        <v>407.697</v>
      </c>
      <c r="DE14" s="57">
        <v>421.96199999999999</v>
      </c>
      <c r="DF14" s="57">
        <v>367.75900000000001</v>
      </c>
      <c r="DG14" s="57">
        <v>473.52676100000002</v>
      </c>
      <c r="DH14" s="57">
        <v>423.43560000000002</v>
      </c>
      <c r="DI14" s="57">
        <v>1326.2586000000001</v>
      </c>
      <c r="DJ14" s="57">
        <v>320.97610000000003</v>
      </c>
      <c r="DK14" s="57">
        <v>48.074799999999996</v>
      </c>
      <c r="DL14" s="57">
        <v>60.824800000000003</v>
      </c>
      <c r="DM14" s="57">
        <v>463.20499999999998</v>
      </c>
      <c r="DN14" s="57">
        <v>465.25860000000006</v>
      </c>
      <c r="DO14" s="57">
        <v>465.37740000000002</v>
      </c>
      <c r="DP14" s="57">
        <v>272.52010000000001</v>
      </c>
      <c r="DQ14" s="57">
        <v>378.53350000000006</v>
      </c>
      <c r="DR14" s="57">
        <v>205.72560000000001</v>
      </c>
      <c r="DS14" s="57">
        <v>389.64240000000001</v>
      </c>
      <c r="DT14" s="57">
        <v>281.05509999999998</v>
      </c>
      <c r="DU14" s="57">
        <v>26.305099999999999</v>
      </c>
      <c r="DV14" s="57">
        <v>198.13259999999997</v>
      </c>
      <c r="DW14" s="57">
        <v>265.79250000000002</v>
      </c>
      <c r="DX14" s="57">
        <v>224.0264</v>
      </c>
      <c r="DY14" s="57">
        <v>264.02429999999993</v>
      </c>
      <c r="DZ14" s="57">
        <v>364.7921</v>
      </c>
      <c r="EA14" s="57">
        <v>509.8793</v>
      </c>
      <c r="EB14" s="57">
        <v>457.67840000000001</v>
      </c>
      <c r="EC14" s="57">
        <v>522.01750000000004</v>
      </c>
      <c r="ED14" s="57">
        <v>518.40409999999997</v>
      </c>
      <c r="EE14" s="57">
        <v>602.04999999999995</v>
      </c>
      <c r="EF14" s="57">
        <v>571.84899999999993</v>
      </c>
      <c r="EG14" s="57">
        <v>317.18129999999996</v>
      </c>
      <c r="EH14" s="57">
        <v>531.47219999999993</v>
      </c>
      <c r="EI14" s="57">
        <v>511.142</v>
      </c>
      <c r="EJ14" s="57">
        <v>414.83509999999995</v>
      </c>
      <c r="EK14" s="57">
        <v>461.84579999999994</v>
      </c>
      <c r="EL14" s="57">
        <v>553.88049999999998</v>
      </c>
      <c r="EM14" s="57">
        <v>501.06330000000003</v>
      </c>
      <c r="EN14" s="57">
        <v>508.4151</v>
      </c>
      <c r="EO14" s="57">
        <v>383.31700000000001</v>
      </c>
      <c r="EP14" s="57">
        <v>325.60659999999996</v>
      </c>
      <c r="EQ14" s="57">
        <v>304.85220000000004</v>
      </c>
      <c r="ER14" s="57">
        <v>349.81009999999998</v>
      </c>
      <c r="ES14" s="57">
        <v>682.93280000000004</v>
      </c>
      <c r="ET14" s="57">
        <v>369.87049999999999</v>
      </c>
      <c r="EU14" s="57">
        <v>287.63159999999999</v>
      </c>
      <c r="EV14" s="57">
        <v>356.95530000000002</v>
      </c>
      <c r="EW14" s="57">
        <v>530.91959999999995</v>
      </c>
      <c r="EX14" s="57">
        <v>1083.2716</v>
      </c>
      <c r="EY14" s="57">
        <v>645.78829999999994</v>
      </c>
      <c r="EZ14" s="57">
        <v>591.94780000000003</v>
      </c>
      <c r="FA14" s="57">
        <v>497.435</v>
      </c>
      <c r="FB14" s="57">
        <v>272.08600000000001</v>
      </c>
      <c r="FC14" s="57">
        <v>246.56129999999999</v>
      </c>
      <c r="FD14" s="57">
        <v>443.0421</v>
      </c>
      <c r="FE14" s="57">
        <v>50.119</v>
      </c>
      <c r="FF14" s="57">
        <v>274.02699999999999</v>
      </c>
      <c r="FG14" s="57">
        <v>214.02340000000001</v>
      </c>
      <c r="FH14" s="57">
        <v>212.02710000000002</v>
      </c>
      <c r="FI14" s="57">
        <v>292.52199999999999</v>
      </c>
      <c r="FJ14" s="57">
        <v>420.96499999999997</v>
      </c>
      <c r="FK14" s="57">
        <v>458.45390000000009</v>
      </c>
      <c r="FL14" s="57">
        <v>674.37869999999998</v>
      </c>
      <c r="FM14" s="57">
        <v>611.85699999999997</v>
      </c>
      <c r="FN14" s="57">
        <v>383.30799999999999</v>
      </c>
      <c r="FO14" s="57">
        <v>749.24250000000006</v>
      </c>
      <c r="FP14" s="57">
        <v>421.37989999999996</v>
      </c>
      <c r="FQ14" s="57">
        <v>71.816200000000009</v>
      </c>
      <c r="FR14" s="57">
        <v>704.62540000000001</v>
      </c>
      <c r="FS14" s="57">
        <v>518.21910000000003</v>
      </c>
      <c r="FT14" s="57">
        <v>492.95850000000002</v>
      </c>
      <c r="FU14" s="57">
        <v>484.988</v>
      </c>
      <c r="FV14" s="57">
        <v>700.88149999999996</v>
      </c>
      <c r="FW14" s="57">
        <v>483.3451</v>
      </c>
      <c r="FX14" s="57">
        <v>643.13750000000005</v>
      </c>
      <c r="FY14" s="57">
        <v>610.76710000000003</v>
      </c>
      <c r="FZ14" s="57">
        <v>348.82349999999997</v>
      </c>
      <c r="GA14" s="57">
        <v>515.53859999999997</v>
      </c>
      <c r="GB14" s="57">
        <v>656.45360000000005</v>
      </c>
      <c r="GC14" s="57">
        <v>291.3329</v>
      </c>
      <c r="GD14" s="57">
        <v>579.97439999999995</v>
      </c>
      <c r="GE14" s="57">
        <v>570.3306</v>
      </c>
      <c r="GF14" s="57">
        <v>579.90899999999999</v>
      </c>
      <c r="GG14" s="57">
        <v>442.99089999999995</v>
      </c>
      <c r="GH14" s="57">
        <v>483.56230000000005</v>
      </c>
      <c r="GI14" s="57">
        <v>509.01299999999998</v>
      </c>
      <c r="GJ14" s="57">
        <v>541.19709999999998</v>
      </c>
      <c r="GK14" s="57">
        <v>554.46119999999996</v>
      </c>
      <c r="GL14" s="57">
        <v>416.49960000000004</v>
      </c>
      <c r="GM14" s="57">
        <v>826.21410000000014</v>
      </c>
      <c r="GN14" s="57">
        <v>790.3605</v>
      </c>
      <c r="GO14" s="57">
        <v>1405.8019000000002</v>
      </c>
      <c r="GP14" s="57">
        <v>531.01370000000009</v>
      </c>
      <c r="GQ14" s="57">
        <v>588.80610000000001</v>
      </c>
      <c r="GR14" s="57">
        <v>393.31019999999995</v>
      </c>
      <c r="GS14" s="57">
        <v>686.68759999999997</v>
      </c>
      <c r="GT14" s="57">
        <v>969.03800000000001</v>
      </c>
      <c r="GU14" s="57">
        <v>740.73020000000008</v>
      </c>
      <c r="GV14" s="57">
        <v>743.26260000000002</v>
      </c>
      <c r="GW14" s="57">
        <v>801.7351000000001</v>
      </c>
      <c r="GX14" s="57">
        <v>599.64069999999992</v>
      </c>
      <c r="GY14" s="57">
        <v>1316.4112</v>
      </c>
      <c r="GZ14" s="57">
        <v>569.6187000000001</v>
      </c>
      <c r="HA14" s="57">
        <v>1475.4333000000001</v>
      </c>
      <c r="HB14" s="57">
        <v>965.9559999999999</v>
      </c>
      <c r="HC14" s="57">
        <v>967.74580000000003</v>
      </c>
      <c r="HD14" s="57">
        <v>1056.0184000000002</v>
      </c>
      <c r="HE14" s="57">
        <v>914.56280000000004</v>
      </c>
      <c r="HF14" s="57">
        <v>1011.433</v>
      </c>
      <c r="HG14" s="57">
        <v>881.38499999999999</v>
      </c>
      <c r="HH14" s="57">
        <v>879.125</v>
      </c>
      <c r="HI14" s="57">
        <v>796.18899999999996</v>
      </c>
      <c r="HJ14" s="57">
        <v>550.71890000000008</v>
      </c>
      <c r="HK14" s="57">
        <v>1166.9376440000001</v>
      </c>
      <c r="HL14" s="57">
        <v>1109.8668899999998</v>
      </c>
      <c r="HM14" s="57">
        <v>1651.992</v>
      </c>
      <c r="HN14" s="57">
        <v>1043.2112999999999</v>
      </c>
      <c r="HO14" s="57">
        <v>990.59299999999985</v>
      </c>
      <c r="HP14" s="57">
        <v>971.81954000000019</v>
      </c>
      <c r="HQ14" s="57">
        <v>1095.7126000000001</v>
      </c>
      <c r="HR14" s="57">
        <v>1011.72441</v>
      </c>
      <c r="HS14" s="57">
        <v>1046.6965600000001</v>
      </c>
      <c r="HT14" s="57">
        <v>1037.9391000000001</v>
      </c>
      <c r="HU14" s="57">
        <v>982.3664</v>
      </c>
      <c r="HV14" s="57">
        <v>615.77800000000002</v>
      </c>
      <c r="HW14" s="57">
        <v>1244.92</v>
      </c>
      <c r="HX14" s="57">
        <v>1217.4738</v>
      </c>
      <c r="HY14" s="57">
        <v>2060.72352</v>
      </c>
      <c r="HZ14" s="57">
        <v>1152.3850299999999</v>
      </c>
      <c r="IA14" s="57">
        <v>1189.7407000000001</v>
      </c>
      <c r="IB14" s="57">
        <v>1314.6551099999999</v>
      </c>
      <c r="IC14" s="57">
        <v>1156.9228199999998</v>
      </c>
      <c r="ID14" s="57">
        <v>1396.07692</v>
      </c>
      <c r="IE14" s="57">
        <v>1209.9253200000001</v>
      </c>
      <c r="IF14" s="57">
        <v>882.4395199999999</v>
      </c>
      <c r="IG14" s="57">
        <v>867.78874999999994</v>
      </c>
      <c r="IH14" s="57">
        <v>759.99971000000005</v>
      </c>
      <c r="II14" s="57">
        <v>1235.8202900000001</v>
      </c>
      <c r="IJ14" s="57">
        <v>1282.7185299999999</v>
      </c>
      <c r="IK14" s="57">
        <v>347.58834000000002</v>
      </c>
      <c r="IL14" s="57">
        <v>955.19261100000006</v>
      </c>
      <c r="IM14" s="57">
        <v>1016.68099</v>
      </c>
      <c r="IN14" s="57">
        <v>1009.44902</v>
      </c>
      <c r="IO14" s="57">
        <v>1155.14635</v>
      </c>
      <c r="IP14" s="57">
        <v>985.47486000000004</v>
      </c>
      <c r="IQ14" s="57">
        <v>1003.8503900000002</v>
      </c>
      <c r="IR14" s="57">
        <v>746.48040000000003</v>
      </c>
      <c r="IS14" s="57">
        <v>742.28699999999992</v>
      </c>
      <c r="IT14" s="57">
        <v>688.42700000000002</v>
      </c>
      <c r="IU14" s="57">
        <v>965.1730500000001</v>
      </c>
      <c r="IV14" s="57">
        <v>1374.2550199999998</v>
      </c>
      <c r="IW14" s="57">
        <v>284.32722000000007</v>
      </c>
      <c r="IX14" s="57">
        <v>280.23488000000003</v>
      </c>
      <c r="IY14" s="57">
        <v>738.22039999999993</v>
      </c>
      <c r="IZ14" s="57">
        <v>1016.2323400000001</v>
      </c>
      <c r="JA14" s="57">
        <v>1065.8293699999999</v>
      </c>
      <c r="JB14" s="57">
        <v>1025.0633</v>
      </c>
    </row>
    <row r="15" spans="1:262" x14ac:dyDescent="0.25">
      <c r="A15" s="56" t="s">
        <v>89</v>
      </c>
      <c r="B15" s="57">
        <v>64.416300000000007</v>
      </c>
      <c r="C15" s="57">
        <v>61.235800000000005</v>
      </c>
      <c r="D15" s="57">
        <v>42.499000000000002</v>
      </c>
      <c r="E15" s="57">
        <v>59.459600000000002</v>
      </c>
      <c r="F15" s="57">
        <v>42.221599999999995</v>
      </c>
      <c r="G15" s="57">
        <v>44.548099999999998</v>
      </c>
      <c r="H15" s="57">
        <v>66.648399999999995</v>
      </c>
      <c r="I15" s="57">
        <v>64.184699999999992</v>
      </c>
      <c r="J15" s="57">
        <v>42.899699999999996</v>
      </c>
      <c r="K15" s="57">
        <v>43.453400000000002</v>
      </c>
      <c r="L15" s="57">
        <v>64.842199999999991</v>
      </c>
      <c r="M15" s="57">
        <v>39.0426</v>
      </c>
      <c r="N15" s="57">
        <v>69.146299999999997</v>
      </c>
      <c r="O15" s="57">
        <v>62.324300000000001</v>
      </c>
      <c r="P15" s="57">
        <v>44.822800000000001</v>
      </c>
      <c r="Q15" s="57">
        <v>67.332800000000006</v>
      </c>
      <c r="R15" s="57">
        <v>44.861499999999999</v>
      </c>
      <c r="S15" s="57">
        <v>45.1877</v>
      </c>
      <c r="T15" s="57">
        <v>70.631699999999995</v>
      </c>
      <c r="U15" s="57">
        <v>65.5428</v>
      </c>
      <c r="V15" s="57">
        <v>44.401900000000005</v>
      </c>
      <c r="W15" s="57">
        <v>44.53</v>
      </c>
      <c r="X15" s="57">
        <v>66.022199999999998</v>
      </c>
      <c r="Y15" s="57">
        <v>45.442099999999996</v>
      </c>
      <c r="Z15" s="57">
        <v>72.044499999999999</v>
      </c>
      <c r="AA15" s="57">
        <v>75.013000000000005</v>
      </c>
      <c r="AB15" s="57">
        <v>46.314399999999999</v>
      </c>
      <c r="AC15" s="57">
        <v>71.892300000000006</v>
      </c>
      <c r="AD15" s="57">
        <v>43.8078</v>
      </c>
      <c r="AE15" s="57">
        <v>44.782499999999999</v>
      </c>
      <c r="AF15" s="57">
        <v>69.293899999999994</v>
      </c>
      <c r="AG15" s="57">
        <v>58.968400000000003</v>
      </c>
      <c r="AH15" s="57">
        <v>51.766100000000002</v>
      </c>
      <c r="AI15" s="57">
        <v>44.723399999999998</v>
      </c>
      <c r="AJ15" s="57">
        <v>72.0989</v>
      </c>
      <c r="AK15" s="57">
        <v>44.962499999999999</v>
      </c>
      <c r="AL15" s="57">
        <v>79.345799999999997</v>
      </c>
      <c r="AM15" s="57">
        <v>76.946399999999997</v>
      </c>
      <c r="AN15" s="57">
        <v>51.108400000000003</v>
      </c>
      <c r="AO15" s="57">
        <v>87.483000000000004</v>
      </c>
      <c r="AP15" s="57">
        <v>54.564599999999999</v>
      </c>
      <c r="AQ15" s="57">
        <v>57.965000000000003</v>
      </c>
      <c r="AR15" s="57">
        <v>62.755300000000005</v>
      </c>
      <c r="AS15" s="57">
        <v>97.081399999999988</v>
      </c>
      <c r="AT15" s="57">
        <v>70.994699999999995</v>
      </c>
      <c r="AU15" s="57">
        <v>55.080500000000001</v>
      </c>
      <c r="AV15" s="57">
        <v>96.022999999999996</v>
      </c>
      <c r="AW15" s="57">
        <v>56.356900000000003</v>
      </c>
      <c r="AX15" s="57">
        <v>86.913800000000009</v>
      </c>
      <c r="AY15" s="57">
        <v>55.79</v>
      </c>
      <c r="AZ15" s="57">
        <v>85.974399999999989</v>
      </c>
      <c r="BA15" s="57">
        <v>54.979599999999998</v>
      </c>
      <c r="BB15" s="57">
        <v>84.601799999999997</v>
      </c>
      <c r="BC15" s="57">
        <v>56.925199999999997</v>
      </c>
      <c r="BD15" s="57">
        <v>87.205300000000008</v>
      </c>
      <c r="BE15" s="57">
        <v>67.819199999999995</v>
      </c>
      <c r="BF15" s="57">
        <v>56.2712</v>
      </c>
      <c r="BG15" s="57">
        <v>55.566300000000005</v>
      </c>
      <c r="BH15" s="57">
        <v>80.238100000000003</v>
      </c>
      <c r="BI15" s="57">
        <v>57.155000000000001</v>
      </c>
      <c r="BJ15" s="57">
        <v>87.366</v>
      </c>
      <c r="BK15" s="57">
        <v>86.8125</v>
      </c>
      <c r="BL15" s="57">
        <v>58.084699999999998</v>
      </c>
      <c r="BM15" s="57">
        <v>93.221899999999991</v>
      </c>
      <c r="BN15" s="57">
        <v>59.870899999999999</v>
      </c>
      <c r="BO15" s="57">
        <v>57.694900000000004</v>
      </c>
      <c r="BP15" s="57">
        <v>87.315699999999993</v>
      </c>
      <c r="BQ15" s="57">
        <v>84.7149</v>
      </c>
      <c r="BR15" s="57">
        <v>55.710900000000002</v>
      </c>
      <c r="BS15" s="57">
        <v>55.593900000000005</v>
      </c>
      <c r="BT15" s="57">
        <v>77.351100000000002</v>
      </c>
      <c r="BU15" s="57">
        <v>55.710800000000006</v>
      </c>
      <c r="BV15" s="57">
        <v>86.835999999999999</v>
      </c>
      <c r="BW15" s="57">
        <v>74.125</v>
      </c>
      <c r="BX15" s="57">
        <v>57.893999999999998</v>
      </c>
      <c r="BY15" s="57">
        <v>84.540999999999997</v>
      </c>
      <c r="BZ15" s="57">
        <v>58.911000000000001</v>
      </c>
      <c r="CA15" s="57">
        <v>57.069000000000003</v>
      </c>
      <c r="CB15" s="57">
        <v>89.411000000000001</v>
      </c>
      <c r="CC15" s="57">
        <v>80.731999999999999</v>
      </c>
      <c r="CD15" s="57">
        <v>59.69</v>
      </c>
      <c r="CE15" s="57">
        <v>61.19</v>
      </c>
      <c r="CF15" s="57">
        <v>82.317999999999998</v>
      </c>
      <c r="CG15" s="57">
        <v>60.106000000000002</v>
      </c>
      <c r="CH15" s="57">
        <v>93.734700000000004</v>
      </c>
      <c r="CI15" s="57">
        <v>85.477999999999994</v>
      </c>
      <c r="CJ15" s="57">
        <v>63.284999999999997</v>
      </c>
      <c r="CK15" s="57">
        <v>88.066999999999993</v>
      </c>
      <c r="CL15" s="57">
        <v>63.904000000000003</v>
      </c>
      <c r="CM15" s="57">
        <v>64.87</v>
      </c>
      <c r="CN15" s="57">
        <v>99.480999999999995</v>
      </c>
      <c r="CO15" s="57">
        <v>87.36</v>
      </c>
      <c r="CP15" s="57">
        <v>63.905000000000001</v>
      </c>
      <c r="CQ15" s="57">
        <v>64.545000000000002</v>
      </c>
      <c r="CR15" s="57">
        <v>77.753</v>
      </c>
      <c r="CS15" s="57">
        <v>64.489000000000004</v>
      </c>
      <c r="CT15" s="57">
        <v>84.585999999999999</v>
      </c>
      <c r="CU15" s="57">
        <v>93.058999999999997</v>
      </c>
      <c r="CV15" s="57">
        <v>71.453000000000003</v>
      </c>
      <c r="CW15" s="57">
        <v>85.245999999999995</v>
      </c>
      <c r="CX15" s="57">
        <v>71.88</v>
      </c>
      <c r="CY15" s="57">
        <v>72.158000000000001</v>
      </c>
      <c r="CZ15" s="57">
        <v>109.02500000000001</v>
      </c>
      <c r="DA15" s="57">
        <v>48.892000000000003</v>
      </c>
      <c r="DB15" s="57">
        <v>35.774000000000001</v>
      </c>
      <c r="DC15" s="57">
        <v>36.155999999999999</v>
      </c>
      <c r="DD15" s="57">
        <v>50.997</v>
      </c>
      <c r="DE15" s="57">
        <v>35.777000000000001</v>
      </c>
      <c r="DF15" s="57">
        <v>54.098999999999997</v>
      </c>
      <c r="DG15" s="57">
        <v>49.043180999999997</v>
      </c>
      <c r="DH15" s="57">
        <v>40.777800000000006</v>
      </c>
      <c r="DI15" s="57">
        <v>74.346800000000002</v>
      </c>
      <c r="DJ15" s="57">
        <v>60.617699999999999</v>
      </c>
      <c r="DK15" s="57">
        <v>60.266300000000001</v>
      </c>
      <c r="DL15" s="57">
        <v>81.826800000000006</v>
      </c>
      <c r="DM15" s="57">
        <v>73.796999999999997</v>
      </c>
      <c r="DN15" s="57">
        <v>57.268500000000003</v>
      </c>
      <c r="DO15" s="57">
        <v>61.142300000000006</v>
      </c>
      <c r="DP15" s="57">
        <v>75.356399999999994</v>
      </c>
      <c r="DQ15" s="57">
        <v>66.1541</v>
      </c>
      <c r="DR15" s="57">
        <v>85.42580000000001</v>
      </c>
      <c r="DS15" s="57">
        <v>86.298699999999997</v>
      </c>
      <c r="DT15" s="57">
        <v>67.386300000000006</v>
      </c>
      <c r="DU15" s="57">
        <v>88.544300000000007</v>
      </c>
      <c r="DV15" s="57">
        <v>70.491699999999994</v>
      </c>
      <c r="DW15" s="57">
        <v>73.969700000000003</v>
      </c>
      <c r="DX15" s="57">
        <v>102.26310000000001</v>
      </c>
      <c r="DY15" s="57">
        <v>91.709800000000001</v>
      </c>
      <c r="DZ15" s="57">
        <v>69.542899999999989</v>
      </c>
      <c r="EA15" s="57">
        <v>69.393500000000003</v>
      </c>
      <c r="EB15" s="57">
        <v>90.238900000000001</v>
      </c>
      <c r="EC15" s="57">
        <v>69.846800000000002</v>
      </c>
      <c r="ED15" s="57">
        <v>99.940600000000003</v>
      </c>
      <c r="EE15" s="57">
        <v>99.076499999999996</v>
      </c>
      <c r="EF15" s="57">
        <v>76.183499999999995</v>
      </c>
      <c r="EG15" s="57">
        <v>102.8895</v>
      </c>
      <c r="EH15" s="57">
        <v>89.959000000000003</v>
      </c>
      <c r="EI15" s="57">
        <v>78.041899999999998</v>
      </c>
      <c r="EJ15" s="57">
        <v>112.6588</v>
      </c>
      <c r="EK15" s="57">
        <v>103.78100000000001</v>
      </c>
      <c r="EL15" s="57">
        <v>77.281700000000001</v>
      </c>
      <c r="EM15" s="57">
        <v>77.6858</v>
      </c>
      <c r="EN15" s="57">
        <v>102.7269</v>
      </c>
      <c r="EO15" s="57">
        <v>81.796999999999997</v>
      </c>
      <c r="EP15" s="57">
        <v>113.43939999999999</v>
      </c>
      <c r="EQ15" s="57">
        <v>115.0497</v>
      </c>
      <c r="ER15" s="57">
        <v>88.843899999999991</v>
      </c>
      <c r="ES15" s="57">
        <v>116.64489999999999</v>
      </c>
      <c r="ET15" s="57">
        <v>89.449799999999996</v>
      </c>
      <c r="EU15" s="57">
        <v>89.873000000000005</v>
      </c>
      <c r="EV15" s="57">
        <v>129.31319999999999</v>
      </c>
      <c r="EW15" s="57">
        <v>115.79519999999999</v>
      </c>
      <c r="EX15" s="57">
        <v>87.763300000000001</v>
      </c>
      <c r="EY15" s="57">
        <v>88.041200000000003</v>
      </c>
      <c r="EZ15" s="57">
        <v>119.61239999999999</v>
      </c>
      <c r="FA15" s="57">
        <v>91.142899999999997</v>
      </c>
      <c r="FB15" s="57">
        <v>142.75800000000001</v>
      </c>
      <c r="FC15" s="57">
        <v>131.11179999999999</v>
      </c>
      <c r="FD15" s="57">
        <v>103.6268</v>
      </c>
      <c r="FE15" s="57">
        <v>135.001</v>
      </c>
      <c r="FF15" s="57">
        <v>105.17100000000001</v>
      </c>
      <c r="FG15" s="57">
        <v>136.0907</v>
      </c>
      <c r="FH15" s="57">
        <v>160.68559999999999</v>
      </c>
      <c r="FI15" s="57">
        <v>138.76</v>
      </c>
      <c r="FJ15" s="57">
        <v>108.908</v>
      </c>
      <c r="FK15" s="57">
        <v>109.4027</v>
      </c>
      <c r="FL15" s="57">
        <v>137.38489999999999</v>
      </c>
      <c r="FM15" s="57">
        <v>109.517</v>
      </c>
      <c r="FN15" s="57">
        <v>155.0299</v>
      </c>
      <c r="FO15" s="57">
        <v>150.2345</v>
      </c>
      <c r="FP15" s="57">
        <v>120.06460000000001</v>
      </c>
      <c r="FQ15" s="57">
        <v>154.1908</v>
      </c>
      <c r="FR15" s="57">
        <v>123.83799999999999</v>
      </c>
      <c r="FS15" s="57">
        <v>123.5492</v>
      </c>
      <c r="FT15" s="57">
        <v>176.78360000000001</v>
      </c>
      <c r="FU15" s="57">
        <v>158.1163</v>
      </c>
      <c r="FV15" s="57">
        <v>123.4058</v>
      </c>
      <c r="FW15" s="57">
        <v>124.75389999999999</v>
      </c>
      <c r="FX15" s="57">
        <v>153.1009</v>
      </c>
      <c r="FY15" s="57">
        <v>116.161</v>
      </c>
      <c r="FZ15" s="57">
        <v>174.77579999999998</v>
      </c>
      <c r="GA15" s="57">
        <v>153.08109999999999</v>
      </c>
      <c r="GB15" s="57">
        <v>145.3459</v>
      </c>
      <c r="GC15" s="57">
        <v>175.49209999999999</v>
      </c>
      <c r="GD15" s="57">
        <v>148.6653</v>
      </c>
      <c r="GE15" s="57">
        <v>146.01939999999999</v>
      </c>
      <c r="GF15" s="57">
        <v>188.15970000000002</v>
      </c>
      <c r="GG15" s="57">
        <v>166.6686</v>
      </c>
      <c r="GH15" s="57">
        <v>146.11439999999999</v>
      </c>
      <c r="GI15" s="57">
        <v>163.75310000000002</v>
      </c>
      <c r="GJ15" s="57">
        <v>185.59049999999999</v>
      </c>
      <c r="GK15" s="57">
        <v>166.7192</v>
      </c>
      <c r="GL15" s="57">
        <v>230.21340000000001</v>
      </c>
      <c r="GM15" s="57">
        <v>190.13159999999999</v>
      </c>
      <c r="GN15" s="57">
        <v>178.98670000000001</v>
      </c>
      <c r="GO15" s="57">
        <v>285.29700000000003</v>
      </c>
      <c r="GP15" s="57">
        <v>177.68520000000001</v>
      </c>
      <c r="GQ15" s="57">
        <v>176.20510000000002</v>
      </c>
      <c r="GR15" s="57">
        <v>250.58939999999998</v>
      </c>
      <c r="GS15" s="57">
        <v>206.86010000000002</v>
      </c>
      <c r="GT15" s="57">
        <v>170.042</v>
      </c>
      <c r="GU15" s="57">
        <v>171.18079999999998</v>
      </c>
      <c r="GV15" s="57">
        <v>206.7646</v>
      </c>
      <c r="GW15" s="57">
        <v>171.40090000000001</v>
      </c>
      <c r="GX15" s="57">
        <v>239.2825</v>
      </c>
      <c r="GY15" s="57">
        <v>212.99549999999999</v>
      </c>
      <c r="GZ15" s="57">
        <v>183.46809999999999</v>
      </c>
      <c r="HA15" s="57">
        <v>300.32650000000001</v>
      </c>
      <c r="HB15" s="57">
        <v>185.99209999999999</v>
      </c>
      <c r="HC15" s="57">
        <v>183.54929999999999</v>
      </c>
      <c r="HD15" s="57">
        <v>267.75559999999996</v>
      </c>
      <c r="HE15" s="57">
        <v>179.85839999999999</v>
      </c>
      <c r="HF15" s="57">
        <v>178.566</v>
      </c>
      <c r="HG15" s="57">
        <v>179.97300000000001</v>
      </c>
      <c r="HH15" s="57">
        <v>182.065</v>
      </c>
      <c r="HI15" s="57">
        <v>181.45699999999999</v>
      </c>
      <c r="HJ15" s="57">
        <v>251.09950000000001</v>
      </c>
      <c r="HK15" s="57">
        <v>229.67027100000001</v>
      </c>
      <c r="HL15" s="57">
        <v>197.20382000000001</v>
      </c>
      <c r="HM15" s="57">
        <v>318.96800000000002</v>
      </c>
      <c r="HN15" s="57">
        <v>200.33500000000001</v>
      </c>
      <c r="HO15" s="57">
        <v>200.25060000000002</v>
      </c>
      <c r="HP15" s="57">
        <v>292.69787000000002</v>
      </c>
      <c r="HQ15" s="57">
        <v>197.49045000000001</v>
      </c>
      <c r="HR15" s="57">
        <v>194.56476999999998</v>
      </c>
      <c r="HS15" s="57">
        <v>199.11080999999999</v>
      </c>
      <c r="HT15" s="57">
        <v>200.25039999999998</v>
      </c>
      <c r="HU15" s="57">
        <v>205.40644</v>
      </c>
      <c r="HV15" s="57">
        <v>277.36799999999999</v>
      </c>
      <c r="HW15" s="57">
        <v>250.172</v>
      </c>
      <c r="HX15" s="57">
        <v>212.27616</v>
      </c>
      <c r="HY15" s="57">
        <v>347.24364000000003</v>
      </c>
      <c r="HZ15" s="57">
        <v>212.57248999999999</v>
      </c>
      <c r="IA15" s="57">
        <v>212.45650000000001</v>
      </c>
      <c r="IB15" s="57">
        <v>314.24880999999999</v>
      </c>
      <c r="IC15" s="57">
        <v>218.16579999999999</v>
      </c>
      <c r="ID15" s="57">
        <v>218.35467</v>
      </c>
      <c r="IE15" s="57">
        <v>219.70305999999999</v>
      </c>
      <c r="IF15" s="57">
        <v>220.45425</v>
      </c>
      <c r="IG15" s="57">
        <v>220.79131000000001</v>
      </c>
      <c r="IH15" s="57">
        <v>324.22669000000002</v>
      </c>
      <c r="II15" s="57">
        <v>228.33920000000001</v>
      </c>
      <c r="IJ15" s="57">
        <v>228.57393999999999</v>
      </c>
      <c r="IK15" s="57">
        <v>399.04005999999998</v>
      </c>
      <c r="IL15" s="57">
        <v>229.10517999999999</v>
      </c>
      <c r="IM15" s="57">
        <v>239.89833999999999</v>
      </c>
      <c r="IN15" s="57">
        <v>341.26814000000002</v>
      </c>
      <c r="IO15" s="57">
        <v>226.93567000000002</v>
      </c>
      <c r="IP15" s="57">
        <v>228.82632000000001</v>
      </c>
      <c r="IQ15" s="57">
        <v>231.0181</v>
      </c>
      <c r="IR15" s="57">
        <v>230.06189999999998</v>
      </c>
      <c r="IS15" s="57">
        <v>230.846</v>
      </c>
      <c r="IT15" s="57">
        <v>334.52499999999998</v>
      </c>
      <c r="IU15" s="57">
        <v>242.24146999999999</v>
      </c>
      <c r="IV15" s="57">
        <v>245.89870999999999</v>
      </c>
      <c r="IW15" s="57">
        <v>534.36977000000002</v>
      </c>
      <c r="IX15" s="57">
        <v>312.05982</v>
      </c>
      <c r="IY15" s="57">
        <v>266.48590000000002</v>
      </c>
      <c r="IZ15" s="57">
        <v>348.19109000000003</v>
      </c>
      <c r="JA15" s="57">
        <v>233.28554</v>
      </c>
      <c r="JB15" s="57">
        <v>240.31306000000001</v>
      </c>
    </row>
    <row r="16" spans="1:262" x14ac:dyDescent="0.25">
      <c r="A16" s="58" t="s">
        <v>90</v>
      </c>
      <c r="B16" s="59">
        <f>+B17</f>
        <v>38.401400000000002</v>
      </c>
      <c r="C16" s="59">
        <f t="shared" ref="C16:BN16" si="42">+C17</f>
        <v>106.78880000000001</v>
      </c>
      <c r="D16" s="59">
        <f t="shared" si="42"/>
        <v>174.92060000000001</v>
      </c>
      <c r="E16" s="59">
        <f t="shared" si="42"/>
        <v>107.0488</v>
      </c>
      <c r="F16" s="59">
        <f t="shared" si="42"/>
        <v>94.085300000000004</v>
      </c>
      <c r="G16" s="59">
        <f t="shared" si="42"/>
        <v>147.27779999999998</v>
      </c>
      <c r="H16" s="59">
        <f t="shared" si="42"/>
        <v>189.91820000000001</v>
      </c>
      <c r="I16" s="59">
        <f t="shared" si="42"/>
        <v>195.21799999999999</v>
      </c>
      <c r="J16" s="59">
        <f t="shared" si="42"/>
        <v>120.07560000000001</v>
      </c>
      <c r="K16" s="59">
        <f t="shared" si="42"/>
        <v>144.14920000000001</v>
      </c>
      <c r="L16" s="59">
        <f t="shared" si="42"/>
        <v>130.3546</v>
      </c>
      <c r="M16" s="59">
        <f t="shared" si="42"/>
        <v>284.06559999999996</v>
      </c>
      <c r="N16" s="59">
        <f t="shared" si="42"/>
        <v>42.805300000000003</v>
      </c>
      <c r="O16" s="59">
        <f t="shared" si="42"/>
        <v>126.614</v>
      </c>
      <c r="P16" s="59">
        <f t="shared" si="42"/>
        <v>85.436999999999998</v>
      </c>
      <c r="Q16" s="59">
        <f t="shared" si="42"/>
        <v>176.50479999999999</v>
      </c>
      <c r="R16" s="59">
        <f t="shared" si="42"/>
        <v>94.894000000000005</v>
      </c>
      <c r="S16" s="59">
        <f t="shared" si="42"/>
        <v>84.535699999999991</v>
      </c>
      <c r="T16" s="59">
        <f t="shared" si="42"/>
        <v>117.1614</v>
      </c>
      <c r="U16" s="59">
        <f t="shared" si="42"/>
        <v>82.2864</v>
      </c>
      <c r="V16" s="59">
        <f t="shared" si="42"/>
        <v>91.156000000000006</v>
      </c>
      <c r="W16" s="59">
        <f t="shared" si="42"/>
        <v>79.096800000000002</v>
      </c>
      <c r="X16" s="59">
        <f t="shared" si="42"/>
        <v>79.607699999999994</v>
      </c>
      <c r="Y16" s="59">
        <f t="shared" si="42"/>
        <v>100.9529</v>
      </c>
      <c r="Z16" s="59">
        <f t="shared" si="42"/>
        <v>172.9058</v>
      </c>
      <c r="AA16" s="59">
        <f t="shared" si="42"/>
        <v>131.26239999999999</v>
      </c>
      <c r="AB16" s="59">
        <f t="shared" si="42"/>
        <v>117.8997</v>
      </c>
      <c r="AC16" s="59">
        <f t="shared" si="42"/>
        <v>123.5514</v>
      </c>
      <c r="AD16" s="59">
        <f t="shared" si="42"/>
        <v>142.84729999999999</v>
      </c>
      <c r="AE16" s="59">
        <f t="shared" si="42"/>
        <v>146.17779999999999</v>
      </c>
      <c r="AF16" s="59">
        <f t="shared" si="42"/>
        <v>126.19669999999999</v>
      </c>
      <c r="AG16" s="59">
        <f t="shared" si="42"/>
        <v>123.6636</v>
      </c>
      <c r="AH16" s="59">
        <f t="shared" si="42"/>
        <v>154.34520000000001</v>
      </c>
      <c r="AI16" s="59">
        <f t="shared" si="42"/>
        <v>148.63149999999999</v>
      </c>
      <c r="AJ16" s="59">
        <f t="shared" si="42"/>
        <v>197.7689</v>
      </c>
      <c r="AK16" s="59">
        <f t="shared" si="42"/>
        <v>304.90019999999998</v>
      </c>
      <c r="AL16" s="59">
        <f t="shared" si="42"/>
        <v>213.95400000000001</v>
      </c>
      <c r="AM16" s="59">
        <f t="shared" si="42"/>
        <v>143.83770000000001</v>
      </c>
      <c r="AN16" s="59">
        <f t="shared" si="42"/>
        <v>36.071400000000004</v>
      </c>
      <c r="AO16" s="59">
        <f t="shared" si="42"/>
        <v>143.197</v>
      </c>
      <c r="AP16" s="59">
        <f t="shared" si="42"/>
        <v>99.980999999999995</v>
      </c>
      <c r="AQ16" s="59">
        <f t="shared" si="42"/>
        <v>55.5396</v>
      </c>
      <c r="AR16" s="59">
        <f t="shared" si="42"/>
        <v>108.20230000000001</v>
      </c>
      <c r="AS16" s="59">
        <f t="shared" si="42"/>
        <v>95.238799999999998</v>
      </c>
      <c r="AT16" s="59">
        <f t="shared" si="42"/>
        <v>73.827300000000008</v>
      </c>
      <c r="AU16" s="59">
        <f t="shared" si="42"/>
        <v>94.740600000000001</v>
      </c>
      <c r="AV16" s="59">
        <f t="shared" si="42"/>
        <v>191.78700000000001</v>
      </c>
      <c r="AW16" s="59">
        <f t="shared" si="42"/>
        <v>109.75280000000001</v>
      </c>
      <c r="AX16" s="59">
        <f t="shared" si="42"/>
        <v>17.332099999999997</v>
      </c>
      <c r="AY16" s="59">
        <f t="shared" si="42"/>
        <v>104.60310000000001</v>
      </c>
      <c r="AZ16" s="59">
        <f t="shared" si="42"/>
        <v>37.959800000000001</v>
      </c>
      <c r="BA16" s="59">
        <f t="shared" si="42"/>
        <v>125.8142</v>
      </c>
      <c r="BB16" s="59">
        <f t="shared" si="42"/>
        <v>291.73259999999999</v>
      </c>
      <c r="BC16" s="59">
        <f t="shared" si="42"/>
        <v>59.516599999999997</v>
      </c>
      <c r="BD16" s="59">
        <f t="shared" si="42"/>
        <v>108.2467</v>
      </c>
      <c r="BE16" s="59">
        <f t="shared" si="42"/>
        <v>78.5565</v>
      </c>
      <c r="BF16" s="59">
        <f t="shared" si="42"/>
        <v>64.963300000000004</v>
      </c>
      <c r="BG16" s="59">
        <f t="shared" si="42"/>
        <v>163.79810000000001</v>
      </c>
      <c r="BH16" s="59">
        <f t="shared" si="42"/>
        <v>151.4845</v>
      </c>
      <c r="BI16" s="59">
        <f t="shared" si="42"/>
        <v>131.3177</v>
      </c>
      <c r="BJ16" s="59">
        <f t="shared" si="42"/>
        <v>168.1704</v>
      </c>
      <c r="BK16" s="59">
        <f t="shared" si="42"/>
        <v>281.29409999999996</v>
      </c>
      <c r="BL16" s="59">
        <f t="shared" si="42"/>
        <v>215.82739999999998</v>
      </c>
      <c r="BM16" s="59">
        <f t="shared" si="42"/>
        <v>87.097100000000012</v>
      </c>
      <c r="BN16" s="59">
        <f t="shared" si="42"/>
        <v>142.22839999999999</v>
      </c>
      <c r="BO16" s="59">
        <f t="shared" ref="BO16:DZ16" si="43">+BO17</f>
        <v>104.1127</v>
      </c>
      <c r="BP16" s="59">
        <f t="shared" si="43"/>
        <v>98.607300000000009</v>
      </c>
      <c r="BQ16" s="59">
        <f t="shared" si="43"/>
        <v>106.9768</v>
      </c>
      <c r="BR16" s="59">
        <f t="shared" si="43"/>
        <v>94.664899999999989</v>
      </c>
      <c r="BS16" s="59">
        <f t="shared" si="43"/>
        <v>50.047199999999997</v>
      </c>
      <c r="BT16" s="59">
        <f t="shared" si="43"/>
        <v>81.807600000000008</v>
      </c>
      <c r="BU16" s="59">
        <f t="shared" si="43"/>
        <v>129.35749999999999</v>
      </c>
      <c r="BV16" s="59">
        <f t="shared" si="43"/>
        <v>41.26</v>
      </c>
      <c r="BW16" s="59">
        <f t="shared" si="43"/>
        <v>185.73500000000001</v>
      </c>
      <c r="BX16" s="59">
        <f t="shared" si="43"/>
        <v>83.123999999999995</v>
      </c>
      <c r="BY16" s="59">
        <f t="shared" si="43"/>
        <v>113.723</v>
      </c>
      <c r="BZ16" s="59">
        <f t="shared" si="43"/>
        <v>190.62799999999999</v>
      </c>
      <c r="CA16" s="59">
        <f t="shared" si="43"/>
        <v>99.185000000000002</v>
      </c>
      <c r="CB16" s="59">
        <f t="shared" si="43"/>
        <v>82.953000000000003</v>
      </c>
      <c r="CC16" s="59">
        <f t="shared" si="43"/>
        <v>217.87</v>
      </c>
      <c r="CD16" s="59">
        <f t="shared" si="43"/>
        <v>434.62900000000002</v>
      </c>
      <c r="CE16" s="59">
        <f t="shared" si="43"/>
        <v>596.32000000000005</v>
      </c>
      <c r="CF16" s="59">
        <f t="shared" si="43"/>
        <v>91.442999999999998</v>
      </c>
      <c r="CG16" s="59">
        <f t="shared" si="43"/>
        <v>116.758</v>
      </c>
      <c r="CH16" s="59">
        <f t="shared" si="43"/>
        <v>734.3365</v>
      </c>
      <c r="CI16" s="59">
        <f t="shared" si="43"/>
        <v>224.44399999999999</v>
      </c>
      <c r="CJ16" s="59">
        <f t="shared" si="43"/>
        <v>169.48500000000001</v>
      </c>
      <c r="CK16" s="59">
        <f t="shared" si="43"/>
        <v>82.616</v>
      </c>
      <c r="CL16" s="59">
        <f t="shared" si="43"/>
        <v>175.99</v>
      </c>
      <c r="CM16" s="59">
        <f t="shared" si="43"/>
        <v>198.69</v>
      </c>
      <c r="CN16" s="59">
        <f t="shared" si="43"/>
        <v>179.16900000000001</v>
      </c>
      <c r="CO16" s="59">
        <f t="shared" si="43"/>
        <v>100.011</v>
      </c>
      <c r="CP16" s="59">
        <f t="shared" si="43"/>
        <v>113.85299999999999</v>
      </c>
      <c r="CQ16" s="59">
        <f t="shared" si="43"/>
        <v>158.60599999999999</v>
      </c>
      <c r="CR16" s="59">
        <f t="shared" si="43"/>
        <v>107.078</v>
      </c>
      <c r="CS16" s="59">
        <f t="shared" si="43"/>
        <v>403.38400000000001</v>
      </c>
      <c r="CT16" s="59">
        <f t="shared" si="43"/>
        <v>227.49199999999999</v>
      </c>
      <c r="CU16" s="59">
        <f t="shared" si="43"/>
        <v>160.154</v>
      </c>
      <c r="CV16" s="59">
        <f t="shared" si="43"/>
        <v>176.28</v>
      </c>
      <c r="CW16" s="59">
        <f t="shared" si="43"/>
        <v>140.24</v>
      </c>
      <c r="CX16" s="59">
        <f t="shared" si="43"/>
        <v>751.03399999999999</v>
      </c>
      <c r="CY16" s="59">
        <f t="shared" si="43"/>
        <v>161.655</v>
      </c>
      <c r="CZ16" s="59">
        <f t="shared" si="43"/>
        <v>184.779</v>
      </c>
      <c r="DA16" s="59">
        <f t="shared" si="43"/>
        <v>141.33500000000001</v>
      </c>
      <c r="DB16" s="59">
        <f t="shared" si="43"/>
        <v>112.184</v>
      </c>
      <c r="DC16" s="59">
        <f t="shared" si="43"/>
        <v>198.43700000000001</v>
      </c>
      <c r="DD16" s="59">
        <f t="shared" si="43"/>
        <v>198.828</v>
      </c>
      <c r="DE16" s="59">
        <f t="shared" si="43"/>
        <v>380.78800000000001</v>
      </c>
      <c r="DF16" s="59">
        <f t="shared" si="43"/>
        <v>40.983199999999997</v>
      </c>
      <c r="DG16" s="59">
        <f t="shared" si="43"/>
        <v>212.72896146983999</v>
      </c>
      <c r="DH16" s="59">
        <f t="shared" si="43"/>
        <v>195.8458</v>
      </c>
      <c r="DI16" s="59">
        <f t="shared" si="43"/>
        <v>183.78560000000002</v>
      </c>
      <c r="DJ16" s="59">
        <f t="shared" si="43"/>
        <v>151.88159999999999</v>
      </c>
      <c r="DK16" s="59">
        <f t="shared" si="43"/>
        <v>289.39070000000004</v>
      </c>
      <c r="DL16" s="59">
        <f t="shared" si="43"/>
        <v>140.53810000000001</v>
      </c>
      <c r="DM16" s="59">
        <f t="shared" si="43"/>
        <v>272.41169999999994</v>
      </c>
      <c r="DN16" s="59">
        <f t="shared" si="43"/>
        <v>285.66500000000002</v>
      </c>
      <c r="DO16" s="59">
        <f t="shared" si="43"/>
        <v>140.75800000000001</v>
      </c>
      <c r="DP16" s="59">
        <f t="shared" si="43"/>
        <v>197.8972</v>
      </c>
      <c r="DQ16" s="59">
        <f t="shared" si="43"/>
        <v>1889.4488000000001</v>
      </c>
      <c r="DR16" s="59">
        <f t="shared" si="43"/>
        <v>395.19970000000001</v>
      </c>
      <c r="DS16" s="59">
        <f t="shared" si="43"/>
        <v>443.41169999999994</v>
      </c>
      <c r="DT16" s="59">
        <f t="shared" si="43"/>
        <v>349.97790000000003</v>
      </c>
      <c r="DU16" s="59">
        <f t="shared" si="43"/>
        <v>106.64670000000001</v>
      </c>
      <c r="DV16" s="59">
        <f t="shared" si="43"/>
        <v>408.06099999999998</v>
      </c>
      <c r="DW16" s="59">
        <f t="shared" si="43"/>
        <v>353.34559999999999</v>
      </c>
      <c r="DX16" s="59">
        <f t="shared" si="43"/>
        <v>355.14640000000003</v>
      </c>
      <c r="DY16" s="59">
        <f t="shared" si="43"/>
        <v>627.24860000000001</v>
      </c>
      <c r="DZ16" s="59">
        <f t="shared" si="43"/>
        <v>255.35659999999999</v>
      </c>
      <c r="EA16" s="59">
        <f t="shared" ref="EA16:GL16" si="44">+EA17</f>
        <v>410.48220000000003</v>
      </c>
      <c r="EB16" s="59">
        <f t="shared" si="44"/>
        <v>189.47629999999998</v>
      </c>
      <c r="EC16" s="59">
        <f t="shared" si="44"/>
        <v>484.66449999999998</v>
      </c>
      <c r="ED16" s="59">
        <f t="shared" si="44"/>
        <v>239.08070000000001</v>
      </c>
      <c r="EE16" s="59">
        <f t="shared" si="44"/>
        <v>531.89369999999997</v>
      </c>
      <c r="EF16" s="59">
        <f t="shared" si="44"/>
        <v>345.35390000000001</v>
      </c>
      <c r="EG16" s="59">
        <f t="shared" si="44"/>
        <v>506.22629999999998</v>
      </c>
      <c r="EH16" s="59">
        <f t="shared" si="44"/>
        <v>409.60399999999998</v>
      </c>
      <c r="EI16" s="59">
        <f t="shared" si="44"/>
        <v>619.24080000000004</v>
      </c>
      <c r="EJ16" s="59">
        <f t="shared" si="44"/>
        <v>442.66649999999998</v>
      </c>
      <c r="EK16" s="59">
        <f t="shared" si="44"/>
        <v>287.17309999999998</v>
      </c>
      <c r="EL16" s="59">
        <f t="shared" si="44"/>
        <v>590.79409999999996</v>
      </c>
      <c r="EM16" s="59">
        <f t="shared" si="44"/>
        <v>298.76650000000001</v>
      </c>
      <c r="EN16" s="59">
        <f t="shared" si="44"/>
        <v>438.2937</v>
      </c>
      <c r="EO16" s="59">
        <f t="shared" si="44"/>
        <v>477.74799999999999</v>
      </c>
      <c r="EP16" s="59">
        <f t="shared" si="44"/>
        <v>359.07979999999998</v>
      </c>
      <c r="EQ16" s="59">
        <f t="shared" si="44"/>
        <v>325.84580000000005</v>
      </c>
      <c r="ER16" s="59">
        <f t="shared" si="44"/>
        <v>397.90050000000002</v>
      </c>
      <c r="ES16" s="59">
        <f t="shared" si="44"/>
        <v>210.56479999999999</v>
      </c>
      <c r="ET16" s="59">
        <f t="shared" si="44"/>
        <v>433.01820000000004</v>
      </c>
      <c r="EU16" s="59">
        <f t="shared" si="44"/>
        <v>388.14080000000007</v>
      </c>
      <c r="EV16" s="59">
        <f t="shared" si="44"/>
        <v>278.46040000000005</v>
      </c>
      <c r="EW16" s="59">
        <f t="shared" si="44"/>
        <v>285.48050000000001</v>
      </c>
      <c r="EX16" s="59">
        <f t="shared" si="44"/>
        <v>442.41219999999998</v>
      </c>
      <c r="EY16" s="59">
        <f t="shared" si="44"/>
        <v>481.3571</v>
      </c>
      <c r="EZ16" s="59">
        <f t="shared" si="44"/>
        <v>397.18609999999995</v>
      </c>
      <c r="FA16" s="59">
        <f t="shared" si="44"/>
        <v>847.17660000000012</v>
      </c>
      <c r="FB16" s="59">
        <f t="shared" si="44"/>
        <v>288.74149999999997</v>
      </c>
      <c r="FC16" s="59">
        <f t="shared" si="44"/>
        <v>243.13939999999999</v>
      </c>
      <c r="FD16" s="59">
        <f t="shared" si="44"/>
        <v>240.63479999999998</v>
      </c>
      <c r="FE16" s="59">
        <f t="shared" si="44"/>
        <v>225.5</v>
      </c>
      <c r="FF16" s="59">
        <f t="shared" si="44"/>
        <v>386.34800000000001</v>
      </c>
      <c r="FG16" s="59">
        <f t="shared" si="44"/>
        <v>260.95530000000002</v>
      </c>
      <c r="FH16" s="59">
        <f t="shared" si="44"/>
        <v>395.36320000000001</v>
      </c>
      <c r="FI16" s="59">
        <f t="shared" si="44"/>
        <v>453.4196</v>
      </c>
      <c r="FJ16" s="59">
        <f t="shared" si="44"/>
        <v>496.52550000000002</v>
      </c>
      <c r="FK16" s="59">
        <f t="shared" si="44"/>
        <v>518.68309999999997</v>
      </c>
      <c r="FL16" s="59">
        <f t="shared" si="44"/>
        <v>410.44079999999997</v>
      </c>
      <c r="FM16" s="59">
        <f t="shared" si="44"/>
        <v>1760.5840000000001</v>
      </c>
      <c r="FN16" s="59">
        <f t="shared" si="44"/>
        <v>1457.8442000000002</v>
      </c>
      <c r="FO16" s="59">
        <f t="shared" si="44"/>
        <v>320.88569999999999</v>
      </c>
      <c r="FP16" s="59">
        <f t="shared" si="44"/>
        <v>634.83219999999994</v>
      </c>
      <c r="FQ16" s="59">
        <f t="shared" si="44"/>
        <v>465.5994</v>
      </c>
      <c r="FR16" s="59">
        <f t="shared" si="44"/>
        <v>541.40719999999999</v>
      </c>
      <c r="FS16" s="59">
        <f t="shared" si="44"/>
        <v>437.80250000000001</v>
      </c>
      <c r="FT16" s="59">
        <f t="shared" si="44"/>
        <v>647.10759999999993</v>
      </c>
      <c r="FU16" s="59">
        <f t="shared" si="44"/>
        <v>494.35090000000002</v>
      </c>
      <c r="FV16" s="59">
        <f t="shared" si="44"/>
        <v>563.16210000000012</v>
      </c>
      <c r="FW16" s="59">
        <f t="shared" si="44"/>
        <v>451.2561</v>
      </c>
      <c r="FX16" s="59">
        <f t="shared" si="44"/>
        <v>839.12930000000006</v>
      </c>
      <c r="FY16" s="59">
        <f t="shared" si="44"/>
        <v>2048.1248999999998</v>
      </c>
      <c r="FZ16" s="59">
        <f t="shared" si="44"/>
        <v>866.24579999999992</v>
      </c>
      <c r="GA16" s="59">
        <f t="shared" si="44"/>
        <v>543.09050000000002</v>
      </c>
      <c r="GB16" s="59">
        <f t="shared" si="44"/>
        <v>1195.7508</v>
      </c>
      <c r="GC16" s="59">
        <f t="shared" si="44"/>
        <v>834.173</v>
      </c>
      <c r="GD16" s="59">
        <f t="shared" si="44"/>
        <v>1255.3225</v>
      </c>
      <c r="GE16" s="59">
        <f t="shared" si="44"/>
        <v>1156.0815</v>
      </c>
      <c r="GF16" s="59">
        <f t="shared" si="44"/>
        <v>1270.3724</v>
      </c>
      <c r="GG16" s="59">
        <f t="shared" si="44"/>
        <v>980.65940000000001</v>
      </c>
      <c r="GH16" s="59">
        <f t="shared" si="44"/>
        <v>823.9058</v>
      </c>
      <c r="GI16" s="59">
        <f t="shared" si="44"/>
        <v>594.30119999999999</v>
      </c>
      <c r="GJ16" s="59">
        <f t="shared" si="44"/>
        <v>768.63969999999995</v>
      </c>
      <c r="GK16" s="59">
        <f t="shared" si="44"/>
        <v>802.44280000000003</v>
      </c>
      <c r="GL16" s="59">
        <f t="shared" si="44"/>
        <v>621.11360000000013</v>
      </c>
      <c r="GM16" s="59">
        <f t="shared" ref="GM16:JB16" si="45">+GM17</f>
        <v>332.3913</v>
      </c>
      <c r="GN16" s="59">
        <f t="shared" si="45"/>
        <v>520.32249999999999</v>
      </c>
      <c r="GO16" s="59">
        <f t="shared" si="45"/>
        <v>833.5456999999999</v>
      </c>
      <c r="GP16" s="59">
        <f t="shared" si="45"/>
        <v>769.60500000000002</v>
      </c>
      <c r="GQ16" s="59">
        <f t="shared" si="45"/>
        <v>2418.6268</v>
      </c>
      <c r="GR16" s="59">
        <f t="shared" si="45"/>
        <v>903.64200000000005</v>
      </c>
      <c r="GS16" s="59">
        <f t="shared" si="45"/>
        <v>662.5073000000001</v>
      </c>
      <c r="GT16" s="59">
        <f t="shared" si="45"/>
        <v>483.49759999999998</v>
      </c>
      <c r="GU16" s="59">
        <f t="shared" si="45"/>
        <v>423.2439</v>
      </c>
      <c r="GV16" s="59">
        <f t="shared" si="45"/>
        <v>145.07560000000001</v>
      </c>
      <c r="GW16" s="59">
        <f t="shared" si="45"/>
        <v>186.5788</v>
      </c>
      <c r="GX16" s="59">
        <f t="shared" si="45"/>
        <v>1272.6961000000001</v>
      </c>
      <c r="GY16" s="59">
        <f t="shared" si="45"/>
        <v>527.37800000000004</v>
      </c>
      <c r="GZ16" s="59">
        <f t="shared" si="45"/>
        <v>796.0843000000001</v>
      </c>
      <c r="HA16" s="59">
        <f t="shared" si="45"/>
        <v>409.17950000000002</v>
      </c>
      <c r="HB16" s="59">
        <f t="shared" si="45"/>
        <v>609.41819999999996</v>
      </c>
      <c r="HC16" s="59">
        <f t="shared" si="45"/>
        <v>679.14549999999997</v>
      </c>
      <c r="HD16" s="59">
        <f t="shared" si="45"/>
        <v>565.96559999999999</v>
      </c>
      <c r="HE16" s="59">
        <f t="shared" si="45"/>
        <v>1430.4168</v>
      </c>
      <c r="HF16" s="59">
        <f t="shared" si="45"/>
        <v>459.541</v>
      </c>
      <c r="HG16" s="59">
        <f t="shared" si="45"/>
        <v>472.31099999999998</v>
      </c>
      <c r="HH16" s="59">
        <f t="shared" si="45"/>
        <v>342.12599999999998</v>
      </c>
      <c r="HI16" s="59">
        <f t="shared" si="45"/>
        <v>1045.6030000000001</v>
      </c>
      <c r="HJ16" s="59">
        <f t="shared" si="45"/>
        <v>1248.6559999999999</v>
      </c>
      <c r="HK16" s="59">
        <f t="shared" si="45"/>
        <v>367.35826600000001</v>
      </c>
      <c r="HL16" s="59">
        <f t="shared" si="45"/>
        <v>393.78439000000003</v>
      </c>
      <c r="HM16" s="59">
        <f t="shared" si="45"/>
        <v>456.81099999999998</v>
      </c>
      <c r="HN16" s="59">
        <f t="shared" si="45"/>
        <v>377.6121</v>
      </c>
      <c r="HO16" s="59">
        <f t="shared" si="45"/>
        <v>352.68740000000003</v>
      </c>
      <c r="HP16" s="59">
        <f t="shared" si="45"/>
        <v>361.55759999999998</v>
      </c>
      <c r="HQ16" s="59">
        <f t="shared" si="45"/>
        <v>345.29532</v>
      </c>
      <c r="HR16" s="59">
        <f t="shared" si="45"/>
        <v>292.97366</v>
      </c>
      <c r="HS16" s="59">
        <f t="shared" si="45"/>
        <v>352.45795000000004</v>
      </c>
      <c r="HT16" s="59">
        <f t="shared" si="45"/>
        <v>481.15090000000004</v>
      </c>
      <c r="HU16" s="59">
        <f t="shared" si="45"/>
        <v>441.46201000000002</v>
      </c>
      <c r="HV16" s="59">
        <f t="shared" si="45"/>
        <v>2190.5920000000001</v>
      </c>
      <c r="HW16" s="59">
        <f t="shared" si="45"/>
        <v>460.49400000000003</v>
      </c>
      <c r="HX16" s="59">
        <f t="shared" si="45"/>
        <v>252.37915000000001</v>
      </c>
      <c r="HY16" s="59">
        <f t="shared" si="45"/>
        <v>343.0684</v>
      </c>
      <c r="HZ16" s="59">
        <f t="shared" si="45"/>
        <v>299.99290000000002</v>
      </c>
      <c r="IA16" s="59">
        <f t="shared" si="45"/>
        <v>368.60209999999995</v>
      </c>
      <c r="IB16" s="59">
        <f t="shared" si="45"/>
        <v>372.95764000000003</v>
      </c>
      <c r="IC16" s="59">
        <f t="shared" si="45"/>
        <v>446.74299999999999</v>
      </c>
      <c r="ID16" s="59">
        <f t="shared" si="45"/>
        <v>460.84879000000006</v>
      </c>
      <c r="IE16" s="59">
        <f t="shared" si="45"/>
        <v>438.14512999999999</v>
      </c>
      <c r="IF16" s="59">
        <f t="shared" si="45"/>
        <v>381.64918999999998</v>
      </c>
      <c r="IG16" s="59">
        <f t="shared" si="45"/>
        <v>1759.4329500000001</v>
      </c>
      <c r="IH16" s="59">
        <f t="shared" si="45"/>
        <v>1633.56764</v>
      </c>
      <c r="II16" s="59">
        <f t="shared" si="45"/>
        <v>267.82767999999999</v>
      </c>
      <c r="IJ16" s="59">
        <f t="shared" si="45"/>
        <v>460.02021999999999</v>
      </c>
      <c r="IK16" s="59">
        <f t="shared" si="45"/>
        <v>341.08534999999995</v>
      </c>
      <c r="IL16" s="59">
        <f t="shared" si="45"/>
        <v>389.09278</v>
      </c>
      <c r="IM16" s="59">
        <f t="shared" si="45"/>
        <v>465.55333000000002</v>
      </c>
      <c r="IN16" s="59">
        <f t="shared" si="45"/>
        <v>431.48924</v>
      </c>
      <c r="IO16" s="59">
        <f t="shared" si="45"/>
        <v>541.26612999999998</v>
      </c>
      <c r="IP16" s="59">
        <f t="shared" si="45"/>
        <v>537.68279000000007</v>
      </c>
      <c r="IQ16" s="59">
        <f t="shared" si="45"/>
        <v>3781.0137800000002</v>
      </c>
      <c r="IR16" s="59">
        <f t="shared" si="45"/>
        <v>2618.9802999999997</v>
      </c>
      <c r="IS16" s="59">
        <f t="shared" si="45"/>
        <v>388.55709999999999</v>
      </c>
      <c r="IT16" s="59">
        <f t="shared" si="45"/>
        <v>1436.963</v>
      </c>
      <c r="IU16" s="59">
        <f t="shared" si="45"/>
        <v>495.46355999999997</v>
      </c>
      <c r="IV16" s="59">
        <f t="shared" si="45"/>
        <v>719.13715000000002</v>
      </c>
      <c r="IW16" s="59">
        <f t="shared" si="45"/>
        <v>650.1101799999999</v>
      </c>
      <c r="IX16" s="59">
        <f t="shared" si="45"/>
        <v>742.20233999999994</v>
      </c>
      <c r="IY16" s="59">
        <f t="shared" si="45"/>
        <v>683.46507000000008</v>
      </c>
      <c r="IZ16" s="59">
        <f t="shared" si="45"/>
        <v>541.61115999999993</v>
      </c>
      <c r="JA16" s="59">
        <f t="shared" si="45"/>
        <v>558.16835000000003</v>
      </c>
      <c r="JB16" s="59">
        <f t="shared" si="45"/>
        <v>545.17243999999994</v>
      </c>
    </row>
    <row r="17" spans="1:262" x14ac:dyDescent="0.25">
      <c r="A17" s="56" t="s">
        <v>247</v>
      </c>
      <c r="B17" s="57">
        <v>38.401400000000002</v>
      </c>
      <c r="C17" s="57">
        <v>106.78880000000001</v>
      </c>
      <c r="D17" s="57">
        <v>174.92060000000001</v>
      </c>
      <c r="E17" s="57">
        <v>107.0488</v>
      </c>
      <c r="F17" s="57">
        <v>94.085300000000004</v>
      </c>
      <c r="G17" s="57">
        <v>147.27779999999998</v>
      </c>
      <c r="H17" s="57">
        <v>189.91820000000001</v>
      </c>
      <c r="I17" s="57">
        <v>195.21799999999999</v>
      </c>
      <c r="J17" s="57">
        <v>120.07560000000001</v>
      </c>
      <c r="K17" s="57">
        <v>144.14920000000001</v>
      </c>
      <c r="L17" s="57">
        <v>130.3546</v>
      </c>
      <c r="M17" s="57">
        <v>284.06559999999996</v>
      </c>
      <c r="N17" s="57">
        <v>42.805300000000003</v>
      </c>
      <c r="O17" s="57">
        <v>126.614</v>
      </c>
      <c r="P17" s="57">
        <v>85.436999999999998</v>
      </c>
      <c r="Q17" s="57">
        <v>176.50479999999999</v>
      </c>
      <c r="R17" s="57">
        <v>94.894000000000005</v>
      </c>
      <c r="S17" s="57">
        <v>84.535699999999991</v>
      </c>
      <c r="T17" s="57">
        <v>117.1614</v>
      </c>
      <c r="U17" s="57">
        <v>82.2864</v>
      </c>
      <c r="V17" s="57">
        <v>91.156000000000006</v>
      </c>
      <c r="W17" s="57">
        <v>79.096800000000002</v>
      </c>
      <c r="X17" s="57">
        <v>79.607699999999994</v>
      </c>
      <c r="Y17" s="57">
        <v>100.9529</v>
      </c>
      <c r="Z17" s="57">
        <v>172.9058</v>
      </c>
      <c r="AA17" s="57">
        <v>131.26239999999999</v>
      </c>
      <c r="AB17" s="57">
        <v>117.8997</v>
      </c>
      <c r="AC17" s="57">
        <v>123.5514</v>
      </c>
      <c r="AD17" s="57">
        <v>142.84729999999999</v>
      </c>
      <c r="AE17" s="57">
        <v>146.17779999999999</v>
      </c>
      <c r="AF17" s="57">
        <v>126.19669999999999</v>
      </c>
      <c r="AG17" s="57">
        <v>123.6636</v>
      </c>
      <c r="AH17" s="57">
        <v>154.34520000000001</v>
      </c>
      <c r="AI17" s="57">
        <v>148.63149999999999</v>
      </c>
      <c r="AJ17" s="57">
        <v>197.7689</v>
      </c>
      <c r="AK17" s="57">
        <v>304.90019999999998</v>
      </c>
      <c r="AL17" s="57">
        <v>213.95400000000001</v>
      </c>
      <c r="AM17" s="57">
        <v>143.83770000000001</v>
      </c>
      <c r="AN17" s="57">
        <v>36.071400000000004</v>
      </c>
      <c r="AO17" s="57">
        <v>143.197</v>
      </c>
      <c r="AP17" s="57">
        <v>99.980999999999995</v>
      </c>
      <c r="AQ17" s="57">
        <v>55.5396</v>
      </c>
      <c r="AR17" s="57">
        <v>108.20230000000001</v>
      </c>
      <c r="AS17" s="57">
        <v>95.238799999999998</v>
      </c>
      <c r="AT17" s="57">
        <v>73.827300000000008</v>
      </c>
      <c r="AU17" s="57">
        <v>94.740600000000001</v>
      </c>
      <c r="AV17" s="57">
        <v>191.78700000000001</v>
      </c>
      <c r="AW17" s="57">
        <v>109.75280000000001</v>
      </c>
      <c r="AX17" s="57">
        <v>17.332099999999997</v>
      </c>
      <c r="AY17" s="57">
        <v>104.60310000000001</v>
      </c>
      <c r="AZ17" s="57">
        <v>37.959800000000001</v>
      </c>
      <c r="BA17" s="57">
        <v>125.8142</v>
      </c>
      <c r="BB17" s="57">
        <v>291.73259999999999</v>
      </c>
      <c r="BC17" s="57">
        <v>59.516599999999997</v>
      </c>
      <c r="BD17" s="57">
        <v>108.2467</v>
      </c>
      <c r="BE17" s="57">
        <v>78.5565</v>
      </c>
      <c r="BF17" s="57">
        <v>64.963300000000004</v>
      </c>
      <c r="BG17" s="57">
        <v>163.79810000000001</v>
      </c>
      <c r="BH17" s="57">
        <v>151.4845</v>
      </c>
      <c r="BI17" s="57">
        <v>131.3177</v>
      </c>
      <c r="BJ17" s="57">
        <v>168.1704</v>
      </c>
      <c r="BK17" s="57">
        <v>281.29409999999996</v>
      </c>
      <c r="BL17" s="57">
        <v>215.82739999999998</v>
      </c>
      <c r="BM17" s="57">
        <v>87.097100000000012</v>
      </c>
      <c r="BN17" s="57">
        <v>142.22839999999999</v>
      </c>
      <c r="BO17" s="57">
        <v>104.1127</v>
      </c>
      <c r="BP17" s="57">
        <v>98.607300000000009</v>
      </c>
      <c r="BQ17" s="57">
        <v>106.9768</v>
      </c>
      <c r="BR17" s="57">
        <v>94.664899999999989</v>
      </c>
      <c r="BS17" s="57">
        <v>50.047199999999997</v>
      </c>
      <c r="BT17" s="57">
        <v>81.807600000000008</v>
      </c>
      <c r="BU17" s="57">
        <v>129.35749999999999</v>
      </c>
      <c r="BV17" s="57">
        <v>41.26</v>
      </c>
      <c r="BW17" s="57">
        <v>185.73500000000001</v>
      </c>
      <c r="BX17" s="57">
        <v>83.123999999999995</v>
      </c>
      <c r="BY17" s="57">
        <v>113.723</v>
      </c>
      <c r="BZ17" s="57">
        <v>190.62799999999999</v>
      </c>
      <c r="CA17" s="57">
        <v>99.185000000000002</v>
      </c>
      <c r="CB17" s="57">
        <v>82.953000000000003</v>
      </c>
      <c r="CC17" s="57">
        <v>217.87</v>
      </c>
      <c r="CD17" s="57">
        <v>434.62900000000002</v>
      </c>
      <c r="CE17" s="57">
        <v>596.32000000000005</v>
      </c>
      <c r="CF17" s="57">
        <v>91.442999999999998</v>
      </c>
      <c r="CG17" s="57">
        <v>116.758</v>
      </c>
      <c r="CH17" s="57">
        <v>734.3365</v>
      </c>
      <c r="CI17" s="57">
        <v>224.44399999999999</v>
      </c>
      <c r="CJ17" s="57">
        <v>169.48500000000001</v>
      </c>
      <c r="CK17" s="57">
        <v>82.616</v>
      </c>
      <c r="CL17" s="57">
        <v>175.99</v>
      </c>
      <c r="CM17" s="57">
        <v>198.69</v>
      </c>
      <c r="CN17" s="57">
        <v>179.16900000000001</v>
      </c>
      <c r="CO17" s="57">
        <v>100.011</v>
      </c>
      <c r="CP17" s="57">
        <v>113.85299999999999</v>
      </c>
      <c r="CQ17" s="57">
        <v>158.60599999999999</v>
      </c>
      <c r="CR17" s="57">
        <v>107.078</v>
      </c>
      <c r="CS17" s="57">
        <v>403.38400000000001</v>
      </c>
      <c r="CT17" s="57">
        <v>227.49199999999999</v>
      </c>
      <c r="CU17" s="57">
        <v>160.154</v>
      </c>
      <c r="CV17" s="57">
        <v>176.28</v>
      </c>
      <c r="CW17" s="57">
        <v>140.24</v>
      </c>
      <c r="CX17" s="57">
        <v>751.03399999999999</v>
      </c>
      <c r="CY17" s="57">
        <v>161.655</v>
      </c>
      <c r="CZ17" s="57">
        <v>184.779</v>
      </c>
      <c r="DA17" s="57">
        <v>141.33500000000001</v>
      </c>
      <c r="DB17" s="57">
        <v>112.184</v>
      </c>
      <c r="DC17" s="57">
        <v>198.43700000000001</v>
      </c>
      <c r="DD17" s="57">
        <v>198.828</v>
      </c>
      <c r="DE17" s="57">
        <v>380.78800000000001</v>
      </c>
      <c r="DF17" s="57">
        <v>40.983199999999997</v>
      </c>
      <c r="DG17" s="57">
        <v>212.72896146983999</v>
      </c>
      <c r="DH17" s="57">
        <v>195.8458</v>
      </c>
      <c r="DI17" s="57">
        <v>183.78560000000002</v>
      </c>
      <c r="DJ17" s="57">
        <v>151.88159999999999</v>
      </c>
      <c r="DK17" s="57">
        <v>289.39070000000004</v>
      </c>
      <c r="DL17" s="57">
        <v>140.53810000000001</v>
      </c>
      <c r="DM17" s="57">
        <v>272.41169999999994</v>
      </c>
      <c r="DN17" s="57">
        <v>285.66500000000002</v>
      </c>
      <c r="DO17" s="57">
        <v>140.75800000000001</v>
      </c>
      <c r="DP17" s="57">
        <v>197.8972</v>
      </c>
      <c r="DQ17" s="57">
        <v>1889.4488000000001</v>
      </c>
      <c r="DR17" s="57">
        <v>395.19970000000001</v>
      </c>
      <c r="DS17" s="57">
        <v>443.41169999999994</v>
      </c>
      <c r="DT17" s="57">
        <v>349.97790000000003</v>
      </c>
      <c r="DU17" s="57">
        <v>106.64670000000001</v>
      </c>
      <c r="DV17" s="57">
        <v>408.06099999999998</v>
      </c>
      <c r="DW17" s="57">
        <v>353.34559999999999</v>
      </c>
      <c r="DX17" s="57">
        <v>355.14640000000003</v>
      </c>
      <c r="DY17" s="57">
        <v>627.24860000000001</v>
      </c>
      <c r="DZ17" s="57">
        <v>255.35659999999999</v>
      </c>
      <c r="EA17" s="57">
        <v>410.48220000000003</v>
      </c>
      <c r="EB17" s="57">
        <v>189.47629999999998</v>
      </c>
      <c r="EC17" s="57">
        <v>484.66449999999998</v>
      </c>
      <c r="ED17" s="57">
        <v>239.08070000000001</v>
      </c>
      <c r="EE17" s="57">
        <v>531.89369999999997</v>
      </c>
      <c r="EF17" s="57">
        <v>345.35390000000001</v>
      </c>
      <c r="EG17" s="57">
        <v>506.22629999999998</v>
      </c>
      <c r="EH17" s="57">
        <v>409.60399999999998</v>
      </c>
      <c r="EI17" s="57">
        <v>619.24080000000004</v>
      </c>
      <c r="EJ17" s="57">
        <v>442.66649999999998</v>
      </c>
      <c r="EK17" s="57">
        <v>287.17309999999998</v>
      </c>
      <c r="EL17" s="57">
        <v>590.79409999999996</v>
      </c>
      <c r="EM17" s="57">
        <v>298.76650000000001</v>
      </c>
      <c r="EN17" s="57">
        <v>438.2937</v>
      </c>
      <c r="EO17" s="57">
        <v>477.74799999999999</v>
      </c>
      <c r="EP17" s="57">
        <v>359.07979999999998</v>
      </c>
      <c r="EQ17" s="57">
        <v>325.84580000000005</v>
      </c>
      <c r="ER17" s="57">
        <v>397.90050000000002</v>
      </c>
      <c r="ES17" s="57">
        <v>210.56479999999999</v>
      </c>
      <c r="ET17" s="57">
        <v>433.01820000000004</v>
      </c>
      <c r="EU17" s="57">
        <v>388.14080000000007</v>
      </c>
      <c r="EV17" s="57">
        <v>278.46040000000005</v>
      </c>
      <c r="EW17" s="57">
        <v>285.48050000000001</v>
      </c>
      <c r="EX17" s="57">
        <v>442.41219999999998</v>
      </c>
      <c r="EY17" s="57">
        <v>481.3571</v>
      </c>
      <c r="EZ17" s="57">
        <v>397.18609999999995</v>
      </c>
      <c r="FA17" s="57">
        <v>847.17660000000012</v>
      </c>
      <c r="FB17" s="57">
        <v>288.74149999999997</v>
      </c>
      <c r="FC17" s="57">
        <v>243.13939999999999</v>
      </c>
      <c r="FD17" s="57">
        <v>240.63479999999998</v>
      </c>
      <c r="FE17" s="57">
        <v>225.5</v>
      </c>
      <c r="FF17" s="57">
        <v>386.34800000000001</v>
      </c>
      <c r="FG17" s="57">
        <v>260.95530000000002</v>
      </c>
      <c r="FH17" s="57">
        <v>395.36320000000001</v>
      </c>
      <c r="FI17" s="57">
        <v>453.4196</v>
      </c>
      <c r="FJ17" s="57">
        <v>496.52550000000002</v>
      </c>
      <c r="FK17" s="57">
        <v>518.68309999999997</v>
      </c>
      <c r="FL17" s="57">
        <v>410.44079999999997</v>
      </c>
      <c r="FM17" s="57">
        <v>1760.5840000000001</v>
      </c>
      <c r="FN17" s="57">
        <v>1457.8442000000002</v>
      </c>
      <c r="FO17" s="57">
        <v>320.88569999999999</v>
      </c>
      <c r="FP17" s="57">
        <v>634.83219999999994</v>
      </c>
      <c r="FQ17" s="57">
        <v>465.5994</v>
      </c>
      <c r="FR17" s="57">
        <v>541.40719999999999</v>
      </c>
      <c r="FS17" s="57">
        <v>437.80250000000001</v>
      </c>
      <c r="FT17" s="57">
        <v>647.10759999999993</v>
      </c>
      <c r="FU17" s="57">
        <v>494.35090000000002</v>
      </c>
      <c r="FV17" s="57">
        <v>563.16210000000012</v>
      </c>
      <c r="FW17" s="57">
        <v>451.2561</v>
      </c>
      <c r="FX17" s="57">
        <v>839.12930000000006</v>
      </c>
      <c r="FY17" s="57">
        <v>2048.1248999999998</v>
      </c>
      <c r="FZ17" s="57">
        <v>866.24579999999992</v>
      </c>
      <c r="GA17" s="57">
        <v>543.09050000000002</v>
      </c>
      <c r="GB17" s="57">
        <v>1195.7508</v>
      </c>
      <c r="GC17" s="57">
        <v>834.173</v>
      </c>
      <c r="GD17" s="57">
        <v>1255.3225</v>
      </c>
      <c r="GE17" s="57">
        <v>1156.0815</v>
      </c>
      <c r="GF17" s="57">
        <v>1270.3724</v>
      </c>
      <c r="GG17" s="57">
        <v>980.65940000000001</v>
      </c>
      <c r="GH17" s="57">
        <v>823.9058</v>
      </c>
      <c r="GI17" s="57">
        <v>594.30119999999999</v>
      </c>
      <c r="GJ17" s="57">
        <v>768.63969999999995</v>
      </c>
      <c r="GK17" s="57">
        <v>802.44280000000003</v>
      </c>
      <c r="GL17" s="57">
        <v>621.11360000000013</v>
      </c>
      <c r="GM17" s="57">
        <v>332.3913</v>
      </c>
      <c r="GN17" s="57">
        <v>520.32249999999999</v>
      </c>
      <c r="GO17" s="57">
        <v>833.5456999999999</v>
      </c>
      <c r="GP17" s="57">
        <v>769.60500000000002</v>
      </c>
      <c r="GQ17" s="57">
        <v>2418.6268</v>
      </c>
      <c r="GR17" s="57">
        <v>903.64200000000005</v>
      </c>
      <c r="GS17" s="57">
        <v>662.5073000000001</v>
      </c>
      <c r="GT17" s="57">
        <v>483.49759999999998</v>
      </c>
      <c r="GU17" s="57">
        <v>423.2439</v>
      </c>
      <c r="GV17" s="57">
        <v>145.07560000000001</v>
      </c>
      <c r="GW17" s="57">
        <v>186.5788</v>
      </c>
      <c r="GX17" s="57">
        <v>1272.6961000000001</v>
      </c>
      <c r="GY17" s="57">
        <v>527.37800000000004</v>
      </c>
      <c r="GZ17" s="57">
        <v>796.0843000000001</v>
      </c>
      <c r="HA17" s="57">
        <v>409.17950000000002</v>
      </c>
      <c r="HB17" s="57">
        <v>609.41819999999996</v>
      </c>
      <c r="HC17" s="57">
        <v>679.14549999999997</v>
      </c>
      <c r="HD17" s="57">
        <v>565.96559999999999</v>
      </c>
      <c r="HE17" s="57">
        <v>1430.4168</v>
      </c>
      <c r="HF17" s="57">
        <v>459.541</v>
      </c>
      <c r="HG17" s="57">
        <v>472.31099999999998</v>
      </c>
      <c r="HH17" s="57">
        <v>342.12599999999998</v>
      </c>
      <c r="HI17" s="57">
        <v>1045.6030000000001</v>
      </c>
      <c r="HJ17" s="57">
        <v>1248.6559999999999</v>
      </c>
      <c r="HK17" s="57">
        <v>367.35826600000001</v>
      </c>
      <c r="HL17" s="57">
        <v>393.78439000000003</v>
      </c>
      <c r="HM17" s="57">
        <v>456.81099999999998</v>
      </c>
      <c r="HN17" s="57">
        <v>377.6121</v>
      </c>
      <c r="HO17" s="57">
        <v>352.68740000000003</v>
      </c>
      <c r="HP17" s="57">
        <v>361.55759999999998</v>
      </c>
      <c r="HQ17" s="57">
        <v>345.29532</v>
      </c>
      <c r="HR17" s="57">
        <v>292.97366</v>
      </c>
      <c r="HS17" s="57">
        <v>352.45795000000004</v>
      </c>
      <c r="HT17" s="57">
        <v>481.15090000000004</v>
      </c>
      <c r="HU17" s="57">
        <v>441.46201000000002</v>
      </c>
      <c r="HV17" s="57">
        <v>2190.5920000000001</v>
      </c>
      <c r="HW17" s="57">
        <v>460.49400000000003</v>
      </c>
      <c r="HX17" s="57">
        <v>252.37915000000001</v>
      </c>
      <c r="HY17" s="57">
        <v>343.0684</v>
      </c>
      <c r="HZ17" s="57">
        <v>299.99290000000002</v>
      </c>
      <c r="IA17" s="57">
        <v>368.60209999999995</v>
      </c>
      <c r="IB17" s="57">
        <v>372.95764000000003</v>
      </c>
      <c r="IC17" s="57">
        <v>446.74299999999999</v>
      </c>
      <c r="ID17" s="57">
        <v>460.84879000000006</v>
      </c>
      <c r="IE17" s="57">
        <v>438.14512999999999</v>
      </c>
      <c r="IF17" s="57">
        <v>381.64918999999998</v>
      </c>
      <c r="IG17" s="57">
        <v>1759.4329500000001</v>
      </c>
      <c r="IH17" s="57">
        <v>1633.56764</v>
      </c>
      <c r="II17" s="57">
        <v>267.82767999999999</v>
      </c>
      <c r="IJ17" s="57">
        <v>460.02021999999999</v>
      </c>
      <c r="IK17" s="57">
        <v>341.08534999999995</v>
      </c>
      <c r="IL17" s="57">
        <v>389.09278</v>
      </c>
      <c r="IM17" s="57">
        <v>465.55333000000002</v>
      </c>
      <c r="IN17" s="57">
        <v>431.48924</v>
      </c>
      <c r="IO17" s="57">
        <v>541.26612999999998</v>
      </c>
      <c r="IP17" s="57">
        <v>537.68279000000007</v>
      </c>
      <c r="IQ17" s="57">
        <v>3781.0137800000002</v>
      </c>
      <c r="IR17" s="57">
        <v>2618.9802999999997</v>
      </c>
      <c r="IS17" s="57">
        <v>388.55709999999999</v>
      </c>
      <c r="IT17" s="57">
        <v>1436.963</v>
      </c>
      <c r="IU17" s="57">
        <v>495.46355999999997</v>
      </c>
      <c r="IV17" s="57">
        <v>719.13715000000002</v>
      </c>
      <c r="IW17" s="57">
        <v>650.1101799999999</v>
      </c>
      <c r="IX17" s="57">
        <v>742.20233999999994</v>
      </c>
      <c r="IY17" s="57">
        <v>683.46507000000008</v>
      </c>
      <c r="IZ17" s="57">
        <v>541.61115999999993</v>
      </c>
      <c r="JA17" s="57">
        <v>558.16835000000003</v>
      </c>
      <c r="JB17" s="57">
        <v>545.17243999999994</v>
      </c>
    </row>
    <row r="18" spans="1:262" ht="15.75" thickBot="1" x14ac:dyDescent="0.3">
      <c r="A18" s="60" t="s">
        <v>92</v>
      </c>
      <c r="B18" s="61">
        <v>0</v>
      </c>
      <c r="C18" s="61">
        <v>0</v>
      </c>
      <c r="D18" s="61">
        <v>184.2216</v>
      </c>
      <c r="E18" s="61">
        <v>0</v>
      </c>
      <c r="F18" s="61">
        <v>0</v>
      </c>
      <c r="G18" s="61">
        <v>232.77420000000001</v>
      </c>
      <c r="H18" s="61">
        <v>0</v>
      </c>
      <c r="I18" s="61">
        <v>0</v>
      </c>
      <c r="J18" s="61">
        <v>194.66679999999999</v>
      </c>
      <c r="K18" s="61">
        <v>0</v>
      </c>
      <c r="L18" s="61">
        <v>0</v>
      </c>
      <c r="M18" s="61">
        <v>192.7336</v>
      </c>
      <c r="N18" s="61">
        <v>0</v>
      </c>
      <c r="O18" s="61">
        <v>0</v>
      </c>
      <c r="P18" s="61">
        <v>196.7236</v>
      </c>
      <c r="Q18" s="61">
        <v>0</v>
      </c>
      <c r="R18" s="61">
        <v>0</v>
      </c>
      <c r="S18" s="61">
        <v>200.56399999999999</v>
      </c>
      <c r="T18" s="61">
        <v>0</v>
      </c>
      <c r="U18" s="61">
        <v>0</v>
      </c>
      <c r="V18" s="61">
        <v>205.5515</v>
      </c>
      <c r="W18" s="61">
        <v>0</v>
      </c>
      <c r="X18" s="61">
        <v>0</v>
      </c>
      <c r="Y18" s="61">
        <v>206.72300000000001</v>
      </c>
      <c r="Z18" s="61">
        <v>0</v>
      </c>
      <c r="AA18" s="61">
        <v>0</v>
      </c>
      <c r="AB18" s="61">
        <v>239.2157</v>
      </c>
      <c r="AC18" s="61">
        <v>0</v>
      </c>
      <c r="AD18" s="61">
        <v>7.8437999999999999</v>
      </c>
      <c r="AE18" s="61">
        <v>241.31049999999999</v>
      </c>
      <c r="AF18" s="61">
        <v>0</v>
      </c>
      <c r="AG18" s="61">
        <v>0</v>
      </c>
      <c r="AH18" s="61">
        <v>254.09039999999999</v>
      </c>
      <c r="AI18" s="61">
        <v>0</v>
      </c>
      <c r="AJ18" s="61">
        <v>0</v>
      </c>
      <c r="AK18" s="61">
        <v>263.73750000000001</v>
      </c>
      <c r="AL18" s="61">
        <v>0</v>
      </c>
      <c r="AM18" s="61">
        <v>0</v>
      </c>
      <c r="AN18" s="61">
        <v>285.375</v>
      </c>
      <c r="AO18" s="61">
        <v>0</v>
      </c>
      <c r="AP18" s="61">
        <v>18.750599999999999</v>
      </c>
      <c r="AQ18" s="61">
        <v>303.29759999999999</v>
      </c>
      <c r="AR18" s="61">
        <v>0</v>
      </c>
      <c r="AS18" s="61">
        <v>18.6844</v>
      </c>
      <c r="AT18" s="61">
        <v>522.07299999999998</v>
      </c>
      <c r="AU18" s="61">
        <v>10.988</v>
      </c>
      <c r="AV18" s="61">
        <v>13.73</v>
      </c>
      <c r="AW18" s="61">
        <v>654.48209999999995</v>
      </c>
      <c r="AX18" s="61">
        <v>2.3833000000000002</v>
      </c>
      <c r="AY18" s="61">
        <v>1.2775000000000001</v>
      </c>
      <c r="AZ18" s="61">
        <v>1.5424</v>
      </c>
      <c r="BA18" s="61">
        <v>12.926299999999999</v>
      </c>
      <c r="BB18" s="61">
        <v>13.558999999999999</v>
      </c>
      <c r="BC18" s="61">
        <v>53.375</v>
      </c>
      <c r="BD18" s="61">
        <v>1.4373</v>
      </c>
      <c r="BE18" s="61">
        <v>23.572900000000001</v>
      </c>
      <c r="BF18" s="61">
        <v>2.0078</v>
      </c>
      <c r="BG18" s="61">
        <v>14.661899999999999</v>
      </c>
      <c r="BH18" s="61">
        <v>13.539399999999999</v>
      </c>
      <c r="BI18" s="61">
        <v>42.656199999999998</v>
      </c>
      <c r="BJ18" s="61">
        <v>5.9701000000000004</v>
      </c>
      <c r="BK18" s="61">
        <v>0</v>
      </c>
      <c r="BL18" s="61">
        <v>0</v>
      </c>
      <c r="BM18" s="61">
        <v>0</v>
      </c>
      <c r="BN18" s="61">
        <v>0</v>
      </c>
      <c r="BO18" s="61">
        <v>18.309900000000003</v>
      </c>
      <c r="BP18" s="61">
        <v>12.2471</v>
      </c>
      <c r="BQ18" s="61">
        <v>17.7575</v>
      </c>
      <c r="BR18" s="61">
        <v>17.1831</v>
      </c>
      <c r="BS18" s="61">
        <v>22.139500000000002</v>
      </c>
      <c r="BT18" s="61">
        <v>25.446000000000002</v>
      </c>
      <c r="BU18" s="61">
        <v>225.45429999999999</v>
      </c>
      <c r="BV18" s="61">
        <v>0</v>
      </c>
      <c r="BW18" s="61">
        <v>0</v>
      </c>
      <c r="BX18" s="61">
        <v>0</v>
      </c>
      <c r="BY18" s="61">
        <v>15.504</v>
      </c>
      <c r="BZ18" s="61">
        <v>15.055999999999999</v>
      </c>
      <c r="CA18" s="61">
        <v>165.69900000000001</v>
      </c>
      <c r="CB18" s="61">
        <v>130.86199999999999</v>
      </c>
      <c r="CC18" s="61">
        <v>130.69800000000001</v>
      </c>
      <c r="CD18" s="61">
        <v>131.096</v>
      </c>
      <c r="CE18" s="61">
        <v>130.77699999999999</v>
      </c>
      <c r="CF18" s="61">
        <v>130.75200000000001</v>
      </c>
      <c r="CG18" s="61">
        <v>136.43</v>
      </c>
      <c r="CH18" s="61">
        <v>124.372</v>
      </c>
      <c r="CI18" s="61">
        <v>141.37200000000001</v>
      </c>
      <c r="CJ18" s="61">
        <v>141.37200000000001</v>
      </c>
      <c r="CK18" s="61">
        <v>141.256</v>
      </c>
      <c r="CL18" s="61">
        <v>17</v>
      </c>
      <c r="CM18" s="61">
        <v>17</v>
      </c>
      <c r="CN18" s="61">
        <v>17</v>
      </c>
      <c r="CO18" s="61">
        <v>17</v>
      </c>
      <c r="CP18" s="61">
        <v>142.95400000000001</v>
      </c>
      <c r="CQ18" s="61">
        <v>143.53200000000001</v>
      </c>
      <c r="CR18" s="61">
        <v>143.53200000000001</v>
      </c>
      <c r="CS18" s="61">
        <v>25.895</v>
      </c>
      <c r="CT18" s="61">
        <v>122.855</v>
      </c>
      <c r="CU18" s="61">
        <v>179.584</v>
      </c>
      <c r="CV18" s="61">
        <v>122.855</v>
      </c>
      <c r="CW18" s="61">
        <v>123.41800000000001</v>
      </c>
      <c r="CX18" s="61">
        <v>160.81</v>
      </c>
      <c r="CY18" s="61">
        <v>160.81</v>
      </c>
      <c r="CZ18" s="61">
        <v>133.38</v>
      </c>
      <c r="DA18" s="61">
        <v>133.38</v>
      </c>
      <c r="DB18" s="61">
        <v>161.42400000000001</v>
      </c>
      <c r="DC18" s="61">
        <v>161.98699999999999</v>
      </c>
      <c r="DD18" s="61">
        <v>133.94300000000001</v>
      </c>
      <c r="DE18" s="61">
        <v>133.94300000000001</v>
      </c>
      <c r="DF18" s="61">
        <v>124.595</v>
      </c>
      <c r="DG18" s="61">
        <v>0</v>
      </c>
      <c r="DH18" s="61">
        <v>0</v>
      </c>
      <c r="DI18" s="61">
        <v>0</v>
      </c>
      <c r="DJ18" s="61">
        <v>0</v>
      </c>
      <c r="DK18" s="61">
        <v>0</v>
      </c>
      <c r="DL18" s="61">
        <v>0</v>
      </c>
      <c r="DM18" s="61">
        <v>0</v>
      </c>
      <c r="DN18" s="61">
        <v>0</v>
      </c>
      <c r="DO18" s="61">
        <v>0</v>
      </c>
      <c r="DP18" s="61">
        <v>0</v>
      </c>
      <c r="DQ18" s="61">
        <v>0</v>
      </c>
      <c r="DR18" s="61">
        <v>0</v>
      </c>
      <c r="DS18" s="61">
        <v>0</v>
      </c>
      <c r="DT18" s="61">
        <v>0</v>
      </c>
      <c r="DU18" s="61">
        <v>0</v>
      </c>
      <c r="DV18" s="61">
        <v>0</v>
      </c>
      <c r="DW18" s="61">
        <v>0</v>
      </c>
      <c r="DX18" s="61">
        <v>0</v>
      </c>
      <c r="DY18" s="61">
        <v>0</v>
      </c>
      <c r="DZ18" s="61">
        <v>0</v>
      </c>
      <c r="EA18" s="61">
        <v>0</v>
      </c>
      <c r="EB18" s="61">
        <v>0</v>
      </c>
      <c r="EC18" s="61">
        <v>0</v>
      </c>
      <c r="ED18" s="61">
        <v>0</v>
      </c>
      <c r="EE18" s="61">
        <v>0</v>
      </c>
      <c r="EF18" s="61">
        <v>0</v>
      </c>
      <c r="EG18" s="61">
        <v>0</v>
      </c>
      <c r="EH18" s="61">
        <v>144.75</v>
      </c>
      <c r="EI18" s="61">
        <v>144.75</v>
      </c>
      <c r="EJ18" s="61">
        <v>144.75</v>
      </c>
      <c r="EK18" s="61">
        <v>144.75</v>
      </c>
      <c r="EL18" s="61">
        <v>144.75</v>
      </c>
      <c r="EM18" s="61">
        <v>144.75</v>
      </c>
      <c r="EN18" s="61">
        <v>236.75</v>
      </c>
      <c r="EO18" s="61">
        <v>3189</v>
      </c>
      <c r="EP18" s="61">
        <v>96.5</v>
      </c>
      <c r="EQ18" s="61">
        <v>96.5</v>
      </c>
      <c r="ER18" s="61">
        <v>96.5</v>
      </c>
      <c r="ES18" s="61">
        <v>96.5</v>
      </c>
      <c r="ET18" s="61">
        <v>96.5</v>
      </c>
      <c r="EU18" s="61">
        <v>96.5</v>
      </c>
      <c r="EV18" s="61">
        <v>96.5</v>
      </c>
      <c r="EW18" s="61">
        <v>96.5</v>
      </c>
      <c r="EX18" s="61">
        <v>96.5</v>
      </c>
      <c r="EY18" s="61">
        <v>96.5</v>
      </c>
      <c r="EZ18" s="61">
        <v>96.5</v>
      </c>
      <c r="FA18" s="61">
        <v>96.5</v>
      </c>
      <c r="FB18" s="61">
        <v>0</v>
      </c>
      <c r="FC18" s="61">
        <v>0</v>
      </c>
      <c r="FD18" s="61">
        <v>96.5</v>
      </c>
      <c r="FE18" s="61">
        <v>96.5</v>
      </c>
      <c r="FF18" s="61">
        <v>0</v>
      </c>
      <c r="FG18" s="61">
        <v>0</v>
      </c>
      <c r="FH18" s="61">
        <v>0</v>
      </c>
      <c r="FI18" s="61">
        <v>0</v>
      </c>
      <c r="FJ18" s="61">
        <v>0</v>
      </c>
      <c r="FK18" s="61">
        <v>0</v>
      </c>
      <c r="FL18" s="61">
        <v>0</v>
      </c>
      <c r="FM18" s="61">
        <v>0</v>
      </c>
      <c r="FN18" s="61">
        <v>0</v>
      </c>
      <c r="FO18" s="61">
        <v>193</v>
      </c>
      <c r="FP18" s="61">
        <v>96.5</v>
      </c>
      <c r="FQ18" s="61">
        <v>96.5</v>
      </c>
      <c r="FR18" s="61">
        <v>96.5</v>
      </c>
      <c r="FS18" s="61">
        <v>96.5</v>
      </c>
      <c r="FT18" s="61">
        <v>2228.5</v>
      </c>
      <c r="FU18" s="61">
        <v>1222.797</v>
      </c>
      <c r="FV18" s="61">
        <v>136.5</v>
      </c>
      <c r="FW18" s="61">
        <v>136.5</v>
      </c>
      <c r="FX18" s="61">
        <v>136.5</v>
      </c>
      <c r="FY18" s="61">
        <v>96.5</v>
      </c>
      <c r="FZ18" s="61">
        <v>0</v>
      </c>
      <c r="GA18" s="61">
        <v>0</v>
      </c>
      <c r="GB18" s="61">
        <v>338.71499999999997</v>
      </c>
      <c r="GC18" s="61">
        <v>112.905</v>
      </c>
      <c r="GD18" s="61">
        <v>112.905</v>
      </c>
      <c r="GE18" s="61">
        <v>1000.8136999999999</v>
      </c>
      <c r="GF18" s="61">
        <v>558.07719999999995</v>
      </c>
      <c r="GG18" s="61">
        <v>568.65530000000001</v>
      </c>
      <c r="GH18" s="61">
        <v>628.18140000000005</v>
      </c>
      <c r="GI18" s="61">
        <v>629.41099999999994</v>
      </c>
      <c r="GJ18" s="61">
        <v>575.69240000000002</v>
      </c>
      <c r="GK18" s="61">
        <v>577.64059999999995</v>
      </c>
      <c r="GL18" s="61">
        <v>0</v>
      </c>
      <c r="GM18" s="61">
        <v>0</v>
      </c>
      <c r="GN18" s="61">
        <v>0</v>
      </c>
      <c r="GO18" s="61">
        <v>0</v>
      </c>
      <c r="GP18" s="61">
        <v>0</v>
      </c>
      <c r="GQ18" s="61">
        <v>0</v>
      </c>
      <c r="GR18" s="61">
        <v>502.02749999999997</v>
      </c>
      <c r="GS18" s="61">
        <v>502.02749999999997</v>
      </c>
      <c r="GT18" s="61">
        <v>502.02749999999997</v>
      </c>
      <c r="GU18" s="61">
        <v>167.3426</v>
      </c>
      <c r="GV18" s="61">
        <v>167.3425</v>
      </c>
      <c r="GW18" s="61">
        <v>167.3425</v>
      </c>
      <c r="GX18" s="61">
        <v>0</v>
      </c>
      <c r="GY18" s="61">
        <v>365.8107</v>
      </c>
      <c r="GZ18" s="61">
        <v>182.90539999999999</v>
      </c>
      <c r="HA18" s="61">
        <v>182.90539999999999</v>
      </c>
      <c r="HB18" s="61">
        <v>182.90539999999999</v>
      </c>
      <c r="HC18" s="61">
        <v>185.90539999999999</v>
      </c>
      <c r="HD18" s="61">
        <v>179.90539999999999</v>
      </c>
      <c r="HE18" s="61">
        <v>182.90539999999999</v>
      </c>
      <c r="HF18" s="61">
        <v>182.905</v>
      </c>
      <c r="HG18" s="61">
        <v>182.905</v>
      </c>
      <c r="HH18" s="61">
        <v>182.905</v>
      </c>
      <c r="HI18" s="61">
        <v>4726.9849999999997</v>
      </c>
      <c r="HJ18" s="61">
        <v>0</v>
      </c>
      <c r="HK18" s="61">
        <v>0</v>
      </c>
      <c r="HL18" s="61">
        <v>1000</v>
      </c>
      <c r="HM18" s="61">
        <v>500</v>
      </c>
      <c r="HN18" s="61">
        <v>2300</v>
      </c>
      <c r="HO18" s="61">
        <v>1857.0165</v>
      </c>
      <c r="HP18" s="61">
        <v>198.26940999999999</v>
      </c>
      <c r="HQ18" s="61">
        <v>198.26940999999999</v>
      </c>
      <c r="HR18" s="61">
        <v>198.26940999999999</v>
      </c>
      <c r="HS18" s="61">
        <v>198.26940999999999</v>
      </c>
      <c r="HT18" s="61">
        <v>198.26939999999999</v>
      </c>
      <c r="HU18" s="61">
        <v>4250.14941</v>
      </c>
      <c r="HV18" s="61">
        <v>0</v>
      </c>
      <c r="HW18" s="61">
        <v>0</v>
      </c>
      <c r="HX18" s="61">
        <v>0</v>
      </c>
      <c r="HY18" s="61">
        <v>847.95862</v>
      </c>
      <c r="HZ18" s="61">
        <v>2511.9896600000002</v>
      </c>
      <c r="IA18" s="61">
        <v>1511.9896999999999</v>
      </c>
      <c r="IB18" s="61">
        <v>675.05777</v>
      </c>
      <c r="IC18" s="61">
        <v>211.98966000000001</v>
      </c>
      <c r="ID18" s="61">
        <v>211.98966000000001</v>
      </c>
      <c r="IE18" s="61">
        <v>211.98966000000001</v>
      </c>
      <c r="IF18" s="61">
        <v>211.98966000000001</v>
      </c>
      <c r="IG18" s="61">
        <v>4078.6296600000001</v>
      </c>
      <c r="IH18" s="61">
        <v>0</v>
      </c>
      <c r="II18" s="61">
        <v>0</v>
      </c>
      <c r="IJ18" s="61">
        <v>684.17541000000006</v>
      </c>
      <c r="IK18" s="61">
        <v>228.05847</v>
      </c>
      <c r="IL18" s="61">
        <v>228.05847</v>
      </c>
      <c r="IM18" s="61">
        <v>3749.8584700000001</v>
      </c>
      <c r="IN18" s="61">
        <v>228.05847</v>
      </c>
      <c r="IO18" s="61">
        <v>228.05847</v>
      </c>
      <c r="IP18" s="61">
        <v>228.05847</v>
      </c>
      <c r="IQ18" s="61">
        <v>228.05847</v>
      </c>
      <c r="IR18" s="61">
        <v>228.05850000000001</v>
      </c>
      <c r="IS18" s="61">
        <v>428.05849999999998</v>
      </c>
      <c r="IT18" s="61">
        <v>0</v>
      </c>
      <c r="IU18" s="61">
        <v>0</v>
      </c>
      <c r="IV18" s="61">
        <v>456.11694</v>
      </c>
      <c r="IW18" s="61">
        <v>456.11694</v>
      </c>
      <c r="IX18" s="61">
        <v>228.05847</v>
      </c>
      <c r="IY18" s="61">
        <v>228.05847</v>
      </c>
      <c r="IZ18" s="61">
        <v>228.05847</v>
      </c>
      <c r="JA18" s="61">
        <v>228.05847</v>
      </c>
      <c r="JB18" s="61">
        <v>1176.3595299999999</v>
      </c>
    </row>
    <row r="19" spans="1:262" ht="15.75" thickBot="1" x14ac:dyDescent="0.3">
      <c r="A19" s="27" t="s">
        <v>93</v>
      </c>
      <c r="B19" s="27">
        <f>+B5-B9</f>
        <v>115.83260000000018</v>
      </c>
      <c r="C19" s="27">
        <f t="shared" ref="C19:BN19" si="46">+C5-C9</f>
        <v>154.77890000000002</v>
      </c>
      <c r="D19" s="27">
        <f t="shared" si="46"/>
        <v>-98.13130000000001</v>
      </c>
      <c r="E19" s="27">
        <f t="shared" si="46"/>
        <v>136.78159999999991</v>
      </c>
      <c r="F19" s="27">
        <f t="shared" si="46"/>
        <v>190.12800000000004</v>
      </c>
      <c r="G19" s="27">
        <f t="shared" si="46"/>
        <v>-67.719699999999989</v>
      </c>
      <c r="H19" s="27">
        <f t="shared" si="46"/>
        <v>-126.59190000000012</v>
      </c>
      <c r="I19" s="27">
        <f t="shared" si="46"/>
        <v>146.64819999999997</v>
      </c>
      <c r="J19" s="27">
        <f t="shared" si="46"/>
        <v>74.285499999999956</v>
      </c>
      <c r="K19" s="27">
        <f t="shared" si="46"/>
        <v>166.9153</v>
      </c>
      <c r="L19" s="27">
        <f t="shared" si="46"/>
        <v>183.83629999999994</v>
      </c>
      <c r="M19" s="27">
        <f t="shared" si="46"/>
        <v>-205.10961999999972</v>
      </c>
      <c r="N19" s="27">
        <f t="shared" si="46"/>
        <v>-19.642399999999952</v>
      </c>
      <c r="O19" s="27">
        <f t="shared" si="46"/>
        <v>-30.984100000000012</v>
      </c>
      <c r="P19" s="27">
        <f t="shared" si="46"/>
        <v>-62.49490000000003</v>
      </c>
      <c r="Q19" s="27">
        <f t="shared" si="46"/>
        <v>67.45900000000006</v>
      </c>
      <c r="R19" s="27">
        <f t="shared" si="46"/>
        <v>226.77910000000008</v>
      </c>
      <c r="S19" s="27">
        <f t="shared" si="46"/>
        <v>39.91150000000016</v>
      </c>
      <c r="T19" s="27">
        <f t="shared" si="46"/>
        <v>21.372299999999996</v>
      </c>
      <c r="U19" s="27">
        <f t="shared" si="46"/>
        <v>315.61310000000003</v>
      </c>
      <c r="V19" s="27">
        <f t="shared" si="46"/>
        <v>90.781999999999925</v>
      </c>
      <c r="W19" s="27">
        <f t="shared" si="46"/>
        <v>263.29080000000022</v>
      </c>
      <c r="X19" s="27">
        <f t="shared" si="46"/>
        <v>174.88470000000007</v>
      </c>
      <c r="Y19" s="27">
        <f t="shared" si="46"/>
        <v>71.372600000000034</v>
      </c>
      <c r="Z19" s="27">
        <f t="shared" si="46"/>
        <v>-7.5784000000001015</v>
      </c>
      <c r="AA19" s="27">
        <f t="shared" si="46"/>
        <v>108.90870000000007</v>
      </c>
      <c r="AB19" s="27">
        <f t="shared" si="46"/>
        <v>65.323799999999892</v>
      </c>
      <c r="AC19" s="27">
        <f t="shared" si="46"/>
        <v>122.14329999999984</v>
      </c>
      <c r="AD19" s="27">
        <f t="shared" si="46"/>
        <v>228.03330000000005</v>
      </c>
      <c r="AE19" s="27">
        <f t="shared" si="46"/>
        <v>-26.826400000000035</v>
      </c>
      <c r="AF19" s="27">
        <f t="shared" si="46"/>
        <v>5.9186399999999821</v>
      </c>
      <c r="AG19" s="27">
        <f t="shared" si="46"/>
        <v>311.33000000000015</v>
      </c>
      <c r="AH19" s="27">
        <f t="shared" si="46"/>
        <v>12.623100000000136</v>
      </c>
      <c r="AI19" s="27">
        <f t="shared" si="46"/>
        <v>186.1459000000001</v>
      </c>
      <c r="AJ19" s="27">
        <f t="shared" si="46"/>
        <v>97.79970000000003</v>
      </c>
      <c r="AK19" s="27">
        <f t="shared" si="46"/>
        <v>-195.77699999999993</v>
      </c>
      <c r="AL19" s="27">
        <f t="shared" si="46"/>
        <v>26.801700000000096</v>
      </c>
      <c r="AM19" s="27">
        <f t="shared" si="46"/>
        <v>131.14260000000002</v>
      </c>
      <c r="AN19" s="27">
        <f t="shared" si="46"/>
        <v>44.130899999999997</v>
      </c>
      <c r="AO19" s="27">
        <f t="shared" si="46"/>
        <v>304.77200000000005</v>
      </c>
      <c r="AP19" s="27">
        <f t="shared" si="46"/>
        <v>244.9674</v>
      </c>
      <c r="AQ19" s="27">
        <f t="shared" si="46"/>
        <v>-21.969999999999914</v>
      </c>
      <c r="AR19" s="27">
        <f t="shared" si="46"/>
        <v>176.42179999999985</v>
      </c>
      <c r="AS19" s="27">
        <f t="shared" si="46"/>
        <v>223.99959999999999</v>
      </c>
      <c r="AT19" s="27">
        <f t="shared" si="46"/>
        <v>-102.26260000000002</v>
      </c>
      <c r="AU19" s="27">
        <f t="shared" si="46"/>
        <v>331.77980000000002</v>
      </c>
      <c r="AV19" s="27">
        <f t="shared" si="46"/>
        <v>189.86029999999994</v>
      </c>
      <c r="AW19" s="27">
        <f t="shared" si="46"/>
        <v>-140.02719999999999</v>
      </c>
      <c r="AX19" s="27">
        <f t="shared" si="46"/>
        <v>368.63290000000006</v>
      </c>
      <c r="AY19" s="27">
        <f t="shared" si="46"/>
        <v>172.49429999999995</v>
      </c>
      <c r="AZ19" s="27">
        <f t="shared" si="46"/>
        <v>515.72690000000034</v>
      </c>
      <c r="BA19" s="27">
        <f t="shared" si="46"/>
        <v>320.41759999999999</v>
      </c>
      <c r="BB19" s="27">
        <f t="shared" si="46"/>
        <v>273.08829999999989</v>
      </c>
      <c r="BC19" s="27">
        <f t="shared" si="46"/>
        <v>428.41749999999968</v>
      </c>
      <c r="BD19" s="27">
        <f t="shared" si="46"/>
        <v>440.78680000000008</v>
      </c>
      <c r="BE19" s="27">
        <f t="shared" si="46"/>
        <v>430.60530000000006</v>
      </c>
      <c r="BF19" s="27">
        <f t="shared" si="46"/>
        <v>475.7568</v>
      </c>
      <c r="BG19" s="27">
        <f t="shared" si="46"/>
        <v>304.0843000000001</v>
      </c>
      <c r="BH19" s="27">
        <f t="shared" si="46"/>
        <v>266.54709999999989</v>
      </c>
      <c r="BI19" s="27">
        <f t="shared" si="46"/>
        <v>192.11490000000026</v>
      </c>
      <c r="BJ19" s="27">
        <f t="shared" si="46"/>
        <v>325.53720000000021</v>
      </c>
      <c r="BK19" s="27">
        <f t="shared" si="46"/>
        <v>492.00170000000037</v>
      </c>
      <c r="BL19" s="27">
        <f t="shared" si="46"/>
        <v>529.06610000000001</v>
      </c>
      <c r="BM19" s="27">
        <f t="shared" si="46"/>
        <v>213.24009999999998</v>
      </c>
      <c r="BN19" s="27">
        <f t="shared" si="46"/>
        <v>-59.155399999999872</v>
      </c>
      <c r="BO19" s="27">
        <f t="shared" ref="BO19:DZ19" si="47">+BO5-BO9</f>
        <v>-44.760699999999588</v>
      </c>
      <c r="BP19" s="27">
        <f t="shared" si="47"/>
        <v>-539.67240000000015</v>
      </c>
      <c r="BQ19" s="27">
        <f t="shared" si="47"/>
        <v>146.97680000000037</v>
      </c>
      <c r="BR19" s="27">
        <f t="shared" si="47"/>
        <v>133.82670000000007</v>
      </c>
      <c r="BS19" s="27">
        <f t="shared" si="47"/>
        <v>330.84709999999995</v>
      </c>
      <c r="BT19" s="27">
        <f t="shared" si="47"/>
        <v>407.04840000000002</v>
      </c>
      <c r="BU19" s="27">
        <f t="shared" si="47"/>
        <v>126.40289999999982</v>
      </c>
      <c r="BV19" s="27">
        <f t="shared" si="47"/>
        <v>568.34899999999993</v>
      </c>
      <c r="BW19" s="27">
        <f t="shared" si="47"/>
        <v>185.67199999999957</v>
      </c>
      <c r="BX19" s="27">
        <f t="shared" si="47"/>
        <v>-186.19600000000014</v>
      </c>
      <c r="BY19" s="27">
        <f t="shared" si="47"/>
        <v>70.824000000000296</v>
      </c>
      <c r="BZ19" s="27">
        <f t="shared" si="47"/>
        <v>33.687999999999874</v>
      </c>
      <c r="CA19" s="27">
        <f t="shared" si="47"/>
        <v>5.8339999999998327</v>
      </c>
      <c r="CB19" s="27">
        <f t="shared" si="47"/>
        <v>-25.126000000000431</v>
      </c>
      <c r="CC19" s="27">
        <f t="shared" si="47"/>
        <v>127.60699999999997</v>
      </c>
      <c r="CD19" s="27">
        <f t="shared" si="47"/>
        <v>48.254000000000133</v>
      </c>
      <c r="CE19" s="27">
        <f t="shared" si="47"/>
        <v>53.114000000000033</v>
      </c>
      <c r="CF19" s="27">
        <f t="shared" si="47"/>
        <v>506.47299999999996</v>
      </c>
      <c r="CG19" s="27">
        <f t="shared" si="47"/>
        <v>476.38799999999992</v>
      </c>
      <c r="CH19" s="27">
        <f t="shared" si="47"/>
        <v>-673.21820000000002</v>
      </c>
      <c r="CI19" s="27">
        <f t="shared" si="47"/>
        <v>269.57199999999989</v>
      </c>
      <c r="CJ19" s="27">
        <f t="shared" si="47"/>
        <v>54.124999999999545</v>
      </c>
      <c r="CK19" s="27">
        <f t="shared" si="47"/>
        <v>-684.67599999999993</v>
      </c>
      <c r="CL19" s="27">
        <f t="shared" si="47"/>
        <v>-345.9839999999997</v>
      </c>
      <c r="CM19" s="27">
        <f t="shared" si="47"/>
        <v>-51.516999999999825</v>
      </c>
      <c r="CN19" s="27">
        <f t="shared" si="47"/>
        <v>60.753999999999905</v>
      </c>
      <c r="CO19" s="27">
        <f t="shared" si="47"/>
        <v>249.35500000000025</v>
      </c>
      <c r="CP19" s="27">
        <f t="shared" si="47"/>
        <v>-493.10600000000045</v>
      </c>
      <c r="CQ19" s="27">
        <f t="shared" si="47"/>
        <v>-409.05499999999984</v>
      </c>
      <c r="CR19" s="27">
        <f t="shared" si="47"/>
        <v>102.58800000000019</v>
      </c>
      <c r="CS19" s="27">
        <f t="shared" si="47"/>
        <v>-395.16399999999999</v>
      </c>
      <c r="CT19" s="27">
        <f t="shared" si="47"/>
        <v>-585.29099999999994</v>
      </c>
      <c r="CU19" s="27">
        <f t="shared" si="47"/>
        <v>5.4340000000001965</v>
      </c>
      <c r="CV19" s="27">
        <f t="shared" si="47"/>
        <v>-104.29800000000023</v>
      </c>
      <c r="CW19" s="27">
        <f t="shared" si="47"/>
        <v>1066.0940000000001</v>
      </c>
      <c r="CX19" s="27">
        <f t="shared" si="47"/>
        <v>308.29600000000005</v>
      </c>
      <c r="CY19" s="27">
        <f t="shared" si="47"/>
        <v>484.68300000000045</v>
      </c>
      <c r="CZ19" s="27">
        <f t="shared" si="47"/>
        <v>511.26899999999978</v>
      </c>
      <c r="DA19" s="27">
        <f t="shared" si="47"/>
        <v>307.82000000000016</v>
      </c>
      <c r="DB19" s="27">
        <f t="shared" si="47"/>
        <v>197.40400000000022</v>
      </c>
      <c r="DC19" s="27">
        <f t="shared" si="47"/>
        <v>1215.2780000000002</v>
      </c>
      <c r="DD19" s="27">
        <f t="shared" si="47"/>
        <v>567.13799999999992</v>
      </c>
      <c r="DE19" s="27">
        <f t="shared" si="47"/>
        <v>163.77999999999997</v>
      </c>
      <c r="DF19" s="27">
        <f t="shared" si="47"/>
        <v>253.95650000000001</v>
      </c>
      <c r="DG19" s="27">
        <f t="shared" si="47"/>
        <v>-933.85608582567966</v>
      </c>
      <c r="DH19" s="27">
        <f t="shared" si="47"/>
        <v>-248.84059999999977</v>
      </c>
      <c r="DI19" s="27">
        <f t="shared" si="47"/>
        <v>-1316.2247</v>
      </c>
      <c r="DJ19" s="27">
        <f t="shared" si="47"/>
        <v>-1465.5381</v>
      </c>
      <c r="DK19" s="27">
        <f t="shared" si="47"/>
        <v>-208.23749999999973</v>
      </c>
      <c r="DL19" s="27">
        <f t="shared" si="47"/>
        <v>-1277.7284999999997</v>
      </c>
      <c r="DM19" s="27">
        <f t="shared" si="47"/>
        <v>-1179.7515999999996</v>
      </c>
      <c r="DN19" s="27">
        <f t="shared" si="47"/>
        <v>763.41049999999996</v>
      </c>
      <c r="DO19" s="27">
        <f t="shared" si="47"/>
        <v>94.737499999999727</v>
      </c>
      <c r="DP19" s="27">
        <f t="shared" si="47"/>
        <v>133.06849999999986</v>
      </c>
      <c r="DQ19" s="27">
        <f t="shared" si="47"/>
        <v>-2010.6943000000006</v>
      </c>
      <c r="DR19" s="27">
        <f t="shared" si="47"/>
        <v>-151.83919999999944</v>
      </c>
      <c r="DS19" s="27">
        <f t="shared" si="47"/>
        <v>-657.19640000000072</v>
      </c>
      <c r="DT19" s="27">
        <f t="shared" si="47"/>
        <v>-468.85680000000048</v>
      </c>
      <c r="DU19" s="27">
        <f t="shared" si="47"/>
        <v>-410.96260000000029</v>
      </c>
      <c r="DV19" s="27">
        <f t="shared" si="47"/>
        <v>-988.22270000000026</v>
      </c>
      <c r="DW19" s="27">
        <f t="shared" si="47"/>
        <v>-506.97960000000057</v>
      </c>
      <c r="DX19" s="27">
        <f t="shared" si="47"/>
        <v>-635.99130000000105</v>
      </c>
      <c r="DY19" s="27">
        <f t="shared" si="47"/>
        <v>-238.62109999999984</v>
      </c>
      <c r="DZ19" s="27">
        <f t="shared" si="47"/>
        <v>269.83960000000025</v>
      </c>
      <c r="EA19" s="27">
        <f t="shared" ref="EA19:GL19" si="48">+EA5-EA9</f>
        <v>339.95670000000018</v>
      </c>
      <c r="EB19" s="27">
        <f t="shared" si="48"/>
        <v>-2169.5651000000003</v>
      </c>
      <c r="EC19" s="27">
        <f t="shared" si="48"/>
        <v>874.58739999999989</v>
      </c>
      <c r="ED19" s="27">
        <f t="shared" si="48"/>
        <v>1222.2833000000003</v>
      </c>
      <c r="EE19" s="27">
        <f t="shared" si="48"/>
        <v>1053.4411</v>
      </c>
      <c r="EF19" s="27">
        <f t="shared" si="48"/>
        <v>1128.9873999999998</v>
      </c>
      <c r="EG19" s="27">
        <f t="shared" si="48"/>
        <v>1164.5264999999999</v>
      </c>
      <c r="EH19" s="27">
        <f t="shared" si="48"/>
        <v>-1162.6917999999996</v>
      </c>
      <c r="EI19" s="27">
        <f t="shared" si="48"/>
        <v>91.703399999999874</v>
      </c>
      <c r="EJ19" s="27">
        <f t="shared" si="48"/>
        <v>328.13630000000012</v>
      </c>
      <c r="EK19" s="27">
        <f t="shared" si="48"/>
        <v>1453.1000000000004</v>
      </c>
      <c r="EL19" s="27">
        <f t="shared" si="48"/>
        <v>602.82269999999971</v>
      </c>
      <c r="EM19" s="27">
        <f t="shared" si="48"/>
        <v>461.16980000000012</v>
      </c>
      <c r="EN19" s="27">
        <f t="shared" si="48"/>
        <v>976.05650000000014</v>
      </c>
      <c r="EO19" s="27">
        <f t="shared" si="48"/>
        <v>-335.73959999999943</v>
      </c>
      <c r="EP19" s="27">
        <f t="shared" si="48"/>
        <v>-316.01369999999997</v>
      </c>
      <c r="EQ19" s="27">
        <f t="shared" si="48"/>
        <v>-400.38620000000037</v>
      </c>
      <c r="ER19" s="27">
        <f t="shared" si="48"/>
        <v>205.20429999999897</v>
      </c>
      <c r="ES19" s="27">
        <f t="shared" si="48"/>
        <v>-802.34830000000011</v>
      </c>
      <c r="ET19" s="27">
        <f t="shared" si="48"/>
        <v>353.54889999999978</v>
      </c>
      <c r="EU19" s="27">
        <f t="shared" si="48"/>
        <v>-688.32180000000017</v>
      </c>
      <c r="EV19" s="27">
        <f t="shared" si="48"/>
        <v>649.03279999999995</v>
      </c>
      <c r="EW19" s="27">
        <f t="shared" si="48"/>
        <v>1309.0763999999999</v>
      </c>
      <c r="EX19" s="27">
        <f t="shared" si="48"/>
        <v>780.34860000000026</v>
      </c>
      <c r="EY19" s="27">
        <f t="shared" si="48"/>
        <v>1032.2193000000011</v>
      </c>
      <c r="EZ19" s="27">
        <f t="shared" si="48"/>
        <v>535.09389999999985</v>
      </c>
      <c r="FA19" s="27">
        <f t="shared" si="48"/>
        <v>-1437.1514999999995</v>
      </c>
      <c r="FB19" s="27">
        <f t="shared" si="48"/>
        <v>-549.09450000000015</v>
      </c>
      <c r="FC19" s="27">
        <f t="shared" si="48"/>
        <v>-387.93200000000024</v>
      </c>
      <c r="FD19" s="27">
        <f t="shared" si="48"/>
        <v>-2166.3663000000001</v>
      </c>
      <c r="FE19" s="27">
        <f t="shared" si="48"/>
        <v>435.88000000000011</v>
      </c>
      <c r="FF19" s="27">
        <f t="shared" si="48"/>
        <v>-1042.9530000000004</v>
      </c>
      <c r="FG19" s="27">
        <f t="shared" si="48"/>
        <v>442.86169999999993</v>
      </c>
      <c r="FH19" s="27">
        <f t="shared" si="48"/>
        <v>-1942.4128000000014</v>
      </c>
      <c r="FI19" s="27">
        <f t="shared" si="48"/>
        <v>-643.56059999999979</v>
      </c>
      <c r="FJ19" s="27">
        <f t="shared" si="48"/>
        <v>627.78120000000035</v>
      </c>
      <c r="FK19" s="27">
        <f t="shared" si="48"/>
        <v>426.63239999999996</v>
      </c>
      <c r="FL19" s="27">
        <f t="shared" si="48"/>
        <v>1075.9313999999999</v>
      </c>
      <c r="FM19" s="27">
        <f t="shared" si="48"/>
        <v>-465.59699999999975</v>
      </c>
      <c r="FN19" s="27">
        <f t="shared" si="48"/>
        <v>-473.39510000000064</v>
      </c>
      <c r="FO19" s="27">
        <f t="shared" si="48"/>
        <v>411.6908999999996</v>
      </c>
      <c r="FP19" s="27">
        <f t="shared" si="48"/>
        <v>64.051400000000285</v>
      </c>
      <c r="FQ19" s="27">
        <f t="shared" si="48"/>
        <v>1226.1410999999989</v>
      </c>
      <c r="FR19" s="27">
        <f t="shared" si="48"/>
        <v>1128.5505999999996</v>
      </c>
      <c r="FS19" s="27">
        <f t="shared" si="48"/>
        <v>-362.24549999999999</v>
      </c>
      <c r="FT19" s="27">
        <f t="shared" si="48"/>
        <v>-1516.1014999999998</v>
      </c>
      <c r="FU19" s="27">
        <f t="shared" si="48"/>
        <v>-1178.5594999999998</v>
      </c>
      <c r="FV19" s="27">
        <f t="shared" si="48"/>
        <v>-812.09190000000035</v>
      </c>
      <c r="FW19" s="27">
        <f t="shared" si="48"/>
        <v>727.0041999999994</v>
      </c>
      <c r="FX19" s="27">
        <f t="shared" si="48"/>
        <v>411.16080000000011</v>
      </c>
      <c r="FY19" s="27">
        <f t="shared" si="48"/>
        <v>-1721.3416999999995</v>
      </c>
      <c r="FZ19" s="27">
        <f t="shared" si="48"/>
        <v>1101.7890999999991</v>
      </c>
      <c r="GA19" s="27">
        <f t="shared" si="48"/>
        <v>221.6846000000005</v>
      </c>
      <c r="GB19" s="27">
        <f t="shared" si="48"/>
        <v>-94.487900000000536</v>
      </c>
      <c r="GC19" s="27">
        <f t="shared" si="48"/>
        <v>-663.11300000000074</v>
      </c>
      <c r="GD19" s="27">
        <f t="shared" si="48"/>
        <v>159.22170000000006</v>
      </c>
      <c r="GE19" s="27">
        <f t="shared" si="48"/>
        <v>-762.54289999999992</v>
      </c>
      <c r="GF19" s="27">
        <f t="shared" si="48"/>
        <v>-60.061999999998989</v>
      </c>
      <c r="GG19" s="27">
        <f t="shared" si="48"/>
        <v>239.23840000000018</v>
      </c>
      <c r="GH19" s="27">
        <f t="shared" si="48"/>
        <v>419.93750000000091</v>
      </c>
      <c r="GI19" s="27">
        <f t="shared" si="48"/>
        <v>653.81480000000056</v>
      </c>
      <c r="GJ19" s="27">
        <f t="shared" si="48"/>
        <v>-148.76460000000043</v>
      </c>
      <c r="GK19" s="27">
        <f t="shared" si="48"/>
        <v>691.11279999999988</v>
      </c>
      <c r="GL19" s="27">
        <f t="shared" si="48"/>
        <v>1071.0186999999996</v>
      </c>
      <c r="GM19" s="27">
        <f t="shared" ref="GM19:HI19" si="49">+GM5-GM9</f>
        <v>1584.8770999999997</v>
      </c>
      <c r="GN19" s="27">
        <f t="shared" si="49"/>
        <v>642.73890000000029</v>
      </c>
      <c r="GO19" s="27">
        <f t="shared" si="49"/>
        <v>-228.92299999999977</v>
      </c>
      <c r="GP19" s="27">
        <f t="shared" si="49"/>
        <v>1074.2692999999999</v>
      </c>
      <c r="GQ19" s="27">
        <f t="shared" si="49"/>
        <v>-1618.9084000000003</v>
      </c>
      <c r="GR19" s="27">
        <f t="shared" si="49"/>
        <v>-153.61360000000059</v>
      </c>
      <c r="GS19" s="27">
        <f t="shared" si="49"/>
        <v>-595.81450000000041</v>
      </c>
      <c r="GT19" s="27">
        <f t="shared" si="49"/>
        <v>-7.2784999999994398</v>
      </c>
      <c r="GU19" s="27">
        <f t="shared" si="49"/>
        <v>676.26069999999982</v>
      </c>
      <c r="GV19" s="27">
        <f t="shared" si="49"/>
        <v>1084.0696999999996</v>
      </c>
      <c r="GW19" s="27">
        <f t="shared" si="49"/>
        <v>-538.67099999999937</v>
      </c>
      <c r="GX19" s="27">
        <f t="shared" si="49"/>
        <v>809.39499999999998</v>
      </c>
      <c r="GY19" s="27">
        <f t="shared" si="49"/>
        <v>838.31620000000066</v>
      </c>
      <c r="GZ19" s="27">
        <f t="shared" si="49"/>
        <v>1199.2360999999983</v>
      </c>
      <c r="HA19" s="27">
        <f t="shared" si="49"/>
        <v>331.22679999999991</v>
      </c>
      <c r="HB19" s="27">
        <f t="shared" si="49"/>
        <v>614.91240000000016</v>
      </c>
      <c r="HC19" s="27">
        <f t="shared" si="49"/>
        <v>1309.0339999999997</v>
      </c>
      <c r="HD19" s="27">
        <f t="shared" si="49"/>
        <v>1179.9679000000001</v>
      </c>
      <c r="HE19" s="27">
        <f t="shared" si="49"/>
        <v>-29.65309999999954</v>
      </c>
      <c r="HF19" s="27">
        <f t="shared" si="49"/>
        <v>1126.4629999999993</v>
      </c>
      <c r="HG19" s="27">
        <f t="shared" si="49"/>
        <v>697.07799999999952</v>
      </c>
      <c r="HH19" s="27">
        <f t="shared" si="49"/>
        <v>936.74499999999944</v>
      </c>
      <c r="HI19" s="27">
        <f t="shared" si="49"/>
        <v>-6493.5100000000011</v>
      </c>
      <c r="HJ19" s="27">
        <f t="shared" ref="HJ19:HO19" si="50">+HJ5-HJ9</f>
        <v>603.99380000000019</v>
      </c>
      <c r="HK19" s="27">
        <f t="shared" si="50"/>
        <v>838.9587749999996</v>
      </c>
      <c r="HL19" s="27">
        <f t="shared" si="50"/>
        <v>111.49842000000081</v>
      </c>
      <c r="HM19" s="27">
        <f t="shared" si="50"/>
        <v>-384.02899999999954</v>
      </c>
      <c r="HN19" s="27">
        <f t="shared" si="50"/>
        <v>-1290.3690999999999</v>
      </c>
      <c r="HO19" s="27">
        <f t="shared" si="50"/>
        <v>-1005.2724999999991</v>
      </c>
      <c r="HP19" s="27">
        <f t="shared" ref="HP19:HU19" si="51">+HP5-HP9</f>
        <v>1206.2180200000003</v>
      </c>
      <c r="HQ19" s="27">
        <f t="shared" si="51"/>
        <v>387.63489000000118</v>
      </c>
      <c r="HR19" s="27">
        <f t="shared" si="51"/>
        <v>866.06241000000091</v>
      </c>
      <c r="HS19" s="27">
        <f t="shared" si="51"/>
        <v>635.26968000000033</v>
      </c>
      <c r="HT19" s="27">
        <f t="shared" si="51"/>
        <v>2187.0650000000014</v>
      </c>
      <c r="HU19" s="27">
        <f t="shared" si="51"/>
        <v>-5704.3189099999991</v>
      </c>
      <c r="HV19" s="27">
        <f t="shared" ref="HV19:IB19" si="52">+HV5-HV9</f>
        <v>489.2212899999995</v>
      </c>
      <c r="HW19" s="27">
        <f t="shared" si="52"/>
        <v>1333.3633899999995</v>
      </c>
      <c r="HX19" s="27">
        <f t="shared" si="52"/>
        <v>851.1234800000002</v>
      </c>
      <c r="HY19" s="27">
        <f t="shared" si="52"/>
        <v>-761.2965949999998</v>
      </c>
      <c r="HZ19" s="27">
        <f t="shared" si="52"/>
        <v>-1584.7965800000002</v>
      </c>
      <c r="IA19" s="27">
        <f t="shared" si="52"/>
        <v>-1788.1636000000017</v>
      </c>
      <c r="IB19" s="27">
        <f t="shared" si="52"/>
        <v>-14.015699999999924</v>
      </c>
      <c r="IC19" s="27">
        <f t="shared" ref="IC19:IH19" si="53">+IC5-IC9</f>
        <v>783.66972999999962</v>
      </c>
      <c r="ID19" s="27">
        <f t="shared" si="53"/>
        <v>-221.9760499999993</v>
      </c>
      <c r="IE19" s="27">
        <f t="shared" si="53"/>
        <v>1136.82852</v>
      </c>
      <c r="IF19" s="27">
        <f t="shared" si="53"/>
        <v>1501.319660000001</v>
      </c>
      <c r="IG19" s="27">
        <f t="shared" si="53"/>
        <v>-6697.1843299999991</v>
      </c>
      <c r="IH19" s="27">
        <f t="shared" si="53"/>
        <v>-642.30534999999963</v>
      </c>
      <c r="II19" s="27">
        <f t="shared" ref="II19:IN19" si="54">+II5-II9</f>
        <v>720.43268999999964</v>
      </c>
      <c r="IJ19" s="27">
        <f t="shared" si="54"/>
        <v>-301.62722000000213</v>
      </c>
      <c r="IK19" s="27">
        <f t="shared" si="54"/>
        <v>1025.0337500000023</v>
      </c>
      <c r="IL19" s="27">
        <f t="shared" si="54"/>
        <v>960.3058489999994</v>
      </c>
      <c r="IM19" s="27">
        <f t="shared" si="54"/>
        <v>-3925.5324199999995</v>
      </c>
      <c r="IN19" s="27">
        <f t="shared" si="54"/>
        <v>348.53599000000031</v>
      </c>
      <c r="IO19" s="27">
        <f t="shared" ref="IO19:IS19" si="55">+IO5-IO9</f>
        <v>611.47427000000152</v>
      </c>
      <c r="IP19" s="27">
        <f t="shared" si="55"/>
        <v>-517.08320999999978</v>
      </c>
      <c r="IQ19" s="27">
        <f t="shared" si="55"/>
        <v>-2636.3840300000002</v>
      </c>
      <c r="IR19" s="27">
        <f t="shared" si="55"/>
        <v>-2184.5483999999997</v>
      </c>
      <c r="IS19" s="27">
        <f t="shared" si="55"/>
        <v>-1363.0196999999998</v>
      </c>
      <c r="IT19" s="27">
        <f t="shared" ref="IT19:IV19" si="56">+IT5-IT9</f>
        <v>-567.54399999999987</v>
      </c>
      <c r="IU19" s="27">
        <f t="shared" si="56"/>
        <v>74.752660000000105</v>
      </c>
      <c r="IV19" s="27">
        <f t="shared" si="56"/>
        <v>762.73988999999983</v>
      </c>
      <c r="IW19" s="27">
        <f t="shared" ref="IW19:IX19" si="57">+IW5-IW9</f>
        <v>-348.23965999999928</v>
      </c>
      <c r="IX19" s="27">
        <f t="shared" si="57"/>
        <v>182.82159999999931</v>
      </c>
      <c r="IY19" s="27">
        <f t="shared" ref="IY19:IZ19" si="58">+IY5-IY9</f>
        <v>1947.7928500000007</v>
      </c>
      <c r="IZ19" s="27">
        <f t="shared" si="58"/>
        <v>-162.01489999999922</v>
      </c>
      <c r="JA19" s="27">
        <f t="shared" ref="JA19:JB19" si="59">+JA5-JA9</f>
        <v>-212.69718999999986</v>
      </c>
      <c r="JB19" s="27">
        <f t="shared" si="59"/>
        <v>-627.27731000000222</v>
      </c>
    </row>
    <row r="20" spans="1:262" x14ac:dyDescent="0.25">
      <c r="A20" s="40" t="s">
        <v>94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3"/>
    </row>
    <row r="21" spans="1:262" x14ac:dyDescent="0.25">
      <c r="A21" s="40" t="s">
        <v>95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</row>
    <row r="22" spans="1:262" x14ac:dyDescent="0.25">
      <c r="A22" s="42" t="s">
        <v>248</v>
      </c>
    </row>
  </sheetData>
  <hyperlinks>
    <hyperlink ref="A3" location="Inicio!A1" display="Volver al inicio" xr:uid="{00000000-0004-0000-1000-000000000000}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B44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D25" sqref="D25"/>
    </sheetView>
  </sheetViews>
  <sheetFormatPr baseColWidth="10" defaultRowHeight="15" x14ac:dyDescent="0.25"/>
  <cols>
    <col min="1" max="1" width="50.7109375" customWidth="1"/>
    <col min="2" max="157" width="11.42578125" customWidth="1"/>
  </cols>
  <sheetData>
    <row r="1" spans="1:262" ht="24.75" customHeight="1" x14ac:dyDescent="0.25">
      <c r="A1" s="18" t="s">
        <v>252</v>
      </c>
      <c r="B1" s="17"/>
      <c r="C1" s="17"/>
      <c r="D1" s="17"/>
      <c r="E1" s="17"/>
      <c r="F1" s="17"/>
      <c r="G1" s="17"/>
      <c r="H1" s="17"/>
      <c r="I1" s="19"/>
      <c r="J1" s="19"/>
      <c r="K1" s="19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</row>
    <row r="2" spans="1:262" ht="18.75" customHeight="1" thickBot="1" x14ac:dyDescent="0.3">
      <c r="A2" s="95" t="s">
        <v>194</v>
      </c>
      <c r="B2" s="20"/>
      <c r="C2" s="20"/>
      <c r="D2" s="20"/>
      <c r="E2" s="20"/>
      <c r="F2" s="20"/>
      <c r="G2" s="20"/>
      <c r="H2" s="20"/>
      <c r="I2" s="21"/>
      <c r="J2" s="21"/>
      <c r="K2" s="21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</row>
    <row r="3" spans="1:262" ht="18.75" customHeight="1" thickBot="1" x14ac:dyDescent="0.3">
      <c r="A3" s="99" t="s">
        <v>200</v>
      </c>
      <c r="B3" s="96"/>
      <c r="C3" s="96"/>
      <c r="D3" s="96"/>
      <c r="E3" s="96"/>
      <c r="F3" s="96"/>
      <c r="G3" s="96"/>
      <c r="H3" s="96"/>
      <c r="I3" s="97"/>
      <c r="J3" s="97"/>
      <c r="K3" s="97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96"/>
      <c r="CB3" s="96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  <c r="EW3" s="97"/>
      <c r="EX3" s="97"/>
      <c r="EY3" s="97"/>
      <c r="EZ3" s="97"/>
      <c r="FA3" s="97"/>
      <c r="FB3" s="97"/>
      <c r="FC3" s="97"/>
      <c r="FD3" s="97"/>
      <c r="FE3" s="97"/>
      <c r="FF3" s="97"/>
      <c r="FG3" s="97"/>
      <c r="FH3" s="97"/>
      <c r="FI3" s="97"/>
      <c r="FJ3" s="97"/>
      <c r="FK3" s="97"/>
      <c r="FL3" s="97"/>
      <c r="FM3" s="97"/>
      <c r="FN3" s="97"/>
      <c r="FO3" s="97"/>
      <c r="FP3" s="97"/>
      <c r="FQ3" s="97"/>
      <c r="FR3" s="97"/>
      <c r="FS3" s="97"/>
      <c r="FT3" s="97"/>
      <c r="FU3" s="97"/>
      <c r="FV3" s="97"/>
      <c r="FW3" s="97"/>
      <c r="FX3" s="97"/>
      <c r="FY3" s="97"/>
      <c r="FZ3" s="97"/>
      <c r="GA3" s="97"/>
      <c r="GB3" s="97"/>
      <c r="GC3" s="97"/>
      <c r="GD3" s="97"/>
      <c r="GE3" s="97"/>
      <c r="GF3" s="97"/>
      <c r="GG3" s="97"/>
      <c r="GH3" s="97"/>
      <c r="GI3" s="97"/>
      <c r="GJ3" s="97"/>
      <c r="GK3" s="97"/>
      <c r="GL3" s="97"/>
      <c r="GM3" s="97"/>
      <c r="GN3" s="97"/>
      <c r="GO3" s="97"/>
      <c r="GP3" s="97"/>
      <c r="GQ3" s="97"/>
      <c r="GR3" s="97"/>
      <c r="GS3" s="97"/>
      <c r="GT3" s="97"/>
      <c r="GU3" s="97"/>
      <c r="GV3" s="97"/>
      <c r="GW3" s="97"/>
      <c r="GX3" s="97"/>
      <c r="GY3" s="97"/>
      <c r="GZ3" s="97"/>
      <c r="HA3" s="97"/>
      <c r="HB3" s="97"/>
      <c r="HC3" s="97"/>
      <c r="HD3" s="97"/>
      <c r="HE3" s="97"/>
      <c r="HF3" s="97"/>
      <c r="HG3" s="97"/>
      <c r="HH3" s="97"/>
      <c r="HI3" s="97"/>
      <c r="HJ3" s="97"/>
      <c r="HK3" s="97"/>
      <c r="HL3" s="97"/>
      <c r="HM3" s="97"/>
      <c r="HN3" s="97"/>
      <c r="HO3" s="97"/>
      <c r="HP3" s="97"/>
      <c r="HQ3" s="97"/>
      <c r="HR3" s="97"/>
      <c r="HS3" s="97"/>
      <c r="HT3" s="97"/>
      <c r="HU3" s="97"/>
      <c r="HV3" s="97"/>
      <c r="HW3" s="97"/>
      <c r="HX3" s="97"/>
      <c r="HY3" s="97"/>
      <c r="HZ3" s="97"/>
      <c r="IA3" s="97"/>
      <c r="IB3" s="97"/>
      <c r="IC3" s="97"/>
      <c r="ID3" s="97"/>
      <c r="IE3" s="97"/>
      <c r="IF3" s="97"/>
      <c r="IG3" s="97"/>
      <c r="IH3" s="97"/>
      <c r="II3" s="97"/>
      <c r="IJ3" s="97"/>
      <c r="IK3" s="97"/>
      <c r="IL3" s="97"/>
      <c r="IM3" s="97"/>
      <c r="IN3" s="97"/>
      <c r="IO3" s="97"/>
      <c r="IP3" s="97"/>
      <c r="IQ3" s="97"/>
      <c r="IR3" s="97"/>
      <c r="IS3" s="97"/>
      <c r="IT3" s="97"/>
      <c r="IU3" s="97"/>
      <c r="IV3" s="97"/>
      <c r="IW3" s="97"/>
      <c r="IX3" s="97"/>
      <c r="IY3" s="97"/>
      <c r="IZ3" s="97"/>
      <c r="JA3" s="97"/>
      <c r="JB3" s="97"/>
    </row>
    <row r="4" spans="1:262" ht="15.75" thickBot="1" x14ac:dyDescent="0.3">
      <c r="A4" s="4"/>
      <c r="B4" s="22">
        <v>36161</v>
      </c>
      <c r="C4" s="22">
        <v>36192</v>
      </c>
      <c r="D4" s="22">
        <v>36220</v>
      </c>
      <c r="E4" s="22">
        <v>36251</v>
      </c>
      <c r="F4" s="22">
        <v>36281</v>
      </c>
      <c r="G4" s="22">
        <v>36312</v>
      </c>
      <c r="H4" s="22">
        <v>36342</v>
      </c>
      <c r="I4" s="22">
        <v>36373</v>
      </c>
      <c r="J4" s="22">
        <v>36404</v>
      </c>
      <c r="K4" s="22">
        <v>36434</v>
      </c>
      <c r="L4" s="22">
        <v>36465</v>
      </c>
      <c r="M4" s="22">
        <v>36495</v>
      </c>
      <c r="N4" s="22">
        <v>36526</v>
      </c>
      <c r="O4" s="22">
        <v>36557</v>
      </c>
      <c r="P4" s="22">
        <v>36586</v>
      </c>
      <c r="Q4" s="22">
        <v>36617</v>
      </c>
      <c r="R4" s="22">
        <v>36647</v>
      </c>
      <c r="S4" s="22">
        <v>36678</v>
      </c>
      <c r="T4" s="22">
        <v>36708</v>
      </c>
      <c r="U4" s="22">
        <v>36739</v>
      </c>
      <c r="V4" s="22">
        <v>36770</v>
      </c>
      <c r="W4" s="22">
        <v>36800</v>
      </c>
      <c r="X4" s="22">
        <v>36831</v>
      </c>
      <c r="Y4" s="22">
        <v>36861</v>
      </c>
      <c r="Z4" s="22">
        <v>36892</v>
      </c>
      <c r="AA4" s="22">
        <v>36923</v>
      </c>
      <c r="AB4" s="22">
        <v>36951</v>
      </c>
      <c r="AC4" s="22">
        <v>36982</v>
      </c>
      <c r="AD4" s="22">
        <v>37012</v>
      </c>
      <c r="AE4" s="22">
        <v>37043</v>
      </c>
      <c r="AF4" s="22">
        <v>37073</v>
      </c>
      <c r="AG4" s="22">
        <v>37104</v>
      </c>
      <c r="AH4" s="22">
        <v>37135</v>
      </c>
      <c r="AI4" s="22">
        <v>37165</v>
      </c>
      <c r="AJ4" s="22">
        <v>37196</v>
      </c>
      <c r="AK4" s="22">
        <v>37226</v>
      </c>
      <c r="AL4" s="22">
        <v>37257</v>
      </c>
      <c r="AM4" s="22">
        <v>37288</v>
      </c>
      <c r="AN4" s="22">
        <v>37316</v>
      </c>
      <c r="AO4" s="22">
        <v>37347</v>
      </c>
      <c r="AP4" s="22">
        <v>37377</v>
      </c>
      <c r="AQ4" s="22">
        <v>37408</v>
      </c>
      <c r="AR4" s="22">
        <v>37438</v>
      </c>
      <c r="AS4" s="22">
        <v>37469</v>
      </c>
      <c r="AT4" s="22">
        <v>37500</v>
      </c>
      <c r="AU4" s="22">
        <v>37530</v>
      </c>
      <c r="AV4" s="22">
        <v>37561</v>
      </c>
      <c r="AW4" s="22">
        <v>37591</v>
      </c>
      <c r="AX4" s="22">
        <v>37622</v>
      </c>
      <c r="AY4" s="22">
        <v>37653</v>
      </c>
      <c r="AZ4" s="22">
        <v>37681</v>
      </c>
      <c r="BA4" s="22">
        <v>37712</v>
      </c>
      <c r="BB4" s="22">
        <v>37742</v>
      </c>
      <c r="BC4" s="22">
        <v>37773</v>
      </c>
      <c r="BD4" s="22">
        <v>37803</v>
      </c>
      <c r="BE4" s="22">
        <v>37834</v>
      </c>
      <c r="BF4" s="22">
        <v>37865</v>
      </c>
      <c r="BG4" s="22">
        <v>37895</v>
      </c>
      <c r="BH4" s="22">
        <v>37926</v>
      </c>
      <c r="BI4" s="22">
        <v>37956</v>
      </c>
      <c r="BJ4" s="22">
        <v>37987</v>
      </c>
      <c r="BK4" s="22">
        <v>38018</v>
      </c>
      <c r="BL4" s="22">
        <v>38047</v>
      </c>
      <c r="BM4" s="22">
        <v>38078</v>
      </c>
      <c r="BN4" s="22">
        <v>38108</v>
      </c>
      <c r="BO4" s="22">
        <v>38139</v>
      </c>
      <c r="BP4" s="22">
        <v>38169</v>
      </c>
      <c r="BQ4" s="22">
        <v>38200</v>
      </c>
      <c r="BR4" s="22">
        <v>38231</v>
      </c>
      <c r="BS4" s="22">
        <v>38261</v>
      </c>
      <c r="BT4" s="22">
        <v>38292</v>
      </c>
      <c r="BU4" s="22">
        <v>38322</v>
      </c>
      <c r="BV4" s="22">
        <v>38353</v>
      </c>
      <c r="BW4" s="22">
        <v>38384</v>
      </c>
      <c r="BX4" s="22">
        <v>38412</v>
      </c>
      <c r="BY4" s="22">
        <v>38443</v>
      </c>
      <c r="BZ4" s="22">
        <v>38473</v>
      </c>
      <c r="CA4" s="22">
        <v>38504</v>
      </c>
      <c r="CB4" s="22">
        <v>38534</v>
      </c>
      <c r="CC4" s="22">
        <v>38565</v>
      </c>
      <c r="CD4" s="22">
        <v>38596</v>
      </c>
      <c r="CE4" s="22">
        <v>38626</v>
      </c>
      <c r="CF4" s="22">
        <v>38657</v>
      </c>
      <c r="CG4" s="22">
        <v>38687</v>
      </c>
      <c r="CH4" s="22">
        <v>38718</v>
      </c>
      <c r="CI4" s="22">
        <v>38749</v>
      </c>
      <c r="CJ4" s="22">
        <v>38777</v>
      </c>
      <c r="CK4" s="22">
        <v>38808</v>
      </c>
      <c r="CL4" s="22">
        <v>38838</v>
      </c>
      <c r="CM4" s="22">
        <v>38869</v>
      </c>
      <c r="CN4" s="22">
        <v>38899</v>
      </c>
      <c r="CO4" s="22">
        <v>38930</v>
      </c>
      <c r="CP4" s="22">
        <v>38961</v>
      </c>
      <c r="CQ4" s="22">
        <v>38991</v>
      </c>
      <c r="CR4" s="22">
        <v>39022</v>
      </c>
      <c r="CS4" s="22">
        <v>39052</v>
      </c>
      <c r="CT4" s="22">
        <v>39083</v>
      </c>
      <c r="CU4" s="22">
        <v>39114</v>
      </c>
      <c r="CV4" s="22">
        <v>39142</v>
      </c>
      <c r="CW4" s="22">
        <v>39173</v>
      </c>
      <c r="CX4" s="22">
        <v>39203</v>
      </c>
      <c r="CY4" s="22">
        <v>39234</v>
      </c>
      <c r="CZ4" s="22">
        <v>39264</v>
      </c>
      <c r="DA4" s="22">
        <v>39295</v>
      </c>
      <c r="DB4" s="22">
        <v>39326</v>
      </c>
      <c r="DC4" s="22">
        <v>39356</v>
      </c>
      <c r="DD4" s="22">
        <v>39387</v>
      </c>
      <c r="DE4" s="22">
        <v>39417</v>
      </c>
      <c r="DF4" s="22">
        <v>39448</v>
      </c>
      <c r="DG4" s="22">
        <v>39479</v>
      </c>
      <c r="DH4" s="22">
        <v>39508</v>
      </c>
      <c r="DI4" s="22">
        <v>39539</v>
      </c>
      <c r="DJ4" s="22">
        <v>39569</v>
      </c>
      <c r="DK4" s="22">
        <v>39600</v>
      </c>
      <c r="DL4" s="22">
        <v>39630</v>
      </c>
      <c r="DM4" s="22">
        <v>39661</v>
      </c>
      <c r="DN4" s="22">
        <v>39692</v>
      </c>
      <c r="DO4" s="22">
        <v>39722</v>
      </c>
      <c r="DP4" s="22">
        <v>39753</v>
      </c>
      <c r="DQ4" s="22">
        <v>39783</v>
      </c>
      <c r="DR4" s="22">
        <v>39814</v>
      </c>
      <c r="DS4" s="22">
        <v>39845</v>
      </c>
      <c r="DT4" s="22">
        <v>39873</v>
      </c>
      <c r="DU4" s="22">
        <v>39904</v>
      </c>
      <c r="DV4" s="22">
        <v>39934</v>
      </c>
      <c r="DW4" s="22">
        <v>39965</v>
      </c>
      <c r="DX4" s="22">
        <v>39995</v>
      </c>
      <c r="DY4" s="22">
        <v>40026</v>
      </c>
      <c r="DZ4" s="22">
        <v>40057</v>
      </c>
      <c r="EA4" s="22">
        <v>40087</v>
      </c>
      <c r="EB4" s="22">
        <v>40118</v>
      </c>
      <c r="EC4" s="22">
        <v>40148</v>
      </c>
      <c r="ED4" s="22">
        <v>40179</v>
      </c>
      <c r="EE4" s="22">
        <v>40210</v>
      </c>
      <c r="EF4" s="22">
        <v>40238</v>
      </c>
      <c r="EG4" s="22">
        <v>40269</v>
      </c>
      <c r="EH4" s="22">
        <v>40299</v>
      </c>
      <c r="EI4" s="22">
        <v>40330</v>
      </c>
      <c r="EJ4" s="22">
        <v>40360</v>
      </c>
      <c r="EK4" s="22">
        <v>40391</v>
      </c>
      <c r="EL4" s="22">
        <v>40422</v>
      </c>
      <c r="EM4" s="22">
        <v>40452</v>
      </c>
      <c r="EN4" s="22">
        <v>40483</v>
      </c>
      <c r="EO4" s="22">
        <v>40513</v>
      </c>
      <c r="EP4" s="22">
        <v>40544</v>
      </c>
      <c r="EQ4" s="22">
        <v>40575</v>
      </c>
      <c r="ER4" s="22">
        <v>40603</v>
      </c>
      <c r="ES4" s="22">
        <v>40634</v>
      </c>
      <c r="ET4" s="22">
        <v>40664</v>
      </c>
      <c r="EU4" s="22">
        <v>40695</v>
      </c>
      <c r="EV4" s="22">
        <v>40725</v>
      </c>
      <c r="EW4" s="22">
        <v>40756</v>
      </c>
      <c r="EX4" s="22">
        <v>40787</v>
      </c>
      <c r="EY4" s="22">
        <v>40817</v>
      </c>
      <c r="EZ4" s="22">
        <v>40848</v>
      </c>
      <c r="FA4" s="22">
        <v>40878</v>
      </c>
      <c r="FB4" s="22">
        <v>40909</v>
      </c>
      <c r="FC4" s="22">
        <v>40940</v>
      </c>
      <c r="FD4" s="22">
        <v>40969</v>
      </c>
      <c r="FE4" s="22">
        <v>41000</v>
      </c>
      <c r="FF4" s="22">
        <v>41030</v>
      </c>
      <c r="FG4" s="22">
        <v>41061</v>
      </c>
      <c r="FH4" s="22">
        <v>41091</v>
      </c>
      <c r="FI4" s="22">
        <v>41122</v>
      </c>
      <c r="FJ4" s="22">
        <v>41153</v>
      </c>
      <c r="FK4" s="22">
        <v>41183</v>
      </c>
      <c r="FL4" s="22">
        <v>41214</v>
      </c>
      <c r="FM4" s="22">
        <v>41244</v>
      </c>
      <c r="FN4" s="22">
        <v>41275</v>
      </c>
      <c r="FO4" s="22">
        <v>41306</v>
      </c>
      <c r="FP4" s="22">
        <v>41334</v>
      </c>
      <c r="FQ4" s="22">
        <v>41365</v>
      </c>
      <c r="FR4" s="22">
        <v>41395</v>
      </c>
      <c r="FS4" s="22">
        <v>41426</v>
      </c>
      <c r="FT4" s="22">
        <v>41456</v>
      </c>
      <c r="FU4" s="22">
        <v>41487</v>
      </c>
      <c r="FV4" s="22">
        <v>41518</v>
      </c>
      <c r="FW4" s="22">
        <v>41548</v>
      </c>
      <c r="FX4" s="22">
        <v>41579</v>
      </c>
      <c r="FY4" s="22">
        <v>41609</v>
      </c>
      <c r="FZ4" s="22">
        <v>41640</v>
      </c>
      <c r="GA4" s="22">
        <v>41671</v>
      </c>
      <c r="GB4" s="22">
        <v>41699</v>
      </c>
      <c r="GC4" s="22">
        <v>41730</v>
      </c>
      <c r="GD4" s="22">
        <v>41760</v>
      </c>
      <c r="GE4" s="22">
        <v>41791</v>
      </c>
      <c r="GF4" s="22">
        <v>41821</v>
      </c>
      <c r="GG4" s="22">
        <v>41852</v>
      </c>
      <c r="GH4" s="22">
        <v>41883</v>
      </c>
      <c r="GI4" s="22">
        <v>41913</v>
      </c>
      <c r="GJ4" s="22">
        <v>41944</v>
      </c>
      <c r="GK4" s="22">
        <v>41974</v>
      </c>
      <c r="GL4" s="22">
        <v>42005</v>
      </c>
      <c r="GM4" s="22">
        <v>42036</v>
      </c>
      <c r="GN4" s="22">
        <v>42064</v>
      </c>
      <c r="GO4" s="22">
        <v>42095</v>
      </c>
      <c r="GP4" s="22">
        <v>42125</v>
      </c>
      <c r="GQ4" s="22">
        <v>42156</v>
      </c>
      <c r="GR4" s="22">
        <v>42186</v>
      </c>
      <c r="GS4" s="22">
        <v>42217</v>
      </c>
      <c r="GT4" s="22">
        <v>42248</v>
      </c>
      <c r="GU4" s="22">
        <v>42278</v>
      </c>
      <c r="GV4" s="22">
        <v>42309</v>
      </c>
      <c r="GW4" s="22">
        <v>42339</v>
      </c>
      <c r="GX4" s="22">
        <v>42370</v>
      </c>
      <c r="GY4" s="22">
        <v>42401</v>
      </c>
      <c r="GZ4" s="22">
        <v>42430</v>
      </c>
      <c r="HA4" s="22">
        <v>42461</v>
      </c>
      <c r="HB4" s="22">
        <v>42491</v>
      </c>
      <c r="HC4" s="22">
        <v>42522</v>
      </c>
      <c r="HD4" s="22">
        <v>42552</v>
      </c>
      <c r="HE4" s="22">
        <v>42583</v>
      </c>
      <c r="HF4" s="22">
        <v>42614</v>
      </c>
      <c r="HG4" s="22">
        <v>42644</v>
      </c>
      <c r="HH4" s="22">
        <v>42675</v>
      </c>
      <c r="HI4" s="22">
        <v>42705</v>
      </c>
      <c r="HJ4" s="22">
        <v>42736</v>
      </c>
      <c r="HK4" s="22">
        <v>42767</v>
      </c>
      <c r="HL4" s="22">
        <v>42795</v>
      </c>
      <c r="HM4" s="22">
        <v>42826</v>
      </c>
      <c r="HN4" s="22">
        <v>42856</v>
      </c>
      <c r="HO4" s="22">
        <v>42887</v>
      </c>
      <c r="HP4" s="22">
        <v>42917</v>
      </c>
      <c r="HQ4" s="22">
        <v>42948</v>
      </c>
      <c r="HR4" s="22">
        <v>42979</v>
      </c>
      <c r="HS4" s="22">
        <v>43009</v>
      </c>
      <c r="HT4" s="22">
        <v>43040</v>
      </c>
      <c r="HU4" s="22">
        <v>43070</v>
      </c>
      <c r="HV4" s="22">
        <v>43101</v>
      </c>
      <c r="HW4" s="22">
        <v>43132</v>
      </c>
      <c r="HX4" s="22">
        <v>43160</v>
      </c>
      <c r="HY4" s="22">
        <v>43191</v>
      </c>
      <c r="HZ4" s="22">
        <v>43221</v>
      </c>
      <c r="IA4" s="22">
        <v>43252</v>
      </c>
      <c r="IB4" s="22">
        <v>43282</v>
      </c>
      <c r="IC4" s="22">
        <v>43313</v>
      </c>
      <c r="ID4" s="22">
        <v>43344</v>
      </c>
      <c r="IE4" s="22">
        <v>43374</v>
      </c>
      <c r="IF4" s="22">
        <v>43405</v>
      </c>
      <c r="IG4" s="22">
        <v>43435</v>
      </c>
      <c r="IH4" s="22">
        <v>43466</v>
      </c>
      <c r="II4" s="22">
        <v>43497</v>
      </c>
      <c r="IJ4" s="22">
        <v>43525</v>
      </c>
      <c r="IK4" s="22">
        <v>43556</v>
      </c>
      <c r="IL4" s="22">
        <v>43586</v>
      </c>
      <c r="IM4" s="22">
        <v>43617</v>
      </c>
      <c r="IN4" s="22">
        <v>43647</v>
      </c>
      <c r="IO4" s="22">
        <v>43678</v>
      </c>
      <c r="IP4" s="22">
        <v>43709</v>
      </c>
      <c r="IQ4" s="22">
        <v>43739</v>
      </c>
      <c r="IR4" s="22">
        <v>43770</v>
      </c>
      <c r="IS4" s="22">
        <v>43800</v>
      </c>
      <c r="IT4" s="22">
        <v>43831</v>
      </c>
      <c r="IU4" s="22">
        <v>43862</v>
      </c>
      <c r="IV4" s="22">
        <v>43891</v>
      </c>
      <c r="IW4" s="22">
        <v>43922</v>
      </c>
      <c r="IX4" s="22">
        <v>43952</v>
      </c>
      <c r="IY4" s="22">
        <v>43983</v>
      </c>
      <c r="IZ4" s="22">
        <v>44013</v>
      </c>
      <c r="JA4" s="22">
        <v>44044</v>
      </c>
      <c r="JB4" s="22">
        <v>44075</v>
      </c>
    </row>
    <row r="5" spans="1:262" ht="15.75" thickBo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3"/>
    </row>
    <row r="6" spans="1:262" s="101" customFormat="1" ht="15.75" thickBot="1" x14ac:dyDescent="0.3">
      <c r="A6" s="26" t="s">
        <v>251</v>
      </c>
      <c r="B6" s="100">
        <f>+B8+B13+B14</f>
        <v>6890.1812669999999</v>
      </c>
      <c r="C6" s="100">
        <f t="shared" ref="C6:BN6" si="0">+C8+C13+C14</f>
        <v>5599.0748080000012</v>
      </c>
      <c r="D6" s="100">
        <f t="shared" si="0"/>
        <v>5968.9911879999991</v>
      </c>
      <c r="E6" s="100">
        <f t="shared" si="0"/>
        <v>5833.9661969999997</v>
      </c>
      <c r="F6" s="100">
        <f t="shared" si="0"/>
        <v>5704.4081740000001</v>
      </c>
      <c r="G6" s="100">
        <f t="shared" si="0"/>
        <v>5475.7306820000003</v>
      </c>
      <c r="H6" s="100">
        <f t="shared" si="0"/>
        <v>6284.1528480000006</v>
      </c>
      <c r="I6" s="100">
        <f t="shared" si="0"/>
        <v>5856.7497030000004</v>
      </c>
      <c r="J6" s="100">
        <f t="shared" si="0"/>
        <v>6106.407642000001</v>
      </c>
      <c r="K6" s="100">
        <f t="shared" si="0"/>
        <v>5821.3489592545038</v>
      </c>
      <c r="L6" s="100">
        <f t="shared" si="0"/>
        <v>5945.8176030059967</v>
      </c>
      <c r="M6" s="100">
        <f t="shared" si="0"/>
        <v>7007.5986174058307</v>
      </c>
      <c r="N6" s="100">
        <f t="shared" si="0"/>
        <v>6630.3582499999993</v>
      </c>
      <c r="O6" s="100">
        <f t="shared" si="0"/>
        <v>5788.1702049999994</v>
      </c>
      <c r="P6" s="100">
        <f t="shared" si="0"/>
        <v>5929.4062919999997</v>
      </c>
      <c r="Q6" s="100">
        <f t="shared" si="0"/>
        <v>5692.5619960000004</v>
      </c>
      <c r="R6" s="100">
        <f t="shared" si="0"/>
        <v>6076.9411329999994</v>
      </c>
      <c r="S6" s="100">
        <f t="shared" si="0"/>
        <v>5644.1519169999992</v>
      </c>
      <c r="T6" s="100">
        <f t="shared" si="0"/>
        <v>6112.9949240000005</v>
      </c>
      <c r="U6" s="100">
        <f t="shared" si="0"/>
        <v>6289.2415419999998</v>
      </c>
      <c r="V6" s="100">
        <f t="shared" si="0"/>
        <v>6054.6056899999994</v>
      </c>
      <c r="W6" s="100">
        <f t="shared" si="0"/>
        <v>5768.4113289999996</v>
      </c>
      <c r="X6" s="100">
        <f t="shared" si="0"/>
        <v>5532.7380120000016</v>
      </c>
      <c r="Y6" s="100">
        <f t="shared" si="0"/>
        <v>6416.7548479999996</v>
      </c>
      <c r="Z6" s="100">
        <f t="shared" si="0"/>
        <v>7296.1387999999988</v>
      </c>
      <c r="AA6" s="100">
        <f t="shared" si="0"/>
        <v>5570.5749390000001</v>
      </c>
      <c r="AB6" s="100">
        <f t="shared" si="0"/>
        <v>6498.5795900000003</v>
      </c>
      <c r="AC6" s="100">
        <f t="shared" si="0"/>
        <v>6184.2902989999993</v>
      </c>
      <c r="AD6" s="100">
        <f t="shared" si="0"/>
        <v>6240.5874749999994</v>
      </c>
      <c r="AE6" s="100">
        <f t="shared" si="0"/>
        <v>5385.5628150000002</v>
      </c>
      <c r="AF6" s="100">
        <f t="shared" si="0"/>
        <v>6450.1494390000007</v>
      </c>
      <c r="AG6" s="100">
        <f t="shared" si="0"/>
        <v>6542.6899819999999</v>
      </c>
      <c r="AH6" s="100">
        <f t="shared" si="0"/>
        <v>5961.6992309999996</v>
      </c>
      <c r="AI6" s="100">
        <f t="shared" si="0"/>
        <v>6327.152653000001</v>
      </c>
      <c r="AJ6" s="100">
        <f t="shared" si="0"/>
        <v>6165.6146179999996</v>
      </c>
      <c r="AK6" s="100">
        <f t="shared" si="0"/>
        <v>7052.8843679999991</v>
      </c>
      <c r="AL6" s="100">
        <f t="shared" si="0"/>
        <v>6962.5222880000001</v>
      </c>
      <c r="AM6" s="100">
        <f t="shared" si="0"/>
        <v>5513.5509569999995</v>
      </c>
      <c r="AN6" s="100">
        <f t="shared" si="0"/>
        <v>6428.7867600000009</v>
      </c>
      <c r="AO6" s="100">
        <f t="shared" si="0"/>
        <v>6196.2181090000004</v>
      </c>
      <c r="AP6" s="100">
        <f t="shared" si="0"/>
        <v>6491.8483530000012</v>
      </c>
      <c r="AQ6" s="100">
        <f t="shared" si="0"/>
        <v>5530.8307630000008</v>
      </c>
      <c r="AR6" s="100">
        <f t="shared" si="0"/>
        <v>5983.8421242939994</v>
      </c>
      <c r="AS6" s="100">
        <f t="shared" si="0"/>
        <v>6322.9556540079993</v>
      </c>
      <c r="AT6" s="100">
        <f t="shared" si="0"/>
        <v>7234.2711179999997</v>
      </c>
      <c r="AU6" s="100">
        <f t="shared" si="0"/>
        <v>6228.4719660000001</v>
      </c>
      <c r="AV6" s="100">
        <f t="shared" si="0"/>
        <v>6920.8482598560004</v>
      </c>
      <c r="AW6" s="100">
        <f t="shared" si="0"/>
        <v>7140.3795645</v>
      </c>
      <c r="AX6" s="100">
        <f t="shared" si="0"/>
        <v>7968.5760230000005</v>
      </c>
      <c r="AY6" s="100">
        <f t="shared" si="0"/>
        <v>6605.1297539999996</v>
      </c>
      <c r="AZ6" s="100">
        <f t="shared" si="0"/>
        <v>8426.3452050000014</v>
      </c>
      <c r="BA6" s="100">
        <f t="shared" si="0"/>
        <v>7116.3627089999991</v>
      </c>
      <c r="BB6" s="100">
        <f t="shared" si="0"/>
        <v>8168.2736010000008</v>
      </c>
      <c r="BC6" s="100">
        <f t="shared" si="0"/>
        <v>6711.4193859109992</v>
      </c>
      <c r="BD6" s="100">
        <f t="shared" si="0"/>
        <v>8156.1250449999998</v>
      </c>
      <c r="BE6" s="100">
        <f t="shared" si="0"/>
        <v>7448.2619719999993</v>
      </c>
      <c r="BF6" s="100">
        <f t="shared" si="0"/>
        <v>9052.7197909999995</v>
      </c>
      <c r="BG6" s="100">
        <f t="shared" si="0"/>
        <v>8102.0276670000003</v>
      </c>
      <c r="BH6" s="100">
        <f t="shared" si="0"/>
        <v>8242.5015432225046</v>
      </c>
      <c r="BI6" s="100">
        <f t="shared" si="0"/>
        <v>8792.0154633880047</v>
      </c>
      <c r="BJ6" s="100">
        <f t="shared" si="0"/>
        <v>9230.9290100220023</v>
      </c>
      <c r="BK6" s="100">
        <f t="shared" si="0"/>
        <v>8598.1646439720025</v>
      </c>
      <c r="BL6" s="100">
        <f t="shared" si="0"/>
        <v>9664.1763549799998</v>
      </c>
      <c r="BM6" s="100">
        <f t="shared" si="0"/>
        <v>9620.2780002279978</v>
      </c>
      <c r="BN6" s="100">
        <f t="shared" si="0"/>
        <v>8090.2641472099995</v>
      </c>
      <c r="BO6" s="100">
        <f t="shared" ref="BO6:DZ6" si="1">+BO8+BO13+BO14</f>
        <v>9440.597504010002</v>
      </c>
      <c r="BP6" s="100">
        <f t="shared" si="1"/>
        <v>8462.7696175660003</v>
      </c>
      <c r="BQ6" s="100">
        <f t="shared" si="1"/>
        <v>10070.322913043998</v>
      </c>
      <c r="BR6" s="100">
        <f t="shared" si="1"/>
        <v>9109.5166630000003</v>
      </c>
      <c r="BS6" s="100">
        <f t="shared" si="1"/>
        <v>8665.8097947200004</v>
      </c>
      <c r="BT6" s="100">
        <f t="shared" si="1"/>
        <v>9541.1678291200005</v>
      </c>
      <c r="BU6" s="100">
        <f t="shared" si="1"/>
        <v>9519.4506997459994</v>
      </c>
      <c r="BV6" s="100">
        <f t="shared" si="1"/>
        <v>10910.506691195</v>
      </c>
      <c r="BW6" s="100">
        <f t="shared" si="1"/>
        <v>8777.2144074980006</v>
      </c>
      <c r="BX6" s="100">
        <f t="shared" si="1"/>
        <v>7945.4281897499977</v>
      </c>
      <c r="BY6" s="100">
        <f t="shared" si="1"/>
        <v>10306.677863410001</v>
      </c>
      <c r="BZ6" s="100">
        <f t="shared" si="1"/>
        <v>9862.4016038870013</v>
      </c>
      <c r="CA6" s="100">
        <f t="shared" si="1"/>
        <v>9163.0191874900029</v>
      </c>
      <c r="CB6" s="100">
        <f t="shared" si="1"/>
        <v>9546.9089607750011</v>
      </c>
      <c r="CC6" s="100">
        <f t="shared" si="1"/>
        <v>10139.928631651001</v>
      </c>
      <c r="CD6" s="100">
        <f t="shared" si="1"/>
        <v>9988.761274980001</v>
      </c>
      <c r="CE6" s="100">
        <f t="shared" si="1"/>
        <v>10558.079377135</v>
      </c>
      <c r="CF6" s="100">
        <f t="shared" si="1"/>
        <v>10179.67503117</v>
      </c>
      <c r="CG6" s="100">
        <f t="shared" si="1"/>
        <v>11741.057361699999</v>
      </c>
      <c r="CH6" s="100">
        <f t="shared" si="1"/>
        <v>11660.790483294</v>
      </c>
      <c r="CI6" s="100">
        <f t="shared" si="1"/>
        <v>9623.1753335560006</v>
      </c>
      <c r="CJ6" s="100">
        <f t="shared" si="1"/>
        <v>11385.967568732001</v>
      </c>
      <c r="CK6" s="100">
        <f t="shared" si="1"/>
        <v>10261.419725118001</v>
      </c>
      <c r="CL6" s="100">
        <f t="shared" si="1"/>
        <v>11095.760495020002</v>
      </c>
      <c r="CM6" s="100">
        <f t="shared" si="1"/>
        <v>9876.5666140719986</v>
      </c>
      <c r="CN6" s="100">
        <f t="shared" si="1"/>
        <v>10289.784232479908</v>
      </c>
      <c r="CO6" s="100">
        <f t="shared" si="1"/>
        <v>10804.083853985001</v>
      </c>
      <c r="CP6" s="100">
        <f t="shared" si="1"/>
        <v>12359.550214745999</v>
      </c>
      <c r="CQ6" s="100">
        <f t="shared" si="1"/>
        <v>11401.580541785996</v>
      </c>
      <c r="CR6" s="100">
        <f t="shared" si="1"/>
        <v>11976.135291220002</v>
      </c>
      <c r="CS6" s="100">
        <f t="shared" si="1"/>
        <v>12279.79179764</v>
      </c>
      <c r="CT6" s="100">
        <f t="shared" si="1"/>
        <v>14109.410187391997</v>
      </c>
      <c r="CU6" s="100">
        <f t="shared" si="1"/>
        <v>10890.652545518</v>
      </c>
      <c r="CV6" s="100">
        <f t="shared" si="1"/>
        <v>12399.113540945002</v>
      </c>
      <c r="CW6" s="100">
        <f t="shared" si="1"/>
        <v>13445.806719245003</v>
      </c>
      <c r="CX6" s="100">
        <f t="shared" si="1"/>
        <v>13788.05939427</v>
      </c>
      <c r="CY6" s="100">
        <f t="shared" si="1"/>
        <v>12301.655026302002</v>
      </c>
      <c r="CZ6" s="100">
        <f t="shared" si="1"/>
        <v>13430.569901583998</v>
      </c>
      <c r="DA6" s="100">
        <f t="shared" si="1"/>
        <v>13049.301063268998</v>
      </c>
      <c r="DB6" s="100">
        <f t="shared" si="1"/>
        <v>12017.216718680002</v>
      </c>
      <c r="DC6" s="100">
        <f t="shared" si="1"/>
        <v>12423.862436479998</v>
      </c>
      <c r="DD6" s="100">
        <f t="shared" si="1"/>
        <v>14973.094431605999</v>
      </c>
      <c r="DE6" s="100">
        <f t="shared" si="1"/>
        <v>14314.574984846004</v>
      </c>
      <c r="DF6" s="100">
        <f t="shared" si="1"/>
        <v>18707.206483684</v>
      </c>
      <c r="DG6" s="100">
        <f t="shared" si="1"/>
        <v>13013.787532848155</v>
      </c>
      <c r="DH6" s="100">
        <f t="shared" si="1"/>
        <v>13027.398101736997</v>
      </c>
      <c r="DI6" s="100">
        <f t="shared" si="1"/>
        <v>11850.054260524998</v>
      </c>
      <c r="DJ6" s="100">
        <f t="shared" si="1"/>
        <v>11823.417052150995</v>
      </c>
      <c r="DK6" s="100">
        <f t="shared" si="1"/>
        <v>11213.877208812</v>
      </c>
      <c r="DL6" s="100">
        <f t="shared" si="1"/>
        <v>12888.588961986001</v>
      </c>
      <c r="DM6" s="100">
        <f t="shared" si="1"/>
        <v>14331.908311376001</v>
      </c>
      <c r="DN6" s="100">
        <f t="shared" si="1"/>
        <v>15830.539583707998</v>
      </c>
      <c r="DO6" s="100">
        <f t="shared" si="1"/>
        <v>16658.786783438001</v>
      </c>
      <c r="DP6" s="100">
        <f t="shared" si="1"/>
        <v>15821.945155760999</v>
      </c>
      <c r="DQ6" s="100">
        <f t="shared" si="1"/>
        <v>15774.268226690003</v>
      </c>
      <c r="DR6" s="100">
        <f t="shared" si="1"/>
        <v>20468.563765329996</v>
      </c>
      <c r="DS6" s="100">
        <f t="shared" si="1"/>
        <v>13879.155326757997</v>
      </c>
      <c r="DT6" s="100">
        <f t="shared" si="1"/>
        <v>14961.543437997001</v>
      </c>
      <c r="DU6" s="100">
        <f t="shared" si="1"/>
        <v>15580.804093339999</v>
      </c>
      <c r="DV6" s="100">
        <f t="shared" si="1"/>
        <v>14020.226208342001</v>
      </c>
      <c r="DW6" s="100">
        <f t="shared" si="1"/>
        <v>13396.924279520003</v>
      </c>
      <c r="DX6" s="100">
        <f t="shared" si="1"/>
        <v>17876.987829370002</v>
      </c>
      <c r="DY6" s="100">
        <f t="shared" si="1"/>
        <v>15117.949283008002</v>
      </c>
      <c r="DZ6" s="100">
        <f t="shared" si="1"/>
        <v>17964.823905631998</v>
      </c>
      <c r="EA6" s="100">
        <f t="shared" ref="EA6:GL6" si="2">+EA8+EA13+EA14</f>
        <v>17741.592945444001</v>
      </c>
      <c r="EB6" s="100">
        <f t="shared" si="2"/>
        <v>17724.669209526</v>
      </c>
      <c r="EC6" s="100">
        <f t="shared" si="2"/>
        <v>19147.422885195334</v>
      </c>
      <c r="ED6" s="100">
        <f t="shared" si="2"/>
        <v>22409.139343194922</v>
      </c>
      <c r="EE6" s="100">
        <f t="shared" si="2"/>
        <v>17785.315741497998</v>
      </c>
      <c r="EF6" s="100">
        <f t="shared" si="2"/>
        <v>19336.298107137001</v>
      </c>
      <c r="EG6" s="100">
        <f t="shared" si="2"/>
        <v>20368.290376360001</v>
      </c>
      <c r="EH6" s="100">
        <f t="shared" si="2"/>
        <v>17937.893768381302</v>
      </c>
      <c r="EI6" s="100">
        <f t="shared" si="2"/>
        <v>17550.279763065999</v>
      </c>
      <c r="EJ6" s="100">
        <f t="shared" si="2"/>
        <v>20022.883722500006</v>
      </c>
      <c r="EK6" s="100">
        <f t="shared" si="2"/>
        <v>19614.898897387</v>
      </c>
      <c r="EL6" s="100">
        <f t="shared" si="2"/>
        <v>18816.234812750001</v>
      </c>
      <c r="EM6" s="100">
        <f t="shared" si="2"/>
        <v>14816.430776461999</v>
      </c>
      <c r="EN6" s="100">
        <f t="shared" si="2"/>
        <v>23875.453109504</v>
      </c>
      <c r="EO6" s="100">
        <f t="shared" si="2"/>
        <v>22930.435004575003</v>
      </c>
      <c r="EP6" s="100">
        <f t="shared" si="2"/>
        <v>24697.923533961995</v>
      </c>
      <c r="EQ6" s="100">
        <f t="shared" si="2"/>
        <v>17740.701672946001</v>
      </c>
      <c r="ER6" s="100">
        <f t="shared" si="2"/>
        <v>20683.830845135999</v>
      </c>
      <c r="ES6" s="100">
        <f t="shared" si="2"/>
        <v>19727.716053608001</v>
      </c>
      <c r="ET6" s="100">
        <f t="shared" si="2"/>
        <v>22375.995977488001</v>
      </c>
      <c r="EU6" s="100">
        <f t="shared" si="2"/>
        <v>20373.899328764001</v>
      </c>
      <c r="EV6" s="100">
        <f t="shared" si="2"/>
        <v>21149.316392197998</v>
      </c>
      <c r="EW6" s="100">
        <f t="shared" si="2"/>
        <v>21030.026594350002</v>
      </c>
      <c r="EX6" s="100">
        <f t="shared" si="2"/>
        <v>24689.868728204001</v>
      </c>
      <c r="EY6" s="100">
        <f t="shared" si="2"/>
        <v>22696.232201490002</v>
      </c>
      <c r="EZ6" s="100">
        <f t="shared" si="2"/>
        <v>22655.956452490002</v>
      </c>
      <c r="FA6" s="100">
        <f t="shared" si="2"/>
        <v>22362.49984113</v>
      </c>
      <c r="FB6" s="100">
        <f t="shared" si="2"/>
        <v>27234.380746930001</v>
      </c>
      <c r="FC6" s="100">
        <f t="shared" si="2"/>
        <v>21008.211133477998</v>
      </c>
      <c r="FD6" s="100">
        <f t="shared" si="2"/>
        <v>20150.740009522</v>
      </c>
      <c r="FE6" s="100">
        <f t="shared" si="2"/>
        <v>23482.133775510003</v>
      </c>
      <c r="FF6" s="100">
        <f t="shared" si="2"/>
        <v>25422.840146187998</v>
      </c>
      <c r="FG6" s="100">
        <f t="shared" si="2"/>
        <v>21283.309264600004</v>
      </c>
      <c r="FH6" s="100">
        <f t="shared" si="2"/>
        <v>24492.049309931001</v>
      </c>
      <c r="FI6" s="100">
        <f t="shared" si="2"/>
        <v>23567.966511420003</v>
      </c>
      <c r="FJ6" s="100">
        <f t="shared" si="2"/>
        <v>25965.915870893998</v>
      </c>
      <c r="FK6" s="100">
        <f t="shared" si="2"/>
        <v>25583.174339109999</v>
      </c>
      <c r="FL6" s="100">
        <f t="shared" si="2"/>
        <v>25897.463920239996</v>
      </c>
      <c r="FM6" s="100">
        <f t="shared" si="2"/>
        <v>24524.610286256004</v>
      </c>
      <c r="FN6" s="100">
        <f t="shared" si="2"/>
        <v>35955.975889998001</v>
      </c>
      <c r="FO6" s="100">
        <f t="shared" si="2"/>
        <v>24807.535029182</v>
      </c>
      <c r="FP6" s="100">
        <f t="shared" si="2"/>
        <v>26596.677158820996</v>
      </c>
      <c r="FQ6" s="100">
        <f t="shared" si="2"/>
        <v>30369.075693286995</v>
      </c>
      <c r="FR6" s="100">
        <f t="shared" si="2"/>
        <v>29780.73940083</v>
      </c>
      <c r="FS6" s="100">
        <f t="shared" si="2"/>
        <v>24925.204401341998</v>
      </c>
      <c r="FT6" s="100">
        <f t="shared" si="2"/>
        <v>29926.863186840001</v>
      </c>
      <c r="FU6" s="100">
        <f t="shared" si="2"/>
        <v>27497.242874258001</v>
      </c>
      <c r="FV6" s="100">
        <f t="shared" si="2"/>
        <v>28489.026990628001</v>
      </c>
      <c r="FW6" s="100">
        <f t="shared" si="2"/>
        <v>28748.732914227003</v>
      </c>
      <c r="FX6" s="100">
        <f t="shared" si="2"/>
        <v>30085.868236810002</v>
      </c>
      <c r="FY6" s="100">
        <f t="shared" si="2"/>
        <v>30234.651645517999</v>
      </c>
      <c r="FZ6" s="100">
        <f t="shared" si="2"/>
        <v>37322.634011344002</v>
      </c>
      <c r="GA6" s="100">
        <f t="shared" si="2"/>
        <v>28874.972370836003</v>
      </c>
      <c r="GB6" s="100">
        <f t="shared" si="2"/>
        <v>28079.908817291001</v>
      </c>
      <c r="GC6" s="100">
        <f t="shared" si="2"/>
        <v>32557.523963514996</v>
      </c>
      <c r="GD6" s="100">
        <f t="shared" si="2"/>
        <v>32334.714980661996</v>
      </c>
      <c r="GE6" s="100">
        <f t="shared" si="2"/>
        <v>28419.16798518</v>
      </c>
      <c r="GF6" s="100">
        <f t="shared" si="2"/>
        <v>33493.122664854003</v>
      </c>
      <c r="GG6" s="100">
        <f t="shared" si="2"/>
        <v>29831.901732546998</v>
      </c>
      <c r="GH6" s="100">
        <f t="shared" si="2"/>
        <v>34972.898324012</v>
      </c>
      <c r="GI6" s="100">
        <f t="shared" si="2"/>
        <v>33205.245408390001</v>
      </c>
      <c r="GJ6" s="100">
        <f t="shared" si="2"/>
        <v>33139.088014550005</v>
      </c>
      <c r="GK6" s="100">
        <f t="shared" si="2"/>
        <v>34978.808809922702</v>
      </c>
      <c r="GL6" s="100">
        <f t="shared" si="2"/>
        <v>40165.254923442</v>
      </c>
      <c r="GM6" s="100">
        <f t="shared" ref="GM6:HJ6" si="3">+GM8+GM13+GM14</f>
        <v>32365.279407509999</v>
      </c>
      <c r="GN6" s="100">
        <f t="shared" si="3"/>
        <v>34380.395207884998</v>
      </c>
      <c r="GO6" s="100">
        <f t="shared" si="3"/>
        <v>34598.659779917994</v>
      </c>
      <c r="GP6" s="100">
        <f t="shared" si="3"/>
        <v>33231.332089206007</v>
      </c>
      <c r="GQ6" s="100">
        <f t="shared" si="3"/>
        <v>33049.359170856005</v>
      </c>
      <c r="GR6" s="100">
        <f t="shared" si="3"/>
        <v>35814.644456148002</v>
      </c>
      <c r="GS6" s="100">
        <f t="shared" si="3"/>
        <v>33135.354092480004</v>
      </c>
      <c r="GT6" s="100">
        <f t="shared" si="3"/>
        <v>40014.851185445994</v>
      </c>
      <c r="GU6" s="100">
        <f t="shared" si="3"/>
        <v>35235.045468129996</v>
      </c>
      <c r="GV6" s="100">
        <f t="shared" si="3"/>
        <v>35379.979514360006</v>
      </c>
      <c r="GW6" s="100">
        <f t="shared" si="3"/>
        <v>35552.489415760007</v>
      </c>
      <c r="GX6" s="100">
        <f t="shared" si="3"/>
        <v>43106.341720024997</v>
      </c>
      <c r="GY6" s="100">
        <f t="shared" si="3"/>
        <v>36632.506198022005</v>
      </c>
      <c r="GZ6" s="100">
        <f t="shared" si="3"/>
        <v>38729.474708394002</v>
      </c>
      <c r="HA6" s="100">
        <f t="shared" si="3"/>
        <v>38091.812124420008</v>
      </c>
      <c r="HB6" s="100">
        <f t="shared" si="3"/>
        <v>37960.733123085003</v>
      </c>
      <c r="HC6" s="100">
        <f t="shared" si="3"/>
        <v>40109.247474560005</v>
      </c>
      <c r="HD6" s="100">
        <f t="shared" si="3"/>
        <v>39004.404972820004</v>
      </c>
      <c r="HE6" s="100">
        <f t="shared" si="3"/>
        <v>36512.951624294001</v>
      </c>
      <c r="HF6" s="100">
        <f t="shared" si="3"/>
        <v>40278.532969269996</v>
      </c>
      <c r="HG6" s="100">
        <f t="shared" si="3"/>
        <v>37448.86470315</v>
      </c>
      <c r="HH6" s="100">
        <f t="shared" si="3"/>
        <v>38364.92766016</v>
      </c>
      <c r="HI6" s="100">
        <f t="shared" si="3"/>
        <v>39855.853338410001</v>
      </c>
      <c r="HJ6" s="100">
        <f t="shared" si="3"/>
        <v>46874.706603318999</v>
      </c>
      <c r="HK6" s="100">
        <f>+HK8+HK13+HK14</f>
        <v>37807.028351429995</v>
      </c>
      <c r="HL6" s="100">
        <f>+HL8+HL13+HL14</f>
        <v>43602.310895561001</v>
      </c>
      <c r="HM6" s="100">
        <f t="shared" ref="HM6:HU6" si="4">+HM8+HM13+HM14</f>
        <v>43361.048463799998</v>
      </c>
      <c r="HN6" s="100">
        <f t="shared" si="4"/>
        <v>44864.989559748006</v>
      </c>
      <c r="HO6" s="100">
        <f t="shared" si="4"/>
        <v>38788.465196467994</v>
      </c>
      <c r="HP6" s="100">
        <f t="shared" si="4"/>
        <v>41643.070897429992</v>
      </c>
      <c r="HQ6" s="100">
        <f t="shared" si="4"/>
        <v>40522.830357909006</v>
      </c>
      <c r="HR6" s="100">
        <f t="shared" si="4"/>
        <v>42869.916314544003</v>
      </c>
      <c r="HS6" s="100">
        <f t="shared" si="4"/>
        <v>41715.773970419999</v>
      </c>
      <c r="HT6" s="100">
        <f t="shared" si="4"/>
        <v>42948.132677692003</v>
      </c>
      <c r="HU6" s="100">
        <f t="shared" si="4"/>
        <v>42982.059426157997</v>
      </c>
      <c r="HV6" s="100">
        <f>+HV8+HV13+HV14</f>
        <v>53636.246677253002</v>
      </c>
      <c r="HW6" s="100">
        <f>+HW8+HW13+HW14</f>
        <v>44167.915437372998</v>
      </c>
      <c r="HX6" s="100">
        <f>+HX8+HX13+HX14</f>
        <v>43328.897687910998</v>
      </c>
      <c r="HY6" s="100">
        <f>+HY8+HY13+HY14</f>
        <v>45753.557028856012</v>
      </c>
      <c r="HZ6" s="100">
        <f t="shared" ref="HZ6:IG6" si="5">+HZ8+HZ13+HZ14</f>
        <v>45561.823148230003</v>
      </c>
      <c r="IA6" s="100">
        <f t="shared" si="5"/>
        <v>41050.680222789997</v>
      </c>
      <c r="IB6" s="100">
        <f t="shared" si="5"/>
        <v>45038.821068492005</v>
      </c>
      <c r="IC6" s="100">
        <f t="shared" si="5"/>
        <v>48797.793280001002</v>
      </c>
      <c r="ID6" s="100">
        <f t="shared" si="5"/>
        <v>45989.370963919995</v>
      </c>
      <c r="IE6" s="100">
        <f t="shared" si="5"/>
        <v>62529.168327077699</v>
      </c>
      <c r="IF6" s="100">
        <f t="shared" si="5"/>
        <v>50548.725251018455</v>
      </c>
      <c r="IG6" s="100">
        <f t="shared" si="5"/>
        <v>46759.26559840751</v>
      </c>
      <c r="IH6" s="100">
        <f t="shared" ref="IH6:IM6" si="6">+IH8+IH13+IH14</f>
        <v>58608.276868015826</v>
      </c>
      <c r="II6" s="100">
        <f t="shared" si="6"/>
        <v>49952.545614855415</v>
      </c>
      <c r="IJ6" s="100">
        <f t="shared" si="6"/>
        <v>47767.337421921809</v>
      </c>
      <c r="IK6" s="100">
        <f t="shared" si="6"/>
        <v>47794.439022990795</v>
      </c>
      <c r="IL6" s="100">
        <f t="shared" si="6"/>
        <v>49194.792011208621</v>
      </c>
      <c r="IM6" s="100">
        <f t="shared" si="6"/>
        <v>43796.73521640963</v>
      </c>
      <c r="IN6" s="100">
        <f t="shared" ref="IN6:IS6" si="7">+IN8+IN13+IN14</f>
        <v>53615.925100169836</v>
      </c>
      <c r="IO6" s="100">
        <f t="shared" si="7"/>
        <v>54316.172729957398</v>
      </c>
      <c r="IP6" s="100">
        <f t="shared" si="7"/>
        <v>51903.580894949569</v>
      </c>
      <c r="IQ6" s="100">
        <f t="shared" si="7"/>
        <v>52135.204942032309</v>
      </c>
      <c r="IR6" s="100">
        <f t="shared" si="7"/>
        <v>52024.206859581347</v>
      </c>
      <c r="IS6" s="100">
        <f t="shared" si="7"/>
        <v>48743.223784902402</v>
      </c>
      <c r="IT6" s="100">
        <f t="shared" ref="IT6:IV6" si="8">+IT8+IT13+IT14</f>
        <v>62978.00087776679</v>
      </c>
      <c r="IU6" s="100">
        <f t="shared" si="8"/>
        <v>47100.785475208868</v>
      </c>
      <c r="IV6" s="100">
        <f t="shared" si="8"/>
        <v>53832.244779647364</v>
      </c>
      <c r="IW6" s="100">
        <f t="shared" ref="IW6:IX6" si="9">+IW8+IW13+IW14</f>
        <v>53113.069001300559</v>
      </c>
      <c r="IX6" s="100">
        <f t="shared" si="9"/>
        <v>45783.437038762706</v>
      </c>
      <c r="IY6" s="100">
        <f t="shared" ref="IY6:IZ6" si="10">+IY8+IY13+IY14</f>
        <v>47587.79353922826</v>
      </c>
      <c r="IZ6" s="100">
        <f t="shared" si="10"/>
        <v>51546.406545010504</v>
      </c>
      <c r="JA6" s="100">
        <f t="shared" ref="JA6:JB6" si="11">+JA8+JA13+JA14</f>
        <v>49516.061880897701</v>
      </c>
      <c r="JB6" s="100">
        <f t="shared" si="11"/>
        <v>61287.589363420811</v>
      </c>
    </row>
    <row r="7" spans="1:262" x14ac:dyDescent="0.25">
      <c r="A7" s="88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</row>
    <row r="8" spans="1:262" x14ac:dyDescent="0.25">
      <c r="A8" s="89" t="s">
        <v>9</v>
      </c>
      <c r="B8" s="15">
        <f>+SUM(B9:B12)</f>
        <v>4045.214363</v>
      </c>
      <c r="C8" s="15">
        <f t="shared" ref="C8:BN8" si="12">+SUM(C9:C12)</f>
        <v>3666.3815340000006</v>
      </c>
      <c r="D8" s="15">
        <f t="shared" si="12"/>
        <v>4572.5722449999994</v>
      </c>
      <c r="E8" s="15">
        <f t="shared" si="12"/>
        <v>3830.0611499999995</v>
      </c>
      <c r="F8" s="15">
        <f t="shared" si="12"/>
        <v>3567.5886099999993</v>
      </c>
      <c r="G8" s="15">
        <f t="shared" si="12"/>
        <v>4219.4572639999997</v>
      </c>
      <c r="H8" s="15">
        <f t="shared" si="12"/>
        <v>3669.6770000000001</v>
      </c>
      <c r="I8" s="15">
        <f t="shared" si="12"/>
        <v>3766.1710000000003</v>
      </c>
      <c r="J8" s="15">
        <f t="shared" si="12"/>
        <v>4575.429000000001</v>
      </c>
      <c r="K8" s="15">
        <f t="shared" si="12"/>
        <v>3808.0630000000001</v>
      </c>
      <c r="L8" s="15">
        <f t="shared" si="12"/>
        <v>4022.1569999999997</v>
      </c>
      <c r="M8" s="15">
        <f t="shared" si="12"/>
        <v>5708.4940000000015</v>
      </c>
      <c r="N8" s="15">
        <f t="shared" si="12"/>
        <v>4194.5839999999998</v>
      </c>
      <c r="O8" s="15">
        <f t="shared" si="12"/>
        <v>3978.3620000000001</v>
      </c>
      <c r="P8" s="15">
        <f t="shared" si="12"/>
        <v>4638.098</v>
      </c>
      <c r="Q8" s="15">
        <f t="shared" si="12"/>
        <v>3767.9250000000002</v>
      </c>
      <c r="R8" s="15">
        <f t="shared" si="12"/>
        <v>3903.8909999999992</v>
      </c>
      <c r="S8" s="15">
        <f t="shared" si="12"/>
        <v>4460.5789999999997</v>
      </c>
      <c r="T8" s="15">
        <f t="shared" si="12"/>
        <v>3773.5930000000008</v>
      </c>
      <c r="U8" s="15">
        <f t="shared" si="12"/>
        <v>3740.2410000000004</v>
      </c>
      <c r="V8" s="15">
        <f t="shared" si="12"/>
        <v>4618.735999999999</v>
      </c>
      <c r="W8" s="15">
        <f t="shared" si="12"/>
        <v>3767.1439999999993</v>
      </c>
      <c r="X8" s="15">
        <f t="shared" si="12"/>
        <v>3619.1520000000005</v>
      </c>
      <c r="Y8" s="15">
        <f t="shared" si="12"/>
        <v>4916.2029999999995</v>
      </c>
      <c r="Z8" s="15">
        <f t="shared" si="12"/>
        <v>4381.2969999999996</v>
      </c>
      <c r="AA8" s="15">
        <f t="shared" si="12"/>
        <v>3807.172</v>
      </c>
      <c r="AB8" s="15">
        <f t="shared" si="12"/>
        <v>4943.0930000000008</v>
      </c>
      <c r="AC8" s="15">
        <f t="shared" si="12"/>
        <v>4086.3369999999995</v>
      </c>
      <c r="AD8" s="15">
        <f t="shared" si="12"/>
        <v>4028.0370000000003</v>
      </c>
      <c r="AE8" s="15">
        <f t="shared" si="12"/>
        <v>4219.6590000000006</v>
      </c>
      <c r="AF8" s="15">
        <f t="shared" si="12"/>
        <v>3886.7680000000005</v>
      </c>
      <c r="AG8" s="15">
        <f t="shared" si="12"/>
        <v>4284.4889999999996</v>
      </c>
      <c r="AH8" s="15">
        <f t="shared" si="12"/>
        <v>4809.6819999999998</v>
      </c>
      <c r="AI8" s="15">
        <f t="shared" si="12"/>
        <v>4022.1890000000003</v>
      </c>
      <c r="AJ8" s="15">
        <f t="shared" si="12"/>
        <v>3987.6839999999997</v>
      </c>
      <c r="AK8" s="15">
        <f t="shared" si="12"/>
        <v>4869.3269999999993</v>
      </c>
      <c r="AL8" s="15">
        <f t="shared" si="12"/>
        <v>4354.7415000000001</v>
      </c>
      <c r="AM8" s="15">
        <f t="shared" si="12"/>
        <v>3647.4119999999998</v>
      </c>
      <c r="AN8" s="15">
        <f t="shared" si="12"/>
        <v>5194.5020000000004</v>
      </c>
      <c r="AO8" s="15">
        <f t="shared" si="12"/>
        <v>3977.4560000000001</v>
      </c>
      <c r="AP8" s="15">
        <f t="shared" si="12"/>
        <v>4085.2396000000012</v>
      </c>
      <c r="AQ8" s="15">
        <f t="shared" si="12"/>
        <v>5009.4760000000006</v>
      </c>
      <c r="AR8" s="15">
        <f t="shared" si="12"/>
        <v>3376.4633582939996</v>
      </c>
      <c r="AS8" s="15">
        <f t="shared" si="12"/>
        <v>4745.6389110079999</v>
      </c>
      <c r="AT8" s="15">
        <f t="shared" si="12"/>
        <v>5662.2349999999997</v>
      </c>
      <c r="AU8" s="15">
        <f t="shared" si="12"/>
        <v>4672.3620000000001</v>
      </c>
      <c r="AV8" s="15">
        <f t="shared" si="12"/>
        <v>4789.7489518560005</v>
      </c>
      <c r="AW8" s="15">
        <f t="shared" si="12"/>
        <v>5849.6297965000003</v>
      </c>
      <c r="AX8" s="15">
        <f t="shared" si="12"/>
        <v>5239.6756789999999</v>
      </c>
      <c r="AY8" s="15">
        <f t="shared" si="12"/>
        <v>5093.8600000000006</v>
      </c>
      <c r="AZ8" s="15">
        <f t="shared" si="12"/>
        <v>5811.6196950000003</v>
      </c>
      <c r="BA8" s="15">
        <f t="shared" si="12"/>
        <v>4914.2749999999996</v>
      </c>
      <c r="BB8" s="15">
        <f t="shared" si="12"/>
        <v>5155.3667060000007</v>
      </c>
      <c r="BC8" s="15">
        <f t="shared" si="12"/>
        <v>5424.6191069109991</v>
      </c>
      <c r="BD8" s="15">
        <f t="shared" si="12"/>
        <v>5292.3170169999994</v>
      </c>
      <c r="BE8" s="15">
        <f t="shared" si="12"/>
        <v>5088.6759999999995</v>
      </c>
      <c r="BF8" s="15">
        <f t="shared" si="12"/>
        <v>6618.4289999999992</v>
      </c>
      <c r="BG8" s="15">
        <f t="shared" si="12"/>
        <v>5793.2940000000008</v>
      </c>
      <c r="BH8" s="15">
        <f t="shared" si="12"/>
        <v>6501.5149999999994</v>
      </c>
      <c r="BI8" s="15">
        <f t="shared" si="12"/>
        <v>6751.3948564019993</v>
      </c>
      <c r="BJ8" s="15">
        <f t="shared" si="12"/>
        <v>6310.0654957520019</v>
      </c>
      <c r="BK8" s="15">
        <f t="shared" si="12"/>
        <v>6093.3266542720012</v>
      </c>
      <c r="BL8" s="15">
        <f t="shared" si="12"/>
        <v>6733.6402088599998</v>
      </c>
      <c r="BM8" s="15">
        <f t="shared" si="12"/>
        <v>8049.612423917999</v>
      </c>
      <c r="BN8" s="15">
        <f t="shared" si="12"/>
        <v>6062.1950657500001</v>
      </c>
      <c r="BO8" s="15">
        <f t="shared" ref="BO8:DZ8" si="13">+SUM(BO9:BO12)</f>
        <v>8068.79</v>
      </c>
      <c r="BP8" s="15">
        <f t="shared" si="13"/>
        <v>6213.2721227959992</v>
      </c>
      <c r="BQ8" s="15">
        <f t="shared" si="13"/>
        <v>7311.8388448039977</v>
      </c>
      <c r="BR8" s="15">
        <f t="shared" si="13"/>
        <v>6354.03796607</v>
      </c>
      <c r="BS8" s="15">
        <f t="shared" si="13"/>
        <v>6534.6892841699992</v>
      </c>
      <c r="BT8" s="15">
        <f t="shared" si="13"/>
        <v>6830.4413566000012</v>
      </c>
      <c r="BU8" s="15">
        <f t="shared" si="13"/>
        <v>7426.6307828160006</v>
      </c>
      <c r="BV8" s="15">
        <f t="shared" si="13"/>
        <v>7284.7724216750003</v>
      </c>
      <c r="BW8" s="15">
        <f t="shared" si="13"/>
        <v>7039.5906134080014</v>
      </c>
      <c r="BX8" s="15">
        <f t="shared" si="13"/>
        <v>6556.2715590899988</v>
      </c>
      <c r="BY8" s="15">
        <f t="shared" si="13"/>
        <v>8564.8968266000011</v>
      </c>
      <c r="BZ8" s="15">
        <f t="shared" si="13"/>
        <v>6974.4003151670022</v>
      </c>
      <c r="CA8" s="15">
        <f t="shared" si="13"/>
        <v>7072.1460818800015</v>
      </c>
      <c r="CB8" s="15">
        <f t="shared" si="13"/>
        <v>6966.849810275</v>
      </c>
      <c r="CC8" s="15">
        <f t="shared" si="13"/>
        <v>7482.2430002710007</v>
      </c>
      <c r="CD8" s="15">
        <f t="shared" si="13"/>
        <v>7276.0920000000006</v>
      </c>
      <c r="CE8" s="15">
        <f t="shared" si="13"/>
        <v>7677.0117651249993</v>
      </c>
      <c r="CF8" s="15">
        <f t="shared" si="13"/>
        <v>7225.5360000000001</v>
      </c>
      <c r="CG8" s="15">
        <f t="shared" si="13"/>
        <v>8614.2320201699986</v>
      </c>
      <c r="CH8" s="15">
        <f t="shared" si="13"/>
        <v>8569.0837791739996</v>
      </c>
      <c r="CI8" s="15">
        <f t="shared" si="13"/>
        <v>7566.276327896001</v>
      </c>
      <c r="CJ8" s="15">
        <f t="shared" si="13"/>
        <v>8439.9238270720016</v>
      </c>
      <c r="CK8" s="15">
        <f t="shared" si="13"/>
        <v>9189.9024223680008</v>
      </c>
      <c r="CL8" s="15">
        <f t="shared" si="13"/>
        <v>8499.5487063</v>
      </c>
      <c r="CM8" s="15">
        <f t="shared" si="13"/>
        <v>7961.7924548319997</v>
      </c>
      <c r="CN8" s="15">
        <f t="shared" si="13"/>
        <v>7696.9064593699086</v>
      </c>
      <c r="CO8" s="15">
        <f t="shared" si="13"/>
        <v>7956.8472370150012</v>
      </c>
      <c r="CP8" s="15">
        <f t="shared" si="13"/>
        <v>8789.1534163359993</v>
      </c>
      <c r="CQ8" s="15">
        <f t="shared" si="13"/>
        <v>8665.2487232959975</v>
      </c>
      <c r="CR8" s="15">
        <f t="shared" si="13"/>
        <v>8770.2800000000025</v>
      </c>
      <c r="CS8" s="15">
        <f t="shared" si="13"/>
        <v>9877.4701384400014</v>
      </c>
      <c r="CT8" s="15">
        <f t="shared" si="13"/>
        <v>10142.908789921998</v>
      </c>
      <c r="CU8" s="15">
        <f t="shared" si="13"/>
        <v>9036.1037977480009</v>
      </c>
      <c r="CV8" s="15">
        <f t="shared" si="13"/>
        <v>9712.0223911950015</v>
      </c>
      <c r="CW8" s="15">
        <f t="shared" si="13"/>
        <v>9269.4268162250009</v>
      </c>
      <c r="CX8" s="15">
        <f t="shared" si="13"/>
        <v>8877.4204828500006</v>
      </c>
      <c r="CY8" s="15">
        <f t="shared" si="13"/>
        <v>8757.4593255319996</v>
      </c>
      <c r="CZ8" s="15">
        <f t="shared" si="13"/>
        <v>10059.071183263999</v>
      </c>
      <c r="DA8" s="15">
        <f t="shared" si="13"/>
        <v>10143.982391968997</v>
      </c>
      <c r="DB8" s="15">
        <f t="shared" si="13"/>
        <v>8808.247924360001</v>
      </c>
      <c r="DC8" s="15">
        <f t="shared" si="13"/>
        <v>8169.6504765199988</v>
      </c>
      <c r="DD8" s="15">
        <f t="shared" si="13"/>
        <v>11693.611689686</v>
      </c>
      <c r="DE8" s="15">
        <f t="shared" si="13"/>
        <v>10618.620631216003</v>
      </c>
      <c r="DF8" s="15">
        <f t="shared" si="13"/>
        <v>14195.713251474001</v>
      </c>
      <c r="DG8" s="15">
        <f t="shared" si="13"/>
        <v>9454.3541974639957</v>
      </c>
      <c r="DH8" s="15">
        <f t="shared" si="13"/>
        <v>9573.3707055369978</v>
      </c>
      <c r="DI8" s="15">
        <f t="shared" si="13"/>
        <v>12035.372608354997</v>
      </c>
      <c r="DJ8" s="15">
        <f t="shared" si="13"/>
        <v>10358.855393680999</v>
      </c>
      <c r="DK8" s="15">
        <f t="shared" si="13"/>
        <v>9239.1930266620002</v>
      </c>
      <c r="DL8" s="15">
        <f t="shared" si="13"/>
        <v>10053.485465916001</v>
      </c>
      <c r="DM8" s="15">
        <f t="shared" si="13"/>
        <v>11121.372230936</v>
      </c>
      <c r="DN8" s="15">
        <f t="shared" si="13"/>
        <v>10710.665125007999</v>
      </c>
      <c r="DO8" s="15">
        <f t="shared" si="13"/>
        <v>11969.319019488001</v>
      </c>
      <c r="DP8" s="15">
        <f t="shared" si="13"/>
        <v>11353.633507520999</v>
      </c>
      <c r="DQ8" s="15">
        <f t="shared" si="13"/>
        <v>10684.406134980001</v>
      </c>
      <c r="DR8" s="15">
        <f t="shared" si="13"/>
        <v>14724.637651899999</v>
      </c>
      <c r="DS8" s="15">
        <f t="shared" si="13"/>
        <v>10671.826733437998</v>
      </c>
      <c r="DT8" s="15">
        <f t="shared" si="13"/>
        <v>12078.563473927001</v>
      </c>
      <c r="DU8" s="15">
        <f t="shared" si="13"/>
        <v>12465.720707249999</v>
      </c>
      <c r="DV8" s="15">
        <f t="shared" si="13"/>
        <v>10742.750738902003</v>
      </c>
      <c r="DW8" s="15">
        <f t="shared" si="13"/>
        <v>10968.207608330002</v>
      </c>
      <c r="DX8" s="15">
        <f t="shared" si="13"/>
        <v>13737.2297342</v>
      </c>
      <c r="DY8" s="15">
        <f t="shared" si="13"/>
        <v>11121.470245948001</v>
      </c>
      <c r="DZ8" s="15">
        <f t="shared" si="13"/>
        <v>11098.777709311998</v>
      </c>
      <c r="EA8" s="15">
        <f t="shared" ref="EA8:GL8" si="14">+SUM(EA9:EA12)</f>
        <v>12140.346346634</v>
      </c>
      <c r="EB8" s="15">
        <f t="shared" si="14"/>
        <v>12540.179435196002</v>
      </c>
      <c r="EC8" s="15">
        <f t="shared" si="14"/>
        <v>12585.107908005331</v>
      </c>
      <c r="ED8" s="15">
        <f t="shared" si="14"/>
        <v>14326.026752252003</v>
      </c>
      <c r="EE8" s="15">
        <f t="shared" si="14"/>
        <v>11979.610763687999</v>
      </c>
      <c r="EF8" s="15">
        <f t="shared" si="14"/>
        <v>14984.963922596999</v>
      </c>
      <c r="EG8" s="15">
        <f t="shared" si="14"/>
        <v>14172.544863559999</v>
      </c>
      <c r="EH8" s="15">
        <f t="shared" si="14"/>
        <v>13222.044914681301</v>
      </c>
      <c r="EI8" s="15">
        <f t="shared" si="14"/>
        <v>13161.403575995999</v>
      </c>
      <c r="EJ8" s="15">
        <f t="shared" si="14"/>
        <v>13082.817672750003</v>
      </c>
      <c r="EK8" s="15">
        <f t="shared" si="14"/>
        <v>13321.902247096998</v>
      </c>
      <c r="EL8" s="15">
        <f t="shared" si="14"/>
        <v>12706.073588650001</v>
      </c>
      <c r="EM8" s="15">
        <f t="shared" si="14"/>
        <v>11116.563967221999</v>
      </c>
      <c r="EN8" s="15">
        <f t="shared" si="14"/>
        <v>16743.421028254001</v>
      </c>
      <c r="EO8" s="15">
        <f t="shared" si="14"/>
        <v>18758.045450975002</v>
      </c>
      <c r="EP8" s="15">
        <f t="shared" si="14"/>
        <v>17967.525145091997</v>
      </c>
      <c r="EQ8" s="15">
        <f t="shared" si="14"/>
        <v>13673.766115976003</v>
      </c>
      <c r="ER8" s="15">
        <f t="shared" si="14"/>
        <v>14947.102336125999</v>
      </c>
      <c r="ES8" s="15">
        <f t="shared" si="14"/>
        <v>15314.595868188</v>
      </c>
      <c r="ET8" s="15">
        <f t="shared" si="14"/>
        <v>16045.046733838</v>
      </c>
      <c r="EU8" s="15">
        <f t="shared" si="14"/>
        <v>14689.265915464</v>
      </c>
      <c r="EV8" s="15">
        <f t="shared" si="14"/>
        <v>14553.219194358</v>
      </c>
      <c r="EW8" s="15">
        <f t="shared" si="14"/>
        <v>14894.61913608</v>
      </c>
      <c r="EX8" s="15">
        <f t="shared" si="14"/>
        <v>17102.405863014003</v>
      </c>
      <c r="EY8" s="15">
        <f t="shared" si="14"/>
        <v>16493.992931020002</v>
      </c>
      <c r="EZ8" s="15">
        <f t="shared" si="14"/>
        <v>16750.846771619999</v>
      </c>
      <c r="FA8" s="15">
        <f t="shared" si="14"/>
        <v>18014.59355247</v>
      </c>
      <c r="FB8" s="15">
        <f t="shared" si="14"/>
        <v>18607.486472279998</v>
      </c>
      <c r="FC8" s="15">
        <f t="shared" si="14"/>
        <v>15563.169981328001</v>
      </c>
      <c r="FD8" s="15">
        <f t="shared" si="14"/>
        <v>17005.507138432</v>
      </c>
      <c r="FE8" s="15">
        <f t="shared" si="14"/>
        <v>16195.79257173</v>
      </c>
      <c r="FF8" s="15">
        <f t="shared" si="14"/>
        <v>18597.738128688001</v>
      </c>
      <c r="FG8" s="15">
        <f t="shared" si="14"/>
        <v>15497.37846738</v>
      </c>
      <c r="FH8" s="15">
        <f t="shared" si="14"/>
        <v>16896.874312790998</v>
      </c>
      <c r="FI8" s="15">
        <f t="shared" si="14"/>
        <v>16900.718295530001</v>
      </c>
      <c r="FJ8" s="15">
        <f t="shared" si="14"/>
        <v>17890.324477433998</v>
      </c>
      <c r="FK8" s="15">
        <f t="shared" si="14"/>
        <v>18306.845540759998</v>
      </c>
      <c r="FL8" s="15">
        <f t="shared" si="14"/>
        <v>17736.595332769997</v>
      </c>
      <c r="FM8" s="15">
        <f t="shared" si="14"/>
        <v>18293.122883336004</v>
      </c>
      <c r="FN8" s="15">
        <f t="shared" si="14"/>
        <v>20257.952700897997</v>
      </c>
      <c r="FO8" s="15">
        <f t="shared" si="14"/>
        <v>17911.279729052003</v>
      </c>
      <c r="FP8" s="15">
        <f t="shared" si="14"/>
        <v>18538.478477160999</v>
      </c>
      <c r="FQ8" s="15">
        <f t="shared" si="14"/>
        <v>21432.612335596998</v>
      </c>
      <c r="FR8" s="15">
        <f t="shared" si="14"/>
        <v>19805.257067840001</v>
      </c>
      <c r="FS8" s="15">
        <f t="shared" si="14"/>
        <v>17811.253068231999</v>
      </c>
      <c r="FT8" s="15">
        <f t="shared" si="14"/>
        <v>22640.387051630001</v>
      </c>
      <c r="FU8" s="15">
        <f t="shared" si="14"/>
        <v>20675.186908068001</v>
      </c>
      <c r="FV8" s="15">
        <f t="shared" si="14"/>
        <v>19933.936531007999</v>
      </c>
      <c r="FW8" s="15">
        <f t="shared" si="14"/>
        <v>20837.860972117003</v>
      </c>
      <c r="FX8" s="15">
        <f t="shared" si="14"/>
        <v>21509.018041470001</v>
      </c>
      <c r="FY8" s="15">
        <f t="shared" si="14"/>
        <v>22072.024891358</v>
      </c>
      <c r="FZ8" s="15">
        <f t="shared" si="14"/>
        <v>23375.994607233999</v>
      </c>
      <c r="GA8" s="15">
        <f t="shared" si="14"/>
        <v>20900.051097706</v>
      </c>
      <c r="GB8" s="15">
        <f t="shared" si="14"/>
        <v>20226.826942610998</v>
      </c>
      <c r="GC8" s="15">
        <f t="shared" si="14"/>
        <v>21248.703555885</v>
      </c>
      <c r="GD8" s="15">
        <f t="shared" si="14"/>
        <v>22170.541579231995</v>
      </c>
      <c r="GE8" s="15">
        <f t="shared" si="14"/>
        <v>20001.839562410001</v>
      </c>
      <c r="GF8" s="15">
        <f t="shared" si="14"/>
        <v>22408.130105384003</v>
      </c>
      <c r="GG8" s="15">
        <f t="shared" si="14"/>
        <v>20490.259261727002</v>
      </c>
      <c r="GH8" s="15">
        <f t="shared" si="14"/>
        <v>24219.441263191999</v>
      </c>
      <c r="GI8" s="15">
        <f t="shared" si="14"/>
        <v>23653.1751774</v>
      </c>
      <c r="GJ8" s="15">
        <f t="shared" si="14"/>
        <v>23118.646298160002</v>
      </c>
      <c r="GK8" s="15">
        <f t="shared" si="14"/>
        <v>23980.508076562706</v>
      </c>
      <c r="GL8" s="15">
        <f t="shared" si="14"/>
        <v>24568.033866122001</v>
      </c>
      <c r="GM8" s="15">
        <f t="shared" ref="GM8:HJ8" si="15">+SUM(GM9:GM12)</f>
        <v>21330.13481068</v>
      </c>
      <c r="GN8" s="15">
        <f t="shared" si="15"/>
        <v>24729.306060475003</v>
      </c>
      <c r="GO8" s="15">
        <f t="shared" si="15"/>
        <v>24792.192415977996</v>
      </c>
      <c r="GP8" s="15">
        <f t="shared" si="15"/>
        <v>22106.465261196005</v>
      </c>
      <c r="GQ8" s="15">
        <f t="shared" si="15"/>
        <v>24446.845591156001</v>
      </c>
      <c r="GR8" s="15">
        <f t="shared" si="15"/>
        <v>23187.212055868</v>
      </c>
      <c r="GS8" s="15">
        <f t="shared" si="15"/>
        <v>22355.423264830002</v>
      </c>
      <c r="GT8" s="15">
        <f t="shared" si="15"/>
        <v>24500.313170676</v>
      </c>
      <c r="GU8" s="15">
        <f t="shared" si="15"/>
        <v>24474.019714329999</v>
      </c>
      <c r="GV8" s="15">
        <f t="shared" si="15"/>
        <v>23737.205648570005</v>
      </c>
      <c r="GW8" s="15">
        <f t="shared" si="15"/>
        <v>26590.462460900002</v>
      </c>
      <c r="GX8" s="15">
        <f t="shared" si="15"/>
        <v>26798.803246404997</v>
      </c>
      <c r="GY8" s="15">
        <f t="shared" si="15"/>
        <v>24951.424279232</v>
      </c>
      <c r="GZ8" s="15">
        <f t="shared" si="15"/>
        <v>26202.760156724002</v>
      </c>
      <c r="HA8" s="15">
        <f t="shared" si="15"/>
        <v>29228.581000000006</v>
      </c>
      <c r="HB8" s="15">
        <f t="shared" si="15"/>
        <v>25195.334506595005</v>
      </c>
      <c r="HC8" s="15">
        <f t="shared" si="15"/>
        <v>27815.928100019999</v>
      </c>
      <c r="HD8" s="15">
        <f t="shared" si="15"/>
        <v>24824.765663150003</v>
      </c>
      <c r="HE8" s="15">
        <f t="shared" si="15"/>
        <v>24619.807181634002</v>
      </c>
      <c r="HF8" s="15">
        <f t="shared" si="15"/>
        <v>27140.884963599998</v>
      </c>
      <c r="HG8" s="15">
        <f t="shared" si="15"/>
        <v>25808.280135750003</v>
      </c>
      <c r="HH8" s="15">
        <f t="shared" si="15"/>
        <v>27149.257607539999</v>
      </c>
      <c r="HI8" s="15">
        <f t="shared" si="15"/>
        <v>33408.404947440002</v>
      </c>
      <c r="HJ8" s="15">
        <f t="shared" si="15"/>
        <v>29808.646893749003</v>
      </c>
      <c r="HK8" s="15">
        <f>+SUM(HK9:HK12)</f>
        <v>26560.519507399993</v>
      </c>
      <c r="HL8" s="15">
        <f>+SUM(HL9:HL12)</f>
        <v>31105.493686971004</v>
      </c>
      <c r="HM8" s="15">
        <f t="shared" ref="HM8:HU8" si="16">+SUM(HM9:HM12)</f>
        <v>31522.171444580003</v>
      </c>
      <c r="HN8" s="15">
        <f t="shared" si="16"/>
        <v>33093.899072077998</v>
      </c>
      <c r="HO8" s="15">
        <f t="shared" si="16"/>
        <v>28488.276673907996</v>
      </c>
      <c r="HP8" s="15">
        <f t="shared" si="16"/>
        <v>26891.206089719995</v>
      </c>
      <c r="HQ8" s="15">
        <f t="shared" si="16"/>
        <v>28897.002599059</v>
      </c>
      <c r="HR8" s="15">
        <f t="shared" si="16"/>
        <v>28874.932233863998</v>
      </c>
      <c r="HS8" s="15">
        <f t="shared" si="16"/>
        <v>29541.656893059997</v>
      </c>
      <c r="HT8" s="15">
        <f t="shared" si="16"/>
        <v>28740.099845432003</v>
      </c>
      <c r="HU8" s="15">
        <f t="shared" si="16"/>
        <v>37148.339755537992</v>
      </c>
      <c r="HV8" s="15">
        <f>+SUM(HV9:HV12)</f>
        <v>34228.334240593002</v>
      </c>
      <c r="HW8" s="15">
        <f>+SUM(HW9:HW12)</f>
        <v>29682.550472722993</v>
      </c>
      <c r="HX8" s="15">
        <f>+SUM(HX9:HX12)</f>
        <v>29980.122991930995</v>
      </c>
      <c r="HY8" s="15">
        <f>+SUM(HY9:HY12)</f>
        <v>35689.639366286006</v>
      </c>
      <c r="HZ8" s="15">
        <f t="shared" ref="HZ8:IG8" si="17">+SUM(HZ9:HZ12)</f>
        <v>34407.627226200006</v>
      </c>
      <c r="IA8" s="15">
        <f t="shared" si="17"/>
        <v>31269.680286199997</v>
      </c>
      <c r="IB8" s="15">
        <f t="shared" si="17"/>
        <v>30834.340548362001</v>
      </c>
      <c r="IC8" s="15">
        <f t="shared" si="17"/>
        <v>36134.775480961005</v>
      </c>
      <c r="ID8" s="15">
        <f t="shared" si="17"/>
        <v>31749.745632199996</v>
      </c>
      <c r="IE8" s="15">
        <f t="shared" si="17"/>
        <v>32663.872912539999</v>
      </c>
      <c r="IF8" s="15">
        <f t="shared" si="17"/>
        <v>33081.712425400001</v>
      </c>
      <c r="IG8" s="15">
        <f t="shared" si="17"/>
        <v>37020.075514016004</v>
      </c>
      <c r="IH8" s="15">
        <f t="shared" ref="IH8:IN8" si="18">+SUM(IH9:IH12)</f>
        <v>37084.394274999991</v>
      </c>
      <c r="II8" s="15">
        <f t="shared" si="18"/>
        <v>34507.513686999999</v>
      </c>
      <c r="IJ8" s="15">
        <f t="shared" si="18"/>
        <v>33442.918431320002</v>
      </c>
      <c r="IK8" s="15">
        <f t="shared" si="18"/>
        <v>33091.282276940001</v>
      </c>
      <c r="IL8" s="15">
        <f t="shared" si="18"/>
        <v>33950.313219840005</v>
      </c>
      <c r="IM8" s="15">
        <f t="shared" si="18"/>
        <v>34240.583961420001</v>
      </c>
      <c r="IN8" s="15">
        <f t="shared" si="18"/>
        <v>32852.430216250003</v>
      </c>
      <c r="IO8" s="15">
        <f t="shared" ref="IO8:IS8" si="19">+SUM(IO9:IO12)</f>
        <v>36295.760711000003</v>
      </c>
      <c r="IP8" s="15">
        <f t="shared" si="19"/>
        <v>34728.642475000001</v>
      </c>
      <c r="IQ8" s="15">
        <f t="shared" si="19"/>
        <v>36850.681052999993</v>
      </c>
      <c r="IR8" s="15">
        <f t="shared" si="19"/>
        <v>36651.306690000005</v>
      </c>
      <c r="IS8" s="15">
        <f t="shared" si="19"/>
        <v>34768.660658999994</v>
      </c>
      <c r="IT8" s="15">
        <f t="shared" ref="IT8:IV8" si="20">+SUM(IT9:IT12)</f>
        <v>41912.802318530004</v>
      </c>
      <c r="IU8" s="15">
        <f t="shared" si="20"/>
        <v>30710.671953179997</v>
      </c>
      <c r="IV8" s="15">
        <f t="shared" si="20"/>
        <v>37611.375794309999</v>
      </c>
      <c r="IW8" s="15">
        <f t="shared" ref="IW8:IX8" si="21">+SUM(IW9:IW12)</f>
        <v>39862.690158210004</v>
      </c>
      <c r="IX8" s="15">
        <f t="shared" si="21"/>
        <v>30712.285635720007</v>
      </c>
      <c r="IY8" s="15">
        <f t="shared" ref="IY8:IZ8" si="22">+SUM(IY9:IY12)</f>
        <v>31934.905301669998</v>
      </c>
      <c r="IZ8" s="15">
        <f t="shared" si="22"/>
        <v>34707.645957840003</v>
      </c>
      <c r="JA8" s="15">
        <f t="shared" ref="JA8:JB8" si="23">+SUM(JA9:JA12)</f>
        <v>35109.661306340007</v>
      </c>
      <c r="JB8" s="15">
        <f t="shared" si="23"/>
        <v>45150.259914259994</v>
      </c>
    </row>
    <row r="9" spans="1:262" x14ac:dyDescent="0.25">
      <c r="A9" s="90" t="s">
        <v>10</v>
      </c>
      <c r="B9" s="14">
        <v>3111.009</v>
      </c>
      <c r="C9" s="14">
        <v>2748.788</v>
      </c>
      <c r="D9" s="14">
        <v>3046.13</v>
      </c>
      <c r="E9" s="14">
        <v>2964.0650000000001</v>
      </c>
      <c r="F9" s="14">
        <v>2686.8049999999998</v>
      </c>
      <c r="G9" s="14">
        <v>2583.3939999999998</v>
      </c>
      <c r="H9" s="14">
        <v>2784.5889999999999</v>
      </c>
      <c r="I9" s="14">
        <v>2747.11</v>
      </c>
      <c r="J9" s="14">
        <v>2937.1289999999999</v>
      </c>
      <c r="K9" s="14">
        <v>2788.0230000000001</v>
      </c>
      <c r="L9" s="14">
        <v>3091.6010000000001</v>
      </c>
      <c r="M9" s="14">
        <v>3047.4110000000001</v>
      </c>
      <c r="N9" s="14">
        <v>3190.5250000000001</v>
      </c>
      <c r="O9" s="14">
        <v>2900.5360000000001</v>
      </c>
      <c r="P9" s="14">
        <v>3012.5619999999999</v>
      </c>
      <c r="Q9" s="14">
        <v>2916.058</v>
      </c>
      <c r="R9" s="14">
        <v>2939.7089999999998</v>
      </c>
      <c r="S9" s="14">
        <v>2688.0309999999999</v>
      </c>
      <c r="T9" s="14">
        <v>2811.8850000000002</v>
      </c>
      <c r="U9" s="14">
        <v>2785.634</v>
      </c>
      <c r="V9" s="14">
        <v>2907.4630000000002</v>
      </c>
      <c r="W9" s="14">
        <v>2791.375</v>
      </c>
      <c r="X9" s="14">
        <v>2716.7979999999998</v>
      </c>
      <c r="Y9" s="14">
        <v>3208.5329999999999</v>
      </c>
      <c r="Z9" s="14">
        <v>3526.165</v>
      </c>
      <c r="AA9" s="14">
        <v>2965.7820000000002</v>
      </c>
      <c r="AB9" s="14">
        <v>3196.9169999999999</v>
      </c>
      <c r="AC9" s="14">
        <v>3245.6779999999999</v>
      </c>
      <c r="AD9" s="14">
        <v>2983.4459999999999</v>
      </c>
      <c r="AE9" s="14">
        <v>2684.3420000000001</v>
      </c>
      <c r="AF9" s="14">
        <v>2974.846</v>
      </c>
      <c r="AG9" s="14">
        <v>2911.6</v>
      </c>
      <c r="AH9" s="14">
        <v>2938.241</v>
      </c>
      <c r="AI9" s="14">
        <v>3076.3</v>
      </c>
      <c r="AJ9" s="14">
        <v>3080.6990000000001</v>
      </c>
      <c r="AK9" s="14">
        <v>2976.3490000000002</v>
      </c>
      <c r="AL9" s="14">
        <v>3417.6750000000002</v>
      </c>
      <c r="AM9" s="14">
        <v>2861.6860000000001</v>
      </c>
      <c r="AN9" s="14">
        <v>2910.8029999999999</v>
      </c>
      <c r="AO9" s="14">
        <v>2943.8069999999998</v>
      </c>
      <c r="AP9" s="14">
        <v>3136.6390000000001</v>
      </c>
      <c r="AQ9" s="14">
        <v>2948.3989999999999</v>
      </c>
      <c r="AR9" s="14">
        <v>2521.3330000000001</v>
      </c>
      <c r="AS9" s="14">
        <v>3278.614</v>
      </c>
      <c r="AT9" s="14">
        <v>3454.9940000000001</v>
      </c>
      <c r="AU9" s="14">
        <v>3481.194</v>
      </c>
      <c r="AV9" s="14">
        <v>3363.27</v>
      </c>
      <c r="AW9" s="14">
        <v>3676.6</v>
      </c>
      <c r="AX9" s="14">
        <v>4053.23</v>
      </c>
      <c r="AY9" s="14">
        <v>3738.9929999999999</v>
      </c>
      <c r="AZ9" s="14">
        <v>3844.826</v>
      </c>
      <c r="BA9" s="14">
        <v>3717.2</v>
      </c>
      <c r="BB9" s="14">
        <v>3906.6</v>
      </c>
      <c r="BC9" s="14">
        <v>3614.03</v>
      </c>
      <c r="BD9" s="14">
        <v>3981.68</v>
      </c>
      <c r="BE9" s="14">
        <v>3704.7829999999999</v>
      </c>
      <c r="BF9" s="14">
        <v>4310.2960000000003</v>
      </c>
      <c r="BG9" s="14">
        <v>4348.8919999999998</v>
      </c>
      <c r="BH9" s="14">
        <v>4322.5969999999998</v>
      </c>
      <c r="BI9" s="14">
        <v>4531.9269999999997</v>
      </c>
      <c r="BJ9" s="14">
        <v>4720.0240000000003</v>
      </c>
      <c r="BK9" s="14">
        <v>4408.0789999999997</v>
      </c>
      <c r="BL9" s="14">
        <v>4812.0929999999998</v>
      </c>
      <c r="BM9" s="14">
        <v>6703.7979999999998</v>
      </c>
      <c r="BN9" s="14">
        <v>4221.0050000000001</v>
      </c>
      <c r="BO9" s="14">
        <v>5404.2839999999997</v>
      </c>
      <c r="BP9" s="14">
        <v>4699.9650000000001</v>
      </c>
      <c r="BQ9" s="14">
        <v>4797.4399999999996</v>
      </c>
      <c r="BR9" s="14">
        <v>4886.0879999999997</v>
      </c>
      <c r="BS9" s="14">
        <v>5061.0469999999996</v>
      </c>
      <c r="BT9" s="14">
        <v>5182.223</v>
      </c>
      <c r="BU9" s="14">
        <v>5310.4250000000002</v>
      </c>
      <c r="BV9" s="14">
        <v>5643.72</v>
      </c>
      <c r="BW9" s="14">
        <v>5144.7610000000004</v>
      </c>
      <c r="BX9" s="14">
        <v>5112.8149999999996</v>
      </c>
      <c r="BY9" s="14">
        <v>7045.9369999999999</v>
      </c>
      <c r="BZ9" s="14">
        <v>5459.7685036720004</v>
      </c>
      <c r="CA9" s="14">
        <v>5160.3036782750005</v>
      </c>
      <c r="CB9" s="14">
        <v>5256.08</v>
      </c>
      <c r="CC9" s="14">
        <v>5591.7870000000003</v>
      </c>
      <c r="CD9" s="14">
        <v>5498.3</v>
      </c>
      <c r="CE9" s="14">
        <v>5752.6769999999997</v>
      </c>
      <c r="CF9" s="14">
        <v>5462.9960000000001</v>
      </c>
      <c r="CG9" s="14">
        <v>6455.4170000000004</v>
      </c>
      <c r="CH9" s="14">
        <v>6770.7669999999998</v>
      </c>
      <c r="CI9" s="14">
        <v>5595.6679999999997</v>
      </c>
      <c r="CJ9" s="14">
        <v>6495.5129999999999</v>
      </c>
      <c r="CK9" s="14">
        <v>7571.7740000000003</v>
      </c>
      <c r="CL9" s="14">
        <v>6683.6109999999999</v>
      </c>
      <c r="CM9" s="14">
        <v>6135.5519999999997</v>
      </c>
      <c r="CN9" s="14">
        <v>6107.9229999999998</v>
      </c>
      <c r="CO9" s="14">
        <v>6068.1710000000003</v>
      </c>
      <c r="CP9" s="14">
        <v>6762.53</v>
      </c>
      <c r="CQ9" s="14">
        <v>6659.69</v>
      </c>
      <c r="CR9" s="14">
        <v>6795.05</v>
      </c>
      <c r="CS9" s="14">
        <v>7456.7240000000002</v>
      </c>
      <c r="CT9" s="14">
        <v>8030.4290000000001</v>
      </c>
      <c r="CU9" s="14">
        <v>6927.2309999999998</v>
      </c>
      <c r="CV9" s="14">
        <v>7546.5860000000002</v>
      </c>
      <c r="CW9" s="14">
        <v>7374.884</v>
      </c>
      <c r="CX9" s="14">
        <v>6654.5376320000005</v>
      </c>
      <c r="CY9" s="14">
        <v>6711.3329999999996</v>
      </c>
      <c r="CZ9" s="14">
        <v>7859.1706876199996</v>
      </c>
      <c r="DA9" s="14">
        <v>7567.3959999999997</v>
      </c>
      <c r="DB9" s="14">
        <v>7204.857</v>
      </c>
      <c r="DC9" s="14">
        <v>6308.2865999999995</v>
      </c>
      <c r="DD9" s="14">
        <v>9703.8919999999998</v>
      </c>
      <c r="DE9" s="14">
        <v>8675.3850000000002</v>
      </c>
      <c r="DF9" s="14">
        <v>10554.43723304</v>
      </c>
      <c r="DG9" s="14">
        <v>7988.6409999999996</v>
      </c>
      <c r="DH9" s="14">
        <v>8133.01</v>
      </c>
      <c r="DI9" s="14">
        <v>10575.656999999999</v>
      </c>
      <c r="DJ9" s="14">
        <v>8828.768</v>
      </c>
      <c r="DK9" s="14">
        <v>7672.8670000000002</v>
      </c>
      <c r="DL9" s="14">
        <v>8264.9410000000007</v>
      </c>
      <c r="DM9" s="14">
        <v>9080.5677483660002</v>
      </c>
      <c r="DN9" s="14">
        <v>8982.1820000000007</v>
      </c>
      <c r="DO9" s="14">
        <v>10241.11</v>
      </c>
      <c r="DP9" s="14">
        <v>9717.4189999999999</v>
      </c>
      <c r="DQ9" s="14">
        <v>8690.9580000000005</v>
      </c>
      <c r="DR9" s="14">
        <v>11875.833000000001</v>
      </c>
      <c r="DS9" s="14">
        <v>9275.7739999999994</v>
      </c>
      <c r="DT9" s="14">
        <v>10435.179</v>
      </c>
      <c r="DU9" s="14">
        <v>10918.59470725</v>
      </c>
      <c r="DV9" s="14">
        <v>9240.9459999999999</v>
      </c>
      <c r="DW9" s="14">
        <v>8777.1910000000007</v>
      </c>
      <c r="DX9" s="14">
        <v>10048.1358</v>
      </c>
      <c r="DY9" s="14">
        <v>9540.3679000000011</v>
      </c>
      <c r="DZ9" s="14">
        <v>9205.2440000000006</v>
      </c>
      <c r="EA9" s="14">
        <v>10558.614800000001</v>
      </c>
      <c r="EB9" s="14">
        <v>10908.522800000001</v>
      </c>
      <c r="EC9" s="14">
        <v>10148.412334347329</v>
      </c>
      <c r="ED9" s="14">
        <v>12483.646000000001</v>
      </c>
      <c r="EE9" s="14">
        <v>9913.2950999999994</v>
      </c>
      <c r="EF9" s="14">
        <v>12704.439</v>
      </c>
      <c r="EG9" s="14">
        <v>12161.1488512</v>
      </c>
      <c r="EH9" s="14">
        <v>11035.115</v>
      </c>
      <c r="EI9" s="14">
        <v>10509.761</v>
      </c>
      <c r="EJ9" s="14">
        <v>10956.592000000001</v>
      </c>
      <c r="EK9" s="14">
        <v>10896.934999999999</v>
      </c>
      <c r="EL9" s="14">
        <v>10254.218000000001</v>
      </c>
      <c r="EM9" s="14">
        <v>9268.2780000000002</v>
      </c>
      <c r="EN9" s="14">
        <v>14286.12</v>
      </c>
      <c r="EO9" s="14">
        <v>12837.218000000001</v>
      </c>
      <c r="EP9" s="14">
        <v>15567.143</v>
      </c>
      <c r="EQ9" s="14">
        <v>11609.968000000001</v>
      </c>
      <c r="ER9" s="14">
        <v>12655.182000000001</v>
      </c>
      <c r="ES9" s="14">
        <v>13240.732</v>
      </c>
      <c r="ET9" s="14">
        <v>12521.673000000001</v>
      </c>
      <c r="EU9" s="14">
        <v>12062.86</v>
      </c>
      <c r="EV9" s="14">
        <v>12442.647000000001</v>
      </c>
      <c r="EW9" s="14">
        <v>12407.297</v>
      </c>
      <c r="EX9" s="14">
        <v>14344.79</v>
      </c>
      <c r="EY9" s="14">
        <v>13330.8755</v>
      </c>
      <c r="EZ9" s="14">
        <v>14172.151955040001</v>
      </c>
      <c r="FA9" s="14">
        <v>14074.291999999999</v>
      </c>
      <c r="FB9" s="14">
        <v>16244.763999999999</v>
      </c>
      <c r="FC9" s="14">
        <v>13331.662</v>
      </c>
      <c r="FD9" s="14">
        <v>14525.647999999999</v>
      </c>
      <c r="FE9" s="14">
        <v>13987.846</v>
      </c>
      <c r="FF9" s="14">
        <v>14866.093999999999</v>
      </c>
      <c r="FG9" s="14">
        <v>12928.593999999999</v>
      </c>
      <c r="FH9" s="14">
        <v>14444.162</v>
      </c>
      <c r="FI9" s="14">
        <v>14247.337</v>
      </c>
      <c r="FJ9" s="14">
        <v>14722.68</v>
      </c>
      <c r="FK9" s="14">
        <v>15640.574000000001</v>
      </c>
      <c r="FL9" s="14">
        <v>15253.276</v>
      </c>
      <c r="FM9" s="14">
        <v>15126.683000000001</v>
      </c>
      <c r="FN9" s="14">
        <v>17529.544999999998</v>
      </c>
      <c r="FO9" s="14">
        <v>15288.361000000001</v>
      </c>
      <c r="FP9" s="14">
        <v>15113.666999999999</v>
      </c>
      <c r="FQ9" s="14">
        <v>18092.922999999999</v>
      </c>
      <c r="FR9" s="14">
        <v>16796.995999999999</v>
      </c>
      <c r="FS9" s="14">
        <v>14576.164000000001</v>
      </c>
      <c r="FT9" s="14">
        <v>17467.151999999998</v>
      </c>
      <c r="FU9" s="14">
        <v>16363.843000000001</v>
      </c>
      <c r="FV9" s="14">
        <v>16839.580000000002</v>
      </c>
      <c r="FW9" s="14">
        <v>17606.561000000002</v>
      </c>
      <c r="FX9" s="14">
        <v>18524.704000000002</v>
      </c>
      <c r="FY9" s="14">
        <v>17070.212</v>
      </c>
      <c r="FZ9" s="14">
        <v>20150.335999999999</v>
      </c>
      <c r="GA9" s="14">
        <v>18172.578000000001</v>
      </c>
      <c r="GB9" s="14">
        <v>17178.904999999999</v>
      </c>
      <c r="GC9" s="14">
        <v>18395.311000000002</v>
      </c>
      <c r="GD9" s="14">
        <v>18481.187999999998</v>
      </c>
      <c r="GE9" s="14">
        <v>16024.227999999999</v>
      </c>
      <c r="GF9" s="14">
        <v>18377.257000000001</v>
      </c>
      <c r="GG9" s="14">
        <v>16661.330000000002</v>
      </c>
      <c r="GH9" s="14">
        <v>19121.893</v>
      </c>
      <c r="GI9" s="14">
        <v>19420.695</v>
      </c>
      <c r="GJ9" s="14">
        <v>19065.774000000001</v>
      </c>
      <c r="GK9" s="14">
        <v>19402.636999999999</v>
      </c>
      <c r="GL9" s="14">
        <v>21118.472000000002</v>
      </c>
      <c r="GM9" s="14">
        <v>18715.048999999999</v>
      </c>
      <c r="GN9" s="14">
        <v>21118.949000000001</v>
      </c>
      <c r="GO9" s="14">
        <v>21602.460999999999</v>
      </c>
      <c r="GP9" s="14">
        <v>19259.392</v>
      </c>
      <c r="GQ9" s="14">
        <v>18802.532999999999</v>
      </c>
      <c r="GR9" s="14">
        <v>19243.803</v>
      </c>
      <c r="GS9" s="14">
        <v>18856.66</v>
      </c>
      <c r="GT9" s="14">
        <v>20626.182000000001</v>
      </c>
      <c r="GU9" s="14">
        <v>20794.22</v>
      </c>
      <c r="GV9" s="14">
        <v>20225.472000000002</v>
      </c>
      <c r="GW9" s="14">
        <v>21413.605</v>
      </c>
      <c r="GX9" s="14">
        <v>23572.565999999999</v>
      </c>
      <c r="GY9" s="14">
        <v>21251.673999999999</v>
      </c>
      <c r="GZ9" s="14">
        <v>22208.936000000002</v>
      </c>
      <c r="HA9" s="14">
        <v>26059.562000000002</v>
      </c>
      <c r="HB9" s="14">
        <v>21310.649000000001</v>
      </c>
      <c r="HC9" s="14">
        <v>20959.674999999999</v>
      </c>
      <c r="HD9" s="14">
        <v>21338.102999999999</v>
      </c>
      <c r="HE9" s="14">
        <v>20981.212</v>
      </c>
      <c r="HF9" s="14">
        <v>23123.571</v>
      </c>
      <c r="HG9" s="14">
        <v>21972.054</v>
      </c>
      <c r="HH9" s="14">
        <v>23227.671999999999</v>
      </c>
      <c r="HI9" s="14">
        <v>24302.161</v>
      </c>
      <c r="HJ9" s="14">
        <v>26614.269</v>
      </c>
      <c r="HK9" s="14">
        <v>23279.743999999999</v>
      </c>
      <c r="HL9" s="14">
        <v>26177.984</v>
      </c>
      <c r="HM9" s="14">
        <v>27917.010999999999</v>
      </c>
      <c r="HN9" s="14">
        <v>26528.691999999999</v>
      </c>
      <c r="HO9" s="14">
        <v>21717.513999999999</v>
      </c>
      <c r="HP9" s="14">
        <v>22947.207999999999</v>
      </c>
      <c r="HQ9" s="14">
        <v>24542.905999999999</v>
      </c>
      <c r="HR9" s="14">
        <v>24863.995999999999</v>
      </c>
      <c r="HS9" s="14">
        <v>25216.873</v>
      </c>
      <c r="HT9" s="14">
        <v>25171.803</v>
      </c>
      <c r="HU9" s="14">
        <v>27855.441999999999</v>
      </c>
      <c r="HV9" s="14">
        <v>29974.906999999999</v>
      </c>
      <c r="HW9" s="14">
        <v>25751.974999999999</v>
      </c>
      <c r="HX9" s="14">
        <v>26210.304</v>
      </c>
      <c r="HY9" s="14">
        <v>30999.578000000001</v>
      </c>
      <c r="HZ9" s="14">
        <v>27711.335999999999</v>
      </c>
      <c r="IA9" s="14">
        <v>25822.925999999999</v>
      </c>
      <c r="IB9" s="14">
        <v>26087.198</v>
      </c>
      <c r="IC9" s="14">
        <v>25602.338</v>
      </c>
      <c r="ID9" s="14">
        <v>26874.651000000002</v>
      </c>
      <c r="IE9" s="14">
        <v>28167.842000000001</v>
      </c>
      <c r="IF9" s="14">
        <v>28395.396000000001</v>
      </c>
      <c r="IG9" s="14">
        <v>27621.291000000001</v>
      </c>
      <c r="IH9" s="14">
        <v>32393.342000000001</v>
      </c>
      <c r="II9" s="14">
        <v>27183.53</v>
      </c>
      <c r="IJ9" s="14">
        <v>27813.755000000001</v>
      </c>
      <c r="IK9" s="14">
        <v>28878.789000000001</v>
      </c>
      <c r="IL9" s="14">
        <v>29421.816999999999</v>
      </c>
      <c r="IM9" s="14">
        <v>26437.743999999999</v>
      </c>
      <c r="IN9" s="14">
        <v>28132.420999999998</v>
      </c>
      <c r="IO9" s="14">
        <v>27911.596000000001</v>
      </c>
      <c r="IP9" s="14">
        <v>29848.136999999999</v>
      </c>
      <c r="IQ9" s="14">
        <v>31855.242999999999</v>
      </c>
      <c r="IR9" s="14">
        <v>29829.774000000001</v>
      </c>
      <c r="IS9" s="14">
        <v>29492.594000000001</v>
      </c>
      <c r="IT9" s="14">
        <v>36356.576999999997</v>
      </c>
      <c r="IU9" s="14">
        <v>26257.870999999999</v>
      </c>
      <c r="IV9" s="14">
        <v>33044.476000000002</v>
      </c>
      <c r="IW9" s="14">
        <v>29321.116999999998</v>
      </c>
      <c r="IX9" s="14">
        <v>26902.062000000002</v>
      </c>
      <c r="IY9" s="14">
        <v>26527.092000000001</v>
      </c>
      <c r="IZ9" s="14">
        <v>30168.971000000001</v>
      </c>
      <c r="JA9" s="14">
        <v>30451.488000000001</v>
      </c>
      <c r="JB9" s="14">
        <v>33420.040999999997</v>
      </c>
    </row>
    <row r="10" spans="1:262" x14ac:dyDescent="0.25">
      <c r="A10" s="91" t="s">
        <v>11</v>
      </c>
      <c r="B10" s="14">
        <v>269.84500000000003</v>
      </c>
      <c r="C10" s="14">
        <v>373.05200000000002</v>
      </c>
      <c r="D10" s="14">
        <v>293.27999999999997</v>
      </c>
      <c r="E10" s="14">
        <v>246.595</v>
      </c>
      <c r="F10" s="14">
        <v>273.863</v>
      </c>
      <c r="G10" s="14">
        <v>282.03199999999998</v>
      </c>
      <c r="H10" s="14">
        <v>260.536</v>
      </c>
      <c r="I10" s="14">
        <v>337.37900000000002</v>
      </c>
      <c r="J10" s="14">
        <v>262.03300000000002</v>
      </c>
      <c r="K10" s="14">
        <v>281.13</v>
      </c>
      <c r="L10" s="14">
        <v>269.95499999999998</v>
      </c>
      <c r="M10" s="14">
        <v>285.67599999999999</v>
      </c>
      <c r="N10" s="14">
        <v>319.24299999999999</v>
      </c>
      <c r="O10" s="14">
        <v>376.24200000000002</v>
      </c>
      <c r="P10" s="14">
        <v>269.02800000000002</v>
      </c>
      <c r="Q10" s="14">
        <v>273.14999999999998</v>
      </c>
      <c r="R10" s="14">
        <v>292.01499999999999</v>
      </c>
      <c r="S10" s="14">
        <v>302.05399999999997</v>
      </c>
      <c r="T10" s="14">
        <v>289.71199999999999</v>
      </c>
      <c r="U10" s="14">
        <v>354.84399999999999</v>
      </c>
      <c r="V10" s="14">
        <v>304.17899999999997</v>
      </c>
      <c r="W10" s="14">
        <v>279.36099999999999</v>
      </c>
      <c r="X10" s="14">
        <v>267.75299999999999</v>
      </c>
      <c r="Y10" s="14">
        <v>269.30900000000003</v>
      </c>
      <c r="Z10" s="14">
        <v>287.85700000000003</v>
      </c>
      <c r="AA10" s="14">
        <v>366.87900000000002</v>
      </c>
      <c r="AB10" s="14">
        <v>298.81299999999999</v>
      </c>
      <c r="AC10" s="14">
        <v>309.803</v>
      </c>
      <c r="AD10" s="14">
        <v>300.005</v>
      </c>
      <c r="AE10" s="14">
        <v>279.92099999999999</v>
      </c>
      <c r="AF10" s="14">
        <v>274.53399999999999</v>
      </c>
      <c r="AG10" s="14">
        <v>347.97699999999998</v>
      </c>
      <c r="AH10" s="14">
        <v>274.798</v>
      </c>
      <c r="AI10" s="14">
        <v>278.36700000000002</v>
      </c>
      <c r="AJ10" s="14">
        <v>272.66500000000002</v>
      </c>
      <c r="AK10" s="14">
        <v>267.02199999999999</v>
      </c>
      <c r="AL10" s="14">
        <v>272.78899999999999</v>
      </c>
      <c r="AM10" s="14">
        <v>333.79199999999997</v>
      </c>
      <c r="AN10" s="14">
        <v>278.154</v>
      </c>
      <c r="AO10" s="14">
        <v>273.49700000000001</v>
      </c>
      <c r="AP10" s="14">
        <v>287.68799999999999</v>
      </c>
      <c r="AQ10" s="14">
        <v>370.56799999999998</v>
      </c>
      <c r="AR10" s="14">
        <v>229.49799999999999</v>
      </c>
      <c r="AS10" s="14">
        <v>832.6</v>
      </c>
      <c r="AT10" s="14">
        <v>495.33800000000002</v>
      </c>
      <c r="AU10" s="14">
        <v>523.51300000000003</v>
      </c>
      <c r="AV10" s="14">
        <v>459.6</v>
      </c>
      <c r="AW10" s="14">
        <v>551.79600000000005</v>
      </c>
      <c r="AX10" s="14">
        <v>516.947</v>
      </c>
      <c r="AY10" s="14">
        <v>690.3</v>
      </c>
      <c r="AZ10" s="14">
        <v>518.79999999999995</v>
      </c>
      <c r="BA10" s="14">
        <v>511.45600000000002</v>
      </c>
      <c r="BB10" s="14">
        <v>501</v>
      </c>
      <c r="BC10" s="14">
        <v>539.96</v>
      </c>
      <c r="BD10" s="14">
        <v>527.55499999999995</v>
      </c>
      <c r="BE10" s="14">
        <v>609.79999999999995</v>
      </c>
      <c r="BF10" s="14">
        <v>554.50199999999995</v>
      </c>
      <c r="BG10" s="14">
        <v>541.1</v>
      </c>
      <c r="BH10" s="14">
        <v>531.02499999999998</v>
      </c>
      <c r="BI10" s="14">
        <v>567.84</v>
      </c>
      <c r="BJ10" s="14">
        <v>573.42899999999997</v>
      </c>
      <c r="BK10" s="14">
        <v>683.26900000000001</v>
      </c>
      <c r="BL10" s="14">
        <v>488.78500000000003</v>
      </c>
      <c r="BM10" s="14">
        <v>486.935</v>
      </c>
      <c r="BN10" s="14">
        <v>528.88599999999997</v>
      </c>
      <c r="BO10" s="14">
        <v>451.15600000000001</v>
      </c>
      <c r="BP10" s="14">
        <v>329.32499999999999</v>
      </c>
      <c r="BQ10" s="14">
        <v>395.52600000000001</v>
      </c>
      <c r="BR10" s="14">
        <v>285.37700000000001</v>
      </c>
      <c r="BS10" s="14">
        <v>254.749</v>
      </c>
      <c r="BT10" s="14">
        <v>236.523</v>
      </c>
      <c r="BU10" s="14">
        <v>232.541</v>
      </c>
      <c r="BV10" s="14">
        <v>239.857</v>
      </c>
      <c r="BW10" s="14">
        <v>319.48</v>
      </c>
      <c r="BX10" s="14">
        <v>239.96</v>
      </c>
      <c r="BY10" s="14">
        <v>249.92099999999999</v>
      </c>
      <c r="BZ10" s="14">
        <v>264.01</v>
      </c>
      <c r="CA10" s="14">
        <v>286.291</v>
      </c>
      <c r="CB10" s="14">
        <v>256.52300000000002</v>
      </c>
      <c r="CC10" s="14">
        <v>313.70699999999999</v>
      </c>
      <c r="CD10" s="14">
        <v>280.19</v>
      </c>
      <c r="CE10" s="14">
        <v>287.83499999999998</v>
      </c>
      <c r="CF10" s="14">
        <v>273.779</v>
      </c>
      <c r="CG10" s="14">
        <v>273.40100000000001</v>
      </c>
      <c r="CH10" s="14">
        <v>238.959</v>
      </c>
      <c r="CI10" s="14">
        <v>519.08419521999997</v>
      </c>
      <c r="CJ10" s="14">
        <v>314.06299999999999</v>
      </c>
      <c r="CK10" s="14">
        <v>321.24400000000003</v>
      </c>
      <c r="CL10" s="14">
        <v>356.91800000000001</v>
      </c>
      <c r="CM10" s="14">
        <v>357.19099999999997</v>
      </c>
      <c r="CN10" s="14">
        <v>345.20499999999998</v>
      </c>
      <c r="CO10" s="14">
        <v>495.17599999999999</v>
      </c>
      <c r="CP10" s="14">
        <v>367.77</v>
      </c>
      <c r="CQ10" s="14">
        <v>424.01600000000002</v>
      </c>
      <c r="CR10" s="14">
        <v>318.00400000000002</v>
      </c>
      <c r="CS10" s="14">
        <v>343.75099999999998</v>
      </c>
      <c r="CT10" s="14">
        <v>384.31799999999998</v>
      </c>
      <c r="CU10" s="14">
        <v>506.53</v>
      </c>
      <c r="CV10" s="14">
        <v>418.84199999999998</v>
      </c>
      <c r="CW10" s="14">
        <v>390.68539477500002</v>
      </c>
      <c r="CX10" s="14">
        <v>437.27199999999999</v>
      </c>
      <c r="CY10" s="14">
        <v>421.18599999999998</v>
      </c>
      <c r="CZ10" s="14">
        <v>392.96899999999999</v>
      </c>
      <c r="DA10" s="14">
        <v>483.32600000000002</v>
      </c>
      <c r="DB10" s="14">
        <v>21.768999999999998</v>
      </c>
      <c r="DC10" s="14">
        <v>19.603000000000002</v>
      </c>
      <c r="DD10" s="14">
        <v>20.655000000000001</v>
      </c>
      <c r="DE10" s="14">
        <v>21.509</v>
      </c>
      <c r="DF10" s="14">
        <v>0</v>
      </c>
      <c r="DG10" s="14">
        <v>0</v>
      </c>
      <c r="DH10" s="14">
        <v>0</v>
      </c>
      <c r="DI10" s="14">
        <v>0</v>
      </c>
      <c r="DJ10" s="14">
        <v>0</v>
      </c>
      <c r="DK10" s="14">
        <v>0</v>
      </c>
      <c r="DL10" s="14">
        <v>0</v>
      </c>
      <c r="DM10" s="14">
        <v>0</v>
      </c>
      <c r="DN10" s="14">
        <v>0</v>
      </c>
      <c r="DO10" s="14">
        <v>0</v>
      </c>
      <c r="DP10" s="14">
        <v>0</v>
      </c>
      <c r="DQ10" s="14">
        <v>0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  <c r="EC10" s="14">
        <v>0</v>
      </c>
      <c r="ED10" s="14">
        <v>0</v>
      </c>
      <c r="EE10" s="14">
        <v>0</v>
      </c>
      <c r="EF10" s="14">
        <v>0</v>
      </c>
      <c r="EG10" s="14">
        <v>0</v>
      </c>
      <c r="EH10" s="14">
        <v>0</v>
      </c>
      <c r="EI10" s="14">
        <v>0</v>
      </c>
      <c r="EJ10" s="14">
        <v>0</v>
      </c>
      <c r="EK10" s="14">
        <v>0</v>
      </c>
      <c r="EL10" s="14">
        <v>0</v>
      </c>
      <c r="EM10" s="14">
        <v>0</v>
      </c>
      <c r="EN10" s="14">
        <v>0</v>
      </c>
      <c r="EO10" s="14">
        <v>0</v>
      </c>
      <c r="EP10" s="14">
        <v>0</v>
      </c>
      <c r="EQ10" s="14">
        <v>0</v>
      </c>
      <c r="ER10" s="14">
        <v>0</v>
      </c>
      <c r="ES10" s="14">
        <v>0</v>
      </c>
      <c r="ET10" s="14">
        <v>0</v>
      </c>
      <c r="EU10" s="14">
        <v>0</v>
      </c>
      <c r="EV10" s="14">
        <v>0</v>
      </c>
      <c r="EW10" s="14">
        <v>0</v>
      </c>
      <c r="EX10" s="14">
        <v>0</v>
      </c>
      <c r="EY10" s="14">
        <v>0</v>
      </c>
      <c r="EZ10" s="14">
        <v>0</v>
      </c>
      <c r="FA10" s="14">
        <v>0</v>
      </c>
      <c r="FB10" s="14">
        <v>0</v>
      </c>
      <c r="FC10" s="14">
        <v>0</v>
      </c>
      <c r="FD10" s="14">
        <v>0</v>
      </c>
      <c r="FE10" s="14">
        <v>0</v>
      </c>
      <c r="FF10" s="14">
        <v>0</v>
      </c>
      <c r="FG10" s="14">
        <v>0</v>
      </c>
      <c r="FH10" s="14">
        <v>0</v>
      </c>
      <c r="FI10" s="14">
        <v>0</v>
      </c>
      <c r="FJ10" s="14">
        <v>0</v>
      </c>
      <c r="FK10" s="14">
        <v>0</v>
      </c>
      <c r="FL10" s="14">
        <v>0</v>
      </c>
      <c r="FM10" s="14">
        <v>0</v>
      </c>
      <c r="FN10" s="14">
        <v>0</v>
      </c>
      <c r="FO10" s="14">
        <v>0</v>
      </c>
      <c r="FP10" s="14">
        <v>0</v>
      </c>
      <c r="FQ10" s="14">
        <v>0</v>
      </c>
      <c r="FR10" s="14">
        <v>0</v>
      </c>
      <c r="FS10" s="14">
        <v>0</v>
      </c>
      <c r="FT10" s="14">
        <v>0</v>
      </c>
      <c r="FU10" s="14">
        <v>0</v>
      </c>
      <c r="FV10" s="14">
        <v>0</v>
      </c>
      <c r="FW10" s="14">
        <v>0</v>
      </c>
      <c r="FX10" s="14">
        <v>0</v>
      </c>
      <c r="FY10" s="14">
        <v>0</v>
      </c>
      <c r="FZ10" s="14">
        <v>0</v>
      </c>
      <c r="GA10" s="14">
        <v>0</v>
      </c>
      <c r="GB10" s="14">
        <v>0</v>
      </c>
      <c r="GC10" s="14">
        <v>0</v>
      </c>
      <c r="GD10" s="14">
        <v>0</v>
      </c>
      <c r="GE10" s="14">
        <v>0</v>
      </c>
      <c r="GF10" s="14">
        <v>0</v>
      </c>
      <c r="GG10" s="14">
        <v>0</v>
      </c>
      <c r="GH10" s="14">
        <v>0</v>
      </c>
      <c r="GI10" s="14">
        <v>0</v>
      </c>
      <c r="GJ10" s="14">
        <v>0</v>
      </c>
      <c r="GK10" s="14">
        <v>0</v>
      </c>
      <c r="GL10" s="14">
        <v>0</v>
      </c>
      <c r="GM10" s="14">
        <v>0</v>
      </c>
      <c r="GN10" s="14">
        <v>0</v>
      </c>
      <c r="GO10" s="14">
        <v>0</v>
      </c>
      <c r="GP10" s="14">
        <v>0</v>
      </c>
      <c r="GQ10" s="14">
        <v>0</v>
      </c>
      <c r="GR10" s="14">
        <v>0</v>
      </c>
      <c r="GS10" s="14">
        <v>0</v>
      </c>
      <c r="GT10" s="14">
        <v>0</v>
      </c>
      <c r="GU10" s="14">
        <v>0</v>
      </c>
      <c r="GV10" s="14">
        <v>0</v>
      </c>
      <c r="GW10" s="14">
        <v>0</v>
      </c>
      <c r="GX10" s="14">
        <v>0</v>
      </c>
      <c r="GY10" s="14">
        <v>0</v>
      </c>
      <c r="GZ10" s="14">
        <v>0</v>
      </c>
      <c r="HA10" s="14">
        <v>0</v>
      </c>
      <c r="HB10" s="14">
        <v>0</v>
      </c>
      <c r="HC10" s="14">
        <v>0</v>
      </c>
      <c r="HD10" s="14">
        <v>0</v>
      </c>
      <c r="HE10" s="14">
        <v>0</v>
      </c>
      <c r="HF10" s="14">
        <v>0</v>
      </c>
      <c r="HG10" s="14">
        <v>0</v>
      </c>
      <c r="HH10" s="14">
        <v>0</v>
      </c>
      <c r="HI10" s="14">
        <v>0</v>
      </c>
      <c r="HJ10" s="14">
        <v>0</v>
      </c>
      <c r="HK10" s="14">
        <v>0</v>
      </c>
      <c r="HL10" s="14">
        <v>0</v>
      </c>
      <c r="HM10" s="14">
        <v>0</v>
      </c>
      <c r="HN10" s="14">
        <v>0</v>
      </c>
      <c r="HO10" s="14">
        <v>0</v>
      </c>
      <c r="HP10" s="14">
        <v>0</v>
      </c>
      <c r="HQ10" s="14">
        <v>0</v>
      </c>
      <c r="HR10" s="14">
        <v>0</v>
      </c>
      <c r="HS10" s="14">
        <v>0</v>
      </c>
      <c r="HT10" s="14">
        <v>0</v>
      </c>
      <c r="HU10" s="14">
        <v>0</v>
      </c>
      <c r="HV10" s="14">
        <v>0</v>
      </c>
      <c r="HW10" s="14">
        <v>0</v>
      </c>
      <c r="HX10" s="14">
        <v>0</v>
      </c>
      <c r="HY10" s="14">
        <v>0</v>
      </c>
      <c r="HZ10" s="14">
        <v>0</v>
      </c>
      <c r="IA10" s="14">
        <v>0</v>
      </c>
      <c r="IB10" s="14">
        <v>0</v>
      </c>
      <c r="IC10" s="14">
        <v>0</v>
      </c>
      <c r="ID10" s="14">
        <v>0</v>
      </c>
      <c r="IE10" s="14">
        <v>0</v>
      </c>
      <c r="IF10" s="14">
        <v>0</v>
      </c>
      <c r="IG10" s="14">
        <v>0</v>
      </c>
      <c r="IH10" s="14">
        <v>0</v>
      </c>
      <c r="II10" s="14">
        <v>0</v>
      </c>
      <c r="IJ10" s="14">
        <v>0</v>
      </c>
      <c r="IK10" s="14">
        <v>0</v>
      </c>
      <c r="IL10" s="14">
        <v>0</v>
      </c>
      <c r="IM10" s="14">
        <v>0</v>
      </c>
      <c r="IN10" s="14">
        <v>0</v>
      </c>
      <c r="IO10" s="14">
        <v>0</v>
      </c>
      <c r="IP10" s="14">
        <v>0</v>
      </c>
      <c r="IQ10" s="14">
        <v>0</v>
      </c>
      <c r="IR10" s="14">
        <v>0</v>
      </c>
      <c r="IS10" s="14">
        <v>0</v>
      </c>
      <c r="IT10" s="14">
        <v>0</v>
      </c>
      <c r="IU10" s="14">
        <v>0</v>
      </c>
      <c r="IV10" s="14">
        <v>0</v>
      </c>
      <c r="IW10" s="14">
        <v>0</v>
      </c>
      <c r="IX10" s="14">
        <v>0</v>
      </c>
      <c r="IY10" s="14">
        <v>0</v>
      </c>
      <c r="IZ10" s="14">
        <v>0</v>
      </c>
      <c r="JA10" s="14">
        <v>0</v>
      </c>
      <c r="JB10" s="14">
        <v>0</v>
      </c>
    </row>
    <row r="11" spans="1:262" x14ac:dyDescent="0.25">
      <c r="A11" s="53" t="s">
        <v>12</v>
      </c>
      <c r="B11" s="14">
        <v>192.77</v>
      </c>
      <c r="C11" s="14">
        <v>143.04</v>
      </c>
      <c r="D11" s="14">
        <v>184.56399999999999</v>
      </c>
      <c r="E11" s="14">
        <v>172.11500000000001</v>
      </c>
      <c r="F11" s="14">
        <v>156.602</v>
      </c>
      <c r="G11" s="14">
        <v>172.71700000000001</v>
      </c>
      <c r="H11" s="14">
        <v>209.98</v>
      </c>
      <c r="I11" s="14">
        <v>171.83500000000001</v>
      </c>
      <c r="J11" s="14">
        <v>193.518</v>
      </c>
      <c r="K11" s="14">
        <v>165.05600000000001</v>
      </c>
      <c r="L11" s="14">
        <v>233.25899999999999</v>
      </c>
      <c r="M11" s="14">
        <v>246.49799999999999</v>
      </c>
      <c r="N11" s="14">
        <v>159.084</v>
      </c>
      <c r="O11" s="14">
        <v>145.74299999999999</v>
      </c>
      <c r="P11" s="14">
        <v>166.87200000000001</v>
      </c>
      <c r="Q11" s="14">
        <v>136.57300000000001</v>
      </c>
      <c r="R11" s="14">
        <v>187.51599999999999</v>
      </c>
      <c r="S11" s="14">
        <v>151.87</v>
      </c>
      <c r="T11" s="14">
        <v>148.208</v>
      </c>
      <c r="U11" s="14">
        <v>157.851</v>
      </c>
      <c r="V11" s="14">
        <v>159.83199999999999</v>
      </c>
      <c r="W11" s="14">
        <v>156.38999999999999</v>
      </c>
      <c r="X11" s="14">
        <v>185.96</v>
      </c>
      <c r="Y11" s="14">
        <v>211.571</v>
      </c>
      <c r="Z11" s="14">
        <v>184.32499999999999</v>
      </c>
      <c r="AA11" s="14">
        <v>153.56899999999999</v>
      </c>
      <c r="AB11" s="14">
        <v>205.67699999999999</v>
      </c>
      <c r="AC11" s="14">
        <v>183.178</v>
      </c>
      <c r="AD11" s="14">
        <v>220.619</v>
      </c>
      <c r="AE11" s="14">
        <v>142.57599999999999</v>
      </c>
      <c r="AF11" s="14">
        <v>183.26</v>
      </c>
      <c r="AG11" s="14">
        <v>172.6</v>
      </c>
      <c r="AH11" s="14">
        <v>192.934</v>
      </c>
      <c r="AI11" s="14">
        <v>291.35899999999998</v>
      </c>
      <c r="AJ11" s="14">
        <v>258.584</v>
      </c>
      <c r="AK11" s="14">
        <v>235.595</v>
      </c>
      <c r="AL11" s="14">
        <v>195.9</v>
      </c>
      <c r="AM11" s="14">
        <v>162.042</v>
      </c>
      <c r="AN11" s="14">
        <v>209.44399999999999</v>
      </c>
      <c r="AO11" s="14">
        <v>233.78399999999999</v>
      </c>
      <c r="AP11" s="14">
        <v>245.51900000000001</v>
      </c>
      <c r="AQ11" s="14">
        <v>191.142</v>
      </c>
      <c r="AR11" s="14">
        <v>202.68799999999999</v>
      </c>
      <c r="AS11" s="14">
        <v>214.92400000000001</v>
      </c>
      <c r="AT11" s="14">
        <v>269.89600000000002</v>
      </c>
      <c r="AU11" s="14">
        <v>277.78300000000002</v>
      </c>
      <c r="AV11" s="14">
        <v>252.571</v>
      </c>
      <c r="AW11" s="14">
        <v>274.60000000000002</v>
      </c>
      <c r="AX11" s="14">
        <v>286.11099999999999</v>
      </c>
      <c r="AY11" s="14">
        <v>236.643</v>
      </c>
      <c r="AZ11" s="14">
        <v>256.96899999999999</v>
      </c>
      <c r="BA11" s="14">
        <v>283.60000000000002</v>
      </c>
      <c r="BB11" s="14">
        <v>302</v>
      </c>
      <c r="BC11" s="14">
        <v>276.548</v>
      </c>
      <c r="BD11" s="14">
        <v>344.33300000000003</v>
      </c>
      <c r="BE11" s="14">
        <v>268.5</v>
      </c>
      <c r="BF11" s="14">
        <v>334.512</v>
      </c>
      <c r="BG11" s="14">
        <v>385.62900000000002</v>
      </c>
      <c r="BH11" s="14">
        <v>364.5</v>
      </c>
      <c r="BI11" s="14">
        <v>440.25700000000001</v>
      </c>
      <c r="BJ11" s="14">
        <v>346.42300656000003</v>
      </c>
      <c r="BK11" s="14">
        <v>334.924659072</v>
      </c>
      <c r="BL11" s="14">
        <v>451.28420886000004</v>
      </c>
      <c r="BM11" s="14">
        <v>355.77598437199998</v>
      </c>
      <c r="BN11" s="14">
        <v>313.29406575000002</v>
      </c>
      <c r="BO11" s="14">
        <v>476.34300000000002</v>
      </c>
      <c r="BP11" s="14">
        <v>416.084</v>
      </c>
      <c r="BQ11" s="14">
        <v>418.13926716200001</v>
      </c>
      <c r="BR11" s="14">
        <v>430.92</v>
      </c>
      <c r="BS11" s="14">
        <v>411.84800000000001</v>
      </c>
      <c r="BT11" s="14">
        <v>466.64</v>
      </c>
      <c r="BU11" s="14">
        <v>534.10926596800005</v>
      </c>
      <c r="BV11" s="14">
        <v>429.13900000000001</v>
      </c>
      <c r="BW11" s="14">
        <v>369.79173340799997</v>
      </c>
      <c r="BX11" s="14">
        <v>383.38302238</v>
      </c>
      <c r="BY11" s="14">
        <v>424.91182660000004</v>
      </c>
      <c r="BZ11" s="14">
        <v>384.66512088799999</v>
      </c>
      <c r="CA11" s="14">
        <v>439.00886855499999</v>
      </c>
      <c r="CB11" s="14">
        <v>391.80700000000002</v>
      </c>
      <c r="CC11" s="14">
        <v>443.53199999999998</v>
      </c>
      <c r="CD11" s="14">
        <v>454.87700000000001</v>
      </c>
      <c r="CE11" s="14">
        <v>431.255796175</v>
      </c>
      <c r="CF11" s="14">
        <v>430.92599999999999</v>
      </c>
      <c r="CG11" s="14">
        <v>611.89200000000005</v>
      </c>
      <c r="CH11" s="14">
        <v>432.51331511800004</v>
      </c>
      <c r="CI11" s="14">
        <v>371.59100000000001</v>
      </c>
      <c r="CJ11" s="14">
        <v>512.37300000000005</v>
      </c>
      <c r="CK11" s="14">
        <v>412.345258296</v>
      </c>
      <c r="CL11" s="14">
        <v>525.85</v>
      </c>
      <c r="CM11" s="14">
        <v>452.31619916800003</v>
      </c>
      <c r="CN11" s="14">
        <v>441.09810809391001</v>
      </c>
      <c r="CO11" s="14">
        <v>501.45100000000002</v>
      </c>
      <c r="CP11" s="14">
        <v>530.90741633599998</v>
      </c>
      <c r="CQ11" s="14">
        <v>567.58684054399998</v>
      </c>
      <c r="CR11" s="14">
        <v>618.94600000000003</v>
      </c>
      <c r="CS11" s="14">
        <v>627.75174389599999</v>
      </c>
      <c r="CT11" s="14">
        <v>438.936789922</v>
      </c>
      <c r="CU11" s="14">
        <v>491.57023573199996</v>
      </c>
      <c r="CV11" s="14">
        <v>618.96327727200003</v>
      </c>
      <c r="CW11" s="14">
        <v>494.846</v>
      </c>
      <c r="CX11" s="14">
        <v>625.86699999999996</v>
      </c>
      <c r="CY11" s="14">
        <v>520.16700000000003</v>
      </c>
      <c r="CZ11" s="14">
        <v>584.56600000000003</v>
      </c>
      <c r="DA11" s="14">
        <v>687.26900000000001</v>
      </c>
      <c r="DB11" s="14">
        <v>488.63400000000001</v>
      </c>
      <c r="DC11" s="14">
        <v>573.06200000000001</v>
      </c>
      <c r="DD11" s="14">
        <v>768.46299999999997</v>
      </c>
      <c r="DE11" s="14">
        <v>785.14499999999998</v>
      </c>
      <c r="DF11" s="14">
        <v>607.96900000000005</v>
      </c>
      <c r="DG11" s="14">
        <v>469.86200000000002</v>
      </c>
      <c r="DH11" s="14">
        <v>486.58</v>
      </c>
      <c r="DI11" s="14">
        <v>521.65899999999999</v>
      </c>
      <c r="DJ11" s="14">
        <v>535.91700000000003</v>
      </c>
      <c r="DK11" s="14">
        <v>499.64499999999998</v>
      </c>
      <c r="DL11" s="14">
        <v>565.39200000000005</v>
      </c>
      <c r="DM11" s="14">
        <v>561.58299999999997</v>
      </c>
      <c r="DN11" s="14">
        <v>632.86300000000006</v>
      </c>
      <c r="DO11" s="14">
        <v>816.09199999999998</v>
      </c>
      <c r="DP11" s="14">
        <v>706.26499999999999</v>
      </c>
      <c r="DQ11" s="14">
        <v>699.34900000000005</v>
      </c>
      <c r="DR11" s="14">
        <v>577.971</v>
      </c>
      <c r="DS11" s="14">
        <v>470.00700000000001</v>
      </c>
      <c r="DT11" s="14">
        <v>579.02800000000002</v>
      </c>
      <c r="DU11" s="14">
        <v>509.20299999999997</v>
      </c>
      <c r="DV11" s="14">
        <v>506.16500000000002</v>
      </c>
      <c r="DW11" s="14">
        <v>535.18700000000001</v>
      </c>
      <c r="DX11" s="14">
        <v>614.29200000000003</v>
      </c>
      <c r="DY11" s="14">
        <v>577.03899999999999</v>
      </c>
      <c r="DZ11" s="14">
        <v>655.85299999999995</v>
      </c>
      <c r="EA11" s="14">
        <v>653.4479</v>
      </c>
      <c r="EB11" s="14">
        <v>644.04100000000005</v>
      </c>
      <c r="EC11" s="14">
        <v>720.19399999999996</v>
      </c>
      <c r="ED11" s="14">
        <v>505.548</v>
      </c>
      <c r="EE11" s="14">
        <v>542.02599999999995</v>
      </c>
      <c r="EF11" s="14">
        <v>673.46900000000005</v>
      </c>
      <c r="EG11" s="14">
        <v>602.78899999999999</v>
      </c>
      <c r="EH11" s="14">
        <v>649.57299999999998</v>
      </c>
      <c r="EI11" s="14">
        <v>675.92499999999995</v>
      </c>
      <c r="EJ11" s="14">
        <v>725.99099999999999</v>
      </c>
      <c r="EK11" s="14">
        <v>693.92700000000002</v>
      </c>
      <c r="EL11" s="14">
        <v>758.01700000000005</v>
      </c>
      <c r="EM11" s="14">
        <v>526.70699999999999</v>
      </c>
      <c r="EN11" s="14">
        <v>1128.817</v>
      </c>
      <c r="EO11" s="14">
        <v>994.73599999999999</v>
      </c>
      <c r="EP11" s="14">
        <v>757.48199999999997</v>
      </c>
      <c r="EQ11" s="14">
        <v>750.50099999999998</v>
      </c>
      <c r="ER11" s="14">
        <v>835.35</v>
      </c>
      <c r="ES11" s="14">
        <v>738.54899999999998</v>
      </c>
      <c r="ET11" s="14">
        <v>778.91700000000003</v>
      </c>
      <c r="EU11" s="14">
        <v>836.98299999999995</v>
      </c>
      <c r="EV11" s="14">
        <v>761.43399999999997</v>
      </c>
      <c r="EW11" s="14">
        <v>896.61500000000001</v>
      </c>
      <c r="EX11" s="14">
        <v>1056.4770000000001</v>
      </c>
      <c r="EY11" s="14">
        <v>975.40599999999995</v>
      </c>
      <c r="EZ11" s="14">
        <v>1025.4939999999999</v>
      </c>
      <c r="FA11" s="14">
        <v>1130.1389999999999</v>
      </c>
      <c r="FB11" s="14">
        <v>907.40700000000004</v>
      </c>
      <c r="FC11" s="14">
        <v>796.83</v>
      </c>
      <c r="FD11" s="14">
        <v>971.56700000000001</v>
      </c>
      <c r="FE11" s="14">
        <v>814.83900000000006</v>
      </c>
      <c r="FF11" s="14">
        <v>968.86300000000006</v>
      </c>
      <c r="FG11" s="14">
        <v>902.23500000000001</v>
      </c>
      <c r="FH11" s="14">
        <v>1052.6969999999999</v>
      </c>
      <c r="FI11" s="14">
        <v>1131.7339999999999</v>
      </c>
      <c r="FJ11" s="14">
        <v>1051.8579999999999</v>
      </c>
      <c r="FK11" s="14">
        <v>1036.973</v>
      </c>
      <c r="FL11" s="14">
        <v>1087.0309999999999</v>
      </c>
      <c r="FM11" s="14">
        <v>947.61099999999999</v>
      </c>
      <c r="FN11" s="14">
        <v>1051.8879999999999</v>
      </c>
      <c r="FO11" s="14">
        <v>837.58600000000001</v>
      </c>
      <c r="FP11" s="14">
        <v>964.50199999999995</v>
      </c>
      <c r="FQ11" s="14">
        <v>975.17200000000003</v>
      </c>
      <c r="FR11" s="14">
        <v>1038.768</v>
      </c>
      <c r="FS11" s="14">
        <v>881.09699999999998</v>
      </c>
      <c r="FT11" s="14">
        <v>1109.4839999999999</v>
      </c>
      <c r="FU11" s="14">
        <v>1198.9000000000001</v>
      </c>
      <c r="FV11" s="14">
        <v>1162.739</v>
      </c>
      <c r="FW11" s="14">
        <v>1294.1199999999999</v>
      </c>
      <c r="FX11" s="14">
        <v>1266.759</v>
      </c>
      <c r="FY11" s="14">
        <v>1239.153</v>
      </c>
      <c r="FZ11" s="14">
        <v>1315.088</v>
      </c>
      <c r="GA11" s="14">
        <v>1167.4469999999999</v>
      </c>
      <c r="GB11" s="14">
        <v>1063.431</v>
      </c>
      <c r="GC11" s="14">
        <v>1107.809</v>
      </c>
      <c r="GD11" s="14">
        <v>1288.1769999999999</v>
      </c>
      <c r="GE11" s="14">
        <v>1121.7550000000001</v>
      </c>
      <c r="GF11" s="14">
        <v>1325.989</v>
      </c>
      <c r="GG11" s="14">
        <v>1182.0350000000001</v>
      </c>
      <c r="GH11" s="14">
        <v>1401.527</v>
      </c>
      <c r="GI11" s="14">
        <v>1493.1579999999999</v>
      </c>
      <c r="GJ11" s="14">
        <v>1301.943</v>
      </c>
      <c r="GK11" s="14">
        <v>1398.3150000000001</v>
      </c>
      <c r="GL11" s="14">
        <v>1323.6489999999999</v>
      </c>
      <c r="GM11" s="14">
        <v>1138.0329999999999</v>
      </c>
      <c r="GN11" s="14">
        <v>1446.019</v>
      </c>
      <c r="GO11" s="14">
        <v>1098.866</v>
      </c>
      <c r="GP11" s="14">
        <v>1010.68</v>
      </c>
      <c r="GQ11" s="14">
        <v>1222.615</v>
      </c>
      <c r="GR11" s="14">
        <v>1396.768</v>
      </c>
      <c r="GS11" s="14">
        <v>1286.424</v>
      </c>
      <c r="GT11" s="14">
        <v>1339.567</v>
      </c>
      <c r="GU11" s="14">
        <v>1476.27</v>
      </c>
      <c r="GV11" s="14">
        <v>1259.078</v>
      </c>
      <c r="GW11" s="14">
        <v>1442.3620000000001</v>
      </c>
      <c r="GX11" s="14">
        <v>1198.0119999999999</v>
      </c>
      <c r="GY11" s="14">
        <v>1331.3710000000001</v>
      </c>
      <c r="GZ11" s="14">
        <v>1419.9670000000001</v>
      </c>
      <c r="HA11" s="14">
        <v>1162.97</v>
      </c>
      <c r="HB11" s="14">
        <v>1173.3969999999999</v>
      </c>
      <c r="HC11" s="14">
        <v>1189.0360000000001</v>
      </c>
      <c r="HD11" s="14">
        <v>1117.857</v>
      </c>
      <c r="HE11" s="14">
        <v>1258.3610000000001</v>
      </c>
      <c r="HF11" s="14">
        <v>1473.8879999999999</v>
      </c>
      <c r="HG11" s="14">
        <v>1205.0719999999999</v>
      </c>
      <c r="HH11" s="14">
        <v>1346.049</v>
      </c>
      <c r="HI11" s="14">
        <v>1508.0119999999999</v>
      </c>
      <c r="HJ11" s="14">
        <v>1209.431</v>
      </c>
      <c r="HK11" s="14">
        <v>1125.278</v>
      </c>
      <c r="HL11" s="14">
        <v>1465.377</v>
      </c>
      <c r="HM11" s="14">
        <v>1109.2919999999999</v>
      </c>
      <c r="HN11" s="14">
        <v>1394.31</v>
      </c>
      <c r="HO11" s="14">
        <v>1946.6559999999999</v>
      </c>
      <c r="HP11" s="14">
        <v>1223.8679999999999</v>
      </c>
      <c r="HQ11" s="14">
        <v>1507.5650000000001</v>
      </c>
      <c r="HR11" s="14">
        <v>1557.87</v>
      </c>
      <c r="HS11" s="14">
        <v>1529.7349999999999</v>
      </c>
      <c r="HT11" s="14">
        <v>1427.9880000000001</v>
      </c>
      <c r="HU11" s="14">
        <v>1700.9559999999999</v>
      </c>
      <c r="HV11" s="14">
        <v>1793.8109999999999</v>
      </c>
      <c r="HW11" s="14">
        <v>1475.009</v>
      </c>
      <c r="HX11" s="14">
        <v>1598.1990000000001</v>
      </c>
      <c r="HY11" s="14">
        <v>1628.347</v>
      </c>
      <c r="HZ11" s="14">
        <v>1550.5</v>
      </c>
      <c r="IA11" s="14">
        <v>1639.194</v>
      </c>
      <c r="IB11" s="14">
        <v>1778.0809999999999</v>
      </c>
      <c r="IC11" s="14">
        <v>1838.864</v>
      </c>
      <c r="ID11" s="14">
        <v>1892.3889999999999</v>
      </c>
      <c r="IE11" s="14">
        <v>1805.4860000000001</v>
      </c>
      <c r="IF11" s="14">
        <v>2112.0070000000001</v>
      </c>
      <c r="IG11" s="14">
        <v>1765.875</v>
      </c>
      <c r="IH11" s="14">
        <v>1855.9780000000001</v>
      </c>
      <c r="II11" s="14">
        <v>1588.816</v>
      </c>
      <c r="IJ11" s="14">
        <v>1627.027</v>
      </c>
      <c r="IK11" s="14">
        <v>1527.9179999999999</v>
      </c>
      <c r="IL11" s="14">
        <v>1804.0419999999999</v>
      </c>
      <c r="IM11" s="14">
        <v>1656.604</v>
      </c>
      <c r="IN11" s="14">
        <v>1884.489</v>
      </c>
      <c r="IO11" s="14">
        <v>1991.1010000000001</v>
      </c>
      <c r="IP11" s="14">
        <v>1901.489</v>
      </c>
      <c r="IQ11" s="14">
        <v>2213.7330000000002</v>
      </c>
      <c r="IR11" s="14">
        <v>1939.6420000000001</v>
      </c>
      <c r="IS11" s="14">
        <v>2133.4349999999999</v>
      </c>
      <c r="IT11" s="14">
        <v>2130.7820000000002</v>
      </c>
      <c r="IU11" s="14">
        <v>1610.6590000000001</v>
      </c>
      <c r="IV11" s="14">
        <v>1938.2570000000001</v>
      </c>
      <c r="IW11" s="14">
        <v>1348.164</v>
      </c>
      <c r="IX11" s="14">
        <v>1616.124</v>
      </c>
      <c r="IY11" s="14">
        <v>1683.6079999999999</v>
      </c>
      <c r="IZ11" s="14">
        <v>2012.0360000000001</v>
      </c>
      <c r="JA11" s="14">
        <v>1913.827</v>
      </c>
      <c r="JB11" s="14">
        <v>2209.2759999999998</v>
      </c>
    </row>
    <row r="12" spans="1:262" x14ac:dyDescent="0.25">
      <c r="A12" s="53" t="s">
        <v>13</v>
      </c>
      <c r="B12" s="14">
        <v>471.59036300000002</v>
      </c>
      <c r="C12" s="14">
        <v>401.50153400000056</v>
      </c>
      <c r="D12" s="14">
        <v>1048.5982449999992</v>
      </c>
      <c r="E12" s="14">
        <v>447.28614999999991</v>
      </c>
      <c r="F12" s="14">
        <v>450.31860999999998</v>
      </c>
      <c r="G12" s="14">
        <v>1181.3142639999999</v>
      </c>
      <c r="H12" s="14">
        <v>414.57200000000017</v>
      </c>
      <c r="I12" s="14">
        <v>509.84700000000009</v>
      </c>
      <c r="J12" s="14">
        <v>1182.7490000000012</v>
      </c>
      <c r="K12" s="14">
        <v>573.85399999999993</v>
      </c>
      <c r="L12" s="14">
        <v>427.34199999999959</v>
      </c>
      <c r="M12" s="14">
        <v>2128.9090000000015</v>
      </c>
      <c r="N12" s="14">
        <v>525.73199999999974</v>
      </c>
      <c r="O12" s="14">
        <v>555.84100000000012</v>
      </c>
      <c r="P12" s="14">
        <v>1189.636</v>
      </c>
      <c r="Q12" s="14">
        <v>442.14400000000023</v>
      </c>
      <c r="R12" s="14">
        <v>484.65099999999939</v>
      </c>
      <c r="S12" s="14">
        <v>1318.6239999999998</v>
      </c>
      <c r="T12" s="14">
        <v>523.78800000000058</v>
      </c>
      <c r="U12" s="14">
        <v>441.91200000000043</v>
      </c>
      <c r="V12" s="14">
        <v>1247.2619999999988</v>
      </c>
      <c r="W12" s="14">
        <v>540.0179999999998</v>
      </c>
      <c r="X12" s="14">
        <v>448.6410000000007</v>
      </c>
      <c r="Y12" s="14">
        <v>1226.7899999999997</v>
      </c>
      <c r="Z12" s="14">
        <v>382.94999999999953</v>
      </c>
      <c r="AA12" s="14">
        <v>320.94199999999989</v>
      </c>
      <c r="AB12" s="14">
        <v>1241.6860000000011</v>
      </c>
      <c r="AC12" s="14">
        <v>347.67800000000011</v>
      </c>
      <c r="AD12" s="14">
        <v>523.96700000000033</v>
      </c>
      <c r="AE12" s="14">
        <v>1112.8200000000004</v>
      </c>
      <c r="AF12" s="14">
        <v>454.12800000000004</v>
      </c>
      <c r="AG12" s="14">
        <v>852.31199999999978</v>
      </c>
      <c r="AH12" s="14">
        <v>1403.7089999999998</v>
      </c>
      <c r="AI12" s="14">
        <v>376.16300000000018</v>
      </c>
      <c r="AJ12" s="14">
        <v>375.73600000000005</v>
      </c>
      <c r="AK12" s="14">
        <v>1390.3609999999992</v>
      </c>
      <c r="AL12" s="14">
        <v>468.37749999999994</v>
      </c>
      <c r="AM12" s="14">
        <v>289.89199999999965</v>
      </c>
      <c r="AN12" s="14">
        <v>1796.1010000000006</v>
      </c>
      <c r="AO12" s="14">
        <v>526.36800000000039</v>
      </c>
      <c r="AP12" s="14">
        <v>415.39360000000067</v>
      </c>
      <c r="AQ12" s="14">
        <v>1499.3670000000006</v>
      </c>
      <c r="AR12" s="14">
        <v>422.94435829399953</v>
      </c>
      <c r="AS12" s="14">
        <v>419.50091100799989</v>
      </c>
      <c r="AT12" s="14">
        <v>1442.0069999999996</v>
      </c>
      <c r="AU12" s="14">
        <v>389.87200000000007</v>
      </c>
      <c r="AV12" s="14">
        <v>714.30795185600061</v>
      </c>
      <c r="AW12" s="14">
        <v>1346.6337965000005</v>
      </c>
      <c r="AX12" s="14">
        <v>383.38767900000084</v>
      </c>
      <c r="AY12" s="14">
        <v>427.92400000000066</v>
      </c>
      <c r="AZ12" s="14">
        <v>1191.0246950000003</v>
      </c>
      <c r="BA12" s="14">
        <v>402.01899999999978</v>
      </c>
      <c r="BB12" s="14">
        <v>445.7667060000008</v>
      </c>
      <c r="BC12" s="14">
        <v>994.08110691099978</v>
      </c>
      <c r="BD12" s="14">
        <v>438.74901700000044</v>
      </c>
      <c r="BE12" s="14">
        <v>505.59299999999962</v>
      </c>
      <c r="BF12" s="14">
        <v>1419.118999999999</v>
      </c>
      <c r="BG12" s="14">
        <v>517.67300000000103</v>
      </c>
      <c r="BH12" s="14">
        <v>1283.3929999999996</v>
      </c>
      <c r="BI12" s="14">
        <v>1211.3708564019994</v>
      </c>
      <c r="BJ12" s="14">
        <v>670.18948919200068</v>
      </c>
      <c r="BK12" s="14">
        <v>667.0539952000006</v>
      </c>
      <c r="BL12" s="14">
        <v>981.47799999999984</v>
      </c>
      <c r="BM12" s="14">
        <v>503.10343954599915</v>
      </c>
      <c r="BN12" s="14">
        <v>999.01</v>
      </c>
      <c r="BO12" s="14">
        <v>1737.0070000000005</v>
      </c>
      <c r="BP12" s="14">
        <v>767.89812279599983</v>
      </c>
      <c r="BQ12" s="14">
        <v>1700.7335776419989</v>
      </c>
      <c r="BR12" s="14">
        <v>751.65296606999937</v>
      </c>
      <c r="BS12" s="14">
        <v>807.0452841699996</v>
      </c>
      <c r="BT12" s="14">
        <v>945.05535660000044</v>
      </c>
      <c r="BU12" s="14">
        <v>1349.5555168480005</v>
      </c>
      <c r="BV12" s="14">
        <v>972.05642167499991</v>
      </c>
      <c r="BW12" s="14">
        <v>1205.557880000001</v>
      </c>
      <c r="BX12" s="14">
        <v>820.11353670999915</v>
      </c>
      <c r="BY12" s="14">
        <v>844.12700000000109</v>
      </c>
      <c r="BZ12" s="14">
        <v>865.95669060700084</v>
      </c>
      <c r="CA12" s="14">
        <v>1186.5425350500011</v>
      </c>
      <c r="CB12" s="14">
        <v>1062.4398102750001</v>
      </c>
      <c r="CC12" s="14">
        <v>1133.2170002710004</v>
      </c>
      <c r="CD12" s="14">
        <v>1042.7250000000004</v>
      </c>
      <c r="CE12" s="14">
        <v>1205.2439689499997</v>
      </c>
      <c r="CF12" s="14">
        <v>1057.835</v>
      </c>
      <c r="CG12" s="14">
        <v>1273.5220201699981</v>
      </c>
      <c r="CH12" s="14">
        <v>1126.8444640559997</v>
      </c>
      <c r="CI12" s="14">
        <v>1079.9331326760007</v>
      </c>
      <c r="CJ12" s="14">
        <v>1117.9748270720015</v>
      </c>
      <c r="CK12" s="14">
        <v>884.53916407200052</v>
      </c>
      <c r="CL12" s="14">
        <v>933.16970630000026</v>
      </c>
      <c r="CM12" s="14">
        <v>1016.7332556640001</v>
      </c>
      <c r="CN12" s="14">
        <v>802.68035127599887</v>
      </c>
      <c r="CO12" s="14">
        <v>892.04923701500093</v>
      </c>
      <c r="CP12" s="14">
        <v>1127.9459999999995</v>
      </c>
      <c r="CQ12" s="14">
        <v>1013.9558827519995</v>
      </c>
      <c r="CR12" s="14">
        <v>1038.2800000000025</v>
      </c>
      <c r="CS12" s="14">
        <v>1449.2433945440014</v>
      </c>
      <c r="CT12" s="14">
        <v>1289.2249999999992</v>
      </c>
      <c r="CU12" s="14">
        <v>1110.7725620160013</v>
      </c>
      <c r="CV12" s="14">
        <v>1127.6311139230011</v>
      </c>
      <c r="CW12" s="14">
        <v>1009.0114214500009</v>
      </c>
      <c r="CX12" s="14">
        <v>1159.7438508500002</v>
      </c>
      <c r="CY12" s="14">
        <v>1104.7733255320002</v>
      </c>
      <c r="CZ12" s="14">
        <v>1222.3654956439993</v>
      </c>
      <c r="DA12" s="14">
        <v>1405.9913919689973</v>
      </c>
      <c r="DB12" s="14">
        <v>1092.987924360001</v>
      </c>
      <c r="DC12" s="14">
        <v>1268.6988765199994</v>
      </c>
      <c r="DD12" s="14">
        <v>1200.6016896860006</v>
      </c>
      <c r="DE12" s="14">
        <v>1136.5816312160027</v>
      </c>
      <c r="DF12" s="14">
        <v>3033.3070184340004</v>
      </c>
      <c r="DG12" s="14">
        <v>995.85119746399778</v>
      </c>
      <c r="DH12" s="14">
        <v>953.78070553699763</v>
      </c>
      <c r="DI12" s="14">
        <v>938.05660835499805</v>
      </c>
      <c r="DJ12" s="14">
        <v>994.17039368099847</v>
      </c>
      <c r="DK12" s="14">
        <v>1066.681026662</v>
      </c>
      <c r="DL12" s="14">
        <v>1223.1524659160002</v>
      </c>
      <c r="DM12" s="14">
        <v>1479.2214825699998</v>
      </c>
      <c r="DN12" s="14">
        <v>1095.6201250079987</v>
      </c>
      <c r="DO12" s="14">
        <v>912.11701948800021</v>
      </c>
      <c r="DP12" s="14">
        <v>929.94950752099919</v>
      </c>
      <c r="DQ12" s="14">
        <v>1294.0991349800006</v>
      </c>
      <c r="DR12" s="14">
        <v>2270.8336518999981</v>
      </c>
      <c r="DS12" s="14">
        <v>926.04573343799848</v>
      </c>
      <c r="DT12" s="14">
        <v>1064.3564739270007</v>
      </c>
      <c r="DU12" s="14">
        <v>1037.9229999999984</v>
      </c>
      <c r="DV12" s="14">
        <v>995.63973890200123</v>
      </c>
      <c r="DW12" s="14">
        <v>1655.8296083300011</v>
      </c>
      <c r="DX12" s="14">
        <v>3074.8019342000002</v>
      </c>
      <c r="DY12" s="14">
        <v>1004.0633459480002</v>
      </c>
      <c r="DZ12" s="14">
        <v>1237.6807093119978</v>
      </c>
      <c r="EA12" s="14">
        <v>928.28364663399873</v>
      </c>
      <c r="EB12" s="14">
        <v>987.61563519600088</v>
      </c>
      <c r="EC12" s="14">
        <v>1716.5015736580021</v>
      </c>
      <c r="ED12" s="14">
        <v>1336.8327522520019</v>
      </c>
      <c r="EE12" s="14">
        <v>1524.2896636879996</v>
      </c>
      <c r="EF12" s="14">
        <v>1607.0559225969982</v>
      </c>
      <c r="EG12" s="14">
        <v>1408.6070123599991</v>
      </c>
      <c r="EH12" s="14">
        <v>1537.3569146813011</v>
      </c>
      <c r="EI12" s="14">
        <v>1975.7175759959985</v>
      </c>
      <c r="EJ12" s="14">
        <v>1400.2346727500026</v>
      </c>
      <c r="EK12" s="14">
        <v>1731.040247096998</v>
      </c>
      <c r="EL12" s="14">
        <v>1693.8385886499998</v>
      </c>
      <c r="EM12" s="14">
        <v>1321.5789672219985</v>
      </c>
      <c r="EN12" s="14">
        <v>1328.4840282539999</v>
      </c>
      <c r="EO12" s="14">
        <v>4926.091450975001</v>
      </c>
      <c r="EP12" s="14">
        <v>1642.9001450919968</v>
      </c>
      <c r="EQ12" s="14">
        <v>1313.297115976002</v>
      </c>
      <c r="ER12" s="14">
        <v>1456.5703361259989</v>
      </c>
      <c r="ES12" s="14">
        <v>1335.3148681880002</v>
      </c>
      <c r="ET12" s="14">
        <v>2744.4567338379998</v>
      </c>
      <c r="EU12" s="14">
        <v>1789.422915464</v>
      </c>
      <c r="EV12" s="14">
        <v>1349.1381943579993</v>
      </c>
      <c r="EW12" s="14">
        <v>1590.7071360799998</v>
      </c>
      <c r="EX12" s="14">
        <v>1701.1388630140016</v>
      </c>
      <c r="EY12" s="14">
        <v>2187.7114310200022</v>
      </c>
      <c r="EZ12" s="14">
        <v>1553.2008165799987</v>
      </c>
      <c r="FA12" s="14">
        <v>2810.1625524700003</v>
      </c>
      <c r="FB12" s="14">
        <v>1455.3154722799982</v>
      </c>
      <c r="FC12" s="14">
        <v>1434.6779813280009</v>
      </c>
      <c r="FD12" s="14">
        <v>1508.2921384320007</v>
      </c>
      <c r="FE12" s="14">
        <v>1393.1075717300009</v>
      </c>
      <c r="FF12" s="14">
        <v>2762.7811286880014</v>
      </c>
      <c r="FG12" s="14">
        <v>1666.5494673800008</v>
      </c>
      <c r="FH12" s="14">
        <v>1400.0153127909982</v>
      </c>
      <c r="FI12" s="14">
        <v>1521.6472955300019</v>
      </c>
      <c r="FJ12" s="14">
        <v>2115.7864774339978</v>
      </c>
      <c r="FK12" s="14">
        <v>1629.2985407600008</v>
      </c>
      <c r="FL12" s="14">
        <v>1396.2883327699974</v>
      </c>
      <c r="FM12" s="14">
        <v>2218.8288833360029</v>
      </c>
      <c r="FN12" s="14">
        <v>1676.5197008979985</v>
      </c>
      <c r="FO12" s="14">
        <v>1785.3327290520022</v>
      </c>
      <c r="FP12" s="14">
        <v>2460.3094771609999</v>
      </c>
      <c r="FQ12" s="14">
        <v>2364.5173355969987</v>
      </c>
      <c r="FR12" s="14">
        <v>1969.4930678400015</v>
      </c>
      <c r="FS12" s="14">
        <v>2353.9920682319989</v>
      </c>
      <c r="FT12" s="14">
        <v>4063.7510516300031</v>
      </c>
      <c r="FU12" s="14">
        <v>3112.4439080679999</v>
      </c>
      <c r="FV12" s="14">
        <v>1931.6175310079975</v>
      </c>
      <c r="FW12" s="14">
        <v>1937.1799721170019</v>
      </c>
      <c r="FX12" s="14">
        <v>1717.5550414699992</v>
      </c>
      <c r="FY12" s="14">
        <v>3762.6598913580001</v>
      </c>
      <c r="FZ12" s="14">
        <v>1910.5706072339997</v>
      </c>
      <c r="GA12" s="14">
        <v>1560.0260977059991</v>
      </c>
      <c r="GB12" s="14">
        <v>1984.4909426109994</v>
      </c>
      <c r="GC12" s="14">
        <v>1745.5835558849988</v>
      </c>
      <c r="GD12" s="14">
        <v>2401.1765792319966</v>
      </c>
      <c r="GE12" s="14">
        <v>2855.856562410002</v>
      </c>
      <c r="GF12" s="14">
        <v>2704.8841053840019</v>
      </c>
      <c r="GG12" s="14">
        <v>2646.8942617270004</v>
      </c>
      <c r="GH12" s="14">
        <v>3696.0212631919985</v>
      </c>
      <c r="GI12" s="14">
        <v>2739.3221774000008</v>
      </c>
      <c r="GJ12" s="14">
        <v>2750.9292981600001</v>
      </c>
      <c r="GK12" s="14">
        <v>3179.5560765627074</v>
      </c>
      <c r="GL12" s="14">
        <v>2125.9128661219997</v>
      </c>
      <c r="GM12" s="14">
        <v>1477.0528106800007</v>
      </c>
      <c r="GN12" s="14">
        <v>2164.3380604750018</v>
      </c>
      <c r="GO12" s="14">
        <v>2090.8654159779999</v>
      </c>
      <c r="GP12" s="14">
        <v>1836.3932611960049</v>
      </c>
      <c r="GQ12" s="14">
        <v>4421.6975911560021</v>
      </c>
      <c r="GR12" s="14">
        <v>2546.641055868</v>
      </c>
      <c r="GS12" s="14">
        <v>2212.3392648300023</v>
      </c>
      <c r="GT12" s="14">
        <v>2534.5641706759989</v>
      </c>
      <c r="GU12" s="14">
        <v>2203.5297143299981</v>
      </c>
      <c r="GV12" s="14">
        <v>2252.6556485700035</v>
      </c>
      <c r="GW12" s="14">
        <v>3734.4954609000024</v>
      </c>
      <c r="GX12" s="14">
        <v>2028.2252464049986</v>
      </c>
      <c r="GY12" s="14">
        <v>2368.379279232001</v>
      </c>
      <c r="GZ12" s="14">
        <v>2573.8571567240001</v>
      </c>
      <c r="HA12" s="14">
        <v>2006.0490000000038</v>
      </c>
      <c r="HB12" s="14">
        <v>2711.288506595004</v>
      </c>
      <c r="HC12" s="14">
        <v>5667.2171000199996</v>
      </c>
      <c r="HD12" s="14">
        <v>2368.805663150004</v>
      </c>
      <c r="HE12" s="14">
        <v>2380.2341816340022</v>
      </c>
      <c r="HF12" s="14">
        <v>2543.4259635999979</v>
      </c>
      <c r="HG12" s="14">
        <v>2631.1541357500028</v>
      </c>
      <c r="HH12" s="14">
        <v>2575.5366075400007</v>
      </c>
      <c r="HI12" s="14">
        <v>7598.2319474400019</v>
      </c>
      <c r="HJ12" s="14">
        <v>1984.9468937490024</v>
      </c>
      <c r="HK12" s="14">
        <v>2155.4975073999976</v>
      </c>
      <c r="HL12" s="14">
        <v>3462.1326869710033</v>
      </c>
      <c r="HM12" s="14">
        <v>2495.8684445800041</v>
      </c>
      <c r="HN12" s="14">
        <v>5170.8970720779998</v>
      </c>
      <c r="HO12" s="14">
        <v>4824.106673907997</v>
      </c>
      <c r="HP12" s="14">
        <v>2720.1300897199967</v>
      </c>
      <c r="HQ12" s="14">
        <v>2846.5315990590011</v>
      </c>
      <c r="HR12" s="14">
        <v>2453.0662338639986</v>
      </c>
      <c r="HS12" s="14">
        <v>2795.0488930599977</v>
      </c>
      <c r="HT12" s="14">
        <v>2140.3088454320032</v>
      </c>
      <c r="HU12" s="14">
        <v>7591.9417555379932</v>
      </c>
      <c r="HV12" s="14">
        <v>2459.6162405930027</v>
      </c>
      <c r="HW12" s="14">
        <v>2455.5664727229978</v>
      </c>
      <c r="HX12" s="14">
        <v>2171.6199919309952</v>
      </c>
      <c r="HY12" s="14">
        <v>3061.7143662860053</v>
      </c>
      <c r="HZ12" s="14">
        <v>5145.7912262000063</v>
      </c>
      <c r="IA12" s="14">
        <v>3807.5602861999973</v>
      </c>
      <c r="IB12" s="14">
        <v>2969.0615483620004</v>
      </c>
      <c r="IC12" s="14">
        <v>8693.5734809610058</v>
      </c>
      <c r="ID12" s="14">
        <v>2982.7056321999944</v>
      </c>
      <c r="IE12" s="14">
        <v>2690.5449125399982</v>
      </c>
      <c r="IF12" s="14">
        <v>2574.3094254000002</v>
      </c>
      <c r="IG12" s="14">
        <v>7632.9095140160025</v>
      </c>
      <c r="IH12" s="14">
        <v>2835.0742749999908</v>
      </c>
      <c r="II12" s="14">
        <v>5735.1676870000001</v>
      </c>
      <c r="IJ12" s="14">
        <v>4002.1364313200011</v>
      </c>
      <c r="IK12" s="14">
        <v>2684.5752769400005</v>
      </c>
      <c r="IL12" s="14">
        <v>2724.4542198400063</v>
      </c>
      <c r="IM12" s="14">
        <v>6146.2359614200022</v>
      </c>
      <c r="IN12" s="14">
        <v>2835.5202162500041</v>
      </c>
      <c r="IO12" s="14">
        <v>6393.0637110000007</v>
      </c>
      <c r="IP12" s="14">
        <v>2979.0164750000017</v>
      </c>
      <c r="IQ12" s="14">
        <v>2781.7050529999942</v>
      </c>
      <c r="IR12" s="14">
        <v>4881.8906900000038</v>
      </c>
      <c r="IS12" s="14">
        <v>3142.6316589999929</v>
      </c>
      <c r="IT12" s="14">
        <v>3425.4433185300068</v>
      </c>
      <c r="IU12" s="14">
        <v>2842.1419531799979</v>
      </c>
      <c r="IV12" s="14">
        <v>2628.6427943099966</v>
      </c>
      <c r="IW12" s="14">
        <v>9193.4091582100045</v>
      </c>
      <c r="IX12" s="14">
        <v>2194.0996357200056</v>
      </c>
      <c r="IY12" s="14">
        <v>3724.2053016699974</v>
      </c>
      <c r="IZ12" s="14">
        <v>2526.6389578400012</v>
      </c>
      <c r="JA12" s="14">
        <v>2744.3463063400059</v>
      </c>
      <c r="JB12" s="14">
        <v>9520.9429142599965</v>
      </c>
    </row>
    <row r="13" spans="1:262" x14ac:dyDescent="0.25">
      <c r="A13" s="92" t="s">
        <v>14</v>
      </c>
      <c r="B13" s="15">
        <v>1954.2598039999996</v>
      </c>
      <c r="C13" s="15">
        <v>1346.4233740000002</v>
      </c>
      <c r="D13" s="15">
        <v>1353.103443</v>
      </c>
      <c r="E13" s="15">
        <v>1341.356147</v>
      </c>
      <c r="F13" s="15">
        <v>1402.258664</v>
      </c>
      <c r="G13" s="15">
        <v>1380.3565180000003</v>
      </c>
      <c r="H13" s="15">
        <v>1793.5319480000001</v>
      </c>
      <c r="I13" s="15">
        <v>1301.5613030000002</v>
      </c>
      <c r="J13" s="15">
        <v>1533.1840420000001</v>
      </c>
      <c r="K13" s="15">
        <v>1396.3095249999997</v>
      </c>
      <c r="L13" s="15">
        <v>1357.1619310000003</v>
      </c>
      <c r="M13" s="15">
        <v>1315.1258189999999</v>
      </c>
      <c r="N13" s="15">
        <v>1945.2717499999999</v>
      </c>
      <c r="O13" s="15">
        <v>1342.5044049999999</v>
      </c>
      <c r="P13" s="15">
        <v>1411.0857920000001</v>
      </c>
      <c r="Q13" s="15">
        <v>1370.0712960000003</v>
      </c>
      <c r="R13" s="15">
        <v>1433.721333</v>
      </c>
      <c r="S13" s="15">
        <v>1325.131817</v>
      </c>
      <c r="T13" s="15">
        <v>1687.0193240000001</v>
      </c>
      <c r="U13" s="15">
        <v>1662.8058419999998</v>
      </c>
      <c r="V13" s="15">
        <v>1482.4947900000002</v>
      </c>
      <c r="W13" s="15">
        <v>1341.7435289999999</v>
      </c>
      <c r="X13" s="15">
        <v>1347.100512</v>
      </c>
      <c r="Y13" s="15">
        <v>1329.6161480000001</v>
      </c>
      <c r="Z13" s="15">
        <v>2072.1907999999999</v>
      </c>
      <c r="AA13" s="15">
        <v>1268.420539</v>
      </c>
      <c r="AB13" s="15">
        <v>1359.3859899999998</v>
      </c>
      <c r="AC13" s="15">
        <v>1330.7235989999999</v>
      </c>
      <c r="AD13" s="15">
        <v>1373.0109749999997</v>
      </c>
      <c r="AE13" s="15">
        <v>1364.8040149999997</v>
      </c>
      <c r="AF13" s="15">
        <v>1705.0424989999999</v>
      </c>
      <c r="AG13" s="15">
        <v>1226.5596819999998</v>
      </c>
      <c r="AH13" s="15">
        <v>1234.2037309999998</v>
      </c>
      <c r="AI13" s="15">
        <v>1398.3325530000002</v>
      </c>
      <c r="AJ13" s="15">
        <v>1269.8345180000001</v>
      </c>
      <c r="AK13" s="15">
        <v>1357.4799680000001</v>
      </c>
      <c r="AL13" s="15">
        <v>1718.8246879999999</v>
      </c>
      <c r="AM13" s="15">
        <v>1264.831457</v>
      </c>
      <c r="AN13" s="15">
        <v>1210.09366</v>
      </c>
      <c r="AO13" s="15">
        <v>1384.2563090000001</v>
      </c>
      <c r="AP13" s="15">
        <v>1378.8256530000003</v>
      </c>
      <c r="AQ13" s="15">
        <v>1239.4801629999999</v>
      </c>
      <c r="AR13" s="15">
        <v>1605.5534660000001</v>
      </c>
      <c r="AS13" s="15">
        <v>861.84610299999997</v>
      </c>
      <c r="AT13" s="15">
        <v>1284.3479179999999</v>
      </c>
      <c r="AU13" s="15">
        <v>926.82636600000001</v>
      </c>
      <c r="AV13" s="15">
        <v>1275.7639080000004</v>
      </c>
      <c r="AW13" s="15">
        <v>1078.1704679999998</v>
      </c>
      <c r="AX13" s="15">
        <v>1764.3173440000003</v>
      </c>
      <c r="AY13" s="15">
        <v>948.37155399999983</v>
      </c>
      <c r="AZ13" s="15">
        <v>1085.42641</v>
      </c>
      <c r="BA13" s="15">
        <v>1113.9192090000001</v>
      </c>
      <c r="BB13" s="15">
        <v>1477.8309949999998</v>
      </c>
      <c r="BC13" s="15">
        <v>1099.2385789999998</v>
      </c>
      <c r="BD13" s="15">
        <v>1558.0383280000001</v>
      </c>
      <c r="BE13" s="15">
        <v>1052.6277719999998</v>
      </c>
      <c r="BF13" s="15">
        <v>1472.7788909999999</v>
      </c>
      <c r="BG13" s="15">
        <v>1088.6268669999999</v>
      </c>
      <c r="BH13" s="15">
        <v>1261.507073</v>
      </c>
      <c r="BI13" s="15">
        <v>1168.1763550000001</v>
      </c>
      <c r="BJ13" s="15">
        <v>1822.9890142700008</v>
      </c>
      <c r="BK13" s="15">
        <v>1157.1585897</v>
      </c>
      <c r="BL13" s="15">
        <v>1400.7524461200001</v>
      </c>
      <c r="BM13" s="15">
        <v>1289.0399763100002</v>
      </c>
      <c r="BN13" s="15">
        <v>1395.52828146</v>
      </c>
      <c r="BO13" s="15">
        <v>1326.7874040099998</v>
      </c>
      <c r="BP13" s="15">
        <v>1736.60799477</v>
      </c>
      <c r="BQ13" s="15">
        <v>1334.8006682399998</v>
      </c>
      <c r="BR13" s="15">
        <v>1645.3741969300002</v>
      </c>
      <c r="BS13" s="15">
        <v>1413.0894105500004</v>
      </c>
      <c r="BT13" s="15">
        <v>1463.9316725199999</v>
      </c>
      <c r="BU13" s="15">
        <v>1384.2156169299997</v>
      </c>
      <c r="BV13" s="15">
        <v>2309.0669695199999</v>
      </c>
      <c r="BW13" s="15">
        <v>1450.1404940899999</v>
      </c>
      <c r="BX13" s="15">
        <v>1488.2037306599998</v>
      </c>
      <c r="BY13" s="15">
        <v>1598.3968368100002</v>
      </c>
      <c r="BZ13" s="15">
        <v>1844.0842887199999</v>
      </c>
      <c r="CA13" s="15">
        <v>1486.9861056100003</v>
      </c>
      <c r="CB13" s="15">
        <v>2033.4239505</v>
      </c>
      <c r="CC13" s="15">
        <v>1614.19523138</v>
      </c>
      <c r="CD13" s="15">
        <v>1999.7072749800009</v>
      </c>
      <c r="CE13" s="15">
        <v>1776.59721201</v>
      </c>
      <c r="CF13" s="15">
        <v>1969.19583117</v>
      </c>
      <c r="CG13" s="15">
        <v>1854.6144415300002</v>
      </c>
      <c r="CH13" s="15">
        <v>2834.9355041200001</v>
      </c>
      <c r="CI13" s="15">
        <v>1514.4373056600004</v>
      </c>
      <c r="CJ13" s="15">
        <v>1900.8245416599998</v>
      </c>
      <c r="CK13" s="15">
        <v>1644.7626027500003</v>
      </c>
      <c r="CL13" s="15">
        <v>2397.3469887199999</v>
      </c>
      <c r="CM13" s="15">
        <v>1783.3926592399996</v>
      </c>
      <c r="CN13" s="15">
        <v>2490.7100731099999</v>
      </c>
      <c r="CO13" s="15">
        <v>1925.4405169700003</v>
      </c>
      <c r="CP13" s="15">
        <v>2487.6852984100001</v>
      </c>
      <c r="CQ13" s="15">
        <v>2045.06161849</v>
      </c>
      <c r="CR13" s="15">
        <v>2078.8855912199997</v>
      </c>
      <c r="CS13" s="15">
        <v>2051.2215591999998</v>
      </c>
      <c r="CT13" s="15">
        <v>3145.3628974700009</v>
      </c>
      <c r="CU13" s="15">
        <v>2060.2518477700005</v>
      </c>
      <c r="CV13" s="15">
        <v>2096.6126497499999</v>
      </c>
      <c r="CW13" s="15">
        <v>2307.2937030200005</v>
      </c>
      <c r="CX13" s="15">
        <v>2560.5194114200003</v>
      </c>
      <c r="CY13" s="15">
        <v>2227.3517007700007</v>
      </c>
      <c r="CZ13" s="15">
        <v>2993.1706183199994</v>
      </c>
      <c r="DA13" s="15">
        <v>1785.2145713</v>
      </c>
      <c r="DB13" s="15">
        <v>2796.5922943199998</v>
      </c>
      <c r="DC13" s="15">
        <v>2069.7533599599997</v>
      </c>
      <c r="DD13" s="15">
        <v>2044.4127419199997</v>
      </c>
      <c r="DE13" s="15">
        <v>2398.4896536300002</v>
      </c>
      <c r="DF13" s="15">
        <v>3465.1312322100002</v>
      </c>
      <c r="DG13" s="15">
        <v>2420.6565465900003</v>
      </c>
      <c r="DH13" s="15">
        <v>2488.4735611999995</v>
      </c>
      <c r="DI13" s="15">
        <v>2446.2345221699993</v>
      </c>
      <c r="DJ13" s="15">
        <v>3461.9135584699989</v>
      </c>
      <c r="DK13" s="15">
        <v>2617.1781821500003</v>
      </c>
      <c r="DL13" s="15">
        <v>3223.5853960699988</v>
      </c>
      <c r="DM13" s="15">
        <v>2723.9240804399997</v>
      </c>
      <c r="DN13" s="15">
        <v>3474.5751586999995</v>
      </c>
      <c r="DO13" s="15">
        <v>2696.81486395</v>
      </c>
      <c r="DP13" s="15">
        <v>2823.7853482400001</v>
      </c>
      <c r="DQ13" s="15">
        <v>2936.2169917100009</v>
      </c>
      <c r="DR13" s="15">
        <v>4386.3456134299995</v>
      </c>
      <c r="DS13" s="15">
        <v>3703.9217933199998</v>
      </c>
      <c r="DT13" s="15">
        <v>2919.0651640699998</v>
      </c>
      <c r="DU13" s="15">
        <v>3148.0838860899994</v>
      </c>
      <c r="DV13" s="15">
        <v>4029.5764694399995</v>
      </c>
      <c r="DW13" s="15">
        <v>3128.30705119</v>
      </c>
      <c r="DX13" s="15">
        <v>4154.6198951700017</v>
      </c>
      <c r="DY13" s="15">
        <v>3145.1605370599996</v>
      </c>
      <c r="DZ13" s="15">
        <v>4300.5282963199988</v>
      </c>
      <c r="EA13" s="15">
        <v>3339.3341988099996</v>
      </c>
      <c r="EB13" s="15">
        <v>3298.1467943299999</v>
      </c>
      <c r="EC13" s="15">
        <v>3368.588277190001</v>
      </c>
      <c r="ED13" s="15">
        <v>5509.5376528400011</v>
      </c>
      <c r="EE13" s="15">
        <v>3700.408087809999</v>
      </c>
      <c r="EF13" s="15">
        <v>3598.4715845400005</v>
      </c>
      <c r="EG13" s="15">
        <v>3643.0357127999996</v>
      </c>
      <c r="EH13" s="15">
        <v>4541.782653700001</v>
      </c>
      <c r="EI13" s="15">
        <v>3665.4719870700005</v>
      </c>
      <c r="EJ13" s="15">
        <v>4938.9614497499988</v>
      </c>
      <c r="EK13" s="15">
        <v>3752.1539502900009</v>
      </c>
      <c r="EL13" s="15">
        <v>4761.8710241000017</v>
      </c>
      <c r="EM13" s="15">
        <v>2697.4856092400005</v>
      </c>
      <c r="EN13" s="15">
        <v>5057.6459812500007</v>
      </c>
      <c r="EO13" s="15">
        <v>3874.8327536000011</v>
      </c>
      <c r="EP13" s="15">
        <v>6334.4719888700001</v>
      </c>
      <c r="EQ13" s="15">
        <v>4148.5143569699985</v>
      </c>
      <c r="ER13" s="15">
        <v>4134.4508090099998</v>
      </c>
      <c r="ES13" s="15">
        <v>4379.4124854199999</v>
      </c>
      <c r="ET13" s="15">
        <v>5342.5847436500007</v>
      </c>
      <c r="EU13" s="15">
        <v>4351.9846133000001</v>
      </c>
      <c r="EV13" s="15">
        <v>5759.2776978399997</v>
      </c>
      <c r="EW13" s="15">
        <v>4703.0584582700003</v>
      </c>
      <c r="EX13" s="15">
        <v>5890.0266651900001</v>
      </c>
      <c r="EY13" s="15">
        <v>4930.614870469999</v>
      </c>
      <c r="EZ13" s="15">
        <v>5000.7675808699996</v>
      </c>
      <c r="FA13" s="15">
        <v>4955.1080886599993</v>
      </c>
      <c r="FB13" s="15">
        <v>7499.0672746500013</v>
      </c>
      <c r="FC13" s="15">
        <v>5647.7860521499997</v>
      </c>
      <c r="FD13" s="15">
        <v>5181.5913710899995</v>
      </c>
      <c r="FE13" s="15">
        <v>5643.4010037800017</v>
      </c>
      <c r="FF13" s="15">
        <v>6406.0521174999994</v>
      </c>
      <c r="FG13" s="15">
        <v>5529.8938972200003</v>
      </c>
      <c r="FH13" s="15">
        <v>6870.704997140002</v>
      </c>
      <c r="FI13" s="15">
        <v>5759.1267158899991</v>
      </c>
      <c r="FJ13" s="15">
        <v>6809.8013934600003</v>
      </c>
      <c r="FK13" s="15">
        <v>5511.248598350001</v>
      </c>
      <c r="FL13" s="15">
        <v>5902.6218874699998</v>
      </c>
      <c r="FM13" s="15">
        <v>5839.5004029199981</v>
      </c>
      <c r="FN13" s="15">
        <v>9109.4598891000023</v>
      </c>
      <c r="FO13" s="15">
        <v>6188.908900129999</v>
      </c>
      <c r="FP13" s="15">
        <v>6667.3182816599992</v>
      </c>
      <c r="FQ13" s="15">
        <v>6156.3483576899998</v>
      </c>
      <c r="FR13" s="15">
        <v>7469.8311329899998</v>
      </c>
      <c r="FS13" s="15">
        <v>6698.4917331099996</v>
      </c>
      <c r="FT13" s="15">
        <v>8732.3811352099983</v>
      </c>
      <c r="FU13" s="15">
        <v>6739.9973661900012</v>
      </c>
      <c r="FV13" s="15">
        <v>7980.0257596199999</v>
      </c>
      <c r="FW13" s="15">
        <v>6199.4747421099992</v>
      </c>
      <c r="FX13" s="15">
        <v>7055.5085953400012</v>
      </c>
      <c r="FY13" s="15">
        <v>7014.0757541599996</v>
      </c>
      <c r="FZ13" s="15">
        <v>10777.504104110001</v>
      </c>
      <c r="GA13" s="15">
        <v>7049.6858731300017</v>
      </c>
      <c r="GB13" s="15">
        <v>7260.1739746799994</v>
      </c>
      <c r="GC13" s="15">
        <v>7843.4285076299975</v>
      </c>
      <c r="GD13" s="15">
        <v>8601.7741014300009</v>
      </c>
      <c r="GE13" s="15">
        <v>7924.8062227700002</v>
      </c>
      <c r="GF13" s="15">
        <v>9884.6787594699999</v>
      </c>
      <c r="GG13" s="15">
        <v>7964.3979708199986</v>
      </c>
      <c r="GH13" s="15">
        <v>9229.5613608200001</v>
      </c>
      <c r="GI13" s="15">
        <v>7974.0761309899981</v>
      </c>
      <c r="GJ13" s="15">
        <v>8658.9866163900024</v>
      </c>
      <c r="GK13" s="15">
        <v>7824.0977333599985</v>
      </c>
      <c r="GL13" s="15">
        <v>12261.037177319999</v>
      </c>
      <c r="GM13" s="15">
        <v>8234.3712968300006</v>
      </c>
      <c r="GN13" s="15">
        <v>8036.6150474099977</v>
      </c>
      <c r="GO13" s="15">
        <v>8659.9001639399994</v>
      </c>
      <c r="GP13" s="15">
        <v>9830.1686280100002</v>
      </c>
      <c r="GQ13" s="15">
        <v>8013.0207797000012</v>
      </c>
      <c r="GR13" s="15">
        <v>10369.22650028</v>
      </c>
      <c r="GS13" s="15">
        <v>8485.4542276499997</v>
      </c>
      <c r="GT13" s="15">
        <v>9659.3135147699977</v>
      </c>
      <c r="GU13" s="15">
        <v>8346.9269538000008</v>
      </c>
      <c r="GV13" s="15">
        <v>8891.0328657899991</v>
      </c>
      <c r="GW13" s="15">
        <v>8494.8179548600001</v>
      </c>
      <c r="GX13" s="15">
        <v>12939.01777362</v>
      </c>
      <c r="GY13" s="15">
        <v>9058.4694187900004</v>
      </c>
      <c r="GZ13" s="15">
        <v>9415.3751516699995</v>
      </c>
      <c r="HA13" s="15">
        <v>9133.3709244199999</v>
      </c>
      <c r="HB13" s="15">
        <v>10653.288406489997</v>
      </c>
      <c r="HC13" s="15">
        <v>9167.5714745400019</v>
      </c>
      <c r="HD13" s="15">
        <v>11900.609009669999</v>
      </c>
      <c r="HE13" s="15">
        <v>8778.6008426600001</v>
      </c>
      <c r="HF13" s="15">
        <v>10728.109409670002</v>
      </c>
      <c r="HG13" s="15">
        <v>9059.0404643999991</v>
      </c>
      <c r="HH13" s="15">
        <v>9118.1198256200005</v>
      </c>
      <c r="HI13" s="15">
        <v>9149.5746319699992</v>
      </c>
      <c r="HJ13" s="15">
        <v>14999.487011570001</v>
      </c>
      <c r="HK13" s="15">
        <v>10538.988755030001</v>
      </c>
      <c r="HL13" s="15">
        <v>8909.0064065899987</v>
      </c>
      <c r="HM13" s="15">
        <v>10899.76820722</v>
      </c>
      <c r="HN13" s="15">
        <v>11219.673980670002</v>
      </c>
      <c r="HO13" s="15">
        <v>10011.787030560001</v>
      </c>
      <c r="HP13" s="15">
        <v>13234.13474071</v>
      </c>
      <c r="HQ13" s="15">
        <v>9872.041595849998</v>
      </c>
      <c r="HR13" s="15">
        <v>11863.431050679999</v>
      </c>
      <c r="HS13" s="15">
        <v>9684.6051623599997</v>
      </c>
      <c r="HT13" s="15">
        <v>10442.702063260002</v>
      </c>
      <c r="HU13" s="15">
        <v>9869.5034076200027</v>
      </c>
      <c r="HV13" s="15">
        <v>15330.650465659997</v>
      </c>
      <c r="HW13" s="15">
        <v>11450.09419865</v>
      </c>
      <c r="HX13" s="15">
        <v>10796.91845098</v>
      </c>
      <c r="HY13" s="15">
        <v>10321.53523657</v>
      </c>
      <c r="HZ13" s="15">
        <v>12215.30686203</v>
      </c>
      <c r="IA13" s="15">
        <v>10609.558926590002</v>
      </c>
      <c r="IB13" s="15">
        <v>13801.27098913</v>
      </c>
      <c r="IC13" s="15">
        <v>10128.546505039998</v>
      </c>
      <c r="ID13" s="15">
        <v>13180.78727972</v>
      </c>
      <c r="IE13" s="15">
        <v>28129.260212537698</v>
      </c>
      <c r="IF13" s="15">
        <v>13626.531117618455</v>
      </c>
      <c r="IG13" s="15">
        <v>13381.680961391503</v>
      </c>
      <c r="IH13" s="15">
        <v>18893.809239015831</v>
      </c>
      <c r="II13" s="15">
        <v>13165.455323855413</v>
      </c>
      <c r="IJ13" s="15">
        <v>12508.283303601807</v>
      </c>
      <c r="IK13" s="15">
        <v>13760.129395050786</v>
      </c>
      <c r="IL13" s="15">
        <v>12920.024483368614</v>
      </c>
      <c r="IM13" s="15">
        <v>12805.95079298963</v>
      </c>
      <c r="IN13" s="15">
        <v>18015.774956919835</v>
      </c>
      <c r="IO13" s="15">
        <v>14891.197568957399</v>
      </c>
      <c r="IP13" s="15">
        <v>16633.720672949567</v>
      </c>
      <c r="IQ13" s="15">
        <v>13740.371186032318</v>
      </c>
      <c r="IR13" s="15">
        <v>14065.762414581337</v>
      </c>
      <c r="IS13" s="15">
        <v>13108.884756202413</v>
      </c>
      <c r="IT13" s="15">
        <v>19682.953961585848</v>
      </c>
      <c r="IU13" s="15">
        <v>14188.681998028871</v>
      </c>
      <c r="IV13" s="15">
        <v>12045.052058337365</v>
      </c>
      <c r="IW13" s="15">
        <v>13525.514269890555</v>
      </c>
      <c r="IX13" s="15">
        <v>11833.3362420427</v>
      </c>
      <c r="IY13" s="15">
        <v>10517.101729558259</v>
      </c>
      <c r="IZ13" s="15">
        <v>14208.9843511705</v>
      </c>
      <c r="JA13" s="15">
        <v>12749.258784557691</v>
      </c>
      <c r="JB13" s="15">
        <v>15038.36519816082</v>
      </c>
    </row>
    <row r="14" spans="1:262" x14ac:dyDescent="0.25">
      <c r="A14" s="92" t="s">
        <v>15</v>
      </c>
      <c r="B14" s="15">
        <v>890.70710000000008</v>
      </c>
      <c r="C14" s="15">
        <v>586.26990000000001</v>
      </c>
      <c r="D14" s="15">
        <v>43.315499999999936</v>
      </c>
      <c r="E14" s="15">
        <v>662.5489</v>
      </c>
      <c r="F14" s="15">
        <v>734.56090000000006</v>
      </c>
      <c r="G14" s="15">
        <v>-124.0830999999998</v>
      </c>
      <c r="H14" s="15">
        <v>820.9439000000001</v>
      </c>
      <c r="I14" s="15">
        <v>789.01739999999995</v>
      </c>
      <c r="J14" s="15">
        <v>-2.2053999999999228</v>
      </c>
      <c r="K14" s="15">
        <v>616.97643425450417</v>
      </c>
      <c r="L14" s="15">
        <v>566.49867200599715</v>
      </c>
      <c r="M14" s="15">
        <v>-16.021201594170478</v>
      </c>
      <c r="N14" s="15">
        <v>490.50250000000005</v>
      </c>
      <c r="O14" s="15">
        <v>467.30379999999985</v>
      </c>
      <c r="P14" s="15">
        <v>-119.77750000000015</v>
      </c>
      <c r="Q14" s="15">
        <v>554.56569999999999</v>
      </c>
      <c r="R14" s="15">
        <v>739.3288</v>
      </c>
      <c r="S14" s="15">
        <v>-141.55890000000016</v>
      </c>
      <c r="T14" s="15">
        <v>652.38260000000002</v>
      </c>
      <c r="U14" s="15">
        <v>886.1946999999999</v>
      </c>
      <c r="V14" s="15">
        <v>-46.625100000000046</v>
      </c>
      <c r="W14" s="15">
        <v>659.52380000000005</v>
      </c>
      <c r="X14" s="15">
        <v>566.48550000000023</v>
      </c>
      <c r="Y14" s="15">
        <v>170.93570000000008</v>
      </c>
      <c r="Z14" s="15">
        <v>842.65100000000007</v>
      </c>
      <c r="AA14" s="15">
        <v>494.98240000000015</v>
      </c>
      <c r="AB14" s="15">
        <v>196.1005999999999</v>
      </c>
      <c r="AC14" s="15">
        <v>767.22969999999975</v>
      </c>
      <c r="AD14" s="15">
        <v>839.53949999999998</v>
      </c>
      <c r="AE14" s="15">
        <v>-198.90020000000004</v>
      </c>
      <c r="AF14" s="15">
        <v>858.33894000000021</v>
      </c>
      <c r="AG14" s="15">
        <v>1031.6413</v>
      </c>
      <c r="AH14" s="15">
        <v>-82.186499999999938</v>
      </c>
      <c r="AI14" s="15">
        <v>906.63110000000006</v>
      </c>
      <c r="AJ14" s="15">
        <v>908.09610000000021</v>
      </c>
      <c r="AK14" s="15">
        <v>826.0773999999999</v>
      </c>
      <c r="AL14" s="15">
        <v>888.95610000000011</v>
      </c>
      <c r="AM14" s="15">
        <v>601.30749999999989</v>
      </c>
      <c r="AN14" s="15">
        <v>24.19109999999981</v>
      </c>
      <c r="AO14" s="15">
        <v>834.50580000000014</v>
      </c>
      <c r="AP14" s="15">
        <v>1027.7830999999999</v>
      </c>
      <c r="AQ14" s="15">
        <v>-718.12539999999967</v>
      </c>
      <c r="AR14" s="15">
        <v>1001.8252999999997</v>
      </c>
      <c r="AS14" s="15">
        <v>715.47063999999989</v>
      </c>
      <c r="AT14" s="15">
        <v>287.68819999999982</v>
      </c>
      <c r="AU14" s="15">
        <v>629.28359999999986</v>
      </c>
      <c r="AV14" s="15">
        <v>855.33539999999994</v>
      </c>
      <c r="AW14" s="15">
        <v>212.57930000000005</v>
      </c>
      <c r="AX14" s="15">
        <v>964.5830000000002</v>
      </c>
      <c r="AY14" s="15">
        <v>562.89819999999963</v>
      </c>
      <c r="AZ14" s="15">
        <v>1529.2991000000002</v>
      </c>
      <c r="BA14" s="15">
        <v>1088.1685</v>
      </c>
      <c r="BB14" s="15">
        <v>1535.0758999999996</v>
      </c>
      <c r="BC14" s="15">
        <v>187.56170000000009</v>
      </c>
      <c r="BD14" s="15">
        <v>1305.7696999999998</v>
      </c>
      <c r="BE14" s="15">
        <v>1306.9582</v>
      </c>
      <c r="BF14" s="15">
        <v>961.51189999999974</v>
      </c>
      <c r="BG14" s="15">
        <v>1220.1068</v>
      </c>
      <c r="BH14" s="15">
        <v>479.47947022250622</v>
      </c>
      <c r="BI14" s="15">
        <v>872.44425198600641</v>
      </c>
      <c r="BJ14" s="15">
        <v>1097.8744999999997</v>
      </c>
      <c r="BK14" s="15">
        <v>1347.6794</v>
      </c>
      <c r="BL14" s="15">
        <v>1529.7837000000004</v>
      </c>
      <c r="BM14" s="15">
        <v>281.62560000000019</v>
      </c>
      <c r="BN14" s="15">
        <v>632.54079999999999</v>
      </c>
      <c r="BO14" s="15">
        <v>45.020100000000681</v>
      </c>
      <c r="BP14" s="15">
        <v>512.88950000000057</v>
      </c>
      <c r="BQ14" s="15">
        <v>1423.6834000000001</v>
      </c>
      <c r="BR14" s="15">
        <v>1110.1045000000004</v>
      </c>
      <c r="BS14" s="15">
        <v>718.03110000000038</v>
      </c>
      <c r="BT14" s="15">
        <v>1246.7947999999999</v>
      </c>
      <c r="BU14" s="15">
        <v>708.60429999999974</v>
      </c>
      <c r="BV14" s="15">
        <v>1316.6672999999996</v>
      </c>
      <c r="BW14" s="15">
        <v>287.48329999999993</v>
      </c>
      <c r="BX14" s="15">
        <v>-99.04710000000054</v>
      </c>
      <c r="BY14" s="15">
        <v>143.38419999999985</v>
      </c>
      <c r="BZ14" s="15">
        <v>1043.9170000000001</v>
      </c>
      <c r="CA14" s="15">
        <v>603.8870000000004</v>
      </c>
      <c r="CB14" s="15">
        <v>546.63519999999983</v>
      </c>
      <c r="CC14" s="15">
        <v>1043.4903999999997</v>
      </c>
      <c r="CD14" s="15">
        <v>712.96200000000022</v>
      </c>
      <c r="CE14" s="15">
        <v>1104.4704000000002</v>
      </c>
      <c r="CF14" s="15">
        <v>984.94320000000016</v>
      </c>
      <c r="CG14" s="15">
        <v>1272.2109000000005</v>
      </c>
      <c r="CH14" s="15">
        <v>256.77120000000036</v>
      </c>
      <c r="CI14" s="15">
        <v>542.46169999999961</v>
      </c>
      <c r="CJ14" s="15">
        <v>1045.2192000000002</v>
      </c>
      <c r="CK14" s="15">
        <v>-573.24530000000016</v>
      </c>
      <c r="CL14" s="15">
        <v>198.86480000000071</v>
      </c>
      <c r="CM14" s="15">
        <v>131.3814999999999</v>
      </c>
      <c r="CN14" s="15">
        <v>102.16770000000011</v>
      </c>
      <c r="CO14" s="15">
        <v>921.79609999999946</v>
      </c>
      <c r="CP14" s="15">
        <v>1082.7115000000003</v>
      </c>
      <c r="CQ14" s="15">
        <v>691.27019999999936</v>
      </c>
      <c r="CR14" s="15">
        <v>1126.9697000000001</v>
      </c>
      <c r="CS14" s="15">
        <v>351.10010000000005</v>
      </c>
      <c r="CT14" s="15">
        <v>821.13849999999979</v>
      </c>
      <c r="CU14" s="15">
        <v>-205.7031000000004</v>
      </c>
      <c r="CV14" s="15">
        <v>590.47849999999994</v>
      </c>
      <c r="CW14" s="15">
        <v>1869.0862000000006</v>
      </c>
      <c r="CX14" s="15">
        <v>2350.1194999999998</v>
      </c>
      <c r="CY14" s="15">
        <v>1316.8440000000005</v>
      </c>
      <c r="CZ14" s="15">
        <v>378.32810000000057</v>
      </c>
      <c r="DA14" s="15">
        <v>1120.1040999999998</v>
      </c>
      <c r="DB14" s="15">
        <v>412.37650000000019</v>
      </c>
      <c r="DC14" s="15">
        <v>2184.458599999999</v>
      </c>
      <c r="DD14" s="15">
        <v>1235.0699999999995</v>
      </c>
      <c r="DE14" s="15">
        <v>1297.4647</v>
      </c>
      <c r="DF14" s="15">
        <v>1046.3619999999996</v>
      </c>
      <c r="DG14" s="15">
        <v>1138.7767887941588</v>
      </c>
      <c r="DH14" s="15">
        <v>965.55383500000005</v>
      </c>
      <c r="DI14" s="15">
        <v>-2631.5528699999986</v>
      </c>
      <c r="DJ14" s="15">
        <v>-1997.351900000001</v>
      </c>
      <c r="DK14" s="15">
        <v>-642.49400000000071</v>
      </c>
      <c r="DL14" s="15">
        <v>-388.48189999999863</v>
      </c>
      <c r="DM14" s="15">
        <v>486.61200000000065</v>
      </c>
      <c r="DN14" s="15">
        <v>1645.2992999999994</v>
      </c>
      <c r="DO14" s="15">
        <v>1992.6528999999994</v>
      </c>
      <c r="DP14" s="15">
        <v>1644.5262999999995</v>
      </c>
      <c r="DQ14" s="15">
        <v>2153.6450999999993</v>
      </c>
      <c r="DR14" s="15">
        <v>1357.5805000000009</v>
      </c>
      <c r="DS14" s="15">
        <v>-496.59320000000076</v>
      </c>
      <c r="DT14" s="15">
        <v>-36.085199999999958</v>
      </c>
      <c r="DU14" s="15">
        <v>-33.000500000000656</v>
      </c>
      <c r="DV14" s="15">
        <v>-752.10100000000079</v>
      </c>
      <c r="DW14" s="15">
        <v>-699.59038000000021</v>
      </c>
      <c r="DX14" s="15">
        <v>-14.861799999999704</v>
      </c>
      <c r="DY14" s="15">
        <v>851.31850000000099</v>
      </c>
      <c r="DZ14" s="15">
        <v>2565.5179000000003</v>
      </c>
      <c r="EA14" s="15">
        <v>2261.912400000002</v>
      </c>
      <c r="EB14" s="15">
        <v>1886.3429799999992</v>
      </c>
      <c r="EC14" s="15">
        <v>3193.7267000000002</v>
      </c>
      <c r="ED14" s="15">
        <v>2573.5749381029195</v>
      </c>
      <c r="EE14" s="15">
        <v>2105.2968900000001</v>
      </c>
      <c r="EF14" s="15">
        <v>752.86260000000027</v>
      </c>
      <c r="EG14" s="15">
        <v>2552.7098000000005</v>
      </c>
      <c r="EH14" s="15">
        <v>174.06620000000032</v>
      </c>
      <c r="EI14" s="15">
        <v>723.40419999999983</v>
      </c>
      <c r="EJ14" s="15">
        <v>2001.104600000001</v>
      </c>
      <c r="EK14" s="15">
        <v>2540.8427000000001</v>
      </c>
      <c r="EL14" s="15">
        <v>1348.2902000000004</v>
      </c>
      <c r="EM14" s="15">
        <v>1002.3811999999995</v>
      </c>
      <c r="EN14" s="15">
        <v>2074.3860999999997</v>
      </c>
      <c r="EO14" s="15">
        <v>297.55680000000137</v>
      </c>
      <c r="EP14" s="15">
        <v>395.92640000000102</v>
      </c>
      <c r="EQ14" s="15">
        <v>-81.578799999999887</v>
      </c>
      <c r="ER14" s="15">
        <v>1602.2776999999996</v>
      </c>
      <c r="ES14" s="15">
        <v>33.707700000001708</v>
      </c>
      <c r="ET14" s="15">
        <v>988.36450000000013</v>
      </c>
      <c r="EU14" s="15">
        <v>1332.6487999999986</v>
      </c>
      <c r="EV14" s="15">
        <v>836.81949999999836</v>
      </c>
      <c r="EW14" s="15">
        <v>1432.3490000000013</v>
      </c>
      <c r="EX14" s="15">
        <v>1697.4362000000001</v>
      </c>
      <c r="EY14" s="15">
        <v>1271.6244000000002</v>
      </c>
      <c r="EZ14" s="15">
        <v>904.34210000000178</v>
      </c>
      <c r="FA14" s="15">
        <v>-607.20179999999891</v>
      </c>
      <c r="FB14" s="15">
        <v>1127.8270000000018</v>
      </c>
      <c r="FC14" s="15">
        <v>-202.7449000000006</v>
      </c>
      <c r="FD14" s="15">
        <v>-2036.3585000000003</v>
      </c>
      <c r="FE14" s="15">
        <v>1642.9402000000011</v>
      </c>
      <c r="FF14" s="15">
        <v>419.04989999999935</v>
      </c>
      <c r="FG14" s="15">
        <v>256.0369000000012</v>
      </c>
      <c r="FH14" s="15">
        <v>724.46999999999969</v>
      </c>
      <c r="FI14" s="15">
        <v>908.1215000000002</v>
      </c>
      <c r="FJ14" s="15">
        <v>1265.7899999999988</v>
      </c>
      <c r="FK14" s="15">
        <v>1765.0802000000001</v>
      </c>
      <c r="FL14" s="15">
        <v>2258.2466999999992</v>
      </c>
      <c r="FM14" s="15">
        <v>391.98699999999945</v>
      </c>
      <c r="FN14" s="15">
        <v>6588.5633000000007</v>
      </c>
      <c r="FO14" s="15">
        <v>707.34639999999922</v>
      </c>
      <c r="FP14" s="15">
        <v>1390.8803999999982</v>
      </c>
      <c r="FQ14" s="15">
        <v>2780.114999999998</v>
      </c>
      <c r="FR14" s="15">
        <v>2505.6512000000002</v>
      </c>
      <c r="FS14" s="15">
        <v>415.45959999999968</v>
      </c>
      <c r="FT14" s="15">
        <v>-1445.9050000000002</v>
      </c>
      <c r="FU14" s="15">
        <v>82.058600000000652</v>
      </c>
      <c r="FV14" s="15">
        <v>575.06470000000127</v>
      </c>
      <c r="FW14" s="15">
        <v>1711.3971999999992</v>
      </c>
      <c r="FX14" s="15">
        <v>1521.3415999999991</v>
      </c>
      <c r="FY14" s="15">
        <v>1148.5509999999988</v>
      </c>
      <c r="FZ14" s="15">
        <v>3169.1353000000008</v>
      </c>
      <c r="GA14" s="15">
        <v>925.23539999999991</v>
      </c>
      <c r="GB14" s="15">
        <v>592.90790000000038</v>
      </c>
      <c r="GC14" s="15">
        <v>3465.3918999999992</v>
      </c>
      <c r="GD14" s="15">
        <v>1562.3992999999998</v>
      </c>
      <c r="GE14" s="15">
        <v>492.52219999999863</v>
      </c>
      <c r="GF14" s="15">
        <v>1200.3138000000001</v>
      </c>
      <c r="GG14" s="15">
        <v>1377.2444999999977</v>
      </c>
      <c r="GH14" s="15">
        <v>1523.8956999999994</v>
      </c>
      <c r="GI14" s="15">
        <v>1577.9941000000017</v>
      </c>
      <c r="GJ14" s="15">
        <v>1361.4550999999992</v>
      </c>
      <c r="GK14" s="15">
        <v>3174.2030000000009</v>
      </c>
      <c r="GL14" s="15">
        <v>3336.1838799999987</v>
      </c>
      <c r="GM14" s="15">
        <v>2800.7732999999985</v>
      </c>
      <c r="GN14" s="15">
        <v>1614.4741000000017</v>
      </c>
      <c r="GO14" s="15">
        <v>1146.567199999999</v>
      </c>
      <c r="GP14" s="15">
        <v>1294.6982000000003</v>
      </c>
      <c r="GQ14" s="15">
        <v>589.49280000000044</v>
      </c>
      <c r="GR14" s="15">
        <v>2258.2058999999999</v>
      </c>
      <c r="GS14" s="15">
        <v>2294.4766</v>
      </c>
      <c r="GT14" s="15">
        <v>5855.2244999999994</v>
      </c>
      <c r="GU14" s="15">
        <v>2414.0988000000011</v>
      </c>
      <c r="GV14" s="15">
        <v>2751.741</v>
      </c>
      <c r="GW14" s="15">
        <v>467.20899999999972</v>
      </c>
      <c r="GX14" s="15">
        <v>3368.5206999999982</v>
      </c>
      <c r="GY14" s="15">
        <v>2622.6124999999997</v>
      </c>
      <c r="GZ14" s="15">
        <v>3111.3394000000003</v>
      </c>
      <c r="HA14" s="15">
        <v>-270.13979999999844</v>
      </c>
      <c r="HB14" s="15">
        <v>2112.1102100000007</v>
      </c>
      <c r="HC14" s="15">
        <v>3125.7478999999989</v>
      </c>
      <c r="HD14" s="15">
        <v>2279.0302999999999</v>
      </c>
      <c r="HE14" s="15">
        <v>3114.5435999999995</v>
      </c>
      <c r="HF14" s="15">
        <v>2409.5385960000008</v>
      </c>
      <c r="HG14" s="15">
        <v>2581.5441030000002</v>
      </c>
      <c r="HH14" s="15">
        <v>2097.5502270000002</v>
      </c>
      <c r="HI14" s="15">
        <v>-2702.1262410000008</v>
      </c>
      <c r="HJ14" s="15">
        <v>2066.5726979999981</v>
      </c>
      <c r="HK14" s="15">
        <v>707.52008899999896</v>
      </c>
      <c r="HL14" s="15">
        <v>3587.8108020000004</v>
      </c>
      <c r="HM14" s="15">
        <v>939.10881200000074</v>
      </c>
      <c r="HN14" s="15">
        <v>551.416506999999</v>
      </c>
      <c r="HO14" s="15">
        <v>288.40149200000059</v>
      </c>
      <c r="HP14" s="15">
        <v>1517.7300669999995</v>
      </c>
      <c r="HQ14" s="15">
        <v>1753.786163000002</v>
      </c>
      <c r="HR14" s="15">
        <v>2131.5530300000019</v>
      </c>
      <c r="HS14" s="15">
        <v>2489.5119149999996</v>
      </c>
      <c r="HT14" s="15">
        <v>3765.3307689999992</v>
      </c>
      <c r="HU14" s="15">
        <v>-4035.7837369999997</v>
      </c>
      <c r="HV14" s="15">
        <v>4077.261970999999</v>
      </c>
      <c r="HW14" s="15">
        <v>3035.2707659999992</v>
      </c>
      <c r="HX14" s="15">
        <v>2551.856244999999</v>
      </c>
      <c r="HY14" s="15">
        <v>-257.61757399999965</v>
      </c>
      <c r="HZ14" s="15">
        <v>-1061.1109399999982</v>
      </c>
      <c r="IA14" s="15">
        <v>-828.55898999999727</v>
      </c>
      <c r="IB14" s="15">
        <v>403.20953100000077</v>
      </c>
      <c r="IC14" s="15">
        <v>2534.4712939999999</v>
      </c>
      <c r="ID14" s="15">
        <v>1058.8380520000014</v>
      </c>
      <c r="IE14" s="15">
        <v>1736.0352020000003</v>
      </c>
      <c r="IF14" s="15">
        <v>3840.4817080000003</v>
      </c>
      <c r="IG14" s="15">
        <v>-3642.4908770000002</v>
      </c>
      <c r="IH14" s="15">
        <v>2630.073354000001</v>
      </c>
      <c r="II14" s="15">
        <v>2279.576603999999</v>
      </c>
      <c r="IJ14" s="15">
        <v>1816.1356870000006</v>
      </c>
      <c r="IK14" s="15">
        <v>943.02735100000075</v>
      </c>
      <c r="IL14" s="15">
        <v>2324.4543080000012</v>
      </c>
      <c r="IM14" s="15">
        <v>-3249.7995380000016</v>
      </c>
      <c r="IN14" s="15">
        <v>2747.7199270000001</v>
      </c>
      <c r="IO14" s="15">
        <v>3129.2144500000004</v>
      </c>
      <c r="IP14" s="15">
        <v>541.21774700000037</v>
      </c>
      <c r="IQ14" s="15">
        <v>1544.1527029999982</v>
      </c>
      <c r="IR14" s="15">
        <v>1307.1377550000034</v>
      </c>
      <c r="IS14" s="15">
        <v>865.67836969999792</v>
      </c>
      <c r="IT14" s="15">
        <v>1382.2445976509396</v>
      </c>
      <c r="IU14" s="15">
        <v>2201.4315239999996</v>
      </c>
      <c r="IV14" s="15">
        <v>4175.8169270000008</v>
      </c>
      <c r="IW14" s="15">
        <v>-275.13542680000063</v>
      </c>
      <c r="IX14" s="15">
        <v>3237.8151609999995</v>
      </c>
      <c r="IY14" s="15">
        <v>5135.786508000002</v>
      </c>
      <c r="IZ14" s="15">
        <v>2629.7762360000002</v>
      </c>
      <c r="JA14" s="15">
        <v>1657.1417899999994</v>
      </c>
      <c r="JB14" s="15">
        <v>1098.9642509999985</v>
      </c>
    </row>
    <row r="15" spans="1:262" ht="15.75" thickBot="1" x14ac:dyDescent="0.3">
      <c r="A15" s="9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</row>
    <row r="16" spans="1:262" s="101" customFormat="1" ht="15.75" thickBot="1" x14ac:dyDescent="0.3">
      <c r="A16" s="26" t="s">
        <v>253</v>
      </c>
      <c r="B16" s="100">
        <f>+B18+B24</f>
        <v>6043.9470989999991</v>
      </c>
      <c r="C16" s="100">
        <f t="shared" ref="C16:BN16" si="24">+C18+C24</f>
        <v>5624.159650999999</v>
      </c>
      <c r="D16" s="100">
        <f t="shared" si="24"/>
        <v>6137.0732259999995</v>
      </c>
      <c r="E16" s="100">
        <f t="shared" si="24"/>
        <v>5961.9224049999993</v>
      </c>
      <c r="F16" s="100">
        <f t="shared" si="24"/>
        <v>5731.0661449999998</v>
      </c>
      <c r="G16" s="100">
        <f t="shared" si="24"/>
        <v>6028.851498</v>
      </c>
      <c r="H16" s="100">
        <f t="shared" si="24"/>
        <v>6936.9401550000002</v>
      </c>
      <c r="I16" s="100">
        <f t="shared" si="24"/>
        <v>6066.7992030000005</v>
      </c>
      <c r="J16" s="100">
        <f t="shared" si="24"/>
        <v>5998.0594420000007</v>
      </c>
      <c r="K16" s="100">
        <f t="shared" si="24"/>
        <v>6288.6505249999991</v>
      </c>
      <c r="L16" s="100">
        <f t="shared" si="24"/>
        <v>6078.1384310000003</v>
      </c>
      <c r="M16" s="100">
        <f t="shared" si="24"/>
        <v>9072.1942190000009</v>
      </c>
      <c r="N16" s="100">
        <f t="shared" si="24"/>
        <v>6080.9066229999999</v>
      </c>
      <c r="O16" s="100">
        <f t="shared" si="24"/>
        <v>6426.3054049999992</v>
      </c>
      <c r="P16" s="100">
        <f t="shared" si="24"/>
        <v>6228.7491409999993</v>
      </c>
      <c r="Q16" s="100">
        <f t="shared" si="24"/>
        <v>6211.2276150000007</v>
      </c>
      <c r="R16" s="100">
        <f t="shared" si="24"/>
        <v>6269.9383990000006</v>
      </c>
      <c r="S16" s="100">
        <f t="shared" si="24"/>
        <v>5963.960341</v>
      </c>
      <c r="T16" s="100">
        <f t="shared" si="24"/>
        <v>6610.7500150000014</v>
      </c>
      <c r="U16" s="100">
        <f t="shared" si="24"/>
        <v>5574.2992560000002</v>
      </c>
      <c r="V16" s="100">
        <f t="shared" si="24"/>
        <v>6315.4557449999993</v>
      </c>
      <c r="W16" s="100">
        <f t="shared" si="24"/>
        <v>6008.2319700000007</v>
      </c>
      <c r="X16" s="100">
        <f t="shared" si="24"/>
        <v>5479.1084000000001</v>
      </c>
      <c r="Y16" s="100">
        <f t="shared" si="24"/>
        <v>7206.0087939999994</v>
      </c>
      <c r="Z16" s="100">
        <f t="shared" si="24"/>
        <v>6467.8526599999996</v>
      </c>
      <c r="AA16" s="100">
        <f t="shared" si="24"/>
        <v>6007.9399310000008</v>
      </c>
      <c r="AB16" s="100">
        <f t="shared" si="24"/>
        <v>6185.3070950000001</v>
      </c>
      <c r="AC16" s="100">
        <f t="shared" si="24"/>
        <v>6216.1024810000008</v>
      </c>
      <c r="AD16" s="100">
        <f t="shared" si="24"/>
        <v>6492.3476069999997</v>
      </c>
      <c r="AE16" s="100">
        <f t="shared" si="24"/>
        <v>6634.3174819999986</v>
      </c>
      <c r="AF16" s="100">
        <f t="shared" si="24"/>
        <v>6677.8147250000002</v>
      </c>
      <c r="AG16" s="100">
        <f t="shared" si="24"/>
        <v>6324.6076709999988</v>
      </c>
      <c r="AH16" s="100">
        <f t="shared" si="24"/>
        <v>6431.4249369999998</v>
      </c>
      <c r="AI16" s="100">
        <f t="shared" si="24"/>
        <v>6462.5572849999999</v>
      </c>
      <c r="AJ16" s="100">
        <f t="shared" si="24"/>
        <v>6604.4699199999995</v>
      </c>
      <c r="AK16" s="100">
        <f t="shared" si="24"/>
        <v>7247.6702459999997</v>
      </c>
      <c r="AL16" s="100">
        <f t="shared" si="24"/>
        <v>7099.2823835359995</v>
      </c>
      <c r="AM16" s="100">
        <f t="shared" si="24"/>
        <v>6257.3361935040011</v>
      </c>
      <c r="AN16" s="100">
        <f t="shared" si="24"/>
        <v>6187.4273345199999</v>
      </c>
      <c r="AO16" s="100">
        <f t="shared" si="24"/>
        <v>6823.2444925680011</v>
      </c>
      <c r="AP16" s="100">
        <f t="shared" si="24"/>
        <v>6031.4020156759998</v>
      </c>
      <c r="AQ16" s="100">
        <f t="shared" si="24"/>
        <v>5179.3953718719995</v>
      </c>
      <c r="AR16" s="100">
        <f t="shared" si="24"/>
        <v>6829.8961053639996</v>
      </c>
      <c r="AS16" s="100">
        <f t="shared" si="24"/>
        <v>6516.2551262159996</v>
      </c>
      <c r="AT16" s="100">
        <f t="shared" si="24"/>
        <v>5162.4340087999999</v>
      </c>
      <c r="AU16" s="100">
        <f t="shared" si="24"/>
        <v>6725.1008809127507</v>
      </c>
      <c r="AV16" s="100">
        <f t="shared" si="24"/>
        <v>6505.2035250520003</v>
      </c>
      <c r="AW16" s="100">
        <f t="shared" si="24"/>
        <v>6405.7613515000003</v>
      </c>
      <c r="AX16" s="100">
        <f t="shared" si="24"/>
        <v>7291.884647158</v>
      </c>
      <c r="AY16" s="100">
        <f t="shared" si="24"/>
        <v>9062.0818810000001</v>
      </c>
      <c r="AZ16" s="100">
        <f t="shared" si="24"/>
        <v>4373.290415636</v>
      </c>
      <c r="BA16" s="100">
        <f t="shared" si="24"/>
        <v>7084.6048558700004</v>
      </c>
      <c r="BB16" s="100">
        <f t="shared" si="24"/>
        <v>7763.7374461302788</v>
      </c>
      <c r="BC16" s="100">
        <f t="shared" si="24"/>
        <v>5229.1223019860008</v>
      </c>
      <c r="BD16" s="100">
        <f t="shared" si="24"/>
        <v>8247.5370642863636</v>
      </c>
      <c r="BE16" s="100">
        <f t="shared" si="24"/>
        <v>6747.0452156627516</v>
      </c>
      <c r="BF16" s="100">
        <f t="shared" si="24"/>
        <v>6381.9623169621209</v>
      </c>
      <c r="BG16" s="100">
        <f t="shared" si="24"/>
        <v>7776.8201385138318</v>
      </c>
      <c r="BH16" s="100">
        <f t="shared" si="24"/>
        <v>7453.7127949856485</v>
      </c>
      <c r="BI16" s="100">
        <f t="shared" si="24"/>
        <v>6219.1995687611388</v>
      </c>
      <c r="BJ16" s="100">
        <f t="shared" si="24"/>
        <v>9063.6141739720006</v>
      </c>
      <c r="BK16" s="100">
        <f t="shared" si="24"/>
        <v>8133.4186921599994</v>
      </c>
      <c r="BL16" s="100">
        <f t="shared" si="24"/>
        <v>7082.7014943221593</v>
      </c>
      <c r="BM16" s="100">
        <f t="shared" si="24"/>
        <v>8693.6141804540002</v>
      </c>
      <c r="BN16" s="100">
        <f t="shared" si="24"/>
        <v>7389.0659638365505</v>
      </c>
      <c r="BO16" s="100">
        <f t="shared" ref="BO16:DZ16" si="25">+BO18+BO24</f>
        <v>6615.0210879480001</v>
      </c>
      <c r="BP16" s="100">
        <f t="shared" si="25"/>
        <v>9005.2754086760397</v>
      </c>
      <c r="BQ16" s="100">
        <f t="shared" si="25"/>
        <v>7725.108848347998</v>
      </c>
      <c r="BR16" s="100">
        <f t="shared" si="25"/>
        <v>5598.3900253220017</v>
      </c>
      <c r="BS16" s="100">
        <f t="shared" si="25"/>
        <v>10481.448618167655</v>
      </c>
      <c r="BT16" s="100">
        <f t="shared" si="25"/>
        <v>7861.4244891849994</v>
      </c>
      <c r="BU16" s="100">
        <f t="shared" si="25"/>
        <v>6811.2574247700013</v>
      </c>
      <c r="BV16" s="100">
        <f t="shared" si="25"/>
        <v>9638.7923530200005</v>
      </c>
      <c r="BW16" s="100">
        <f t="shared" si="25"/>
        <v>8161.277435259999</v>
      </c>
      <c r="BX16" s="100">
        <f t="shared" si="25"/>
        <v>7707.05814904</v>
      </c>
      <c r="BY16" s="100">
        <f t="shared" si="25"/>
        <v>9567.5708697399987</v>
      </c>
      <c r="BZ16" s="100">
        <f t="shared" si="25"/>
        <v>7657.1932300320004</v>
      </c>
      <c r="CA16" s="100">
        <f t="shared" si="25"/>
        <v>7749.8386801030001</v>
      </c>
      <c r="CB16" s="100">
        <f t="shared" si="25"/>
        <v>7827.8206117695509</v>
      </c>
      <c r="CC16" s="100">
        <f t="shared" si="25"/>
        <v>9359.1535178266095</v>
      </c>
      <c r="CD16" s="100">
        <f t="shared" si="25"/>
        <v>8098.9171490851395</v>
      </c>
      <c r="CE16" s="100">
        <f t="shared" si="25"/>
        <v>8853.2880153229708</v>
      </c>
      <c r="CF16" s="100">
        <f t="shared" si="25"/>
        <v>8511.4295268367987</v>
      </c>
      <c r="CG16" s="100">
        <f t="shared" si="25"/>
        <v>9879.0541135500007</v>
      </c>
      <c r="CH16" s="100">
        <f t="shared" si="25"/>
        <v>10842.991087952345</v>
      </c>
      <c r="CI16" s="100">
        <f t="shared" si="25"/>
        <v>9153.6580156963973</v>
      </c>
      <c r="CJ16" s="100">
        <f t="shared" si="25"/>
        <v>9780.0101524243673</v>
      </c>
      <c r="CK16" s="100">
        <f t="shared" si="25"/>
        <v>8432.2174789856144</v>
      </c>
      <c r="CL16" s="100">
        <f t="shared" si="25"/>
        <v>8898.0475563978125</v>
      </c>
      <c r="CM16" s="100">
        <f t="shared" si="25"/>
        <v>11421.91622651035</v>
      </c>
      <c r="CN16" s="100">
        <f t="shared" si="25"/>
        <v>7345.4041149443747</v>
      </c>
      <c r="CO16" s="100">
        <f t="shared" si="25"/>
        <v>10505.179921847863</v>
      </c>
      <c r="CP16" s="100">
        <f t="shared" si="25"/>
        <v>11120.183185342506</v>
      </c>
      <c r="CQ16" s="100">
        <f t="shared" si="25"/>
        <v>9497.222530245157</v>
      </c>
      <c r="CR16" s="100">
        <f t="shared" si="25"/>
        <v>9186.9066103483801</v>
      </c>
      <c r="CS16" s="100">
        <f t="shared" si="25"/>
        <v>11045.157963072357</v>
      </c>
      <c r="CT16" s="100">
        <f t="shared" si="25"/>
        <v>12048.46742585874</v>
      </c>
      <c r="CU16" s="100">
        <f t="shared" si="25"/>
        <v>9365.6734909162624</v>
      </c>
      <c r="CV16" s="100">
        <f t="shared" si="25"/>
        <v>14024.793395066677</v>
      </c>
      <c r="CW16" s="100">
        <f t="shared" si="25"/>
        <v>5238.6958807064366</v>
      </c>
      <c r="CX16" s="100">
        <f t="shared" si="25"/>
        <v>11651.832710085751</v>
      </c>
      <c r="CY16" s="100">
        <f t="shared" si="25"/>
        <v>14010.041794118146</v>
      </c>
      <c r="CZ16" s="100">
        <f t="shared" si="25"/>
        <v>10728.85644996673</v>
      </c>
      <c r="DA16" s="100">
        <f t="shared" si="25"/>
        <v>10844.999987692656</v>
      </c>
      <c r="DB16" s="100">
        <f t="shared" si="25"/>
        <v>10037.8939504518</v>
      </c>
      <c r="DC16" s="100">
        <f t="shared" si="25"/>
        <v>10825.282416366823</v>
      </c>
      <c r="DD16" s="100">
        <f t="shared" si="25"/>
        <v>10060.467289159322</v>
      </c>
      <c r="DE16" s="100">
        <f t="shared" si="25"/>
        <v>20121.37733798808</v>
      </c>
      <c r="DF16" s="100">
        <f t="shared" si="25"/>
        <v>12697.862964007498</v>
      </c>
      <c r="DG16" s="100">
        <f t="shared" si="25"/>
        <v>10997.87049088134</v>
      </c>
      <c r="DH16" s="100">
        <f t="shared" si="25"/>
        <v>14863.630735665716</v>
      </c>
      <c r="DI16" s="100">
        <f t="shared" si="25"/>
        <v>13010.689012530998</v>
      </c>
      <c r="DJ16" s="100">
        <f t="shared" si="25"/>
        <v>9910.7859034272715</v>
      </c>
      <c r="DK16" s="100">
        <f t="shared" si="25"/>
        <v>11197.781876875426</v>
      </c>
      <c r="DL16" s="100">
        <f t="shared" si="25"/>
        <v>13555.46296882762</v>
      </c>
      <c r="DM16" s="100">
        <f t="shared" si="25"/>
        <v>12024.471795522502</v>
      </c>
      <c r="DN16" s="100">
        <f t="shared" si="25"/>
        <v>14728.886140671681</v>
      </c>
      <c r="DO16" s="100">
        <f t="shared" si="25"/>
        <v>13425.774787827308</v>
      </c>
      <c r="DP16" s="100">
        <f t="shared" si="25"/>
        <v>13310.034766803141</v>
      </c>
      <c r="DQ16" s="100">
        <f t="shared" si="25"/>
        <v>24103.4114792037</v>
      </c>
      <c r="DR16" s="100">
        <f t="shared" si="25"/>
        <v>15265.484682316666</v>
      </c>
      <c r="DS16" s="100">
        <f t="shared" si="25"/>
        <v>14026.160034109693</v>
      </c>
      <c r="DT16" s="100">
        <f t="shared" si="25"/>
        <v>16796.55957951862</v>
      </c>
      <c r="DU16" s="100">
        <f t="shared" si="25"/>
        <v>13324.250530242898</v>
      </c>
      <c r="DV16" s="100">
        <f t="shared" si="25"/>
        <v>13713.471247711659</v>
      </c>
      <c r="DW16" s="100">
        <f t="shared" si="25"/>
        <v>16171.335633712355</v>
      </c>
      <c r="DX16" s="100">
        <f t="shared" si="25"/>
        <v>17532.911547671993</v>
      </c>
      <c r="DY16" s="100">
        <f t="shared" si="25"/>
        <v>14961.098677980968</v>
      </c>
      <c r="DZ16" s="100">
        <f t="shared" si="25"/>
        <v>16005.516773077561</v>
      </c>
      <c r="EA16" s="100">
        <f t="shared" ref="EA16:GL16" si="26">+EA18+EA24</f>
        <v>15712.676118799829</v>
      </c>
      <c r="EB16" s="100">
        <f t="shared" si="26"/>
        <v>14251.286895907357</v>
      </c>
      <c r="EC16" s="100">
        <f t="shared" si="26"/>
        <v>24633.377727361236</v>
      </c>
      <c r="ED16" s="100">
        <f t="shared" si="26"/>
        <v>14510.378734571608</v>
      </c>
      <c r="EE16" s="100">
        <f t="shared" si="26"/>
        <v>16996.1831960362</v>
      </c>
      <c r="EF16" s="100">
        <f t="shared" si="26"/>
        <v>25739.136354485956</v>
      </c>
      <c r="EG16" s="100">
        <f t="shared" si="26"/>
        <v>8413.0870383661986</v>
      </c>
      <c r="EH16" s="100">
        <f t="shared" si="26"/>
        <v>18897.05826592473</v>
      </c>
      <c r="EI16" s="100">
        <f t="shared" si="26"/>
        <v>21478.714488189136</v>
      </c>
      <c r="EJ16" s="100">
        <f t="shared" si="26"/>
        <v>17218.810823957243</v>
      </c>
      <c r="EK16" s="100">
        <f t="shared" si="26"/>
        <v>18739.86281040054</v>
      </c>
      <c r="EL16" s="100">
        <f t="shared" si="26"/>
        <v>18560.012543319001</v>
      </c>
      <c r="EM16" s="100">
        <f t="shared" si="26"/>
        <v>14952.200939487961</v>
      </c>
      <c r="EN16" s="100">
        <f t="shared" si="26"/>
        <v>17295.087209412748</v>
      </c>
      <c r="EO16" s="100">
        <f t="shared" si="26"/>
        <v>29474.066036327196</v>
      </c>
      <c r="EP16" s="100">
        <f t="shared" si="26"/>
        <v>17499.527587346602</v>
      </c>
      <c r="EQ16" s="100">
        <f t="shared" si="26"/>
        <v>17617.980725670768</v>
      </c>
      <c r="ER16" s="100">
        <f t="shared" si="26"/>
        <v>22625.946301342658</v>
      </c>
      <c r="ES16" s="100">
        <f t="shared" si="26"/>
        <v>14413.413229470645</v>
      </c>
      <c r="ET16" s="100">
        <f t="shared" si="26"/>
        <v>22105.642578903215</v>
      </c>
      <c r="EU16" s="100">
        <f t="shared" si="26"/>
        <v>22563.398543343494</v>
      </c>
      <c r="EV16" s="100">
        <f t="shared" si="26"/>
        <v>19572.979818806598</v>
      </c>
      <c r="EW16" s="100">
        <f t="shared" si="26"/>
        <v>18616.71537152203</v>
      </c>
      <c r="EX16" s="100">
        <f t="shared" si="26"/>
        <v>19633.356132467768</v>
      </c>
      <c r="EY16" s="100">
        <f t="shared" si="26"/>
        <v>20928.100722073879</v>
      </c>
      <c r="EZ16" s="100">
        <f t="shared" si="26"/>
        <v>20430.716184703877</v>
      </c>
      <c r="FA16" s="100">
        <f t="shared" si="26"/>
        <v>28110.077892686844</v>
      </c>
      <c r="FB16" s="100">
        <f t="shared" si="26"/>
        <v>22960.52940924792</v>
      </c>
      <c r="FC16" s="100">
        <f t="shared" si="26"/>
        <v>22351.67111393408</v>
      </c>
      <c r="FD16" s="100">
        <f t="shared" si="26"/>
        <v>33942.738207816481</v>
      </c>
      <c r="FE16" s="100">
        <f t="shared" si="26"/>
        <v>8943.4806545226675</v>
      </c>
      <c r="FF16" s="100">
        <f t="shared" si="26"/>
        <v>24242.461821409641</v>
      </c>
      <c r="FG16" s="100">
        <f t="shared" si="26"/>
        <v>27293.360643070868</v>
      </c>
      <c r="FH16" s="100">
        <f t="shared" si="26"/>
        <v>25247.33019062303</v>
      </c>
      <c r="FI16" s="100">
        <f t="shared" si="26"/>
        <v>22972.085103650195</v>
      </c>
      <c r="FJ16" s="100">
        <f t="shared" si="26"/>
        <v>26376.067293520719</v>
      </c>
      <c r="FK16" s="100">
        <f t="shared" si="26"/>
        <v>25922.565771692127</v>
      </c>
      <c r="FL16" s="100">
        <f t="shared" si="26"/>
        <v>21178.026144353098</v>
      </c>
      <c r="FM16" s="100">
        <f t="shared" si="26"/>
        <v>29598.993935238268</v>
      </c>
      <c r="FN16" s="100">
        <f t="shared" si="26"/>
        <v>31343.87067086</v>
      </c>
      <c r="FO16" s="100">
        <f t="shared" si="26"/>
        <v>25651.121525924002</v>
      </c>
      <c r="FP16" s="100">
        <f t="shared" si="26"/>
        <v>21901.485279905999</v>
      </c>
      <c r="FQ16" s="100">
        <f t="shared" si="26"/>
        <v>26722.562987070003</v>
      </c>
      <c r="FR16" s="100">
        <f t="shared" si="26"/>
        <v>25249.286623689997</v>
      </c>
      <c r="FS16" s="100">
        <f t="shared" si="26"/>
        <v>30011.70853949599</v>
      </c>
      <c r="FT16" s="100">
        <f t="shared" si="26"/>
        <v>29286.086697480001</v>
      </c>
      <c r="FU16" s="100">
        <f t="shared" si="26"/>
        <v>31576.557370330003</v>
      </c>
      <c r="FV16" s="100">
        <f t="shared" si="26"/>
        <v>30474.558029707536</v>
      </c>
      <c r="FW16" s="100">
        <f t="shared" si="26"/>
        <v>27152.961181005994</v>
      </c>
      <c r="FX16" s="100">
        <f t="shared" si="26"/>
        <v>24994.780460763999</v>
      </c>
      <c r="FY16" s="100">
        <f t="shared" si="26"/>
        <v>38687.693225600997</v>
      </c>
      <c r="FZ16" s="100">
        <f t="shared" si="26"/>
        <v>30959.930011123004</v>
      </c>
      <c r="GA16" s="100">
        <f t="shared" si="26"/>
        <v>37860.364659886007</v>
      </c>
      <c r="GB16" s="100">
        <f t="shared" si="26"/>
        <v>25268.849755099996</v>
      </c>
      <c r="GC16" s="100">
        <f t="shared" si="26"/>
        <v>26537.846338686995</v>
      </c>
      <c r="GD16" s="100">
        <f t="shared" si="26"/>
        <v>30996.347115936002</v>
      </c>
      <c r="GE16" s="100">
        <f t="shared" si="26"/>
        <v>36541.741772949994</v>
      </c>
      <c r="GF16" s="100">
        <f t="shared" si="26"/>
        <v>31539.210456203004</v>
      </c>
      <c r="GG16" s="100">
        <f t="shared" si="26"/>
        <v>32140.366252817006</v>
      </c>
      <c r="GH16" s="100">
        <f t="shared" si="26"/>
        <v>33021.430088379995</v>
      </c>
      <c r="GI16" s="100">
        <f t="shared" si="26"/>
        <v>34328.692294110006</v>
      </c>
      <c r="GJ16" s="100">
        <f t="shared" si="26"/>
        <v>32303.831297489</v>
      </c>
      <c r="GK16" s="100">
        <f t="shared" si="26"/>
        <v>40360.839839150001</v>
      </c>
      <c r="GL16" s="100">
        <f t="shared" si="26"/>
        <v>32248.961479578</v>
      </c>
      <c r="GM16" s="100">
        <f t="shared" ref="GM16:HJ16" si="27">+GM18+GM24</f>
        <v>33050.444366920005</v>
      </c>
      <c r="GN16" s="100">
        <f t="shared" si="27"/>
        <v>45280.895574856011</v>
      </c>
      <c r="GO16" s="100">
        <f t="shared" si="27"/>
        <v>27352.167540132003</v>
      </c>
      <c r="GP16" s="100">
        <f t="shared" si="27"/>
        <v>26533.298613100007</v>
      </c>
      <c r="GQ16" s="100">
        <f t="shared" si="27"/>
        <v>41579.244767409997</v>
      </c>
      <c r="GR16" s="100">
        <f t="shared" si="27"/>
        <v>33646.763519731998</v>
      </c>
      <c r="GS16" s="100">
        <f t="shared" si="27"/>
        <v>33259.282181297996</v>
      </c>
      <c r="GT16" s="100">
        <f t="shared" si="27"/>
        <v>34913.593066400004</v>
      </c>
      <c r="GU16" s="100">
        <f t="shared" si="27"/>
        <v>40141.804993109996</v>
      </c>
      <c r="GV16" s="100">
        <f t="shared" si="27"/>
        <v>29041.952148909997</v>
      </c>
      <c r="GW16" s="100">
        <f t="shared" si="27"/>
        <v>39842.390913309995</v>
      </c>
      <c r="GX16" s="100">
        <f t="shared" si="27"/>
        <v>37522.058647469996</v>
      </c>
      <c r="GY16" s="100">
        <f t="shared" si="27"/>
        <v>37612.688896310006</v>
      </c>
      <c r="GZ16" s="100">
        <f t="shared" si="27"/>
        <v>36201.64298153</v>
      </c>
      <c r="HA16" s="100">
        <f t="shared" si="27"/>
        <v>36709.396508755002</v>
      </c>
      <c r="HB16" s="100">
        <f t="shared" si="27"/>
        <v>35026.71189577</v>
      </c>
      <c r="HC16" s="100">
        <f t="shared" si="27"/>
        <v>42823.472719260004</v>
      </c>
      <c r="HD16" s="100">
        <f t="shared" si="27"/>
        <v>38020.617723842202</v>
      </c>
      <c r="HE16" s="100">
        <f t="shared" si="27"/>
        <v>40945.908818056007</v>
      </c>
      <c r="HF16" s="100">
        <f t="shared" si="27"/>
        <v>37861.966912603995</v>
      </c>
      <c r="HG16" s="100">
        <f t="shared" si="27"/>
        <v>39738.136720531998</v>
      </c>
      <c r="HH16" s="100">
        <f t="shared" si="27"/>
        <v>41808.858470840001</v>
      </c>
      <c r="HI16" s="100">
        <f t="shared" si="27"/>
        <v>47733.602729030004</v>
      </c>
      <c r="HJ16" s="100">
        <f t="shared" si="27"/>
        <v>37689.060046979997</v>
      </c>
      <c r="HK16" s="100">
        <f>+HK18+HK24</f>
        <v>40244.597989789996</v>
      </c>
      <c r="HL16" s="100">
        <f>+HL18+HL24</f>
        <v>45772.253030809996</v>
      </c>
      <c r="HM16" s="100">
        <f t="shared" ref="HM16:HU16" si="28">+HM18+HM24</f>
        <v>35791.338005709993</v>
      </c>
      <c r="HN16" s="100">
        <f t="shared" si="28"/>
        <v>40063.195096270007</v>
      </c>
      <c r="HO16" s="100">
        <f t="shared" si="28"/>
        <v>45951.172023801992</v>
      </c>
      <c r="HP16" s="100">
        <f t="shared" si="28"/>
        <v>41584.364020072004</v>
      </c>
      <c r="HQ16" s="100">
        <f t="shared" si="28"/>
        <v>40863.390111827001</v>
      </c>
      <c r="HR16" s="100">
        <f t="shared" si="28"/>
        <v>46408.497097167005</v>
      </c>
      <c r="HS16" s="100">
        <f t="shared" si="28"/>
        <v>40982.606740509</v>
      </c>
      <c r="HT16" s="100">
        <f t="shared" si="28"/>
        <v>41939.753848094006</v>
      </c>
      <c r="HU16" s="100">
        <f t="shared" si="28"/>
        <v>52349.938467470005</v>
      </c>
      <c r="HV16" s="100">
        <f>+HV18+HV24</f>
        <v>45836.776966259997</v>
      </c>
      <c r="HW16" s="100">
        <f>+HW18+HW24</f>
        <v>43504.513463070005</v>
      </c>
      <c r="HX16" s="100">
        <f>+HX18+HX24</f>
        <v>44135.605886520003</v>
      </c>
      <c r="HY16" s="100">
        <f>+HY18+HY24</f>
        <v>45449.350831290009</v>
      </c>
      <c r="HZ16" s="100">
        <f t="shared" ref="HZ16:IG16" si="29">+HZ18+HZ24</f>
        <v>48180.611027110004</v>
      </c>
      <c r="IA16" s="100">
        <f t="shared" si="29"/>
        <v>46374.804286430015</v>
      </c>
      <c r="IB16" s="100">
        <f t="shared" si="29"/>
        <v>43640.265955230003</v>
      </c>
      <c r="IC16" s="100">
        <f t="shared" si="29"/>
        <v>47703.685530539995</v>
      </c>
      <c r="ID16" s="100">
        <f t="shared" si="29"/>
        <v>47569.908058639994</v>
      </c>
      <c r="IE16" s="100">
        <f t="shared" si="29"/>
        <v>46213.78751984</v>
      </c>
      <c r="IF16" s="100">
        <f t="shared" si="29"/>
        <v>45717.073216429999</v>
      </c>
      <c r="IG16" s="100">
        <f t="shared" si="29"/>
        <v>55906.246934449999</v>
      </c>
      <c r="IH16" s="100">
        <f t="shared" ref="IH16:IM16" si="30">+IH18+IH24</f>
        <v>51772.105565339996</v>
      </c>
      <c r="II16" s="100">
        <f t="shared" si="30"/>
        <v>51580.819317469992</v>
      </c>
      <c r="IJ16" s="100">
        <f t="shared" si="30"/>
        <v>46791.795016890006</v>
      </c>
      <c r="IK16" s="100">
        <f t="shared" si="30"/>
        <v>47767.989873570004</v>
      </c>
      <c r="IL16" s="100">
        <f t="shared" si="30"/>
        <v>47947.009023930004</v>
      </c>
      <c r="IM16" s="100">
        <f t="shared" si="30"/>
        <v>54036.603800339995</v>
      </c>
      <c r="IN16" s="100">
        <f t="shared" ref="IN16:IS16" si="31">+IN18+IN24</f>
        <v>49742.067737309997</v>
      </c>
      <c r="IO16" s="100">
        <f t="shared" si="31"/>
        <v>50789.385467289998</v>
      </c>
      <c r="IP16" s="100">
        <f t="shared" si="31"/>
        <v>52895.904381289998</v>
      </c>
      <c r="IQ16" s="100">
        <f t="shared" si="31"/>
        <v>55541.70398084</v>
      </c>
      <c r="IR16" s="100">
        <f t="shared" si="31"/>
        <v>53905.656935600011</v>
      </c>
      <c r="IS16" s="100">
        <f t="shared" si="31"/>
        <v>59172.927958169988</v>
      </c>
      <c r="IT16" s="100">
        <f t="shared" ref="IT16:IV16" si="32">+IT18+IT24</f>
        <v>53776.447141889999</v>
      </c>
      <c r="IU16" s="100">
        <f t="shared" si="32"/>
        <v>79121.222678389997</v>
      </c>
      <c r="IV16" s="100">
        <f t="shared" si="32"/>
        <v>33225.95787749</v>
      </c>
      <c r="IW16" s="100">
        <f t="shared" ref="IW16:IX16" si="33">+IW18+IW24</f>
        <v>48986.316531110017</v>
      </c>
      <c r="IX16" s="100">
        <f t="shared" si="33"/>
        <v>55393.565398520004</v>
      </c>
      <c r="IY16" s="100">
        <f t="shared" ref="IY16:IZ16" si="34">+IY18+IY24</f>
        <v>60986.163065810004</v>
      </c>
      <c r="IZ16" s="100">
        <f t="shared" si="34"/>
        <v>56765.163864070018</v>
      </c>
      <c r="JA16" s="100">
        <f t="shared" ref="JA16:JB16" si="35">+JA18+JA24</f>
        <v>53819.451546800003</v>
      </c>
      <c r="JB16" s="100">
        <f t="shared" si="35"/>
        <v>58212.909012700002</v>
      </c>
    </row>
    <row r="17" spans="1:262" x14ac:dyDescent="0.25">
      <c r="A17" s="3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</row>
    <row r="18" spans="1:262" x14ac:dyDescent="0.25">
      <c r="A18" s="89" t="s">
        <v>16</v>
      </c>
      <c r="B18" s="15">
        <f>+SUM(B19:B22)</f>
        <v>5299.0567699999992</v>
      </c>
      <c r="C18" s="15">
        <f t="shared" ref="C18:BN18" si="36">+SUM(C19:C22)</f>
        <v>5123.6523239999988</v>
      </c>
      <c r="D18" s="15">
        <f t="shared" si="36"/>
        <v>5428.2529869999998</v>
      </c>
      <c r="E18" s="15">
        <f t="shared" si="36"/>
        <v>5108.285445999999</v>
      </c>
      <c r="F18" s="15">
        <f t="shared" si="36"/>
        <v>4927.3191589999997</v>
      </c>
      <c r="G18" s="15">
        <f t="shared" si="36"/>
        <v>5364.7848640000002</v>
      </c>
      <c r="H18" s="15">
        <f t="shared" si="36"/>
        <v>5625.0872550000004</v>
      </c>
      <c r="I18" s="15">
        <f t="shared" si="36"/>
        <v>5364.5783030000002</v>
      </c>
      <c r="J18" s="15">
        <f t="shared" si="36"/>
        <v>5230.3130420000007</v>
      </c>
      <c r="K18" s="15">
        <f t="shared" si="36"/>
        <v>5291.6115249999993</v>
      </c>
      <c r="L18" s="15">
        <f t="shared" si="36"/>
        <v>5479.5639310000006</v>
      </c>
      <c r="M18" s="15">
        <f t="shared" si="36"/>
        <v>7597.1458190000003</v>
      </c>
      <c r="N18" s="15">
        <f t="shared" si="36"/>
        <v>5467.3607229999998</v>
      </c>
      <c r="O18" s="15">
        <f t="shared" si="36"/>
        <v>5572.6969049999989</v>
      </c>
      <c r="P18" s="15">
        <f t="shared" si="36"/>
        <v>5731.8198409999995</v>
      </c>
      <c r="Q18" s="15">
        <f t="shared" si="36"/>
        <v>5332.6125150000007</v>
      </c>
      <c r="R18" s="15">
        <f t="shared" si="36"/>
        <v>5517.6042990000005</v>
      </c>
      <c r="S18" s="15">
        <f t="shared" si="36"/>
        <v>5434.1988410000004</v>
      </c>
      <c r="T18" s="15">
        <f t="shared" si="36"/>
        <v>5680.1373150000009</v>
      </c>
      <c r="U18" s="15">
        <f t="shared" si="36"/>
        <v>5297.3417559999998</v>
      </c>
      <c r="V18" s="15">
        <f t="shared" si="36"/>
        <v>5269.5391449999997</v>
      </c>
      <c r="W18" s="15">
        <f t="shared" si="36"/>
        <v>5374.4526700000006</v>
      </c>
      <c r="X18" s="15">
        <f t="shared" si="36"/>
        <v>5080.8305</v>
      </c>
      <c r="Y18" s="15">
        <f t="shared" si="36"/>
        <v>6375.995594</v>
      </c>
      <c r="Z18" s="15">
        <f t="shared" si="36"/>
        <v>5724.4839599999996</v>
      </c>
      <c r="AA18" s="15">
        <f t="shared" si="36"/>
        <v>5291.9945310000012</v>
      </c>
      <c r="AB18" s="15">
        <f t="shared" si="36"/>
        <v>5523.6085949999997</v>
      </c>
      <c r="AC18" s="15">
        <f t="shared" si="36"/>
        <v>5535.8374810000005</v>
      </c>
      <c r="AD18" s="15">
        <f t="shared" si="36"/>
        <v>5651.9443069999998</v>
      </c>
      <c r="AE18" s="15">
        <f t="shared" si="36"/>
        <v>5986.6148819999989</v>
      </c>
      <c r="AF18" s="15">
        <f t="shared" si="36"/>
        <v>5909.9247249999999</v>
      </c>
      <c r="AG18" s="15">
        <f t="shared" si="36"/>
        <v>5656.1262709999992</v>
      </c>
      <c r="AH18" s="15">
        <f t="shared" si="36"/>
        <v>5691.4622369999997</v>
      </c>
      <c r="AI18" s="15">
        <f t="shared" si="36"/>
        <v>5767.1749849999997</v>
      </c>
      <c r="AJ18" s="15">
        <f t="shared" si="36"/>
        <v>5717.4968199999994</v>
      </c>
      <c r="AK18" s="15">
        <f t="shared" si="36"/>
        <v>6404.2246459999997</v>
      </c>
      <c r="AL18" s="15">
        <f t="shared" si="36"/>
        <v>6063.7595299999994</v>
      </c>
      <c r="AM18" s="15">
        <f t="shared" si="36"/>
        <v>5558.354142000001</v>
      </c>
      <c r="AN18" s="15">
        <f t="shared" si="36"/>
        <v>5631.0903550000003</v>
      </c>
      <c r="AO18" s="15">
        <f t="shared" si="36"/>
        <v>5825.5802830000011</v>
      </c>
      <c r="AP18" s="15">
        <f t="shared" si="36"/>
        <v>5528.7662</v>
      </c>
      <c r="AQ18" s="15">
        <f t="shared" si="36"/>
        <v>5206.6941069999993</v>
      </c>
      <c r="AR18" s="15">
        <f t="shared" si="36"/>
        <v>6136.4678429999994</v>
      </c>
      <c r="AS18" s="15">
        <f t="shared" si="36"/>
        <v>5998.6606039999997</v>
      </c>
      <c r="AT18" s="15">
        <f t="shared" si="36"/>
        <v>5390.7730840000004</v>
      </c>
      <c r="AU18" s="15">
        <f t="shared" si="36"/>
        <v>5793.9593160000004</v>
      </c>
      <c r="AV18" s="15">
        <f t="shared" si="36"/>
        <v>5989.9159660000005</v>
      </c>
      <c r="AW18" s="15">
        <f t="shared" si="36"/>
        <v>6201.3568080000005</v>
      </c>
      <c r="AX18" s="15">
        <f t="shared" si="36"/>
        <v>6321.9898329999996</v>
      </c>
      <c r="AY18" s="15">
        <f t="shared" si="36"/>
        <v>6965.3756370000001</v>
      </c>
      <c r="AZ18" s="15">
        <f t="shared" si="36"/>
        <v>4775.7541780000001</v>
      </c>
      <c r="BA18" s="15">
        <f t="shared" si="36"/>
        <v>5991.9878920000001</v>
      </c>
      <c r="BB18" s="15">
        <f t="shared" si="36"/>
        <v>6159.8697949999987</v>
      </c>
      <c r="BC18" s="15">
        <f t="shared" si="36"/>
        <v>6036.1238730000005</v>
      </c>
      <c r="BD18" s="15">
        <f t="shared" si="36"/>
        <v>6738.8375310000001</v>
      </c>
      <c r="BE18" s="15">
        <f t="shared" si="36"/>
        <v>6259.0858273477515</v>
      </c>
      <c r="BF18" s="15">
        <f t="shared" si="36"/>
        <v>5905.7982683461205</v>
      </c>
      <c r="BG18" s="15">
        <f t="shared" si="36"/>
        <v>6565.8166386056218</v>
      </c>
      <c r="BH18" s="15">
        <f t="shared" si="36"/>
        <v>6866.1720810756487</v>
      </c>
      <c r="BI18" s="15">
        <f t="shared" si="36"/>
        <v>6679.5917574871391</v>
      </c>
      <c r="BJ18" s="15">
        <f t="shared" si="36"/>
        <v>7186.8734392400002</v>
      </c>
      <c r="BK18" s="15">
        <f t="shared" si="36"/>
        <v>6600.1183869199995</v>
      </c>
      <c r="BL18" s="15">
        <f t="shared" si="36"/>
        <v>6495.2852912399994</v>
      </c>
      <c r="BM18" s="15">
        <f t="shared" si="36"/>
        <v>6911.1132229300001</v>
      </c>
      <c r="BN18" s="15">
        <f t="shared" si="36"/>
        <v>6731.720611015</v>
      </c>
      <c r="BO18" s="15">
        <f t="shared" ref="BO18:DZ18" si="37">+SUM(BO19:BO22)</f>
        <v>6825.8699791600002</v>
      </c>
      <c r="BP18" s="15">
        <f t="shared" si="37"/>
        <v>7501.6921418599986</v>
      </c>
      <c r="BQ18" s="15">
        <f t="shared" si="37"/>
        <v>6950.1480410099985</v>
      </c>
      <c r="BR18" s="15">
        <f t="shared" si="37"/>
        <v>6820.1709353020015</v>
      </c>
      <c r="BS18" s="15">
        <f t="shared" si="37"/>
        <v>7426.1204538400007</v>
      </c>
      <c r="BT18" s="15">
        <f t="shared" si="37"/>
        <v>7241.9353197899991</v>
      </c>
      <c r="BU18" s="15">
        <f t="shared" si="37"/>
        <v>7942.1380910660009</v>
      </c>
      <c r="BV18" s="15">
        <f t="shared" si="37"/>
        <v>7777.3752805950007</v>
      </c>
      <c r="BW18" s="15">
        <f t="shared" si="37"/>
        <v>7608.1102546099992</v>
      </c>
      <c r="BX18" s="15">
        <f t="shared" si="37"/>
        <v>7468.2800532700003</v>
      </c>
      <c r="BY18" s="15">
        <f t="shared" si="37"/>
        <v>7184.0107793399984</v>
      </c>
      <c r="BZ18" s="15">
        <f t="shared" si="37"/>
        <v>7380.6590666100001</v>
      </c>
      <c r="CA18" s="15">
        <f t="shared" si="37"/>
        <v>7970.5425869800001</v>
      </c>
      <c r="CB18" s="15">
        <f t="shared" si="37"/>
        <v>7516.3334547700006</v>
      </c>
      <c r="CC18" s="15">
        <f t="shared" si="37"/>
        <v>7734.4749569199994</v>
      </c>
      <c r="CD18" s="15">
        <f t="shared" si="37"/>
        <v>7898.2377752499997</v>
      </c>
      <c r="CE18" s="15">
        <f t="shared" si="37"/>
        <v>7694.658806710001</v>
      </c>
      <c r="CF18" s="15">
        <f t="shared" si="37"/>
        <v>8087.5137707099993</v>
      </c>
      <c r="CG18" s="15">
        <f t="shared" si="37"/>
        <v>8911.511113550001</v>
      </c>
      <c r="CH18" s="15">
        <f t="shared" si="37"/>
        <v>8438.7081071400007</v>
      </c>
      <c r="CI18" s="15">
        <f t="shared" si="37"/>
        <v>8106.8759980440027</v>
      </c>
      <c r="CJ18" s="15">
        <f t="shared" si="37"/>
        <v>8425.4581855899996</v>
      </c>
      <c r="CK18" s="15">
        <f t="shared" si="37"/>
        <v>7951.3135430859993</v>
      </c>
      <c r="CL18" s="15">
        <f t="shared" si="37"/>
        <v>8665.2900771700024</v>
      </c>
      <c r="CM18" s="15">
        <f t="shared" si="37"/>
        <v>9417.7688117399994</v>
      </c>
      <c r="CN18" s="15">
        <f t="shared" si="37"/>
        <v>8552.3857862799996</v>
      </c>
      <c r="CO18" s="15">
        <f t="shared" si="37"/>
        <v>8696.2004170799992</v>
      </c>
      <c r="CP18" s="15">
        <f t="shared" si="37"/>
        <v>8710.94031283</v>
      </c>
      <c r="CQ18" s="15">
        <f t="shared" si="37"/>
        <v>8744.8454259799983</v>
      </c>
      <c r="CR18" s="15">
        <f t="shared" si="37"/>
        <v>8808.4535616499998</v>
      </c>
      <c r="CS18" s="15">
        <f t="shared" si="37"/>
        <v>10490.783621259998</v>
      </c>
      <c r="CT18" s="15">
        <f t="shared" si="37"/>
        <v>9643.9823474919995</v>
      </c>
      <c r="CU18" s="15">
        <f t="shared" si="37"/>
        <v>9347.3560764600006</v>
      </c>
      <c r="CV18" s="15">
        <f t="shared" si="37"/>
        <v>12840.329475638</v>
      </c>
      <c r="CW18" s="15">
        <f t="shared" si="37"/>
        <v>5745.1845773599989</v>
      </c>
      <c r="CX18" s="15">
        <f t="shared" si="37"/>
        <v>9608.3842463200017</v>
      </c>
      <c r="CY18" s="15">
        <f t="shared" si="37"/>
        <v>11121.583302052</v>
      </c>
      <c r="CZ18" s="15">
        <f t="shared" si="37"/>
        <v>9535.0565921100006</v>
      </c>
      <c r="DA18" s="15">
        <f t="shared" si="37"/>
        <v>9493.5670310899986</v>
      </c>
      <c r="DB18" s="15">
        <f t="shared" si="37"/>
        <v>9724.7464623699998</v>
      </c>
      <c r="DC18" s="15">
        <f t="shared" si="37"/>
        <v>10322.778039100001</v>
      </c>
      <c r="DD18" s="15">
        <f t="shared" si="37"/>
        <v>10525.726080740002</v>
      </c>
      <c r="DE18" s="15">
        <f t="shared" si="37"/>
        <v>14938.953747509999</v>
      </c>
      <c r="DF18" s="15">
        <f t="shared" si="37"/>
        <v>10897.964312729997</v>
      </c>
      <c r="DG18" s="15">
        <f t="shared" si="37"/>
        <v>10884.14808363</v>
      </c>
      <c r="DH18" s="15">
        <f t="shared" si="37"/>
        <v>10451.763677780003</v>
      </c>
      <c r="DI18" s="15">
        <f t="shared" si="37"/>
        <v>11449.797932809997</v>
      </c>
      <c r="DJ18" s="15">
        <f t="shared" si="37"/>
        <v>10789.841338966002</v>
      </c>
      <c r="DK18" s="15">
        <f t="shared" si="37"/>
        <v>12609.744910759997</v>
      </c>
      <c r="DL18" s="15">
        <f t="shared" si="37"/>
        <v>11398.76413892</v>
      </c>
      <c r="DM18" s="15">
        <f t="shared" si="37"/>
        <v>11230.372307460002</v>
      </c>
      <c r="DN18" s="15">
        <f t="shared" si="37"/>
        <v>12220.79864076</v>
      </c>
      <c r="DO18" s="15">
        <f t="shared" si="37"/>
        <v>12353.856932790002</v>
      </c>
      <c r="DP18" s="15">
        <f t="shared" si="37"/>
        <v>12039.29600301</v>
      </c>
      <c r="DQ18" s="15">
        <f t="shared" si="37"/>
        <v>16265.757824339998</v>
      </c>
      <c r="DR18" s="15">
        <f t="shared" si="37"/>
        <v>12553.294250369996</v>
      </c>
      <c r="DS18" s="15">
        <f t="shared" si="37"/>
        <v>12955.661140480002</v>
      </c>
      <c r="DT18" s="15">
        <f t="shared" si="37"/>
        <v>14116.741014200001</v>
      </c>
      <c r="DU18" s="15">
        <f t="shared" si="37"/>
        <v>12817.218429774997</v>
      </c>
      <c r="DV18" s="15">
        <f t="shared" si="37"/>
        <v>12848.893539519999</v>
      </c>
      <c r="DW18" s="15">
        <f t="shared" si="37"/>
        <v>15310.977843509994</v>
      </c>
      <c r="DX18" s="15">
        <f t="shared" si="37"/>
        <v>13888.538889190002</v>
      </c>
      <c r="DY18" s="15">
        <f t="shared" si="37"/>
        <v>13352.461355219999</v>
      </c>
      <c r="DZ18" s="15">
        <f t="shared" si="37"/>
        <v>13959.511035504001</v>
      </c>
      <c r="EA18" s="15">
        <f t="shared" ref="EA18:GL18" si="38">+SUM(EA19:EA22)</f>
        <v>14038.030393929999</v>
      </c>
      <c r="EB18" s="15">
        <f t="shared" si="38"/>
        <v>14062.967831119997</v>
      </c>
      <c r="EC18" s="15">
        <f t="shared" si="38"/>
        <v>18282.249415692499</v>
      </c>
      <c r="ED18" s="15">
        <f t="shared" si="38"/>
        <v>14498.875061519999</v>
      </c>
      <c r="EE18" s="15">
        <f t="shared" si="38"/>
        <v>14892.348526149999</v>
      </c>
      <c r="EF18" s="15">
        <f t="shared" si="38"/>
        <v>23298.857693310005</v>
      </c>
      <c r="EG18" s="15">
        <f t="shared" si="38"/>
        <v>7300.8708088299982</v>
      </c>
      <c r="EH18" s="15">
        <f t="shared" si="38"/>
        <v>15144.38392049</v>
      </c>
      <c r="EI18" s="15">
        <f t="shared" si="38"/>
        <v>17927.423920099998</v>
      </c>
      <c r="EJ18" s="15">
        <f t="shared" si="38"/>
        <v>15839.589006119002</v>
      </c>
      <c r="EK18" s="15">
        <f t="shared" si="38"/>
        <v>15006.395416060001</v>
      </c>
      <c r="EL18" s="15">
        <f t="shared" si="38"/>
        <v>16103.865955680001</v>
      </c>
      <c r="EM18" s="15">
        <f t="shared" si="38"/>
        <v>15304.376335640001</v>
      </c>
      <c r="EN18" s="15">
        <f t="shared" si="38"/>
        <v>16087.245285679999</v>
      </c>
      <c r="EO18" s="15">
        <f t="shared" si="38"/>
        <v>22257.936698462698</v>
      </c>
      <c r="EP18" s="15">
        <f t="shared" si="38"/>
        <v>15694.199788380003</v>
      </c>
      <c r="EQ18" s="15">
        <f t="shared" si="38"/>
        <v>17556.645517109999</v>
      </c>
      <c r="ER18" s="15">
        <f t="shared" si="38"/>
        <v>19112.266571159998</v>
      </c>
      <c r="ES18" s="15">
        <f t="shared" si="38"/>
        <v>15246.627414879997</v>
      </c>
      <c r="ET18" s="15">
        <f t="shared" si="38"/>
        <v>17326.549936539996</v>
      </c>
      <c r="EU18" s="15">
        <f t="shared" si="38"/>
        <v>20348.433242560001</v>
      </c>
      <c r="EV18" s="15">
        <f t="shared" si="38"/>
        <v>17427.657166949997</v>
      </c>
      <c r="EW18" s="15">
        <f t="shared" si="38"/>
        <v>18460.212742480002</v>
      </c>
      <c r="EX18" s="15">
        <f t="shared" si="38"/>
        <v>17618.875251880003</v>
      </c>
      <c r="EY18" s="15">
        <f t="shared" si="38"/>
        <v>18702.928581340297</v>
      </c>
      <c r="EZ18" s="15">
        <f t="shared" si="38"/>
        <v>18586.44330354</v>
      </c>
      <c r="FA18" s="15">
        <f t="shared" si="38"/>
        <v>23405.750854170001</v>
      </c>
      <c r="FB18" s="15">
        <f t="shared" si="38"/>
        <v>20069.974010842561</v>
      </c>
      <c r="FC18" s="15">
        <f t="shared" si="38"/>
        <v>19946.402295280001</v>
      </c>
      <c r="FD18" s="15">
        <f t="shared" si="38"/>
        <v>32095.940493210001</v>
      </c>
      <c r="FE18" s="15">
        <f t="shared" si="38"/>
        <v>8645.2795179899986</v>
      </c>
      <c r="FF18" s="15">
        <f t="shared" si="38"/>
        <v>20945.387095029997</v>
      </c>
      <c r="FG18" s="15">
        <f t="shared" si="38"/>
        <v>22839.558164180002</v>
      </c>
      <c r="FH18" s="15">
        <f t="shared" si="38"/>
        <v>23719.314976590002</v>
      </c>
      <c r="FI18" s="15">
        <f t="shared" si="38"/>
        <v>21399.971733900002</v>
      </c>
      <c r="FJ18" s="15">
        <f t="shared" si="38"/>
        <v>21768.239591019999</v>
      </c>
      <c r="FK18" s="15">
        <f t="shared" si="38"/>
        <v>23705.695192759998</v>
      </c>
      <c r="FL18" s="15">
        <f t="shared" si="38"/>
        <v>20176.260306609998</v>
      </c>
      <c r="FM18" s="15">
        <f t="shared" si="38"/>
        <v>26590.138284080007</v>
      </c>
      <c r="FN18" s="15">
        <f t="shared" si="38"/>
        <v>25184.77352798</v>
      </c>
      <c r="FO18" s="15">
        <f t="shared" si="38"/>
        <v>23772.007429040001</v>
      </c>
      <c r="FP18" s="15">
        <f t="shared" si="38"/>
        <v>21423.871429430001</v>
      </c>
      <c r="FQ18" s="15">
        <f t="shared" si="38"/>
        <v>22707.253782070002</v>
      </c>
      <c r="FR18" s="15">
        <f t="shared" si="38"/>
        <v>23477.829592589998</v>
      </c>
      <c r="FS18" s="15">
        <f t="shared" si="38"/>
        <v>27771.060607439991</v>
      </c>
      <c r="FT18" s="15">
        <f t="shared" si="38"/>
        <v>26732.123537480002</v>
      </c>
      <c r="FU18" s="15">
        <f t="shared" si="38"/>
        <v>24860.11883793</v>
      </c>
      <c r="FV18" s="15">
        <f t="shared" si="38"/>
        <v>25620.724514239537</v>
      </c>
      <c r="FW18" s="15">
        <f t="shared" si="38"/>
        <v>24759.303455279995</v>
      </c>
      <c r="FX18" s="15">
        <f t="shared" si="38"/>
        <v>24540.357899369999</v>
      </c>
      <c r="FY18" s="15">
        <f t="shared" si="38"/>
        <v>31793.588305919995</v>
      </c>
      <c r="FZ18" s="15">
        <f t="shared" si="38"/>
        <v>25578.482385680003</v>
      </c>
      <c r="GA18" s="15">
        <f t="shared" si="38"/>
        <v>34864.638841210006</v>
      </c>
      <c r="GB18" s="15">
        <f t="shared" si="38"/>
        <v>22505.719427459997</v>
      </c>
      <c r="GC18" s="15">
        <f t="shared" si="38"/>
        <v>24393.036625659995</v>
      </c>
      <c r="GD18" s="15">
        <f t="shared" si="38"/>
        <v>26735.98772868</v>
      </c>
      <c r="GE18" s="15">
        <f t="shared" si="38"/>
        <v>31624.541441949998</v>
      </c>
      <c r="GF18" s="15">
        <f t="shared" si="38"/>
        <v>28598.486590720004</v>
      </c>
      <c r="GG18" s="15">
        <f t="shared" si="38"/>
        <v>28936.643623380005</v>
      </c>
      <c r="GH18" s="15">
        <f t="shared" si="38"/>
        <v>30252.653620259996</v>
      </c>
      <c r="GI18" s="15">
        <f t="shared" si="38"/>
        <v>29750.782877190002</v>
      </c>
      <c r="GJ18" s="15">
        <f t="shared" si="38"/>
        <v>29270.603664909999</v>
      </c>
      <c r="GK18" s="15">
        <f t="shared" si="38"/>
        <v>36340.416039150005</v>
      </c>
      <c r="GL18" s="15">
        <f t="shared" si="38"/>
        <v>28436.94538637</v>
      </c>
      <c r="GM18" s="15">
        <f t="shared" ref="GM18:HJ18" si="39">+SUM(GM19:GM22)</f>
        <v>30784.167253920004</v>
      </c>
      <c r="GN18" s="15">
        <f t="shared" si="39"/>
        <v>40082.40662603001</v>
      </c>
      <c r="GO18" s="15">
        <f t="shared" si="39"/>
        <v>26188.635940630003</v>
      </c>
      <c r="GP18" s="15">
        <f t="shared" si="39"/>
        <v>24975.260030100006</v>
      </c>
      <c r="GQ18" s="15">
        <f t="shared" si="39"/>
        <v>35243.91035341</v>
      </c>
      <c r="GR18" s="15">
        <f t="shared" si="39"/>
        <v>31215.138174759999</v>
      </c>
      <c r="GS18" s="15">
        <f t="shared" si="39"/>
        <v>31144.598328729997</v>
      </c>
      <c r="GT18" s="15">
        <f t="shared" si="39"/>
        <v>32263.171348310003</v>
      </c>
      <c r="GU18" s="15">
        <f t="shared" si="39"/>
        <v>38206.973057779993</v>
      </c>
      <c r="GV18" s="15">
        <f t="shared" si="39"/>
        <v>26307.602734909997</v>
      </c>
      <c r="GW18" s="15">
        <f t="shared" si="39"/>
        <v>38351.206586699998</v>
      </c>
      <c r="GX18" s="15">
        <f t="shared" si="39"/>
        <v>32825.392856469996</v>
      </c>
      <c r="GY18" s="15">
        <f t="shared" si="39"/>
        <v>33972.496799310007</v>
      </c>
      <c r="GZ18" s="15">
        <f t="shared" si="39"/>
        <v>33886.446871530003</v>
      </c>
      <c r="HA18" s="15">
        <f t="shared" si="39"/>
        <v>34188.543375430003</v>
      </c>
      <c r="HB18" s="15">
        <f t="shared" si="39"/>
        <v>33805.123550769997</v>
      </c>
      <c r="HC18" s="15">
        <f t="shared" si="39"/>
        <v>39120.287974040002</v>
      </c>
      <c r="HD18" s="15">
        <f t="shared" si="39"/>
        <v>34576.121287116846</v>
      </c>
      <c r="HE18" s="15">
        <f t="shared" si="39"/>
        <v>35731.362572290003</v>
      </c>
      <c r="HF18" s="15">
        <f t="shared" si="39"/>
        <v>37058.145743379995</v>
      </c>
      <c r="HG18" s="15">
        <f t="shared" si="39"/>
        <v>36161.805058259997</v>
      </c>
      <c r="HH18" s="15">
        <f t="shared" si="39"/>
        <v>37993.771906840004</v>
      </c>
      <c r="HI18" s="15">
        <f t="shared" si="39"/>
        <v>44172.796344150003</v>
      </c>
      <c r="HJ18" s="15">
        <f t="shared" si="39"/>
        <v>36302.42716598</v>
      </c>
      <c r="HK18" s="15">
        <f>+SUM(HK19:HK22)</f>
        <v>37285.629167289997</v>
      </c>
      <c r="HL18" s="15">
        <f>+SUM(HL19:HL22)</f>
        <v>42179.528506809998</v>
      </c>
      <c r="HM18" s="15">
        <f t="shared" ref="HM18:HU18" si="40">+SUM(HM19:HM22)</f>
        <v>32763.609375709995</v>
      </c>
      <c r="HN18" s="15">
        <f t="shared" si="40"/>
        <v>38171.624343340009</v>
      </c>
      <c r="HO18" s="15">
        <f t="shared" si="40"/>
        <v>43516.031192569993</v>
      </c>
      <c r="HP18" s="15">
        <f t="shared" si="40"/>
        <v>37903.747481260005</v>
      </c>
      <c r="HQ18" s="15">
        <f t="shared" si="40"/>
        <v>38588.991119639999</v>
      </c>
      <c r="HR18" s="15">
        <f t="shared" si="40"/>
        <v>41478.206181350004</v>
      </c>
      <c r="HS18" s="15">
        <f t="shared" si="40"/>
        <v>39606.033676669998</v>
      </c>
      <c r="HT18" s="15">
        <f t="shared" si="40"/>
        <v>38361.256272800005</v>
      </c>
      <c r="HU18" s="15">
        <f t="shared" si="40"/>
        <v>48198.538551470003</v>
      </c>
      <c r="HV18" s="15">
        <f>+SUM(HV19:HV22)</f>
        <v>39910.074631259995</v>
      </c>
      <c r="HW18" s="15">
        <f>+SUM(HW19:HW22)</f>
        <v>41732.092395070002</v>
      </c>
      <c r="HX18" s="15">
        <f>+SUM(HX19:HX22)</f>
        <v>39921.566346520005</v>
      </c>
      <c r="HY18" s="15">
        <f>+SUM(HY19:HY22)</f>
        <v>41929.608739290008</v>
      </c>
      <c r="HZ18" s="15">
        <f t="shared" ref="HZ18:IG18" si="41">+SUM(HZ19:HZ22)</f>
        <v>40883.21329711</v>
      </c>
      <c r="IA18" s="15">
        <f t="shared" si="41"/>
        <v>46823.846388430014</v>
      </c>
      <c r="IB18" s="15">
        <f t="shared" si="41"/>
        <v>41804.457346230003</v>
      </c>
      <c r="IC18" s="15">
        <f t="shared" si="41"/>
        <v>43127.068480539994</v>
      </c>
      <c r="ID18" s="15">
        <f t="shared" si="41"/>
        <v>44772.095422639992</v>
      </c>
      <c r="IE18" s="15">
        <f t="shared" si="41"/>
        <v>44323.021503839998</v>
      </c>
      <c r="IF18" s="15">
        <f t="shared" si="41"/>
        <v>42275.306979430003</v>
      </c>
      <c r="IG18" s="15">
        <f t="shared" si="41"/>
        <v>52046.997362449998</v>
      </c>
      <c r="IH18" s="15">
        <f t="shared" ref="IH18:IN18" si="42">+SUM(IH19:IH22)</f>
        <v>45055.06315034</v>
      </c>
      <c r="II18" s="15">
        <f t="shared" si="42"/>
        <v>46393.519517469991</v>
      </c>
      <c r="IJ18" s="15">
        <f t="shared" si="42"/>
        <v>44430.568392890003</v>
      </c>
      <c r="IK18" s="15">
        <f t="shared" si="42"/>
        <v>45017.659990570006</v>
      </c>
      <c r="IL18" s="15">
        <f t="shared" si="42"/>
        <v>45100.873149930005</v>
      </c>
      <c r="IM18" s="15">
        <f t="shared" si="42"/>
        <v>51463.498735339992</v>
      </c>
      <c r="IN18" s="15">
        <f t="shared" si="42"/>
        <v>45415.441944309998</v>
      </c>
      <c r="IO18" s="15">
        <f t="shared" ref="IO18:IS18" si="43">+SUM(IO19:IO22)</f>
        <v>46773.492029289999</v>
      </c>
      <c r="IP18" s="15">
        <f t="shared" si="43"/>
        <v>50129.234477289996</v>
      </c>
      <c r="IQ18" s="15">
        <f t="shared" si="43"/>
        <v>49224.77247684</v>
      </c>
      <c r="IR18" s="15">
        <f t="shared" si="43"/>
        <v>46083.290931600008</v>
      </c>
      <c r="IS18" s="15">
        <f t="shared" si="43"/>
        <v>57434.246642169986</v>
      </c>
      <c r="IT18" s="15">
        <f t="shared" ref="IT18:IV18" si="44">+SUM(IT19:IT22)</f>
        <v>49003.599703890002</v>
      </c>
      <c r="IU18" s="15">
        <f t="shared" si="44"/>
        <v>74354.825437389998</v>
      </c>
      <c r="IV18" s="15">
        <f t="shared" si="44"/>
        <v>27877.028010490001</v>
      </c>
      <c r="IW18" s="15">
        <f t="shared" ref="IW18:IX18" si="45">+SUM(IW19:IW22)</f>
        <v>45133.357539110017</v>
      </c>
      <c r="IX18" s="15">
        <f t="shared" si="45"/>
        <v>51150.784069520007</v>
      </c>
      <c r="IY18" s="15">
        <f t="shared" ref="IY18:IZ18" si="46">+SUM(IY19:IY22)</f>
        <v>59180.119459810005</v>
      </c>
      <c r="IZ18" s="15">
        <f t="shared" si="46"/>
        <v>52027.857702070018</v>
      </c>
      <c r="JA18" s="15">
        <f t="shared" ref="JA18:JB18" si="47">+SUM(JA19:JA22)</f>
        <v>51044.334381799999</v>
      </c>
      <c r="JB18" s="15">
        <f t="shared" si="47"/>
        <v>55058.999501700004</v>
      </c>
    </row>
    <row r="19" spans="1:262" x14ac:dyDescent="0.25">
      <c r="A19" s="90" t="s">
        <v>17</v>
      </c>
      <c r="B19" s="14">
        <v>1092.9818660000001</v>
      </c>
      <c r="C19" s="14">
        <v>934.79419599999983</v>
      </c>
      <c r="D19" s="14">
        <v>1061.830097</v>
      </c>
      <c r="E19" s="14">
        <v>1027.08446</v>
      </c>
      <c r="F19" s="14">
        <v>935.86132199999997</v>
      </c>
      <c r="G19" s="14">
        <v>1325.9795519999998</v>
      </c>
      <c r="H19" s="14">
        <v>1046.2074630000002</v>
      </c>
      <c r="I19" s="14">
        <v>951.40863699999989</v>
      </c>
      <c r="J19" s="14">
        <v>997.9881079999999</v>
      </c>
      <c r="K19" s="14">
        <v>1061.2688989999999</v>
      </c>
      <c r="L19" s="14">
        <v>984.54699999999991</v>
      </c>
      <c r="M19" s="14">
        <v>1719.5629999999996</v>
      </c>
      <c r="N19" s="14">
        <v>1164.1183470000001</v>
      </c>
      <c r="O19" s="14">
        <v>986.6882999999998</v>
      </c>
      <c r="P19" s="14">
        <v>1064.536908</v>
      </c>
      <c r="Q19" s="14">
        <v>969.79209700000013</v>
      </c>
      <c r="R19" s="14">
        <v>1016.921238</v>
      </c>
      <c r="S19" s="14">
        <v>1412.3230450000001</v>
      </c>
      <c r="T19" s="14">
        <v>1091.6170129999998</v>
      </c>
      <c r="U19" s="14">
        <v>1005.715445</v>
      </c>
      <c r="V19" s="14">
        <v>1033.3630820000001</v>
      </c>
      <c r="W19" s="14">
        <v>1083.1324559999998</v>
      </c>
      <c r="X19" s="14">
        <v>1081.3817000000001</v>
      </c>
      <c r="Y19" s="14">
        <v>1437.4571170000002</v>
      </c>
      <c r="Z19" s="14">
        <v>1207.4584279999999</v>
      </c>
      <c r="AA19" s="14">
        <v>1055.9940680000002</v>
      </c>
      <c r="AB19" s="14">
        <v>998.58902899999975</v>
      </c>
      <c r="AC19" s="14">
        <v>1065.6691619999999</v>
      </c>
      <c r="AD19" s="14">
        <v>1070.6625589999999</v>
      </c>
      <c r="AE19" s="14">
        <v>1482.2819999999999</v>
      </c>
      <c r="AF19" s="14">
        <v>1140.72993</v>
      </c>
      <c r="AG19" s="14">
        <v>1090.3657000000001</v>
      </c>
      <c r="AH19" s="14">
        <v>1105.2646090000001</v>
      </c>
      <c r="AI19" s="14">
        <v>1153.8249329999999</v>
      </c>
      <c r="AJ19" s="14">
        <v>1092.3065609999999</v>
      </c>
      <c r="AK19" s="14">
        <v>1521.819755</v>
      </c>
      <c r="AL19" s="14">
        <v>1338.3059019999998</v>
      </c>
      <c r="AM19" s="14">
        <v>1064.2871640000001</v>
      </c>
      <c r="AN19" s="14">
        <v>1032.252481</v>
      </c>
      <c r="AO19" s="14">
        <v>1160.044619</v>
      </c>
      <c r="AP19" s="14">
        <v>1074.221356</v>
      </c>
      <c r="AQ19" s="14">
        <v>1020.5105799999999</v>
      </c>
      <c r="AR19" s="14">
        <v>1305.7786859999999</v>
      </c>
      <c r="AS19" s="14">
        <v>1377.8406500000001</v>
      </c>
      <c r="AT19" s="14">
        <v>1067.926866</v>
      </c>
      <c r="AU19" s="14">
        <v>1097.6735570000001</v>
      </c>
      <c r="AV19" s="14">
        <v>1169.0603580000002</v>
      </c>
      <c r="AW19" s="14">
        <v>1510.6050180000002</v>
      </c>
      <c r="AX19" s="14">
        <v>1263.6787770000001</v>
      </c>
      <c r="AY19" s="14">
        <v>2101.9249419999996</v>
      </c>
      <c r="AZ19" s="14">
        <v>198.199455</v>
      </c>
      <c r="BA19" s="14">
        <v>1158.7040169999998</v>
      </c>
      <c r="BB19" s="14">
        <v>1188.5817961999999</v>
      </c>
      <c r="BC19" s="14">
        <v>1644.599172</v>
      </c>
      <c r="BD19" s="14">
        <v>1183.7477060000001</v>
      </c>
      <c r="BE19" s="14">
        <v>1224.563283</v>
      </c>
      <c r="BF19" s="14">
        <v>1169.2566680000002</v>
      </c>
      <c r="BG19" s="14">
        <v>1239.1836679999999</v>
      </c>
      <c r="BH19" s="14">
        <v>1256.7551530000001</v>
      </c>
      <c r="BI19" s="14">
        <v>1670.9383559999999</v>
      </c>
      <c r="BJ19" s="14">
        <v>1445.3119899999999</v>
      </c>
      <c r="BK19" s="14">
        <v>1283.6252829999999</v>
      </c>
      <c r="BL19" s="14">
        <v>1295.2807069999999</v>
      </c>
      <c r="BM19" s="14">
        <v>1290.8488149999998</v>
      </c>
      <c r="BN19" s="14">
        <v>1326.8818800000001</v>
      </c>
      <c r="BO19" s="14">
        <v>1813.9648519999998</v>
      </c>
      <c r="BP19" s="14">
        <v>1376.399656</v>
      </c>
      <c r="BQ19" s="14">
        <v>1415.857788</v>
      </c>
      <c r="BR19" s="14">
        <v>1448.5864949999998</v>
      </c>
      <c r="BS19" s="14">
        <v>1419.532095</v>
      </c>
      <c r="BT19" s="14">
        <v>1474.554324</v>
      </c>
      <c r="BU19" s="14">
        <v>2016.9035390000001</v>
      </c>
      <c r="BV19" s="14">
        <v>1634.9438499999999</v>
      </c>
      <c r="BW19" s="14">
        <v>1471.1067479999999</v>
      </c>
      <c r="BX19" s="14">
        <v>1480.1467480000001</v>
      </c>
      <c r="BY19" s="14">
        <v>1439.4773249999996</v>
      </c>
      <c r="BZ19" s="14">
        <v>1511.790364</v>
      </c>
      <c r="CA19" s="14">
        <v>2016.864601</v>
      </c>
      <c r="CB19" s="14">
        <v>1489.1959219999999</v>
      </c>
      <c r="CC19" s="14">
        <v>1623.257051</v>
      </c>
      <c r="CD19" s="14">
        <v>1520.374916</v>
      </c>
      <c r="CE19" s="14">
        <v>1533.849385</v>
      </c>
      <c r="CF19" s="14">
        <v>1587.7905020000003</v>
      </c>
      <c r="CG19" s="14">
        <v>2106.4143543999999</v>
      </c>
      <c r="CH19" s="14">
        <v>1786.400523</v>
      </c>
      <c r="CI19" s="14">
        <v>1660.8921310000001</v>
      </c>
      <c r="CJ19" s="14">
        <v>1652.3867990000001</v>
      </c>
      <c r="CK19" s="14">
        <v>1632.9844679999997</v>
      </c>
      <c r="CL19" s="14">
        <v>1741.4502150000001</v>
      </c>
      <c r="CM19" s="14">
        <v>2300.9437680000005</v>
      </c>
      <c r="CN19" s="14">
        <v>1694.2443470000003</v>
      </c>
      <c r="CO19" s="14">
        <v>1740.7965349999999</v>
      </c>
      <c r="CP19" s="14">
        <v>1744.1868549999999</v>
      </c>
      <c r="CQ19" s="14">
        <v>1769.8989260000001</v>
      </c>
      <c r="CR19" s="14">
        <v>1657.956919</v>
      </c>
      <c r="CS19" s="14">
        <v>2408.1577120000002</v>
      </c>
      <c r="CT19" s="14">
        <v>2070.1941540000003</v>
      </c>
      <c r="CU19" s="14">
        <v>1933.1337129999999</v>
      </c>
      <c r="CV19" s="14">
        <v>3584.5492319999994</v>
      </c>
      <c r="CW19" s="14">
        <v>229.54586399999999</v>
      </c>
      <c r="CX19" s="14">
        <v>1945.968523</v>
      </c>
      <c r="CY19" s="14">
        <v>2686.59919236</v>
      </c>
      <c r="CZ19" s="14">
        <v>1996.428866</v>
      </c>
      <c r="DA19" s="14">
        <v>1949.2851170000001</v>
      </c>
      <c r="DB19" s="14">
        <v>2015.2864779999998</v>
      </c>
      <c r="DC19" s="14">
        <v>2042.4356499999999</v>
      </c>
      <c r="DD19" s="14">
        <v>1979.140472</v>
      </c>
      <c r="DE19" s="14">
        <v>2858.6296990000005</v>
      </c>
      <c r="DF19" s="14">
        <v>2419.984332</v>
      </c>
      <c r="DG19" s="14">
        <v>2226.7658920000003</v>
      </c>
      <c r="DH19" s="14">
        <v>2203.975942</v>
      </c>
      <c r="DI19" s="14">
        <v>2322.2402219999999</v>
      </c>
      <c r="DJ19" s="14">
        <v>2080.9838030000001</v>
      </c>
      <c r="DK19" s="14">
        <v>3097.1812449999998</v>
      </c>
      <c r="DL19" s="14">
        <v>2318.7542950000002</v>
      </c>
      <c r="DM19" s="14">
        <v>2212.0316519999997</v>
      </c>
      <c r="DN19" s="14">
        <v>2221.368328</v>
      </c>
      <c r="DO19" s="14">
        <v>2399.4819220000004</v>
      </c>
      <c r="DP19" s="14">
        <v>2361.1810189999997</v>
      </c>
      <c r="DQ19" s="14">
        <v>3353.9666459999999</v>
      </c>
      <c r="DR19" s="14">
        <v>2670.3047320000001</v>
      </c>
      <c r="DS19" s="14">
        <v>2694.1001360000005</v>
      </c>
      <c r="DT19" s="14">
        <v>2698.496952</v>
      </c>
      <c r="DU19" s="14">
        <v>2775.0644549999997</v>
      </c>
      <c r="DV19" s="14">
        <v>2600.4765829999997</v>
      </c>
      <c r="DW19" s="14">
        <v>3841.3842049999994</v>
      </c>
      <c r="DX19" s="14">
        <v>2890.3332210000003</v>
      </c>
      <c r="DY19" s="14">
        <v>2762.9098049999998</v>
      </c>
      <c r="DZ19" s="14">
        <v>2800.8096880000003</v>
      </c>
      <c r="EA19" s="14">
        <v>2922.2398020000001</v>
      </c>
      <c r="EB19" s="14">
        <v>2820.3907559999998</v>
      </c>
      <c r="EC19" s="14">
        <v>3993.1367070625006</v>
      </c>
      <c r="ED19" s="14">
        <v>3146.3807029999998</v>
      </c>
      <c r="EE19" s="14">
        <v>3074.5345439999996</v>
      </c>
      <c r="EF19" s="14">
        <v>5403.0427399999999</v>
      </c>
      <c r="EG19" s="14">
        <v>598.41272900000001</v>
      </c>
      <c r="EH19" s="14">
        <v>3094.0698779999998</v>
      </c>
      <c r="EI19" s="14">
        <v>4241.6978920000001</v>
      </c>
      <c r="EJ19" s="14">
        <v>3155.5741279280001</v>
      </c>
      <c r="EK19" s="14">
        <v>2958.9800760000003</v>
      </c>
      <c r="EL19" s="14">
        <v>3186.9229580000001</v>
      </c>
      <c r="EM19" s="14">
        <v>3083.7817399999999</v>
      </c>
      <c r="EN19" s="14">
        <v>3037.8494190000001</v>
      </c>
      <c r="EO19" s="14">
        <v>4232.1328979999998</v>
      </c>
      <c r="EP19" s="14">
        <v>3438.3265610000003</v>
      </c>
      <c r="EQ19" s="14">
        <v>3455.0512260000005</v>
      </c>
      <c r="ER19" s="14">
        <v>3359.2360090000002</v>
      </c>
      <c r="ES19" s="14">
        <v>3428.2968710000005</v>
      </c>
      <c r="ET19" s="14">
        <v>3565.7728849999999</v>
      </c>
      <c r="EU19" s="14">
        <v>4878.8423390000007</v>
      </c>
      <c r="EV19" s="14">
        <v>3657.0362550000004</v>
      </c>
      <c r="EW19" s="14">
        <v>3429.9761122000004</v>
      </c>
      <c r="EX19" s="14">
        <v>3483.607</v>
      </c>
      <c r="EY19" s="14">
        <v>3604.7228</v>
      </c>
      <c r="EZ19" s="14">
        <v>3547.821128</v>
      </c>
      <c r="FA19" s="14">
        <v>5094.3187640000006</v>
      </c>
      <c r="FB19" s="14">
        <v>4203.0618393000004</v>
      </c>
      <c r="FC19" s="14">
        <v>4005.9866800000004</v>
      </c>
      <c r="FD19" s="14">
        <v>7087.1550150000003</v>
      </c>
      <c r="FE19" s="14">
        <v>719.00072099999988</v>
      </c>
      <c r="FF19" s="14">
        <v>3946.166894</v>
      </c>
      <c r="FG19" s="14">
        <v>5699.6785220000002</v>
      </c>
      <c r="FH19" s="14">
        <v>4136.339309</v>
      </c>
      <c r="FI19" s="14">
        <v>3879.5253640000001</v>
      </c>
      <c r="FJ19" s="14">
        <v>3890.2209900000007</v>
      </c>
      <c r="FK19" s="14">
        <v>4209.5399440000001</v>
      </c>
      <c r="FL19" s="14">
        <v>4190.1735270000008</v>
      </c>
      <c r="FM19" s="14">
        <v>5998.6952330000004</v>
      </c>
      <c r="FN19" s="14">
        <v>4294.1739950000001</v>
      </c>
      <c r="FO19" s="14">
        <v>4552.7334630000005</v>
      </c>
      <c r="FP19" s="14">
        <v>4312.6882719999994</v>
      </c>
      <c r="FQ19" s="14">
        <v>4422.8211950000004</v>
      </c>
      <c r="FR19" s="14">
        <v>4537.2750759999999</v>
      </c>
      <c r="FS19" s="14">
        <v>6415.5961049999996</v>
      </c>
      <c r="FT19" s="14">
        <v>4669.7245820000007</v>
      </c>
      <c r="FU19" s="14">
        <v>4410.3624940000009</v>
      </c>
      <c r="FV19" s="14">
        <v>4448.8975490000003</v>
      </c>
      <c r="FW19" s="14">
        <v>4799.1912539999994</v>
      </c>
      <c r="FX19" s="14">
        <v>4604.7325329999994</v>
      </c>
      <c r="FY19" s="14">
        <v>6767.5117369999989</v>
      </c>
      <c r="FZ19" s="14">
        <v>4918.126397</v>
      </c>
      <c r="GA19" s="14">
        <v>9277.0457900000001</v>
      </c>
      <c r="GB19" s="14">
        <v>896.93298700000003</v>
      </c>
      <c r="GC19" s="14">
        <v>5113.7128620000003</v>
      </c>
      <c r="GD19" s="14">
        <v>5186.7894270000006</v>
      </c>
      <c r="GE19" s="14">
        <v>7492.4711479999996</v>
      </c>
      <c r="GF19" s="14">
        <v>5416.616492860001</v>
      </c>
      <c r="GG19" s="14">
        <v>5024.0513810000002</v>
      </c>
      <c r="GH19" s="14">
        <v>5105.5257259999998</v>
      </c>
      <c r="GI19" s="14">
        <v>5489.8377800000007</v>
      </c>
      <c r="GJ19" s="14">
        <v>5319.852003</v>
      </c>
      <c r="GK19" s="14">
        <v>7708.737545</v>
      </c>
      <c r="GL19" s="14">
        <v>5751.9666429999997</v>
      </c>
      <c r="GM19" s="14">
        <v>5662.7092430000002</v>
      </c>
      <c r="GN19" s="14">
        <v>10208.199787000001</v>
      </c>
      <c r="GO19" s="14">
        <v>5422.738926</v>
      </c>
      <c r="GP19" s="14">
        <v>1026.8569600000001</v>
      </c>
      <c r="GQ19" s="14">
        <v>8083.5761709999997</v>
      </c>
      <c r="GR19" s="14">
        <v>5878.2197840000008</v>
      </c>
      <c r="GS19" s="14">
        <v>5432.0948089599997</v>
      </c>
      <c r="GT19" s="14">
        <v>5403.4863690000002</v>
      </c>
      <c r="GU19" s="14">
        <v>10415.599197999998</v>
      </c>
      <c r="GV19" s="14">
        <v>1092.7855100699999</v>
      </c>
      <c r="GW19" s="14">
        <v>8288.5818519999993</v>
      </c>
      <c r="GX19" s="14">
        <v>6013.614575999999</v>
      </c>
      <c r="GY19" s="14">
        <v>6588.437782</v>
      </c>
      <c r="GZ19" s="14">
        <v>6189.753587610001</v>
      </c>
      <c r="HA19" s="14">
        <v>6290.728924</v>
      </c>
      <c r="HB19" s="14">
        <v>6422.9065220000002</v>
      </c>
      <c r="HC19" s="14">
        <v>9077.7466810000005</v>
      </c>
      <c r="HD19" s="14">
        <v>6619.796726999999</v>
      </c>
      <c r="HE19" s="14">
        <v>6134.393172</v>
      </c>
      <c r="HF19" s="14">
        <v>6104.6871200000005</v>
      </c>
      <c r="HG19" s="14">
        <v>6593.0107709999993</v>
      </c>
      <c r="HH19" s="14">
        <v>6427.2144730000009</v>
      </c>
      <c r="HI19" s="14">
        <v>9354.6746360000016</v>
      </c>
      <c r="HJ19" s="14">
        <v>6582.8273509999999</v>
      </c>
      <c r="HK19" s="14">
        <v>7135.5728710000012</v>
      </c>
      <c r="HL19" s="14">
        <v>6687.6595660000003</v>
      </c>
      <c r="HM19" s="14">
        <v>6781.8033260000002</v>
      </c>
      <c r="HN19" s="14">
        <v>6961.7466499999991</v>
      </c>
      <c r="HO19" s="14">
        <v>9932.8184959999999</v>
      </c>
      <c r="HP19" s="14">
        <v>7122.2196120000008</v>
      </c>
      <c r="HQ19" s="14">
        <v>6611.6275020000003</v>
      </c>
      <c r="HR19" s="14">
        <v>6594.6243930000001</v>
      </c>
      <c r="HS19" s="14">
        <v>7246.0165010000001</v>
      </c>
      <c r="HT19" s="14">
        <v>7063.4125530000001</v>
      </c>
      <c r="HU19" s="14">
        <v>10286.468427000002</v>
      </c>
      <c r="HV19" s="14">
        <v>7214.2564909999974</v>
      </c>
      <c r="HW19" s="14">
        <v>7730.9412810000031</v>
      </c>
      <c r="HX19" s="14">
        <v>7275.0896189999985</v>
      </c>
      <c r="HY19" s="14">
        <v>7593.0848559999995</v>
      </c>
      <c r="HZ19" s="14">
        <v>7613.6801219999998</v>
      </c>
      <c r="IA19" s="14">
        <v>10908.215890999998</v>
      </c>
      <c r="IB19" s="14">
        <v>7858.2054509999962</v>
      </c>
      <c r="IC19" s="14">
        <v>7256.9420479999981</v>
      </c>
      <c r="ID19" s="14">
        <v>7380.6683369999992</v>
      </c>
      <c r="IE19" s="14">
        <v>7882.7534399999995</v>
      </c>
      <c r="IF19" s="14">
        <v>7787.6186300000008</v>
      </c>
      <c r="IG19" s="14">
        <v>11341.816833000003</v>
      </c>
      <c r="IH19" s="14">
        <v>8024.699775000001</v>
      </c>
      <c r="II19" s="14">
        <v>8480.4799569999977</v>
      </c>
      <c r="IJ19" s="14">
        <v>8338.2456619999994</v>
      </c>
      <c r="IK19" s="14">
        <v>8512.0244140000013</v>
      </c>
      <c r="IL19" s="14">
        <v>8449.816727999998</v>
      </c>
      <c r="IM19" s="14">
        <v>12248.015289000001</v>
      </c>
      <c r="IN19" s="14">
        <v>8848.2517220000009</v>
      </c>
      <c r="IO19" s="14">
        <v>8216.9472970000024</v>
      </c>
      <c r="IP19" s="14">
        <v>8226.3487310000019</v>
      </c>
      <c r="IQ19" s="14">
        <v>8909.3950999999997</v>
      </c>
      <c r="IR19" s="14">
        <v>8634.0786250000019</v>
      </c>
      <c r="IS19" s="14">
        <v>12654.110870000004</v>
      </c>
      <c r="IT19" s="14">
        <v>8740.8668710000002</v>
      </c>
      <c r="IU19" s="14">
        <v>16837.405068999997</v>
      </c>
      <c r="IV19" s="14">
        <v>1972.1152110000003</v>
      </c>
      <c r="IW19" s="14">
        <v>9026.022187999999</v>
      </c>
      <c r="IX19" s="14">
        <v>9034.9163880000015</v>
      </c>
      <c r="IY19" s="14">
        <v>12943.763709999999</v>
      </c>
      <c r="IZ19" s="14">
        <v>9448.3620869999977</v>
      </c>
      <c r="JA19" s="14">
        <v>8802.4745540000004</v>
      </c>
      <c r="JB19" s="14">
        <v>8793.4298500000041</v>
      </c>
    </row>
    <row r="20" spans="1:262" x14ac:dyDescent="0.25">
      <c r="A20" s="90" t="s">
        <v>18</v>
      </c>
      <c r="B20" s="14">
        <v>783.53823699999998</v>
      </c>
      <c r="C20" s="14">
        <v>836.20077399999991</v>
      </c>
      <c r="D20" s="14">
        <v>772.84879799999999</v>
      </c>
      <c r="E20" s="14">
        <v>791.83301999999981</v>
      </c>
      <c r="F20" s="14">
        <v>601.26276299999995</v>
      </c>
      <c r="G20" s="14">
        <v>604.88985600000001</v>
      </c>
      <c r="H20" s="14">
        <v>966.24883799999986</v>
      </c>
      <c r="I20" s="14">
        <v>810.94208600000002</v>
      </c>
      <c r="J20" s="14">
        <v>689.15287999999998</v>
      </c>
      <c r="K20" s="14">
        <v>836.522291</v>
      </c>
      <c r="L20" s="14">
        <v>850.20500000000004</v>
      </c>
      <c r="M20" s="14">
        <v>1959.3790000000001</v>
      </c>
      <c r="N20" s="14">
        <v>701.99218799999994</v>
      </c>
      <c r="O20" s="14">
        <v>900.23439999999994</v>
      </c>
      <c r="P20" s="14">
        <v>855.39755200000002</v>
      </c>
      <c r="Q20" s="14">
        <v>842.9013030000001</v>
      </c>
      <c r="R20" s="14">
        <v>866.95914800000014</v>
      </c>
      <c r="S20" s="14">
        <v>509.92395799999997</v>
      </c>
      <c r="T20" s="14">
        <v>712.8656749999999</v>
      </c>
      <c r="U20" s="14">
        <v>638.155306</v>
      </c>
      <c r="V20" s="14">
        <v>588.13961500000005</v>
      </c>
      <c r="W20" s="14">
        <v>730.90218000000004</v>
      </c>
      <c r="X20" s="14">
        <v>443.40329999999994</v>
      </c>
      <c r="Y20" s="14">
        <v>996.75763700000005</v>
      </c>
      <c r="Z20" s="14">
        <v>928.28262500000005</v>
      </c>
      <c r="AA20" s="14">
        <v>731.14382000000001</v>
      </c>
      <c r="AB20" s="14">
        <v>789.68149799999992</v>
      </c>
      <c r="AC20" s="14">
        <v>857.96048600000006</v>
      </c>
      <c r="AD20" s="14">
        <v>860.14040300000011</v>
      </c>
      <c r="AE20" s="14">
        <v>805.90000000000009</v>
      </c>
      <c r="AF20" s="14">
        <v>902.63095199999998</v>
      </c>
      <c r="AG20" s="14">
        <v>936.15959999999995</v>
      </c>
      <c r="AH20" s="14">
        <v>811.90743199999997</v>
      </c>
      <c r="AI20" s="14">
        <v>1053.751984</v>
      </c>
      <c r="AJ20" s="14">
        <v>822.87618599999996</v>
      </c>
      <c r="AK20" s="14">
        <v>835.61490599999991</v>
      </c>
      <c r="AL20" s="14">
        <v>1018.589294</v>
      </c>
      <c r="AM20" s="14">
        <v>744.52138300000001</v>
      </c>
      <c r="AN20" s="14">
        <v>756.06365500000004</v>
      </c>
      <c r="AO20" s="14">
        <v>924.91285100000005</v>
      </c>
      <c r="AP20" s="14">
        <v>667.88847599999997</v>
      </c>
      <c r="AQ20" s="14">
        <v>499.35737900000004</v>
      </c>
      <c r="AR20" s="14">
        <v>1009.618351</v>
      </c>
      <c r="AS20" s="14">
        <v>776.30851200000006</v>
      </c>
      <c r="AT20" s="14">
        <v>481.23496899999998</v>
      </c>
      <c r="AU20" s="14">
        <v>986.99598400000002</v>
      </c>
      <c r="AV20" s="14">
        <v>910.62816199999997</v>
      </c>
      <c r="AW20" s="14">
        <v>792.71261700000002</v>
      </c>
      <c r="AX20" s="14">
        <v>1065.0259349999999</v>
      </c>
      <c r="AY20" s="14">
        <v>1026.120754</v>
      </c>
      <c r="AZ20" s="14">
        <v>776.54589700000008</v>
      </c>
      <c r="BA20" s="14">
        <v>1076.19164</v>
      </c>
      <c r="BB20" s="14">
        <v>1071.3380320000001</v>
      </c>
      <c r="BC20" s="14">
        <v>581.06343000000004</v>
      </c>
      <c r="BD20" s="14">
        <v>1364.9885790000001</v>
      </c>
      <c r="BE20" s="14">
        <v>1018.937909</v>
      </c>
      <c r="BF20" s="14">
        <v>684.12566600000002</v>
      </c>
      <c r="BG20" s="14">
        <v>1318.5764439999998</v>
      </c>
      <c r="BH20" s="14">
        <v>1496.7944889999999</v>
      </c>
      <c r="BI20" s="14">
        <v>824.98514635399988</v>
      </c>
      <c r="BJ20" s="14">
        <v>1500.5797920099999</v>
      </c>
      <c r="BK20" s="14">
        <v>1175.6882612499999</v>
      </c>
      <c r="BL20" s="14">
        <v>911.09321119999993</v>
      </c>
      <c r="BM20" s="14">
        <v>1550.7583834</v>
      </c>
      <c r="BN20" s="14">
        <v>1192.0809552650001</v>
      </c>
      <c r="BO20" s="14">
        <v>726.20997560000001</v>
      </c>
      <c r="BP20" s="14">
        <v>1711.0390078800001</v>
      </c>
      <c r="BQ20" s="14">
        <v>1219.4931499199997</v>
      </c>
      <c r="BR20" s="14">
        <v>908.6395649399999</v>
      </c>
      <c r="BS20" s="14">
        <v>1542.2446848</v>
      </c>
      <c r="BT20" s="14">
        <v>1228.7292928499999</v>
      </c>
      <c r="BU20" s="14">
        <v>1321.8764832559998</v>
      </c>
      <c r="BV20" s="14">
        <v>1549.6131349350001</v>
      </c>
      <c r="BW20" s="14">
        <v>1531.82549361</v>
      </c>
      <c r="BX20" s="14">
        <v>1240.2430987300002</v>
      </c>
      <c r="BY20" s="14">
        <v>1224.5690675999999</v>
      </c>
      <c r="BZ20" s="14">
        <v>1235.4649867100002</v>
      </c>
      <c r="CA20" s="14">
        <v>1317.50600295</v>
      </c>
      <c r="CB20" s="14">
        <v>1396.3910061499998</v>
      </c>
      <c r="CC20" s="14">
        <v>1321.7424541199998</v>
      </c>
      <c r="CD20" s="14">
        <v>1484.2928641999999</v>
      </c>
      <c r="CE20" s="14">
        <v>1437.0013425100001</v>
      </c>
      <c r="CF20" s="14">
        <v>1632.5448294</v>
      </c>
      <c r="CG20" s="14">
        <v>1567.0219527100001</v>
      </c>
      <c r="CH20" s="14">
        <v>1761.45508995</v>
      </c>
      <c r="CI20" s="14">
        <v>1426.0529190839998</v>
      </c>
      <c r="CJ20" s="14">
        <v>1512.5778634599999</v>
      </c>
      <c r="CK20" s="14">
        <v>1396.8613568160001</v>
      </c>
      <c r="CL20" s="14">
        <v>1806.6122900599999</v>
      </c>
      <c r="CM20" s="14">
        <v>1641.3717474300001</v>
      </c>
      <c r="CN20" s="14">
        <v>1676.9273311200002</v>
      </c>
      <c r="CO20" s="14">
        <v>1736.7794797000001</v>
      </c>
      <c r="CP20" s="14">
        <v>1716.2263117700004</v>
      </c>
      <c r="CQ20" s="14">
        <v>1736.9271329399999</v>
      </c>
      <c r="CR20" s="14">
        <v>1651.12045687</v>
      </c>
      <c r="CS20" s="14">
        <v>1887.3421948299999</v>
      </c>
      <c r="CT20" s="14">
        <v>2115.8992145820002</v>
      </c>
      <c r="CU20" s="14">
        <v>1626.2642706700001</v>
      </c>
      <c r="CV20" s="14">
        <v>2006.9184832880001</v>
      </c>
      <c r="CW20" s="14">
        <v>1332.7161733999999</v>
      </c>
      <c r="CX20" s="14">
        <v>1781.59421301</v>
      </c>
      <c r="CY20" s="14">
        <v>1819.9738029520001</v>
      </c>
      <c r="CZ20" s="14">
        <v>1725.5348939199998</v>
      </c>
      <c r="DA20" s="14">
        <v>1865.50962286</v>
      </c>
      <c r="DB20" s="14">
        <v>1730.43736463</v>
      </c>
      <c r="DC20" s="14">
        <v>1904.73310623</v>
      </c>
      <c r="DD20" s="14">
        <v>2319.7409061500002</v>
      </c>
      <c r="DE20" s="14">
        <v>2640.94554075</v>
      </c>
      <c r="DF20" s="14">
        <v>2273.5266682400002</v>
      </c>
      <c r="DG20" s="14">
        <v>1607.15197648</v>
      </c>
      <c r="DH20" s="14">
        <v>1551.6957366300003</v>
      </c>
      <c r="DI20" s="14">
        <v>1916.5686544800003</v>
      </c>
      <c r="DJ20" s="14">
        <v>1660.092972726</v>
      </c>
      <c r="DK20" s="14">
        <v>1742.5778646800002</v>
      </c>
      <c r="DL20" s="14">
        <v>1945.7324615900002</v>
      </c>
      <c r="DM20" s="14">
        <v>1828.52354569</v>
      </c>
      <c r="DN20" s="14">
        <v>2151.8346845200003</v>
      </c>
      <c r="DO20" s="14">
        <v>2261.1656614600001</v>
      </c>
      <c r="DP20" s="14">
        <v>2036.3076035399997</v>
      </c>
      <c r="DQ20" s="14">
        <v>3430.1576646900003</v>
      </c>
      <c r="DR20" s="14">
        <v>2225.2516189499997</v>
      </c>
      <c r="DS20" s="14">
        <v>1928.3611290700001</v>
      </c>
      <c r="DT20" s="14">
        <v>2047.0380774499999</v>
      </c>
      <c r="DU20" s="14">
        <v>2070.069721245</v>
      </c>
      <c r="DV20" s="14">
        <v>1854.7154344200001</v>
      </c>
      <c r="DW20" s="14">
        <v>2101.73019557</v>
      </c>
      <c r="DX20" s="14">
        <v>2443.2515253000001</v>
      </c>
      <c r="DY20" s="14">
        <v>1944.0158114900003</v>
      </c>
      <c r="DZ20" s="14">
        <v>2271.9139956539998</v>
      </c>
      <c r="EA20" s="14">
        <v>2382.6443938599996</v>
      </c>
      <c r="EB20" s="14">
        <v>2169.6342781899998</v>
      </c>
      <c r="EC20" s="14">
        <v>2472.1238041000006</v>
      </c>
      <c r="ED20" s="14">
        <v>2486.2430042300002</v>
      </c>
      <c r="EE20" s="14">
        <v>2111.2214132500003</v>
      </c>
      <c r="EF20" s="14">
        <v>2569.6003784899999</v>
      </c>
      <c r="EG20" s="14">
        <v>2248.64941555</v>
      </c>
      <c r="EH20" s="14">
        <v>2503.1567952800001</v>
      </c>
      <c r="EI20" s="14">
        <v>2345.0435416700002</v>
      </c>
      <c r="EJ20" s="14">
        <v>2439.038652661</v>
      </c>
      <c r="EK20" s="14">
        <v>2167.3958910599999</v>
      </c>
      <c r="EL20" s="14">
        <v>2618.0624054400005</v>
      </c>
      <c r="EM20" s="14">
        <v>2379.3133967999997</v>
      </c>
      <c r="EN20" s="14">
        <v>2414.4899172</v>
      </c>
      <c r="EO20" s="14">
        <v>3088.2001132526998</v>
      </c>
      <c r="EP20" s="14">
        <v>2269.8067644300004</v>
      </c>
      <c r="EQ20" s="14">
        <v>2571.6300511899994</v>
      </c>
      <c r="ER20" s="14">
        <v>2605.4001025699999</v>
      </c>
      <c r="ES20" s="14">
        <v>2418.3834906500001</v>
      </c>
      <c r="ET20" s="14">
        <v>2526.1984635799995</v>
      </c>
      <c r="EU20" s="14">
        <v>2546.3746269999997</v>
      </c>
      <c r="EV20" s="14">
        <v>2396.5790218899997</v>
      </c>
      <c r="EW20" s="14">
        <v>2960.35983738</v>
      </c>
      <c r="EX20" s="14">
        <v>2525.1684782400002</v>
      </c>
      <c r="EY20" s="14">
        <v>2906.5149934899996</v>
      </c>
      <c r="EZ20" s="14">
        <v>3019.7792895699995</v>
      </c>
      <c r="FA20" s="14">
        <v>3000.8426061000005</v>
      </c>
      <c r="FB20" s="14">
        <v>3298.6853109700005</v>
      </c>
      <c r="FC20" s="14">
        <v>2684.3866274000002</v>
      </c>
      <c r="FD20" s="14">
        <v>3507.1212116799998</v>
      </c>
      <c r="FE20" s="14">
        <v>2374.66541998</v>
      </c>
      <c r="FF20" s="14">
        <v>3372.0561636499997</v>
      </c>
      <c r="FG20" s="14">
        <v>2661.7823021600002</v>
      </c>
      <c r="FH20" s="14">
        <v>3472.4569504400001</v>
      </c>
      <c r="FI20" s="14">
        <v>3149.4887930500004</v>
      </c>
      <c r="FJ20" s="14">
        <v>2885.2046844000001</v>
      </c>
      <c r="FK20" s="14">
        <v>3525.1925819899998</v>
      </c>
      <c r="FL20" s="14">
        <v>2914.7884313800005</v>
      </c>
      <c r="FM20" s="14">
        <v>2982.5962783099999</v>
      </c>
      <c r="FN20" s="14">
        <v>3537.9543467900003</v>
      </c>
      <c r="FO20" s="14">
        <v>3354.8350609600002</v>
      </c>
      <c r="FP20" s="14">
        <v>3425.4512969399998</v>
      </c>
      <c r="FQ20" s="14">
        <v>3276.51388585</v>
      </c>
      <c r="FR20" s="14">
        <v>3552.8576642700004</v>
      </c>
      <c r="FS20" s="14">
        <v>4061.3226625799998</v>
      </c>
      <c r="FT20" s="14">
        <v>3793.0647787899998</v>
      </c>
      <c r="FU20" s="14">
        <v>3158.5906183200004</v>
      </c>
      <c r="FV20" s="14">
        <v>3786.6280860799998</v>
      </c>
      <c r="FW20" s="14">
        <v>3522.5352952599992</v>
      </c>
      <c r="FX20" s="14">
        <v>3410.9567619199997</v>
      </c>
      <c r="FY20" s="14">
        <v>4374.2436311300007</v>
      </c>
      <c r="FZ20" s="14">
        <v>3926.7412940499994</v>
      </c>
      <c r="GA20" s="14">
        <v>4308.1646942500001</v>
      </c>
      <c r="GB20" s="14">
        <v>3657.7132096599998</v>
      </c>
      <c r="GC20" s="14">
        <v>3748.0929642800006</v>
      </c>
      <c r="GD20" s="14">
        <v>3727.4572750800003</v>
      </c>
      <c r="GE20" s="14">
        <v>4280.2986213199993</v>
      </c>
      <c r="GF20" s="14">
        <v>4052.5829489399998</v>
      </c>
      <c r="GG20" s="14">
        <v>4044.1018253799998</v>
      </c>
      <c r="GH20" s="14">
        <v>3859.7983491999994</v>
      </c>
      <c r="GI20" s="14">
        <v>4297.4987737400006</v>
      </c>
      <c r="GJ20" s="14">
        <v>4412.66663505</v>
      </c>
      <c r="GK20" s="14">
        <v>4919.9900540599992</v>
      </c>
      <c r="GL20" s="14">
        <v>3475.5780435800002</v>
      </c>
      <c r="GM20" s="14">
        <v>4158.4634714900003</v>
      </c>
      <c r="GN20" s="14">
        <v>5050.2225553299995</v>
      </c>
      <c r="GO20" s="14">
        <v>4342.7049309600006</v>
      </c>
      <c r="GP20" s="14">
        <v>3579.3466710400003</v>
      </c>
      <c r="GQ20" s="14">
        <v>4479.5836481000006</v>
      </c>
      <c r="GR20" s="14">
        <v>4817.7344963399992</v>
      </c>
      <c r="GS20" s="14">
        <v>4103.9780400299996</v>
      </c>
      <c r="GT20" s="14">
        <v>4164.9094467699997</v>
      </c>
      <c r="GU20" s="14">
        <v>4961.7582690900008</v>
      </c>
      <c r="GV20" s="14">
        <v>4177.9208156799996</v>
      </c>
      <c r="GW20" s="14">
        <v>4494.2720551400007</v>
      </c>
      <c r="GX20" s="14">
        <v>4483.7714983699998</v>
      </c>
      <c r="GY20" s="14">
        <v>4218.3221903699996</v>
      </c>
      <c r="GZ20" s="14">
        <v>4894.656242080001</v>
      </c>
      <c r="HA20" s="14">
        <v>4909.4687503699997</v>
      </c>
      <c r="HB20" s="14">
        <v>4688.8373731799993</v>
      </c>
      <c r="HC20" s="14">
        <v>5095.4723503300002</v>
      </c>
      <c r="HD20" s="14">
        <v>4562.522577726847</v>
      </c>
      <c r="HE20" s="14">
        <v>4850.6485960999998</v>
      </c>
      <c r="HF20" s="14">
        <v>4635.4636470799996</v>
      </c>
      <c r="HG20" s="14">
        <v>5170.5527833300002</v>
      </c>
      <c r="HH20" s="14">
        <v>5103.9809497899996</v>
      </c>
      <c r="HI20" s="14">
        <v>6171.6573270399995</v>
      </c>
      <c r="HJ20" s="14">
        <v>5296.6533536200004</v>
      </c>
      <c r="HK20" s="14">
        <v>4347.5220191599992</v>
      </c>
      <c r="HL20" s="14">
        <v>5944.4804412599997</v>
      </c>
      <c r="HM20" s="14">
        <v>4465.3838872599999</v>
      </c>
      <c r="HN20" s="14">
        <v>5250.202150959999</v>
      </c>
      <c r="HO20" s="14">
        <v>5282.3700759100002</v>
      </c>
      <c r="HP20" s="14">
        <v>5336.3525933800001</v>
      </c>
      <c r="HQ20" s="14">
        <v>5154.4290498200007</v>
      </c>
      <c r="HR20" s="14">
        <v>5415.6924191099997</v>
      </c>
      <c r="HS20" s="14">
        <v>5271.2285640400005</v>
      </c>
      <c r="HT20" s="14">
        <v>5111.3367452200009</v>
      </c>
      <c r="HU20" s="14">
        <v>5819.7807710300003</v>
      </c>
      <c r="HV20" s="14">
        <v>5713.9822882299977</v>
      </c>
      <c r="HW20" s="14">
        <v>5133.1071850900007</v>
      </c>
      <c r="HX20" s="14">
        <v>4777.1071044099999</v>
      </c>
      <c r="HY20" s="14">
        <v>6998.1037912399997</v>
      </c>
      <c r="HZ20" s="14">
        <v>5701.3219436100007</v>
      </c>
      <c r="IA20" s="14">
        <v>5910.040026059999</v>
      </c>
      <c r="IB20" s="14">
        <v>5935.6712863399998</v>
      </c>
      <c r="IC20" s="14">
        <v>6503.0877323199993</v>
      </c>
      <c r="ID20" s="14">
        <v>5126.57045062</v>
      </c>
      <c r="IE20" s="14">
        <v>6218.8523096499994</v>
      </c>
      <c r="IF20" s="14">
        <v>5634.7087973399985</v>
      </c>
      <c r="IG20" s="14">
        <v>6122.9248995400003</v>
      </c>
      <c r="IH20" s="14">
        <v>7119.4738057100003</v>
      </c>
      <c r="II20" s="14">
        <v>6392.0507995699991</v>
      </c>
      <c r="IJ20" s="14">
        <v>5888.85862954</v>
      </c>
      <c r="IK20" s="14">
        <v>5639.8184183000012</v>
      </c>
      <c r="IL20" s="14">
        <v>6561.1928084300016</v>
      </c>
      <c r="IM20" s="14">
        <v>6304.8581582799998</v>
      </c>
      <c r="IN20" s="14">
        <v>6060.9331581099996</v>
      </c>
      <c r="IO20" s="14">
        <v>6216.9300137700002</v>
      </c>
      <c r="IP20" s="14">
        <v>6641.2110426199988</v>
      </c>
      <c r="IQ20" s="14">
        <v>7702.3569241699997</v>
      </c>
      <c r="IR20" s="14">
        <v>6612.6558491299993</v>
      </c>
      <c r="IS20" s="14">
        <v>6688.8525702299976</v>
      </c>
      <c r="IT20" s="14">
        <v>7540.7643861799988</v>
      </c>
      <c r="IU20" s="14">
        <v>6868.7881252600009</v>
      </c>
      <c r="IV20" s="14">
        <v>6694.1752163699994</v>
      </c>
      <c r="IW20" s="14">
        <v>5606.8341082800016</v>
      </c>
      <c r="IX20" s="14">
        <v>6507.5148129500003</v>
      </c>
      <c r="IY20" s="14">
        <v>8500.3294874399999</v>
      </c>
      <c r="IZ20" s="14">
        <v>7331.3785924200001</v>
      </c>
      <c r="JA20" s="14">
        <v>6502.4361569299999</v>
      </c>
      <c r="JB20" s="14">
        <v>6542.7343138699989</v>
      </c>
    </row>
    <row r="21" spans="1:262" x14ac:dyDescent="0.25">
      <c r="A21" s="90" t="s">
        <v>19</v>
      </c>
      <c r="B21" s="14">
        <v>2378.5743749999997</v>
      </c>
      <c r="C21" s="14">
        <v>2427.1011459999995</v>
      </c>
      <c r="D21" s="14">
        <v>2455.285543</v>
      </c>
      <c r="E21" s="14">
        <v>2488.5584379999991</v>
      </c>
      <c r="F21" s="14">
        <v>2424.9890539999997</v>
      </c>
      <c r="G21" s="14">
        <v>2443.8772100000006</v>
      </c>
      <c r="H21" s="14">
        <v>2543.1552740000002</v>
      </c>
      <c r="I21" s="14">
        <v>2529.5798909999999</v>
      </c>
      <c r="J21" s="14">
        <v>2538.3822470000005</v>
      </c>
      <c r="K21" s="14">
        <v>2506.1927269999996</v>
      </c>
      <c r="L21" s="14">
        <v>2574.9090000000006</v>
      </c>
      <c r="M21" s="14">
        <v>2629.1309999999999</v>
      </c>
      <c r="N21" s="14">
        <v>2526.3566449999998</v>
      </c>
      <c r="O21" s="14">
        <v>2542.1309000000001</v>
      </c>
      <c r="P21" s="14">
        <v>2578.2538879999997</v>
      </c>
      <c r="Q21" s="14">
        <v>2549.0939740000003</v>
      </c>
      <c r="R21" s="14">
        <v>2565.4666120000002</v>
      </c>
      <c r="S21" s="14">
        <v>2530.861046</v>
      </c>
      <c r="T21" s="14">
        <v>2661.9911200000006</v>
      </c>
      <c r="U21" s="14">
        <v>2561.3135350000002</v>
      </c>
      <c r="V21" s="14">
        <v>2563.2302419999996</v>
      </c>
      <c r="W21" s="14">
        <v>2564.9835700000003</v>
      </c>
      <c r="X21" s="14">
        <v>2559.9659810000003</v>
      </c>
      <c r="Y21" s="14">
        <v>2671.078062</v>
      </c>
      <c r="Z21" s="14">
        <v>2563.8678650000002</v>
      </c>
      <c r="AA21" s="14">
        <v>2608.5778450000007</v>
      </c>
      <c r="AB21" s="14">
        <v>2635.8242789999995</v>
      </c>
      <c r="AC21" s="14">
        <v>2620.5858820000003</v>
      </c>
      <c r="AD21" s="14">
        <v>2621.3224049999999</v>
      </c>
      <c r="AE21" s="14">
        <v>2621.8403849999995</v>
      </c>
      <c r="AF21" s="14">
        <v>2729.2541620000002</v>
      </c>
      <c r="AG21" s="14">
        <v>2614.5777659999994</v>
      </c>
      <c r="AH21" s="14">
        <v>2611.9839470000002</v>
      </c>
      <c r="AI21" s="14">
        <v>2593.8661639999991</v>
      </c>
      <c r="AJ21" s="14">
        <v>2590.7615879999994</v>
      </c>
      <c r="AK21" s="14">
        <v>2722.2457770000001</v>
      </c>
      <c r="AL21" s="14">
        <v>2591.7451209999995</v>
      </c>
      <c r="AM21" s="14">
        <v>2723.2015630000014</v>
      </c>
      <c r="AN21" s="14">
        <v>2710.6224970000003</v>
      </c>
      <c r="AO21" s="14">
        <v>2694.3049890000002</v>
      </c>
      <c r="AP21" s="14">
        <v>2696.5153179999998</v>
      </c>
      <c r="AQ21" s="14">
        <v>2690.6621849999992</v>
      </c>
      <c r="AR21" s="14">
        <v>2678.4301719999994</v>
      </c>
      <c r="AS21" s="14">
        <v>2754.6723160000001</v>
      </c>
      <c r="AT21" s="14">
        <v>2615.9300640000001</v>
      </c>
      <c r="AU21" s="14">
        <v>2544.4512420000001</v>
      </c>
      <c r="AV21" s="14">
        <v>2761.909118</v>
      </c>
      <c r="AW21" s="14">
        <v>2728.1580549999999</v>
      </c>
      <c r="AX21" s="14">
        <v>2737.2894120000001</v>
      </c>
      <c r="AY21" s="14">
        <v>2704.2175160000006</v>
      </c>
      <c r="AZ21" s="14">
        <v>2657.0778858000003</v>
      </c>
      <c r="BA21" s="14">
        <v>2707.0276210000002</v>
      </c>
      <c r="BB21" s="14">
        <v>2708.1395287999994</v>
      </c>
      <c r="BC21" s="14">
        <v>2784.3008840000002</v>
      </c>
      <c r="BD21" s="14">
        <v>2884.2117280000002</v>
      </c>
      <c r="BE21" s="14">
        <v>2770.7672100000004</v>
      </c>
      <c r="BF21" s="14">
        <v>2773.8582569999999</v>
      </c>
      <c r="BG21" s="14">
        <v>2821.9808710000002</v>
      </c>
      <c r="BH21" s="14">
        <v>2839.1630010000003</v>
      </c>
      <c r="BI21" s="14">
        <v>2958.1291449999994</v>
      </c>
      <c r="BJ21" s="14">
        <v>2824.7112489700003</v>
      </c>
      <c r="BK21" s="14">
        <v>2907.5277071599999</v>
      </c>
      <c r="BL21" s="14">
        <v>2880.1680997200001</v>
      </c>
      <c r="BM21" s="14">
        <v>2924.1793588999999</v>
      </c>
      <c r="BN21" s="14">
        <v>2902.6284209999999</v>
      </c>
      <c r="BO21" s="14">
        <v>3070.1343029300006</v>
      </c>
      <c r="BP21" s="14">
        <v>2933.0419213199993</v>
      </c>
      <c r="BQ21" s="14">
        <v>3023.6621128599995</v>
      </c>
      <c r="BR21" s="14">
        <v>3127.3888649200012</v>
      </c>
      <c r="BS21" s="14">
        <v>3072.7928150900002</v>
      </c>
      <c r="BT21" s="14">
        <v>3055.8163817499994</v>
      </c>
      <c r="BU21" s="14">
        <v>3205.2761089700011</v>
      </c>
      <c r="BV21" s="14">
        <v>3058.1077012600008</v>
      </c>
      <c r="BW21" s="14">
        <v>3137.300737699999</v>
      </c>
      <c r="BX21" s="14">
        <v>3194.2607485499993</v>
      </c>
      <c r="BY21" s="14">
        <v>3194.0525134299996</v>
      </c>
      <c r="BZ21" s="14">
        <v>3179.01925579</v>
      </c>
      <c r="CA21" s="14">
        <v>3329.5295025899995</v>
      </c>
      <c r="CB21" s="14">
        <v>3183.7553698799998</v>
      </c>
      <c r="CC21" s="14">
        <v>3264.1923899399999</v>
      </c>
      <c r="CD21" s="14">
        <v>3375.1555372700004</v>
      </c>
      <c r="CE21" s="14">
        <v>3286.0419660000007</v>
      </c>
      <c r="CF21" s="14">
        <v>3299.1410336999993</v>
      </c>
      <c r="CG21" s="14">
        <v>3435.4584910500012</v>
      </c>
      <c r="CH21" s="14">
        <v>3280.724096240001</v>
      </c>
      <c r="CI21" s="14">
        <v>3486.7519243000015</v>
      </c>
      <c r="CJ21" s="14">
        <v>3506.2828367700004</v>
      </c>
      <c r="CK21" s="14">
        <v>3489.4216633800002</v>
      </c>
      <c r="CL21" s="14">
        <v>3487.564386120001</v>
      </c>
      <c r="CM21" s="14">
        <v>3650.1207896899987</v>
      </c>
      <c r="CN21" s="14">
        <v>3501.1444717699992</v>
      </c>
      <c r="CO21" s="14">
        <v>3549.2232929599995</v>
      </c>
      <c r="CP21" s="14">
        <v>3487.9146039499988</v>
      </c>
      <c r="CQ21" s="14">
        <v>3589.9857406799997</v>
      </c>
      <c r="CR21" s="14">
        <v>3617.0273375299998</v>
      </c>
      <c r="CS21" s="14">
        <v>3799.645520099999</v>
      </c>
      <c r="CT21" s="14">
        <v>3592.2169532399994</v>
      </c>
      <c r="CU21" s="14">
        <v>3870.0226206900015</v>
      </c>
      <c r="CV21" s="14">
        <v>3910.7674378699994</v>
      </c>
      <c r="CW21" s="14">
        <v>3862.8995023199991</v>
      </c>
      <c r="CX21" s="14">
        <v>3878.8656102400009</v>
      </c>
      <c r="CY21" s="14">
        <v>4061.9941800900001</v>
      </c>
      <c r="CZ21" s="14">
        <v>3870.0066820000011</v>
      </c>
      <c r="DA21" s="14">
        <v>3838.8506781099982</v>
      </c>
      <c r="DB21" s="14">
        <v>3864.5122995699999</v>
      </c>
      <c r="DC21" s="14">
        <v>3842.0652088300008</v>
      </c>
      <c r="DD21" s="14">
        <v>3884.3773688400001</v>
      </c>
      <c r="DE21" s="14">
        <v>4070.6288669999994</v>
      </c>
      <c r="DF21" s="14">
        <v>3882.9820954099978</v>
      </c>
      <c r="DG21" s="14">
        <v>4308.3567523699985</v>
      </c>
      <c r="DH21" s="14">
        <v>4360.0880483600031</v>
      </c>
      <c r="DI21" s="14">
        <v>4460.1425455199978</v>
      </c>
      <c r="DJ21" s="14">
        <v>4358.9364661900008</v>
      </c>
      <c r="DK21" s="14">
        <v>4577.7269061899979</v>
      </c>
      <c r="DL21" s="14">
        <v>4349.8753079099988</v>
      </c>
      <c r="DM21" s="14">
        <v>4466.8858722800014</v>
      </c>
      <c r="DN21" s="14">
        <v>4403.0041980500009</v>
      </c>
      <c r="DO21" s="14">
        <v>4418.1082168700013</v>
      </c>
      <c r="DP21" s="14">
        <v>4426.0024104500008</v>
      </c>
      <c r="DQ21" s="14">
        <v>4626.2484534199994</v>
      </c>
      <c r="DR21" s="14">
        <v>4488.9384925799968</v>
      </c>
      <c r="DS21" s="14">
        <v>5072.8652858100022</v>
      </c>
      <c r="DT21" s="14">
        <v>5134.5936437600012</v>
      </c>
      <c r="DU21" s="14">
        <v>5092.9258830699991</v>
      </c>
      <c r="DV21" s="14">
        <v>5128.4194891599991</v>
      </c>
      <c r="DW21" s="14">
        <v>5378.6249384699977</v>
      </c>
      <c r="DX21" s="14">
        <v>5118.1565391800013</v>
      </c>
      <c r="DY21" s="14">
        <v>5163.8983744000006</v>
      </c>
      <c r="DZ21" s="14">
        <v>5170.7978966500013</v>
      </c>
      <c r="EA21" s="14">
        <v>5219.5844061300004</v>
      </c>
      <c r="EB21" s="14">
        <v>5249.8966322099996</v>
      </c>
      <c r="EC21" s="14">
        <v>5459.1818334199979</v>
      </c>
      <c r="ED21" s="14">
        <v>5264.2739212699998</v>
      </c>
      <c r="EE21" s="14">
        <v>5799.5550777400003</v>
      </c>
      <c r="EF21" s="14">
        <v>6657.089222380002</v>
      </c>
      <c r="EG21" s="14">
        <v>5124.0317152699999</v>
      </c>
      <c r="EH21" s="14">
        <v>5848.2691325600008</v>
      </c>
      <c r="EI21" s="14">
        <v>6184.4436763699969</v>
      </c>
      <c r="EJ21" s="14">
        <v>6002.5287909400013</v>
      </c>
      <c r="EK21" s="14">
        <v>5960.6098662699997</v>
      </c>
      <c r="EL21" s="14">
        <v>5952.6186975100009</v>
      </c>
      <c r="EM21" s="14">
        <v>5680.5438581399994</v>
      </c>
      <c r="EN21" s="14">
        <v>6317.2195308399996</v>
      </c>
      <c r="EO21" s="14">
        <v>6209.4775671899997</v>
      </c>
      <c r="EP21" s="14">
        <v>6048.1748873600036</v>
      </c>
      <c r="EQ21" s="14">
        <v>6595.2459344499994</v>
      </c>
      <c r="ER21" s="14">
        <v>6700.2521687799999</v>
      </c>
      <c r="ES21" s="14">
        <v>6689.6169689699964</v>
      </c>
      <c r="ET21" s="14">
        <v>6773.9039000299999</v>
      </c>
      <c r="EU21" s="14">
        <v>7039.1618328899995</v>
      </c>
      <c r="EV21" s="14">
        <v>6779.3113061299991</v>
      </c>
      <c r="EW21" s="14">
        <v>6794.6872252300009</v>
      </c>
      <c r="EX21" s="14">
        <v>6762.7453962300015</v>
      </c>
      <c r="EY21" s="14">
        <v>6715.1681319799964</v>
      </c>
      <c r="EZ21" s="14">
        <v>6766.1022894499993</v>
      </c>
      <c r="FA21" s="14">
        <v>7019.8117916200017</v>
      </c>
      <c r="FB21" s="14">
        <v>6918.204302680002</v>
      </c>
      <c r="FC21" s="14">
        <v>7684.6389105999997</v>
      </c>
      <c r="FD21" s="14">
        <v>8785.3038183700028</v>
      </c>
      <c r="FE21" s="14">
        <v>6701.8934397200001</v>
      </c>
      <c r="FF21" s="14">
        <v>7820.7942598299978</v>
      </c>
      <c r="FG21" s="14">
        <v>8168.3262483900025</v>
      </c>
      <c r="FH21" s="14">
        <v>7889.2835652400017</v>
      </c>
      <c r="FI21" s="14">
        <v>7599.3609790400014</v>
      </c>
      <c r="FJ21" s="14">
        <v>7753.7736822199977</v>
      </c>
      <c r="FK21" s="14">
        <v>7803.6917439899998</v>
      </c>
      <c r="FL21" s="14">
        <v>7598.5733472199972</v>
      </c>
      <c r="FM21" s="14">
        <v>8133.1725053700065</v>
      </c>
      <c r="FN21" s="14">
        <v>7869.1051690599998</v>
      </c>
      <c r="FO21" s="14">
        <v>8629.8386695200006</v>
      </c>
      <c r="FP21" s="14">
        <v>8785.699203340002</v>
      </c>
      <c r="FQ21" s="14">
        <v>8753.4261422400014</v>
      </c>
      <c r="FR21" s="14">
        <v>8773.4038598099996</v>
      </c>
      <c r="FS21" s="14">
        <v>9234.0070502499966</v>
      </c>
      <c r="FT21" s="14">
        <v>8810.166512769998</v>
      </c>
      <c r="FU21" s="14">
        <v>8806.9450980700003</v>
      </c>
      <c r="FV21" s="14">
        <v>8678.1142714599991</v>
      </c>
      <c r="FW21" s="14">
        <v>8892.1236950699968</v>
      </c>
      <c r="FX21" s="14">
        <v>8831.9993037500026</v>
      </c>
      <c r="FY21" s="14">
        <v>9336.6984409599954</v>
      </c>
      <c r="FZ21" s="14">
        <v>8945.2360677300021</v>
      </c>
      <c r="GA21" s="14">
        <v>9877.5935815700032</v>
      </c>
      <c r="GB21" s="14">
        <v>9998.3971386099984</v>
      </c>
      <c r="GC21" s="14">
        <v>9909.6809341499938</v>
      </c>
      <c r="GD21" s="14">
        <v>9974.6209217900014</v>
      </c>
      <c r="GE21" s="14">
        <v>10422.076776389995</v>
      </c>
      <c r="GF21" s="14">
        <v>10052.780107220002</v>
      </c>
      <c r="GG21" s="14">
        <v>10075.039614400004</v>
      </c>
      <c r="GH21" s="14">
        <v>10028.611351579999</v>
      </c>
      <c r="GI21" s="14">
        <v>10013.309463149999</v>
      </c>
      <c r="GJ21" s="14">
        <v>9943.6495442199994</v>
      </c>
      <c r="GK21" s="14">
        <v>10779.070612019999</v>
      </c>
      <c r="GL21" s="14">
        <v>10065.89233352</v>
      </c>
      <c r="GM21" s="14">
        <v>11177.566140790004</v>
      </c>
      <c r="GN21" s="14">
        <v>12962.435216610005</v>
      </c>
      <c r="GO21" s="14">
        <v>9739.6041119700003</v>
      </c>
      <c r="GP21" s="14">
        <v>11231.593083190011</v>
      </c>
      <c r="GQ21" s="14">
        <v>11941.187849510006</v>
      </c>
      <c r="GR21" s="14">
        <v>11439.56399834</v>
      </c>
      <c r="GS21" s="14">
        <v>11390.234020019998</v>
      </c>
      <c r="GT21" s="14">
        <v>11487.351133070004</v>
      </c>
      <c r="GU21" s="14">
        <v>11901.205785639999</v>
      </c>
      <c r="GV21" s="14">
        <v>11458.701373399999</v>
      </c>
      <c r="GW21" s="14">
        <v>12308.828349789999</v>
      </c>
      <c r="GX21" s="14">
        <v>11381.48150347</v>
      </c>
      <c r="GY21" s="14">
        <v>12259.738141030004</v>
      </c>
      <c r="GZ21" s="14">
        <v>12628.83910829</v>
      </c>
      <c r="HA21" s="14">
        <v>12706.643448930003</v>
      </c>
      <c r="HB21" s="14">
        <v>12477.829551579998</v>
      </c>
      <c r="HC21" s="14">
        <v>13295.46976971</v>
      </c>
      <c r="HD21" s="14">
        <v>12681.541101250001</v>
      </c>
      <c r="HE21" s="14">
        <v>12688.672044809999</v>
      </c>
      <c r="HF21" s="14">
        <v>12686.183559869996</v>
      </c>
      <c r="HG21" s="14">
        <v>13340.216167800003</v>
      </c>
      <c r="HH21" s="14">
        <v>12743.755453020005</v>
      </c>
      <c r="HI21" s="14">
        <v>13382.482355939999</v>
      </c>
      <c r="HJ21" s="14">
        <v>12666.14417476</v>
      </c>
      <c r="HK21" s="14">
        <v>13951.732549510001</v>
      </c>
      <c r="HL21" s="14">
        <v>14264.43794491</v>
      </c>
      <c r="HM21" s="14">
        <v>14034.188450999995</v>
      </c>
      <c r="HN21" s="14">
        <v>14291.579924250007</v>
      </c>
      <c r="HO21" s="14">
        <v>14953.714640969996</v>
      </c>
      <c r="HP21" s="14">
        <v>14159.415056920001</v>
      </c>
      <c r="HQ21" s="14">
        <v>14208.384815359997</v>
      </c>
      <c r="HR21" s="14">
        <v>14252.74719334001</v>
      </c>
      <c r="HS21" s="14">
        <v>14281.282211779999</v>
      </c>
      <c r="HT21" s="14">
        <v>14268.47839063</v>
      </c>
      <c r="HU21" s="14">
        <v>15202.660669919998</v>
      </c>
      <c r="HV21" s="14">
        <v>14203.53428306</v>
      </c>
      <c r="HW21" s="14">
        <v>15315.728337929999</v>
      </c>
      <c r="HX21" s="14">
        <v>15527.115379230005</v>
      </c>
      <c r="HY21" s="14">
        <v>15055.494194110004</v>
      </c>
      <c r="HZ21" s="14">
        <v>15358.591686640004</v>
      </c>
      <c r="IA21" s="14">
        <v>16365.484738420011</v>
      </c>
      <c r="IB21" s="14">
        <v>15478.172206870004</v>
      </c>
      <c r="IC21" s="14">
        <v>15590.655357999998</v>
      </c>
      <c r="ID21" s="14">
        <v>15746.991501</v>
      </c>
      <c r="IE21" s="14">
        <v>15627.42237203</v>
      </c>
      <c r="IF21" s="14">
        <v>15608.287621850008</v>
      </c>
      <c r="IG21" s="14">
        <v>16436.26113074</v>
      </c>
      <c r="IH21" s="14">
        <v>15482.852796040001</v>
      </c>
      <c r="II21" s="14">
        <v>17000.689501499994</v>
      </c>
      <c r="IJ21" s="14">
        <v>17472.288529970006</v>
      </c>
      <c r="IK21" s="14">
        <v>16956.604879999999</v>
      </c>
      <c r="IL21" s="14">
        <v>17165.573880490003</v>
      </c>
      <c r="IM21" s="14">
        <v>17705.179759199993</v>
      </c>
      <c r="IN21" s="14">
        <v>16993.49819785</v>
      </c>
      <c r="IO21" s="14">
        <v>17128.438170409994</v>
      </c>
      <c r="IP21" s="14">
        <v>17060.44245604999</v>
      </c>
      <c r="IQ21" s="14">
        <v>17222.516429649997</v>
      </c>
      <c r="IR21" s="14">
        <v>16911.235523400006</v>
      </c>
      <c r="IS21" s="14">
        <v>18073.184135819993</v>
      </c>
      <c r="IT21" s="14">
        <v>17018.752807730001</v>
      </c>
      <c r="IU21" s="14">
        <v>35044.039900430005</v>
      </c>
      <c r="IV21" s="14">
        <v>2815.6852914400006</v>
      </c>
      <c r="IW21" s="14">
        <v>18793.063886780015</v>
      </c>
      <c r="IX21" s="14">
        <v>18630.624183660006</v>
      </c>
      <c r="IY21" s="14">
        <v>19880.150504970006</v>
      </c>
      <c r="IZ21" s="14">
        <v>18983.025657340018</v>
      </c>
      <c r="JA21" s="14">
        <v>18894.21664889</v>
      </c>
      <c r="JB21" s="14">
        <v>18934.2325289</v>
      </c>
    </row>
    <row r="22" spans="1:262" x14ac:dyDescent="0.25">
      <c r="A22" s="91" t="s">
        <v>20</v>
      </c>
      <c r="B22" s="14">
        <v>1043.9622919999997</v>
      </c>
      <c r="C22" s="14">
        <v>925.55620799999997</v>
      </c>
      <c r="D22" s="14">
        <v>1138.2885490000001</v>
      </c>
      <c r="E22" s="14">
        <v>800.80952799999989</v>
      </c>
      <c r="F22" s="14">
        <v>965.20602000000008</v>
      </c>
      <c r="G22" s="14">
        <v>990.03824600000019</v>
      </c>
      <c r="H22" s="14">
        <v>1069.47568</v>
      </c>
      <c r="I22" s="14">
        <v>1072.6476889999999</v>
      </c>
      <c r="J22" s="14">
        <v>1004.7898069999998</v>
      </c>
      <c r="K22" s="14">
        <v>887.62760800000001</v>
      </c>
      <c r="L22" s="14">
        <v>1069.9029310000001</v>
      </c>
      <c r="M22" s="14">
        <v>1289.0728190000002</v>
      </c>
      <c r="N22" s="14">
        <v>1074.8935430000001</v>
      </c>
      <c r="O22" s="14">
        <v>1143.6433050000001</v>
      </c>
      <c r="P22" s="14">
        <v>1233.6314930000001</v>
      </c>
      <c r="Q22" s="14">
        <v>970.82514100000026</v>
      </c>
      <c r="R22" s="14">
        <v>1068.2573010000001</v>
      </c>
      <c r="S22" s="14">
        <v>981.09079200000008</v>
      </c>
      <c r="T22" s="14">
        <v>1213.663507</v>
      </c>
      <c r="U22" s="14">
        <v>1092.1574699999999</v>
      </c>
      <c r="V22" s="14">
        <v>1084.8062060000002</v>
      </c>
      <c r="W22" s="14">
        <v>995.43446400000005</v>
      </c>
      <c r="X22" s="14">
        <v>996.07951899999989</v>
      </c>
      <c r="Y22" s="14">
        <v>1270.7027780000001</v>
      </c>
      <c r="Z22" s="14">
        <v>1024.8750420000001</v>
      </c>
      <c r="AA22" s="14">
        <v>896.27879800000005</v>
      </c>
      <c r="AB22" s="14">
        <v>1099.5137890000001</v>
      </c>
      <c r="AC22" s="14">
        <v>991.62195100000008</v>
      </c>
      <c r="AD22" s="14">
        <v>1099.8189399999999</v>
      </c>
      <c r="AE22" s="14">
        <v>1076.5924969999999</v>
      </c>
      <c r="AF22" s="14">
        <v>1137.309681</v>
      </c>
      <c r="AG22" s="14">
        <v>1015.023205</v>
      </c>
      <c r="AH22" s="14">
        <v>1162.3062489999998</v>
      </c>
      <c r="AI22" s="14">
        <v>965.73190399999999</v>
      </c>
      <c r="AJ22" s="14">
        <v>1211.5524850000002</v>
      </c>
      <c r="AK22" s="14">
        <v>1324.544208</v>
      </c>
      <c r="AL22" s="14">
        <v>1115.1192129999999</v>
      </c>
      <c r="AM22" s="14">
        <v>1026.344032</v>
      </c>
      <c r="AN22" s="14">
        <v>1132.1517220000001</v>
      </c>
      <c r="AO22" s="14">
        <v>1046.3178240000002</v>
      </c>
      <c r="AP22" s="14">
        <v>1090.1410500000002</v>
      </c>
      <c r="AQ22" s="14">
        <v>996.16396300000019</v>
      </c>
      <c r="AR22" s="14">
        <v>1142.6406340000001</v>
      </c>
      <c r="AS22" s="14">
        <v>1089.8391259999999</v>
      </c>
      <c r="AT22" s="14">
        <v>1225.6811850000001</v>
      </c>
      <c r="AU22" s="14">
        <v>1164.8385330000001</v>
      </c>
      <c r="AV22" s="14">
        <v>1148.3183279999998</v>
      </c>
      <c r="AW22" s="14">
        <v>1169.881118</v>
      </c>
      <c r="AX22" s="14">
        <v>1255.9957090000003</v>
      </c>
      <c r="AY22" s="14">
        <v>1133.112425</v>
      </c>
      <c r="AZ22" s="14">
        <v>1143.9309401999999</v>
      </c>
      <c r="BA22" s="14">
        <v>1050.0646140000001</v>
      </c>
      <c r="BB22" s="14">
        <v>1191.810438</v>
      </c>
      <c r="BC22" s="14">
        <v>1026.1603869999999</v>
      </c>
      <c r="BD22" s="14">
        <v>1305.889518</v>
      </c>
      <c r="BE22" s="14">
        <v>1244.8174253477521</v>
      </c>
      <c r="BF22" s="14">
        <v>1278.557677346121</v>
      </c>
      <c r="BG22" s="14">
        <v>1186.0756556056222</v>
      </c>
      <c r="BH22" s="14">
        <v>1273.459438075648</v>
      </c>
      <c r="BI22" s="14">
        <v>1225.53911013314</v>
      </c>
      <c r="BJ22" s="14">
        <v>1416.2704082599998</v>
      </c>
      <c r="BK22" s="14">
        <v>1233.2771355099999</v>
      </c>
      <c r="BL22" s="14">
        <v>1408.7432733199996</v>
      </c>
      <c r="BM22" s="14">
        <v>1145.3266656300002</v>
      </c>
      <c r="BN22" s="14">
        <v>1310.1293547499999</v>
      </c>
      <c r="BO22" s="14">
        <v>1215.5608486299998</v>
      </c>
      <c r="BP22" s="14">
        <v>1481.2115566599996</v>
      </c>
      <c r="BQ22" s="14">
        <v>1291.1349902300001</v>
      </c>
      <c r="BR22" s="14">
        <v>1335.5560104420001</v>
      </c>
      <c r="BS22" s="14">
        <v>1391.5508589500002</v>
      </c>
      <c r="BT22" s="14">
        <v>1482.8353211900001</v>
      </c>
      <c r="BU22" s="14">
        <v>1398.0819598399996</v>
      </c>
      <c r="BV22" s="14">
        <v>1534.7105944</v>
      </c>
      <c r="BW22" s="14">
        <v>1467.8772753000001</v>
      </c>
      <c r="BX22" s="14">
        <v>1553.6294579900002</v>
      </c>
      <c r="BY22" s="14">
        <v>1325.9118733099999</v>
      </c>
      <c r="BZ22" s="14">
        <v>1454.38446011</v>
      </c>
      <c r="CA22" s="14">
        <v>1306.6424804400003</v>
      </c>
      <c r="CB22" s="14">
        <v>1446.9911567400002</v>
      </c>
      <c r="CC22" s="14">
        <v>1525.2830618599999</v>
      </c>
      <c r="CD22" s="14">
        <v>1518.41445778</v>
      </c>
      <c r="CE22" s="14">
        <v>1437.7661132000001</v>
      </c>
      <c r="CF22" s="14">
        <v>1568.03740561</v>
      </c>
      <c r="CG22" s="14">
        <v>1802.61631539</v>
      </c>
      <c r="CH22" s="14">
        <v>1610.1283979499999</v>
      </c>
      <c r="CI22" s="14">
        <v>1533.1790236600004</v>
      </c>
      <c r="CJ22" s="14">
        <v>1754.2106863599997</v>
      </c>
      <c r="CK22" s="14">
        <v>1432.0460548900003</v>
      </c>
      <c r="CL22" s="14">
        <v>1629.6631859900003</v>
      </c>
      <c r="CM22" s="14">
        <v>1825.3325066200002</v>
      </c>
      <c r="CN22" s="14">
        <v>1680.0696363900001</v>
      </c>
      <c r="CO22" s="14">
        <v>1669.4011094200002</v>
      </c>
      <c r="CP22" s="14">
        <v>1762.61254211</v>
      </c>
      <c r="CQ22" s="14">
        <v>1648.0336263599993</v>
      </c>
      <c r="CR22" s="14">
        <v>1882.3488482500002</v>
      </c>
      <c r="CS22" s="14">
        <v>2395.6381943299994</v>
      </c>
      <c r="CT22" s="14">
        <v>1865.67202567</v>
      </c>
      <c r="CU22" s="14">
        <v>1917.9354721</v>
      </c>
      <c r="CV22" s="14">
        <v>3338.0943224800012</v>
      </c>
      <c r="CW22" s="14">
        <v>320.02303764000021</v>
      </c>
      <c r="CX22" s="14">
        <v>2001.9559000700006</v>
      </c>
      <c r="CY22" s="14">
        <v>2553.0161266499999</v>
      </c>
      <c r="CZ22" s="14">
        <v>1943.0861501899997</v>
      </c>
      <c r="DA22" s="14">
        <v>1839.9216131200003</v>
      </c>
      <c r="DB22" s="14">
        <v>2114.5103201699994</v>
      </c>
      <c r="DC22" s="14">
        <v>2533.5440740399999</v>
      </c>
      <c r="DD22" s="14">
        <v>2342.4673337500003</v>
      </c>
      <c r="DE22" s="14">
        <v>5368.7496407599992</v>
      </c>
      <c r="DF22" s="14">
        <v>2321.4712170800003</v>
      </c>
      <c r="DG22" s="14">
        <v>2741.8734627800004</v>
      </c>
      <c r="DH22" s="14">
        <v>2336.0039507899996</v>
      </c>
      <c r="DI22" s="14">
        <v>2750.846510809999</v>
      </c>
      <c r="DJ22" s="14">
        <v>2689.82809705</v>
      </c>
      <c r="DK22" s="14">
        <v>3192.2588948899993</v>
      </c>
      <c r="DL22" s="14">
        <v>2784.4020744200002</v>
      </c>
      <c r="DM22" s="14">
        <v>2722.9312374900005</v>
      </c>
      <c r="DN22" s="14">
        <v>3444.5914301899998</v>
      </c>
      <c r="DO22" s="14">
        <v>3275.1011324599999</v>
      </c>
      <c r="DP22" s="14">
        <v>3215.8049700199999</v>
      </c>
      <c r="DQ22" s="14">
        <v>4855.3850602299999</v>
      </c>
      <c r="DR22" s="14">
        <v>3168.7994068400003</v>
      </c>
      <c r="DS22" s="14">
        <v>3260.3345895999996</v>
      </c>
      <c r="DT22" s="14">
        <v>4236.6123409899992</v>
      </c>
      <c r="DU22" s="14">
        <v>2879.1583704599993</v>
      </c>
      <c r="DV22" s="14">
        <v>3265.2820329400006</v>
      </c>
      <c r="DW22" s="14">
        <v>3989.2385044699995</v>
      </c>
      <c r="DX22" s="14">
        <v>3436.7976037100002</v>
      </c>
      <c r="DY22" s="14">
        <v>3481.6373643299999</v>
      </c>
      <c r="DZ22" s="14">
        <v>3715.9894552000001</v>
      </c>
      <c r="EA22" s="14">
        <v>3513.5617919399992</v>
      </c>
      <c r="EB22" s="14">
        <v>3823.04616472</v>
      </c>
      <c r="EC22" s="14">
        <v>6357.8070711099999</v>
      </c>
      <c r="ED22" s="14">
        <v>3601.9774330199998</v>
      </c>
      <c r="EE22" s="14">
        <v>3907.0374911599993</v>
      </c>
      <c r="EF22" s="14">
        <v>8669.1253524400017</v>
      </c>
      <c r="EG22" s="14">
        <v>-670.22305099000187</v>
      </c>
      <c r="EH22" s="14">
        <v>3698.8881146499998</v>
      </c>
      <c r="EI22" s="14">
        <v>5156.2388100600001</v>
      </c>
      <c r="EJ22" s="14">
        <v>4242.4474345899998</v>
      </c>
      <c r="EK22" s="14">
        <v>3919.4095827300002</v>
      </c>
      <c r="EL22" s="14">
        <v>4346.2618947300007</v>
      </c>
      <c r="EM22" s="14">
        <v>4160.7373407000005</v>
      </c>
      <c r="EN22" s="14">
        <v>4317.6864186399998</v>
      </c>
      <c r="EO22" s="14">
        <v>8728.1261200200006</v>
      </c>
      <c r="EP22" s="14">
        <v>3937.8915755899989</v>
      </c>
      <c r="EQ22" s="14">
        <v>4934.7183054699999</v>
      </c>
      <c r="ER22" s="14">
        <v>6447.3782908099984</v>
      </c>
      <c r="ES22" s="14">
        <v>2710.3300842600001</v>
      </c>
      <c r="ET22" s="14">
        <v>4460.674687929999</v>
      </c>
      <c r="EU22" s="14">
        <v>5884.0544436699993</v>
      </c>
      <c r="EV22" s="14">
        <v>4594.7305839300006</v>
      </c>
      <c r="EW22" s="14">
        <v>5275.1895676700015</v>
      </c>
      <c r="EX22" s="14">
        <v>4847.3543774099999</v>
      </c>
      <c r="EY22" s="14">
        <v>5476.5226558703007</v>
      </c>
      <c r="EZ22" s="14">
        <v>5252.7405965200005</v>
      </c>
      <c r="FA22" s="14">
        <v>8290.7776924499994</v>
      </c>
      <c r="FB22" s="14">
        <v>5650.0225578925601</v>
      </c>
      <c r="FC22" s="14">
        <v>5571.3900772800007</v>
      </c>
      <c r="FD22" s="14">
        <v>12716.36044816</v>
      </c>
      <c r="FE22" s="14">
        <v>-1150.2800627099996</v>
      </c>
      <c r="FF22" s="14">
        <v>5806.3697775500013</v>
      </c>
      <c r="FG22" s="14">
        <v>6309.7710916299993</v>
      </c>
      <c r="FH22" s="14">
        <v>8221.2351519099993</v>
      </c>
      <c r="FI22" s="14">
        <v>6771.5965978099994</v>
      </c>
      <c r="FJ22" s="14">
        <v>7239.0402344000013</v>
      </c>
      <c r="FK22" s="14">
        <v>8167.2709227799996</v>
      </c>
      <c r="FL22" s="14">
        <v>5472.7250010099997</v>
      </c>
      <c r="FM22" s="14">
        <v>9475.6742673999997</v>
      </c>
      <c r="FN22" s="14">
        <v>9483.5400171299989</v>
      </c>
      <c r="FO22" s="14">
        <v>7234.6002355600003</v>
      </c>
      <c r="FP22" s="14">
        <v>4900.0326571499991</v>
      </c>
      <c r="FQ22" s="14">
        <v>6254.4925589800005</v>
      </c>
      <c r="FR22" s="14">
        <v>6614.2929925099997</v>
      </c>
      <c r="FS22" s="14">
        <v>8060.1347896099987</v>
      </c>
      <c r="FT22" s="14">
        <v>9459.1676639200014</v>
      </c>
      <c r="FU22" s="14">
        <v>8484.2206275400004</v>
      </c>
      <c r="FV22" s="14">
        <v>8707.0846076995367</v>
      </c>
      <c r="FW22" s="14">
        <v>7545.4532109499996</v>
      </c>
      <c r="FX22" s="14">
        <v>7692.6693007000013</v>
      </c>
      <c r="FY22" s="14">
        <v>11315.13449683</v>
      </c>
      <c r="FZ22" s="14">
        <v>7788.3786269000002</v>
      </c>
      <c r="GA22" s="14">
        <v>11401.834775389998</v>
      </c>
      <c r="GB22" s="14">
        <v>7952.6760921900004</v>
      </c>
      <c r="GC22" s="14">
        <v>5621.5498652299993</v>
      </c>
      <c r="GD22" s="14">
        <v>7847.1201048099983</v>
      </c>
      <c r="GE22" s="14">
        <v>9429.694896240002</v>
      </c>
      <c r="GF22" s="14">
        <v>9076.5070416999988</v>
      </c>
      <c r="GG22" s="14">
        <v>9793.4508026000021</v>
      </c>
      <c r="GH22" s="14">
        <v>11258.718193479999</v>
      </c>
      <c r="GI22" s="14">
        <v>9950.136860300001</v>
      </c>
      <c r="GJ22" s="14">
        <v>9594.4354826399995</v>
      </c>
      <c r="GK22" s="14">
        <v>12932.617828070001</v>
      </c>
      <c r="GL22" s="14">
        <v>9143.5083662700017</v>
      </c>
      <c r="GM22" s="14">
        <v>9785.4283986400005</v>
      </c>
      <c r="GN22" s="14">
        <v>11861.549067090002</v>
      </c>
      <c r="GO22" s="14">
        <v>6683.5879717000007</v>
      </c>
      <c r="GP22" s="14">
        <v>9137.4633158699962</v>
      </c>
      <c r="GQ22" s="14">
        <v>10739.562684799994</v>
      </c>
      <c r="GR22" s="14">
        <v>9079.6198960799993</v>
      </c>
      <c r="GS22" s="14">
        <v>10218.29145972</v>
      </c>
      <c r="GT22" s="14">
        <v>11207.424399469999</v>
      </c>
      <c r="GU22" s="14">
        <v>10928.40980505</v>
      </c>
      <c r="GV22" s="14">
        <v>9578.1950357599999</v>
      </c>
      <c r="GW22" s="14">
        <v>13259.52432977</v>
      </c>
      <c r="GX22" s="14">
        <v>10946.525278629999</v>
      </c>
      <c r="GY22" s="14">
        <v>10905.998685910001</v>
      </c>
      <c r="GZ22" s="14">
        <v>10173.197933549998</v>
      </c>
      <c r="HA22" s="14">
        <v>10281.702252129999</v>
      </c>
      <c r="HB22" s="14">
        <v>10215.550104010001</v>
      </c>
      <c r="HC22" s="14">
        <v>11651.599173000001</v>
      </c>
      <c r="HD22" s="14">
        <v>10712.26088114</v>
      </c>
      <c r="HE22" s="14">
        <v>12057.648759380003</v>
      </c>
      <c r="HF22" s="14">
        <v>13631.81141643</v>
      </c>
      <c r="HG22" s="14">
        <v>11058.025336129997</v>
      </c>
      <c r="HH22" s="14">
        <v>13718.821031029998</v>
      </c>
      <c r="HI22" s="14">
        <v>15263.98202517</v>
      </c>
      <c r="HJ22" s="14">
        <v>11756.802286600001</v>
      </c>
      <c r="HK22" s="14">
        <v>11850.801727619999</v>
      </c>
      <c r="HL22" s="14">
        <v>15282.950554639998</v>
      </c>
      <c r="HM22" s="14">
        <v>7482.2337114500006</v>
      </c>
      <c r="HN22" s="14">
        <v>11668.095618129999</v>
      </c>
      <c r="HO22" s="14">
        <v>13347.127979690002</v>
      </c>
      <c r="HP22" s="14">
        <v>11285.760218959998</v>
      </c>
      <c r="HQ22" s="14">
        <v>12614.54975246</v>
      </c>
      <c r="HR22" s="14">
        <v>15215.142175899997</v>
      </c>
      <c r="HS22" s="14">
        <v>12807.506399849997</v>
      </c>
      <c r="HT22" s="14">
        <v>11918.028583949999</v>
      </c>
      <c r="HU22" s="14">
        <v>16889.628683519997</v>
      </c>
      <c r="HV22" s="14">
        <v>12778.301568969999</v>
      </c>
      <c r="HW22" s="14">
        <v>13552.315591049999</v>
      </c>
      <c r="HX22" s="14">
        <v>12342.254243879999</v>
      </c>
      <c r="HY22" s="14">
        <v>12282.92589794</v>
      </c>
      <c r="HZ22" s="14">
        <v>12209.619544859997</v>
      </c>
      <c r="IA22" s="14">
        <v>13640.10573295</v>
      </c>
      <c r="IB22" s="14">
        <v>12532.408402020001</v>
      </c>
      <c r="IC22" s="14">
        <v>13776.38334222</v>
      </c>
      <c r="ID22" s="14">
        <v>16517.865134019994</v>
      </c>
      <c r="IE22" s="14">
        <v>14593.993382160001</v>
      </c>
      <c r="IF22" s="14">
        <v>13244.691930239997</v>
      </c>
      <c r="IG22" s="14">
        <v>18145.994499169996</v>
      </c>
      <c r="IH22" s="14">
        <v>14428.03677359</v>
      </c>
      <c r="II22" s="14">
        <v>14520.299259399999</v>
      </c>
      <c r="IJ22" s="14">
        <v>12731.175571379999</v>
      </c>
      <c r="IK22" s="14">
        <v>13909.212278270001</v>
      </c>
      <c r="IL22" s="14">
        <v>12924.289733010002</v>
      </c>
      <c r="IM22" s="14">
        <v>15205.445528859998</v>
      </c>
      <c r="IN22" s="14">
        <v>13512.758866349997</v>
      </c>
      <c r="IO22" s="14">
        <v>15211.176548109999</v>
      </c>
      <c r="IP22" s="14">
        <v>18201.232247620002</v>
      </c>
      <c r="IQ22" s="14">
        <v>15390.504023020001</v>
      </c>
      <c r="IR22" s="14">
        <v>13925.320934070001</v>
      </c>
      <c r="IS22" s="14">
        <v>20018.099066119998</v>
      </c>
      <c r="IT22" s="14">
        <v>15703.21563898</v>
      </c>
      <c r="IU22" s="14">
        <v>15604.592342699998</v>
      </c>
      <c r="IV22" s="14">
        <v>16395.05229168</v>
      </c>
      <c r="IW22" s="14">
        <v>11707.437356050001</v>
      </c>
      <c r="IX22" s="14">
        <v>16977.728684909998</v>
      </c>
      <c r="IY22" s="14">
        <v>17855.875757399997</v>
      </c>
      <c r="IZ22" s="14">
        <v>16265.091365310001</v>
      </c>
      <c r="JA22" s="14">
        <v>16845.207021980001</v>
      </c>
      <c r="JB22" s="14">
        <v>20788.602808929998</v>
      </c>
    </row>
    <row r="23" spans="1:262" x14ac:dyDescent="0.25">
      <c r="A23" s="91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</row>
    <row r="24" spans="1:262" x14ac:dyDescent="0.25">
      <c r="A24" s="89" t="s">
        <v>21</v>
      </c>
      <c r="B24" s="15">
        <v>744.89032900000007</v>
      </c>
      <c r="C24" s="15">
        <v>500.50732700000003</v>
      </c>
      <c r="D24" s="15">
        <v>708.8202389999999</v>
      </c>
      <c r="E24" s="15">
        <v>853.63695899999993</v>
      </c>
      <c r="F24" s="15">
        <v>803.74698599999999</v>
      </c>
      <c r="G24" s="15">
        <v>664.06663399999991</v>
      </c>
      <c r="H24" s="15">
        <v>1311.8529000000003</v>
      </c>
      <c r="I24" s="15">
        <v>702.22090000000003</v>
      </c>
      <c r="J24" s="15">
        <v>767.74639999999977</v>
      </c>
      <c r="K24" s="15">
        <v>997.03899999999999</v>
      </c>
      <c r="L24" s="15">
        <v>598.57449999999994</v>
      </c>
      <c r="M24" s="15">
        <v>1475.0484000000001</v>
      </c>
      <c r="N24" s="15">
        <v>613.54590000000007</v>
      </c>
      <c r="O24" s="15">
        <v>853.60850000000005</v>
      </c>
      <c r="P24" s="15">
        <v>496.92930000000001</v>
      </c>
      <c r="Q24" s="15">
        <v>878.6151000000001</v>
      </c>
      <c r="R24" s="15">
        <v>752.33410000000003</v>
      </c>
      <c r="S24" s="15">
        <v>529.76150000000007</v>
      </c>
      <c r="T24" s="15">
        <v>930.61270000000013</v>
      </c>
      <c r="U24" s="15">
        <v>276.95750000000004</v>
      </c>
      <c r="V24" s="15">
        <v>1045.9166</v>
      </c>
      <c r="W24" s="15">
        <v>633.77929999999992</v>
      </c>
      <c r="X24" s="15">
        <v>398.27789999999999</v>
      </c>
      <c r="Y24" s="15">
        <v>830.01319999999987</v>
      </c>
      <c r="Z24" s="15">
        <v>743.36869999999999</v>
      </c>
      <c r="AA24" s="15">
        <v>715.94539999999995</v>
      </c>
      <c r="AB24" s="15">
        <v>661.69849999999997</v>
      </c>
      <c r="AC24" s="15">
        <v>680.2650000000001</v>
      </c>
      <c r="AD24" s="15">
        <v>840.40329999999994</v>
      </c>
      <c r="AE24" s="15">
        <v>647.70260000000007</v>
      </c>
      <c r="AF24" s="15">
        <v>767.88999999999987</v>
      </c>
      <c r="AG24" s="15">
        <v>668.48140000000001</v>
      </c>
      <c r="AH24" s="15">
        <v>739.96270000000004</v>
      </c>
      <c r="AI24" s="15">
        <v>695.3823000000001</v>
      </c>
      <c r="AJ24" s="15">
        <v>886.97310000000004</v>
      </c>
      <c r="AK24" s="15">
        <v>843.44560000000001</v>
      </c>
      <c r="AL24" s="15">
        <v>1035.5228535360002</v>
      </c>
      <c r="AM24" s="15">
        <v>698.98205150399997</v>
      </c>
      <c r="AN24" s="15">
        <v>556.33697952</v>
      </c>
      <c r="AO24" s="15">
        <v>997.66420956800016</v>
      </c>
      <c r="AP24" s="15">
        <v>502.63581567599999</v>
      </c>
      <c r="AQ24" s="15">
        <v>-27.298735127999976</v>
      </c>
      <c r="AR24" s="15">
        <v>693.42826236400003</v>
      </c>
      <c r="AS24" s="15">
        <v>517.59452221600009</v>
      </c>
      <c r="AT24" s="15">
        <v>-228.33907520000005</v>
      </c>
      <c r="AU24" s="15">
        <v>931.14156491275003</v>
      </c>
      <c r="AV24" s="15">
        <v>515.28755905200001</v>
      </c>
      <c r="AW24" s="15">
        <v>204.40454350000005</v>
      </c>
      <c r="AX24" s="15">
        <v>969.89481415799992</v>
      </c>
      <c r="AY24" s="15">
        <v>2096.706244</v>
      </c>
      <c r="AZ24" s="15">
        <v>-402.46376236399988</v>
      </c>
      <c r="BA24" s="15">
        <v>1092.6169638699998</v>
      </c>
      <c r="BB24" s="15">
        <v>1603.8676511302797</v>
      </c>
      <c r="BC24" s="15">
        <v>-807.00157101400009</v>
      </c>
      <c r="BD24" s="15">
        <v>1508.6995332863639</v>
      </c>
      <c r="BE24" s="15">
        <v>487.95938831500007</v>
      </c>
      <c r="BF24" s="15">
        <v>476.164048616</v>
      </c>
      <c r="BG24" s="15">
        <v>1211.00349990821</v>
      </c>
      <c r="BH24" s="15">
        <v>587.54071391000002</v>
      </c>
      <c r="BI24" s="15">
        <v>-460.39218872600003</v>
      </c>
      <c r="BJ24" s="15">
        <v>1876.740734732</v>
      </c>
      <c r="BK24" s="15">
        <v>1533.3003052399999</v>
      </c>
      <c r="BL24" s="15">
        <v>587.41620308216011</v>
      </c>
      <c r="BM24" s="15">
        <v>1782.5009575239999</v>
      </c>
      <c r="BN24" s="15">
        <v>657.34535282155002</v>
      </c>
      <c r="BO24" s="15">
        <v>-210.84889121200001</v>
      </c>
      <c r="BP24" s="15">
        <v>1503.5832668160401</v>
      </c>
      <c r="BQ24" s="15">
        <v>774.960807338</v>
      </c>
      <c r="BR24" s="15">
        <v>-1221.7809099800002</v>
      </c>
      <c r="BS24" s="15">
        <v>3055.3281643276541</v>
      </c>
      <c r="BT24" s="15">
        <v>619.48916939500009</v>
      </c>
      <c r="BU24" s="15">
        <v>-1130.8806662960001</v>
      </c>
      <c r="BV24" s="15">
        <v>1861.4170724249998</v>
      </c>
      <c r="BW24" s="15">
        <v>553.16718064999986</v>
      </c>
      <c r="BX24" s="15">
        <v>238.77809576999999</v>
      </c>
      <c r="BY24" s="15">
        <v>2383.5600904000003</v>
      </c>
      <c r="BZ24" s="15">
        <v>276.53416342200006</v>
      </c>
      <c r="CA24" s="15">
        <v>-220.70390687699989</v>
      </c>
      <c r="CB24" s="15">
        <v>311.48715699955</v>
      </c>
      <c r="CC24" s="15">
        <v>1624.6785609066101</v>
      </c>
      <c r="CD24" s="15">
        <v>200.6793738351401</v>
      </c>
      <c r="CE24" s="15">
        <v>1158.6292086129699</v>
      </c>
      <c r="CF24" s="15">
        <v>423.91575612680003</v>
      </c>
      <c r="CG24" s="15">
        <v>967.54300000000012</v>
      </c>
      <c r="CH24" s="15">
        <v>2404.2829808123452</v>
      </c>
      <c r="CI24" s="15">
        <v>1046.782017652394</v>
      </c>
      <c r="CJ24" s="15">
        <v>1354.5519668343677</v>
      </c>
      <c r="CK24" s="15">
        <v>480.90393589961468</v>
      </c>
      <c r="CL24" s="15">
        <v>232.75747922781005</v>
      </c>
      <c r="CM24" s="15">
        <v>2004.1474147703498</v>
      </c>
      <c r="CN24" s="15">
        <v>-1206.9816713356254</v>
      </c>
      <c r="CO24" s="15">
        <v>1808.9795047678631</v>
      </c>
      <c r="CP24" s="15">
        <v>2409.2428725125073</v>
      </c>
      <c r="CQ24" s="15">
        <v>752.37710426515923</v>
      </c>
      <c r="CR24" s="15">
        <v>378.453048698381</v>
      </c>
      <c r="CS24" s="15">
        <v>554.37434181235903</v>
      </c>
      <c r="CT24" s="15">
        <v>2404.4850783667412</v>
      </c>
      <c r="CU24" s="15">
        <v>18.317414456261758</v>
      </c>
      <c r="CV24" s="15">
        <v>1184.4639194286779</v>
      </c>
      <c r="CW24" s="15">
        <v>-506.48869665356267</v>
      </c>
      <c r="CX24" s="15">
        <v>2043.4484637657497</v>
      </c>
      <c r="CY24" s="15">
        <v>2888.4584920661455</v>
      </c>
      <c r="CZ24" s="15">
        <v>1193.7998578567299</v>
      </c>
      <c r="DA24" s="15">
        <v>1351.4329566026577</v>
      </c>
      <c r="DB24" s="15">
        <v>313.14748808180008</v>
      </c>
      <c r="DC24" s="15">
        <v>502.50437726682077</v>
      </c>
      <c r="DD24" s="15">
        <v>-465.25879158068028</v>
      </c>
      <c r="DE24" s="15">
        <v>5182.4235904780799</v>
      </c>
      <c r="DF24" s="15">
        <v>1799.8986512775</v>
      </c>
      <c r="DG24" s="15">
        <v>113.72240725133997</v>
      </c>
      <c r="DH24" s="15">
        <v>4411.8670578857136</v>
      </c>
      <c r="DI24" s="15">
        <v>1560.8910797210001</v>
      </c>
      <c r="DJ24" s="15">
        <v>-879.05543553873008</v>
      </c>
      <c r="DK24" s="15">
        <v>-1411.96303388457</v>
      </c>
      <c r="DL24" s="15">
        <v>2156.6988299076202</v>
      </c>
      <c r="DM24" s="15">
        <v>794.09948806249986</v>
      </c>
      <c r="DN24" s="15">
        <v>2508.0874999116804</v>
      </c>
      <c r="DO24" s="15">
        <v>1071.9178550373058</v>
      </c>
      <c r="DP24" s="15">
        <v>1270.7387637931402</v>
      </c>
      <c r="DQ24" s="15">
        <v>7837.6536548636996</v>
      </c>
      <c r="DR24" s="15">
        <v>2712.1904319466703</v>
      </c>
      <c r="DS24" s="15">
        <v>1070.49889362969</v>
      </c>
      <c r="DT24" s="15">
        <v>2679.8185653186201</v>
      </c>
      <c r="DU24" s="15">
        <v>507.03210046789991</v>
      </c>
      <c r="DV24" s="15">
        <v>864.57770819166024</v>
      </c>
      <c r="DW24" s="15">
        <v>860.35779020235987</v>
      </c>
      <c r="DX24" s="15">
        <v>3644.3726584819897</v>
      </c>
      <c r="DY24" s="15">
        <v>1608.6373227609702</v>
      </c>
      <c r="DZ24" s="15">
        <v>2046.0057375735598</v>
      </c>
      <c r="EA24" s="15">
        <v>1674.64572486983</v>
      </c>
      <c r="EB24" s="15">
        <v>188.31906478736005</v>
      </c>
      <c r="EC24" s="15">
        <v>6351.1283116687391</v>
      </c>
      <c r="ED24" s="15">
        <v>11.503673051608757</v>
      </c>
      <c r="EE24" s="15">
        <v>2103.8346698861997</v>
      </c>
      <c r="EF24" s="15">
        <v>2440.2786611759498</v>
      </c>
      <c r="EG24" s="15">
        <v>1112.2162295362</v>
      </c>
      <c r="EH24" s="15">
        <v>3752.6743454347297</v>
      </c>
      <c r="EI24" s="15">
        <v>3551.2905680891399</v>
      </c>
      <c r="EJ24" s="15">
        <v>1379.22181783824</v>
      </c>
      <c r="EK24" s="15">
        <v>3733.4673943405401</v>
      </c>
      <c r="EL24" s="15">
        <v>2456.1465876389998</v>
      </c>
      <c r="EM24" s="15">
        <v>-352.17539615204009</v>
      </c>
      <c r="EN24" s="15">
        <v>1207.8419237327503</v>
      </c>
      <c r="EO24" s="15">
        <v>7216.1293378645005</v>
      </c>
      <c r="EP24" s="15">
        <v>1805.3277989665999</v>
      </c>
      <c r="EQ24" s="15">
        <v>61.335208560768024</v>
      </c>
      <c r="ER24" s="15">
        <v>3513.67973018266</v>
      </c>
      <c r="ES24" s="15">
        <v>-833.21418540935224</v>
      </c>
      <c r="ET24" s="15">
        <v>4779.0926423632172</v>
      </c>
      <c r="EU24" s="15">
        <v>2214.9653007834913</v>
      </c>
      <c r="EV24" s="15">
        <v>2145.3226518566016</v>
      </c>
      <c r="EW24" s="15">
        <v>156.50262904202998</v>
      </c>
      <c r="EX24" s="15">
        <v>2014.4808805877642</v>
      </c>
      <c r="EY24" s="15">
        <v>2225.1721407335835</v>
      </c>
      <c r="EZ24" s="15">
        <v>1844.2728811638763</v>
      </c>
      <c r="FA24" s="15">
        <v>4704.3270385168453</v>
      </c>
      <c r="FB24" s="15">
        <v>2890.5553984053595</v>
      </c>
      <c r="FC24" s="15">
        <v>2405.268818654079</v>
      </c>
      <c r="FD24" s="15">
        <v>1846.7977146064775</v>
      </c>
      <c r="FE24" s="15">
        <v>298.20113653266912</v>
      </c>
      <c r="FF24" s="15">
        <v>3297.0747263796443</v>
      </c>
      <c r="FG24" s="15">
        <v>4453.802478890867</v>
      </c>
      <c r="FH24" s="15">
        <v>1528.0152140330292</v>
      </c>
      <c r="FI24" s="15">
        <v>1572.1133697501948</v>
      </c>
      <c r="FJ24" s="15">
        <v>4607.8277025007201</v>
      </c>
      <c r="FK24" s="15">
        <v>2216.870578932128</v>
      </c>
      <c r="FL24" s="15">
        <v>1001.7658377431001</v>
      </c>
      <c r="FM24" s="15">
        <v>3008.8556511582601</v>
      </c>
      <c r="FN24" s="15">
        <v>6159.0971428800012</v>
      </c>
      <c r="FO24" s="15">
        <v>1879.1140968839998</v>
      </c>
      <c r="FP24" s="15">
        <v>477.61385047599981</v>
      </c>
      <c r="FQ24" s="15">
        <v>4015.309205</v>
      </c>
      <c r="FR24" s="15">
        <v>1771.4570311</v>
      </c>
      <c r="FS24" s="15">
        <v>2240.6479320560002</v>
      </c>
      <c r="FT24" s="15">
        <v>2553.9631599999998</v>
      </c>
      <c r="FU24" s="15">
        <v>6716.4385324000013</v>
      </c>
      <c r="FV24" s="15">
        <v>4853.8335154680008</v>
      </c>
      <c r="FW24" s="15">
        <v>2393.6577257260001</v>
      </c>
      <c r="FX24" s="15">
        <v>454.42256139400058</v>
      </c>
      <c r="FY24" s="15">
        <v>6894.1049196810009</v>
      </c>
      <c r="FZ24" s="15">
        <v>5381.4476254429992</v>
      </c>
      <c r="GA24" s="15">
        <v>2995.725818676</v>
      </c>
      <c r="GB24" s="15">
        <v>2763.1303276400004</v>
      </c>
      <c r="GC24" s="15">
        <v>2144.8097130270003</v>
      </c>
      <c r="GD24" s="15">
        <v>4260.3593872560004</v>
      </c>
      <c r="GE24" s="15">
        <v>4917.2003309999991</v>
      </c>
      <c r="GF24" s="15">
        <v>2940.7238654830003</v>
      </c>
      <c r="GG24" s="15">
        <v>3203.7226294370003</v>
      </c>
      <c r="GH24" s="15">
        <v>2768.7764681199997</v>
      </c>
      <c r="GI24" s="15">
        <v>4577.9094169199998</v>
      </c>
      <c r="GJ24" s="15">
        <v>3033.2276325789999</v>
      </c>
      <c r="GK24" s="15">
        <v>4020.4238</v>
      </c>
      <c r="GL24" s="15">
        <v>3812.0160932079998</v>
      </c>
      <c r="GM24" s="15">
        <v>2266.2771130000001</v>
      </c>
      <c r="GN24" s="15">
        <v>5198.4889488259996</v>
      </c>
      <c r="GO24" s="15">
        <v>1163.5315995019996</v>
      </c>
      <c r="GP24" s="15">
        <v>1558.0385829999998</v>
      </c>
      <c r="GQ24" s="15">
        <v>6335.334413999999</v>
      </c>
      <c r="GR24" s="15">
        <v>2431.6253449719998</v>
      </c>
      <c r="GS24" s="15">
        <v>2114.683852568</v>
      </c>
      <c r="GT24" s="15">
        <v>2650.42171809</v>
      </c>
      <c r="GU24" s="15">
        <v>1934.8319353299999</v>
      </c>
      <c r="GV24" s="15">
        <v>2734.3494140000003</v>
      </c>
      <c r="GW24" s="15">
        <v>1491.1843266099997</v>
      </c>
      <c r="GX24" s="15">
        <v>4696.6657910000004</v>
      </c>
      <c r="GY24" s="15">
        <v>3640.1920970000001</v>
      </c>
      <c r="GZ24" s="15">
        <v>2315.1961099999999</v>
      </c>
      <c r="HA24" s="15">
        <v>2520.8531333250003</v>
      </c>
      <c r="HB24" s="15">
        <v>1221.5883450000001</v>
      </c>
      <c r="HC24" s="15">
        <v>3703.18474522</v>
      </c>
      <c r="HD24" s="15">
        <v>3444.4964367253529</v>
      </c>
      <c r="HE24" s="15">
        <v>5214.5462457660005</v>
      </c>
      <c r="HF24" s="15">
        <v>803.82116922399996</v>
      </c>
      <c r="HG24" s="15">
        <v>3576.3316622719999</v>
      </c>
      <c r="HH24" s="15">
        <v>3815.0865640000002</v>
      </c>
      <c r="HI24" s="15">
        <v>3560.8063848799993</v>
      </c>
      <c r="HJ24" s="15">
        <v>1386.6328810000002</v>
      </c>
      <c r="HK24" s="15">
        <v>2958.9688224999995</v>
      </c>
      <c r="HL24" s="15">
        <v>3592.7245240000002</v>
      </c>
      <c r="HM24" s="15">
        <v>3027.7286300000005</v>
      </c>
      <c r="HN24" s="15">
        <v>1891.5707529300003</v>
      </c>
      <c r="HO24" s="15">
        <v>2435.140831232</v>
      </c>
      <c r="HP24" s="15">
        <v>3680.6165388119998</v>
      </c>
      <c r="HQ24" s="15">
        <v>2274.3989921870002</v>
      </c>
      <c r="HR24" s="15">
        <v>4930.2909158170005</v>
      </c>
      <c r="HS24" s="15">
        <v>1376.573063839</v>
      </c>
      <c r="HT24" s="15">
        <v>3578.4975752939999</v>
      </c>
      <c r="HU24" s="15">
        <v>4151.3999160000003</v>
      </c>
      <c r="HV24" s="15">
        <v>5926.7023350000009</v>
      </c>
      <c r="HW24" s="15">
        <v>1772.4210680000001</v>
      </c>
      <c r="HX24" s="15">
        <v>4214.0395399999998</v>
      </c>
      <c r="HY24" s="15">
        <v>3519.742092</v>
      </c>
      <c r="HZ24" s="15">
        <v>7297.3977300000006</v>
      </c>
      <c r="IA24" s="15">
        <v>-449.0421019999992</v>
      </c>
      <c r="IB24" s="15">
        <v>1835.8086089999997</v>
      </c>
      <c r="IC24" s="15">
        <v>4576.6170499999998</v>
      </c>
      <c r="ID24" s="15">
        <v>2797.8126360000006</v>
      </c>
      <c r="IE24" s="15">
        <v>1890.766016</v>
      </c>
      <c r="IF24" s="15">
        <v>3441.7662369999998</v>
      </c>
      <c r="IG24" s="15">
        <v>3859.2495720000006</v>
      </c>
      <c r="IH24" s="15">
        <v>6717.0424149999999</v>
      </c>
      <c r="II24" s="15">
        <v>5187.2997999999998</v>
      </c>
      <c r="IJ24" s="15">
        <v>2361.2266239999999</v>
      </c>
      <c r="IK24" s="15">
        <v>2750.3298829999999</v>
      </c>
      <c r="IL24" s="15">
        <v>2846.1358739999996</v>
      </c>
      <c r="IM24" s="15">
        <v>2573.1050650000002</v>
      </c>
      <c r="IN24" s="15">
        <v>4326.6257930000002</v>
      </c>
      <c r="IO24" s="15">
        <v>4015.8934380000005</v>
      </c>
      <c r="IP24" s="15">
        <v>2766.6699039999999</v>
      </c>
      <c r="IQ24" s="15">
        <v>6316.9315040000001</v>
      </c>
      <c r="IR24" s="15">
        <v>7822.3660040000004</v>
      </c>
      <c r="IS24" s="15">
        <v>1738.6813159999999</v>
      </c>
      <c r="IT24" s="15">
        <v>4772.8474379999989</v>
      </c>
      <c r="IU24" s="15">
        <v>4766.3972410000006</v>
      </c>
      <c r="IV24" s="15">
        <v>5348.9298670000007</v>
      </c>
      <c r="IW24" s="15">
        <v>3852.9589920000003</v>
      </c>
      <c r="IX24" s="15">
        <v>4242.7813289999995</v>
      </c>
      <c r="IY24" s="15">
        <v>1806.043606</v>
      </c>
      <c r="IZ24" s="15">
        <v>4737.3061619999999</v>
      </c>
      <c r="JA24" s="15">
        <v>2775.1171650000006</v>
      </c>
      <c r="JB24" s="15">
        <v>3153.9095109999998</v>
      </c>
    </row>
    <row r="25" spans="1:262" x14ac:dyDescent="0.25">
      <c r="A25" s="9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</row>
    <row r="26" spans="1:262" x14ac:dyDescent="0.25">
      <c r="A26" s="89" t="s">
        <v>22</v>
      </c>
      <c r="B26" s="16" t="s">
        <v>212</v>
      </c>
      <c r="C26" s="16" t="s">
        <v>212</v>
      </c>
      <c r="D26" s="16" t="s">
        <v>212</v>
      </c>
      <c r="E26" s="16" t="s">
        <v>212</v>
      </c>
      <c r="F26" s="16" t="s">
        <v>212</v>
      </c>
      <c r="G26" s="16" t="s">
        <v>212</v>
      </c>
      <c r="H26" s="16" t="s">
        <v>212</v>
      </c>
      <c r="I26" s="16" t="s">
        <v>212</v>
      </c>
      <c r="J26" s="16" t="s">
        <v>212</v>
      </c>
      <c r="K26" s="16" t="s">
        <v>212</v>
      </c>
      <c r="L26" s="16" t="s">
        <v>212</v>
      </c>
      <c r="M26" s="16" t="s">
        <v>212</v>
      </c>
      <c r="N26" s="16" t="s">
        <v>212</v>
      </c>
      <c r="O26" s="16" t="s">
        <v>212</v>
      </c>
      <c r="P26" s="16" t="s">
        <v>212</v>
      </c>
      <c r="Q26" s="16" t="s">
        <v>212</v>
      </c>
      <c r="R26" s="16" t="s">
        <v>212</v>
      </c>
      <c r="S26" s="16" t="s">
        <v>212</v>
      </c>
      <c r="T26" s="16" t="s">
        <v>212</v>
      </c>
      <c r="U26" s="16" t="s">
        <v>212</v>
      </c>
      <c r="V26" s="16" t="s">
        <v>212</v>
      </c>
      <c r="W26" s="16" t="s">
        <v>212</v>
      </c>
      <c r="X26" s="16" t="s">
        <v>212</v>
      </c>
      <c r="Y26" s="16" t="s">
        <v>212</v>
      </c>
      <c r="Z26" s="16" t="s">
        <v>212</v>
      </c>
      <c r="AA26" s="16" t="s">
        <v>212</v>
      </c>
      <c r="AB26" s="16" t="s">
        <v>212</v>
      </c>
      <c r="AC26" s="16" t="s">
        <v>212</v>
      </c>
      <c r="AD26" s="16" t="s">
        <v>212</v>
      </c>
      <c r="AE26" s="16" t="s">
        <v>212</v>
      </c>
      <c r="AF26" s="16" t="s">
        <v>212</v>
      </c>
      <c r="AG26" s="16" t="s">
        <v>212</v>
      </c>
      <c r="AH26" s="16" t="s">
        <v>212</v>
      </c>
      <c r="AI26" s="16" t="s">
        <v>212</v>
      </c>
      <c r="AJ26" s="16" t="s">
        <v>212</v>
      </c>
      <c r="AK26" s="16" t="s">
        <v>212</v>
      </c>
      <c r="AL26" s="16">
        <v>314.79161627113757</v>
      </c>
      <c r="AM26" s="16">
        <v>114.54146874451988</v>
      </c>
      <c r="AN26" s="16">
        <v>89.691780899523621</v>
      </c>
      <c r="AO26" s="16">
        <v>-119.88975925823468</v>
      </c>
      <c r="AP26" s="16">
        <v>-55.206299178751806</v>
      </c>
      <c r="AQ26" s="16">
        <v>-171.48459928664704</v>
      </c>
      <c r="AR26" s="16">
        <v>403.34137827470011</v>
      </c>
      <c r="AS26" s="16">
        <v>-249.93175964270137</v>
      </c>
      <c r="AT26" s="16">
        <v>-124.81568498992306</v>
      </c>
      <c r="AU26" s="16">
        <v>-36.599796420083635</v>
      </c>
      <c r="AV26" s="16">
        <v>-50.474511983328242</v>
      </c>
      <c r="AW26" s="16">
        <v>181.98866357218003</v>
      </c>
      <c r="AX26" s="16">
        <v>396.46564138779758</v>
      </c>
      <c r="AY26" s="16">
        <v>225.57346885839667</v>
      </c>
      <c r="AZ26" s="16">
        <v>159.17353706932204</v>
      </c>
      <c r="BA26" s="16">
        <v>-149.38557909122585</v>
      </c>
      <c r="BB26" s="16">
        <v>-92.862192731692062</v>
      </c>
      <c r="BC26" s="16">
        <v>-147.38834081838672</v>
      </c>
      <c r="BD26" s="16">
        <v>-19.253745143746414</v>
      </c>
      <c r="BE26" s="16">
        <v>-71.184972239811373</v>
      </c>
      <c r="BF26" s="16">
        <v>-31.283265667102341</v>
      </c>
      <c r="BG26" s="16">
        <v>17.056445183223957</v>
      </c>
      <c r="BH26" s="16">
        <v>-16.162734082136694</v>
      </c>
      <c r="BI26" s="16">
        <v>-264.26505948682876</v>
      </c>
      <c r="BJ26" s="16">
        <v>868.62106846358381</v>
      </c>
      <c r="BK26" s="16">
        <v>334.35340868729929</v>
      </c>
      <c r="BL26" s="16">
        <v>125.43778823819639</v>
      </c>
      <c r="BM26" s="16">
        <v>-167.16507726770533</v>
      </c>
      <c r="BN26" s="16">
        <v>-152.14775816978977</v>
      </c>
      <c r="BO26" s="16">
        <v>-134.58428603511027</v>
      </c>
      <c r="BP26" s="16">
        <v>163.73385675837073</v>
      </c>
      <c r="BQ26" s="16">
        <v>-306.60154556973851</v>
      </c>
      <c r="BR26" s="16">
        <v>-226.09961868678522</v>
      </c>
      <c r="BS26" s="16">
        <v>-23.202072392315415</v>
      </c>
      <c r="BT26" s="16">
        <v>40.049503779965846</v>
      </c>
      <c r="BU26" s="16">
        <v>-247.33660864207479</v>
      </c>
      <c r="BV26" s="16">
        <v>682.22300774761004</v>
      </c>
      <c r="BW26" s="16">
        <v>266.52237195904604</v>
      </c>
      <c r="BX26" s="16">
        <v>447.96445165674652</v>
      </c>
      <c r="BY26" s="16">
        <v>-313.05857886445892</v>
      </c>
      <c r="BZ26" s="16">
        <v>-77.115270902600287</v>
      </c>
      <c r="CA26" s="16">
        <v>-401.56621860908479</v>
      </c>
      <c r="CB26" s="16">
        <v>-18.196127979591097</v>
      </c>
      <c r="CC26" s="16">
        <v>-84.01012507550945</v>
      </c>
      <c r="CD26" s="16">
        <v>55.263300452356134</v>
      </c>
      <c r="CE26" s="16">
        <v>-136.87446058026831</v>
      </c>
      <c r="CF26" s="16">
        <v>347.27048693951656</v>
      </c>
      <c r="CG26" s="16">
        <v>-18.352898710708018</v>
      </c>
      <c r="CH26" s="16">
        <v>870.57715816889788</v>
      </c>
      <c r="CI26" s="16">
        <v>707.18145813748117</v>
      </c>
      <c r="CJ26" s="16">
        <v>586.91367761830884</v>
      </c>
      <c r="CK26" s="16">
        <v>-173.68593148164882</v>
      </c>
      <c r="CL26" s="16">
        <v>347.78736767875671</v>
      </c>
      <c r="CM26" s="16">
        <v>-201.52059933293867</v>
      </c>
      <c r="CN26" s="16">
        <v>170.78777942213992</v>
      </c>
      <c r="CO26" s="16">
        <v>-233.72762337057065</v>
      </c>
      <c r="CP26" s="16">
        <v>-117.43242327175176</v>
      </c>
      <c r="CQ26" s="16">
        <v>-343.6048142770419</v>
      </c>
      <c r="CR26" s="16">
        <v>216.15295903919105</v>
      </c>
      <c r="CS26" s="16">
        <v>-104.20307846279297</v>
      </c>
      <c r="CT26" s="16">
        <v>1115.5204430237907</v>
      </c>
      <c r="CU26" s="16">
        <v>647.92785143188485</v>
      </c>
      <c r="CV26" s="16">
        <v>27.024179929295769</v>
      </c>
      <c r="CW26" s="16">
        <v>-191.03185261053864</v>
      </c>
      <c r="CX26" s="16">
        <v>0.11843846262922852</v>
      </c>
      <c r="CY26" s="16">
        <v>-40.549859006618817</v>
      </c>
      <c r="CZ26" s="16">
        <v>-292.74342968683482</v>
      </c>
      <c r="DA26" s="16">
        <v>-29.043681166820306</v>
      </c>
      <c r="DB26" s="16">
        <v>-84.963917387975016</v>
      </c>
      <c r="DC26" s="16">
        <v>-452.87366824987396</v>
      </c>
      <c r="DD26" s="16">
        <v>249.7058619277276</v>
      </c>
      <c r="DE26" s="16">
        <v>104</v>
      </c>
      <c r="DF26" s="16">
        <v>1124.7791939433428</v>
      </c>
      <c r="DG26" s="16">
        <v>859.77582535431975</v>
      </c>
      <c r="DH26" s="16">
        <v>342.82621759439962</v>
      </c>
      <c r="DI26" s="16">
        <v>-242.39728704189974</v>
      </c>
      <c r="DJ26" s="16">
        <v>8.8178630400971088</v>
      </c>
      <c r="DK26" s="16">
        <v>-199.32296279982029</v>
      </c>
      <c r="DL26" s="16">
        <v>-52.674221850307731</v>
      </c>
      <c r="DM26" s="16">
        <v>-444.47444076515262</v>
      </c>
      <c r="DN26" s="16">
        <v>-122.70473386749586</v>
      </c>
      <c r="DO26" s="16">
        <v>-235.73446366747635</v>
      </c>
      <c r="DP26" s="16">
        <v>132.32323212091546</v>
      </c>
      <c r="DQ26" s="16">
        <v>-246.65497864711051</v>
      </c>
      <c r="DR26" s="16">
        <v>937.59352743486988</v>
      </c>
      <c r="DS26" s="16">
        <v>169.08367188378452</v>
      </c>
      <c r="DT26" s="16">
        <v>761.87559778229092</v>
      </c>
      <c r="DU26" s="16">
        <v>-222.36226064846551</v>
      </c>
      <c r="DV26" s="16">
        <v>-174.84130501516415</v>
      </c>
      <c r="DW26" s="16">
        <v>459.13275845184626</v>
      </c>
      <c r="DX26" s="16">
        <v>118.35010352775043</v>
      </c>
      <c r="DY26" s="16">
        <v>-303.34963666657609</v>
      </c>
      <c r="DZ26" s="16">
        <v>-182.60050765091273</v>
      </c>
      <c r="EA26" s="16">
        <v>-369.14546522271917</v>
      </c>
      <c r="EB26" s="16">
        <v>397.12485549940311</v>
      </c>
      <c r="EC26" s="16">
        <v>541.3024170334279</v>
      </c>
      <c r="ED26" s="16">
        <v>1362.5383828696993</v>
      </c>
      <c r="EE26" s="16">
        <v>304.47327063354282</v>
      </c>
      <c r="EF26" s="16">
        <v>446.54240152197281</v>
      </c>
      <c r="EG26" s="16">
        <v>-248.56051244943228</v>
      </c>
      <c r="EH26" s="16">
        <v>-559.32062562102783</v>
      </c>
      <c r="EI26" s="16">
        <v>-500.6134462791797</v>
      </c>
      <c r="EJ26" s="16">
        <v>-162.6148512361832</v>
      </c>
      <c r="EK26" s="16">
        <v>-457.78568052951573</v>
      </c>
      <c r="EL26" s="16">
        <v>-515.39490025458349</v>
      </c>
      <c r="EM26" s="16">
        <v>863.87319063907228</v>
      </c>
      <c r="EN26" s="16">
        <v>57.299122159448189</v>
      </c>
      <c r="EO26" s="16">
        <v>-756.97356087479238</v>
      </c>
      <c r="EP26" s="16">
        <v>837.80100146336406</v>
      </c>
      <c r="EQ26" s="16">
        <v>850.95772932585771</v>
      </c>
      <c r="ER26" s="16">
        <v>816.1702297200527</v>
      </c>
      <c r="ES26" s="16">
        <v>-302.45053603504584</v>
      </c>
      <c r="ET26" s="16">
        <v>-276.62319986810189</v>
      </c>
      <c r="EU26" s="16">
        <v>-415.67919344425582</v>
      </c>
      <c r="EV26" s="16">
        <v>51.657703054947888</v>
      </c>
      <c r="EW26" s="16">
        <v>-176.78686761269546</v>
      </c>
      <c r="EX26" s="16">
        <v>-482.80608698233698</v>
      </c>
      <c r="EY26" s="16">
        <v>29.754811264553382</v>
      </c>
      <c r="EZ26" s="16">
        <v>158.81081771072502</v>
      </c>
      <c r="FA26" s="16">
        <v>-161.95906265496217</v>
      </c>
      <c r="FB26" s="16">
        <v>754.27506393733108</v>
      </c>
      <c r="FC26" s="16">
        <v>985.37098267327849</v>
      </c>
      <c r="FD26" s="16">
        <v>995.60624423364015</v>
      </c>
      <c r="FE26" s="16">
        <v>-392.53104219636725</v>
      </c>
      <c r="FF26" s="16">
        <v>-670.16739392375234</v>
      </c>
      <c r="FG26" s="16">
        <v>-375.11966910012757</v>
      </c>
      <c r="FH26" s="16">
        <v>-516.64347342339659</v>
      </c>
      <c r="FI26" s="16">
        <v>-476.59891495091625</v>
      </c>
      <c r="FJ26" s="16">
        <v>-388.67665241332389</v>
      </c>
      <c r="FK26" s="16">
        <v>-460.00064777314174</v>
      </c>
      <c r="FL26" s="16">
        <v>532.72565782070706</v>
      </c>
      <c r="FM26" s="16">
        <v>-762.59514424284976</v>
      </c>
      <c r="FN26" s="16">
        <v>1497.6010636739231</v>
      </c>
      <c r="FO26" s="16">
        <v>40.85652303551592</v>
      </c>
      <c r="FP26" s="16">
        <v>1799.0690535064168</v>
      </c>
      <c r="FQ26" s="16">
        <v>-811.98301213105196</v>
      </c>
      <c r="FR26" s="16">
        <v>-854.57584043896395</v>
      </c>
      <c r="FS26" s="16">
        <v>-299.85738401262756</v>
      </c>
      <c r="FT26" s="16">
        <v>-132.29893729485434</v>
      </c>
      <c r="FU26" s="16">
        <v>-842.93842620342036</v>
      </c>
      <c r="FV26" s="16">
        <v>-594.17267772836044</v>
      </c>
      <c r="FW26" s="16">
        <v>-688.99037831936721</v>
      </c>
      <c r="FX26" s="16">
        <v>553.89446156153099</v>
      </c>
      <c r="FY26" s="16">
        <v>-454.26262472871292</v>
      </c>
      <c r="FZ26" s="16">
        <v>2923.4698972229849</v>
      </c>
      <c r="GA26" s="16">
        <v>-132.77695360730922</v>
      </c>
      <c r="GB26" s="16">
        <v>752.92225056004145</v>
      </c>
      <c r="GC26" s="16">
        <v>-702.56955070732829</v>
      </c>
      <c r="GD26" s="16">
        <v>-819.54076365318201</v>
      </c>
      <c r="GE26" s="16">
        <v>-747.16531493610773</v>
      </c>
      <c r="GF26" s="16">
        <v>192.0803497598165</v>
      </c>
      <c r="GG26" s="16">
        <v>-1013.1247992055926</v>
      </c>
      <c r="GH26" s="16">
        <v>-404.50977840750937</v>
      </c>
      <c r="GI26" s="16">
        <v>-629.10032440975999</v>
      </c>
      <c r="GJ26" s="16">
        <v>302.16317043591016</v>
      </c>
      <c r="GK26" s="16">
        <v>-1725.0426743167191</v>
      </c>
      <c r="GL26" s="16">
        <v>2815.4685265256162</v>
      </c>
      <c r="GM26" s="16">
        <v>914.22158479954669</v>
      </c>
      <c r="GN26" s="16">
        <v>816.19971265152026</v>
      </c>
      <c r="GO26" s="16">
        <v>-802.39707786392864</v>
      </c>
      <c r="GP26" s="16">
        <v>-744.39531155692794</v>
      </c>
      <c r="GQ26" s="16">
        <v>-633.17115583036912</v>
      </c>
      <c r="GR26" s="16">
        <v>517.36099020169468</v>
      </c>
      <c r="GS26" s="16">
        <v>-771.44187041757004</v>
      </c>
      <c r="GT26" s="16">
        <v>-527.26615188483015</v>
      </c>
      <c r="GU26" s="16">
        <v>-103.14314823575569</v>
      </c>
      <c r="GV26" s="16">
        <v>455.38597413038906</v>
      </c>
      <c r="GW26" s="16">
        <v>-101.98837112878596</v>
      </c>
      <c r="GX26" s="16">
        <v>4356.0848793714931</v>
      </c>
      <c r="GY26" s="16">
        <v>-262.76797473132319</v>
      </c>
      <c r="GZ26" s="16">
        <v>1136.6905834997478</v>
      </c>
      <c r="HA26" s="16">
        <v>-242.96425063837978</v>
      </c>
      <c r="HB26" s="16">
        <v>-906.56626993464715</v>
      </c>
      <c r="HC26" s="16">
        <v>-942.0113987264931</v>
      </c>
      <c r="HD26" s="16">
        <v>-1128.5958323539242</v>
      </c>
      <c r="HE26" s="16">
        <v>-426.2777942327009</v>
      </c>
      <c r="HF26" s="16">
        <v>-677.29619551334406</v>
      </c>
      <c r="HG26" s="16">
        <v>-358.71804055007863</v>
      </c>
      <c r="HH26" s="16">
        <v>331.53341733631669</v>
      </c>
      <c r="HI26" s="16">
        <v>307.44091016187872</v>
      </c>
      <c r="HJ26" s="16">
        <v>4654.3423797594223</v>
      </c>
      <c r="HK26" s="16">
        <v>-758.38372319200835</v>
      </c>
      <c r="HL26" s="16">
        <v>1082.1109895639206</v>
      </c>
      <c r="HM26" s="16">
        <v>-747.86251738944702</v>
      </c>
      <c r="HN26" s="16">
        <v>-886.36364292372582</v>
      </c>
      <c r="HO26" s="16">
        <v>-690.59865001590606</v>
      </c>
      <c r="HP26" s="16">
        <v>-512.98656237771957</v>
      </c>
      <c r="HQ26" s="16">
        <v>-837.0284210904797</v>
      </c>
      <c r="HR26" s="16">
        <v>-207.47935879834563</v>
      </c>
      <c r="HS26" s="16">
        <v>-430.33424446004437</v>
      </c>
      <c r="HT26" s="16">
        <v>1368.9757469322637</v>
      </c>
      <c r="HU26" s="16">
        <v>-790.07230967829037</v>
      </c>
      <c r="HV26" s="16">
        <v>3566.5233197554303</v>
      </c>
      <c r="HW26" s="16">
        <v>847.41473741092659</v>
      </c>
      <c r="HX26" s="16">
        <v>881.77684483658413</v>
      </c>
      <c r="HY26" s="16">
        <v>-285.3880529236958</v>
      </c>
      <c r="HZ26" s="16">
        <v>-1049.4531328465928</v>
      </c>
      <c r="IA26" s="16">
        <v>-766.90149601671874</v>
      </c>
      <c r="IB26" s="16">
        <v>4.0260008845530137</v>
      </c>
      <c r="IC26" s="16">
        <v>107.1242770653771</v>
      </c>
      <c r="ID26" s="16">
        <v>-1235.4378401446479</v>
      </c>
      <c r="IE26" s="16">
        <v>-709.86497248155592</v>
      </c>
      <c r="IF26" s="16">
        <v>228.21123230163448</v>
      </c>
      <c r="IG26" s="16">
        <v>-704.82344540697034</v>
      </c>
      <c r="IH26" s="16">
        <v>4583.6964484206692</v>
      </c>
      <c r="II26" s="16">
        <v>-1048.8299054381882</v>
      </c>
      <c r="IJ26" s="16">
        <v>1345.7629621416222</v>
      </c>
      <c r="IK26" s="16">
        <v>-511.78664485725494</v>
      </c>
      <c r="IL26" s="16">
        <v>-949.67203680466946</v>
      </c>
      <c r="IM26" s="16">
        <v>-1299.2233211920748</v>
      </c>
      <c r="IN26" s="16">
        <v>-365.42681285390199</v>
      </c>
      <c r="IO26" s="16">
        <v>-1502.2750155715885</v>
      </c>
      <c r="IP26" s="16">
        <v>-809.8752216234966</v>
      </c>
      <c r="IQ26" s="16">
        <v>-525.79969459698225</v>
      </c>
      <c r="IR26" s="16">
        <v>449.29856412596973</v>
      </c>
      <c r="IS26" s="16">
        <v>-770.58384991165599</v>
      </c>
      <c r="IT26" s="16">
        <v>3437.8460749118885</v>
      </c>
      <c r="IU26" s="16">
        <v>2046.4824078766733</v>
      </c>
      <c r="IV26" s="16">
        <v>1405.9341261224681</v>
      </c>
      <c r="IW26" s="16">
        <v>-2341.1284216931244</v>
      </c>
      <c r="IX26" s="16">
        <v>-310.43200898620489</v>
      </c>
      <c r="IY26" s="16">
        <v>-938.59540801354478</v>
      </c>
      <c r="IZ26" s="16">
        <v>92.997075517838311</v>
      </c>
      <c r="JA26" s="16">
        <v>-1586.9452243795249</v>
      </c>
      <c r="JB26" s="16">
        <v>-855.52086134489252</v>
      </c>
    </row>
    <row r="27" spans="1:262" x14ac:dyDescent="0.25">
      <c r="A27" s="93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</row>
    <row r="28" spans="1:262" x14ac:dyDescent="0.25">
      <c r="A28" s="89" t="s">
        <v>23</v>
      </c>
      <c r="B28" s="15">
        <v>-19.655740031778659</v>
      </c>
      <c r="C28" s="15">
        <v>-32.841363852766747</v>
      </c>
      <c r="D28" s="15">
        <v>62.190300505928853</v>
      </c>
      <c r="E28" s="15">
        <v>-55.701920560000048</v>
      </c>
      <c r="F28" s="15">
        <v>84.92895836000001</v>
      </c>
      <c r="G28" s="15">
        <v>-16.074700939999989</v>
      </c>
      <c r="H28" s="15">
        <v>31.180763200000008</v>
      </c>
      <c r="I28" s="15">
        <v>6.0920531299999787</v>
      </c>
      <c r="J28" s="15">
        <v>-12.174216691363631</v>
      </c>
      <c r="K28" s="15">
        <v>-8.7107027887999902</v>
      </c>
      <c r="L28" s="15">
        <v>-43.684422135999974</v>
      </c>
      <c r="M28" s="15">
        <v>87.102139683299953</v>
      </c>
      <c r="N28" s="15">
        <v>-150.296940036</v>
      </c>
      <c r="O28" s="15">
        <v>-16.072820310000026</v>
      </c>
      <c r="P28" s="15">
        <v>-6.2667554790000128</v>
      </c>
      <c r="Q28" s="15">
        <v>17.784573000000009</v>
      </c>
      <c r="R28" s="15">
        <v>38.102487638999989</v>
      </c>
      <c r="S28" s="15">
        <v>139.70959493399997</v>
      </c>
      <c r="T28" s="15">
        <v>-26.759849463999952</v>
      </c>
      <c r="U28" s="15">
        <v>-2.9399085340000113</v>
      </c>
      <c r="V28" s="15">
        <v>-87.783180879999975</v>
      </c>
      <c r="W28" s="15">
        <v>-24.122491549000024</v>
      </c>
      <c r="X28" s="15">
        <v>-80.117676055999965</v>
      </c>
      <c r="Y28" s="15">
        <v>-15.950705099999993</v>
      </c>
      <c r="Z28" s="15">
        <v>13.400707322761761</v>
      </c>
      <c r="AA28" s="15">
        <v>31.832227235975875</v>
      </c>
      <c r="AB28" s="15">
        <v>15.299628319175856</v>
      </c>
      <c r="AC28" s="15">
        <v>49.172911075360616</v>
      </c>
      <c r="AD28" s="15">
        <v>114.78720206623271</v>
      </c>
      <c r="AE28" s="15">
        <v>71.87306075676473</v>
      </c>
      <c r="AF28" s="15">
        <v>-242.87945585435904</v>
      </c>
      <c r="AG28" s="15">
        <v>184.05414990157337</v>
      </c>
      <c r="AH28" s="15">
        <v>110.50894405364538</v>
      </c>
      <c r="AI28" s="15">
        <v>30.793978560579504</v>
      </c>
      <c r="AJ28" s="15">
        <v>59.921238947237271</v>
      </c>
      <c r="AK28" s="15">
        <v>-302.83923035269936</v>
      </c>
      <c r="AL28" s="15">
        <v>118.18054287408741</v>
      </c>
      <c r="AM28" s="15">
        <v>31.003306553435543</v>
      </c>
      <c r="AN28" s="15">
        <v>12.868507015608619</v>
      </c>
      <c r="AO28" s="15">
        <v>137.90767332342199</v>
      </c>
      <c r="AP28" s="15">
        <v>-43.412673167737822</v>
      </c>
      <c r="AQ28" s="15">
        <v>125.60382386636547</v>
      </c>
      <c r="AR28" s="15">
        <v>-675.4778837745821</v>
      </c>
      <c r="AS28" s="15">
        <v>472.09728966859007</v>
      </c>
      <c r="AT28" s="15">
        <v>-569.68559330043433</v>
      </c>
      <c r="AU28" s="15">
        <v>-72.329568851615633</v>
      </c>
      <c r="AV28" s="15">
        <v>290.51141346338613</v>
      </c>
      <c r="AW28" s="15">
        <v>-47.080996908008899</v>
      </c>
      <c r="AX28" s="15">
        <v>-71.139287630550001</v>
      </c>
      <c r="AY28" s="15">
        <v>140.42332376680343</v>
      </c>
      <c r="AZ28" s="15">
        <v>13.065792884239414</v>
      </c>
      <c r="BA28" s="15">
        <v>-132.83058352058919</v>
      </c>
      <c r="BB28" s="15">
        <v>88.689474097378195</v>
      </c>
      <c r="BC28" s="15">
        <v>16.864150406693923</v>
      </c>
      <c r="BD28" s="15">
        <v>38.724466578771704</v>
      </c>
      <c r="BE28" s="15">
        <v>-5.68388795936837</v>
      </c>
      <c r="BF28" s="15">
        <v>-174.68272550844205</v>
      </c>
      <c r="BG28" s="15">
        <v>41.683344837516856</v>
      </c>
      <c r="BH28" s="15">
        <v>18.075452237166196</v>
      </c>
      <c r="BI28" s="15">
        <v>-102.54723729215243</v>
      </c>
      <c r="BJ28" s="15">
        <v>142.45732077247118</v>
      </c>
      <c r="BK28" s="15">
        <v>-63.545129434716927</v>
      </c>
      <c r="BL28" s="15">
        <v>89.714701101300378</v>
      </c>
      <c r="BM28" s="15">
        <v>306.2067039647572</v>
      </c>
      <c r="BN28" s="15">
        <v>-247.70882041313595</v>
      </c>
      <c r="BO28" s="15">
        <v>36.823029169805487</v>
      </c>
      <c r="BP28" s="15">
        <v>195.72575611787167</v>
      </c>
      <c r="BQ28" s="15">
        <v>61.446260870280824</v>
      </c>
      <c r="BR28" s="15">
        <v>-13.096713637428557</v>
      </c>
      <c r="BS28" s="15">
        <v>409.23551473092505</v>
      </c>
      <c r="BT28" s="15">
        <v>-181.05140708110639</v>
      </c>
      <c r="BU28" s="15">
        <v>-687.90936756113058</v>
      </c>
      <c r="BV28" s="15">
        <v>101.36859271554249</v>
      </c>
      <c r="BW28" s="15">
        <v>150.78033499582733</v>
      </c>
      <c r="BX28" s="15">
        <v>-35.019657775095169</v>
      </c>
      <c r="BY28" s="15">
        <v>-5.6997184670125023</v>
      </c>
      <c r="BZ28" s="15">
        <v>24.3575672999959</v>
      </c>
      <c r="CA28" s="15">
        <v>-104.52351667679233</v>
      </c>
      <c r="CB28" s="15">
        <v>217.25986524985049</v>
      </c>
      <c r="CC28" s="15">
        <v>133.33394394309767</v>
      </c>
      <c r="CD28" s="15">
        <v>-4.528352597911681</v>
      </c>
      <c r="CE28" s="15">
        <v>125.97819692972011</v>
      </c>
      <c r="CF28" s="15">
        <v>-90.301624128729088</v>
      </c>
      <c r="CG28" s="15">
        <v>165.65073312823554</v>
      </c>
      <c r="CH28" s="15">
        <v>296.54601013567952</v>
      </c>
      <c r="CI28" s="15">
        <v>-94.935170035975119</v>
      </c>
      <c r="CJ28" s="15">
        <v>20.935555433988739</v>
      </c>
      <c r="CK28" s="15">
        <v>-109.67939490446534</v>
      </c>
      <c r="CL28" s="15">
        <v>-169.14095257432547</v>
      </c>
      <c r="CM28" s="15">
        <v>-22.651146168206061</v>
      </c>
      <c r="CN28" s="15">
        <v>-84.74574144531195</v>
      </c>
      <c r="CO28" s="15">
        <v>131.41591365277122</v>
      </c>
      <c r="CP28" s="15">
        <v>-123.30783448586104</v>
      </c>
      <c r="CQ28" s="15">
        <v>-157.62932695964048</v>
      </c>
      <c r="CR28" s="15">
        <v>154.45087426693377</v>
      </c>
      <c r="CS28" s="15">
        <v>62.744901642932341</v>
      </c>
      <c r="CT28" s="15">
        <v>34.653040761056317</v>
      </c>
      <c r="CU28" s="15">
        <v>31.456672244891852</v>
      </c>
      <c r="CV28" s="15">
        <v>103.35526307111418</v>
      </c>
      <c r="CW28" s="15">
        <v>53.373098541089988</v>
      </c>
      <c r="CX28" s="15">
        <v>302.22263662165921</v>
      </c>
      <c r="CY28" s="15">
        <v>26.298497132545684</v>
      </c>
      <c r="CZ28" s="15">
        <v>559.8411411290009</v>
      </c>
      <c r="DA28" s="15">
        <v>-153.292952605388</v>
      </c>
      <c r="DB28" s="15">
        <v>-10.155958600167381</v>
      </c>
      <c r="DC28" s="15">
        <v>96.07864041875483</v>
      </c>
      <c r="DD28" s="15">
        <v>230.50562169209272</v>
      </c>
      <c r="DE28" s="15">
        <v>-41.559855387515292</v>
      </c>
      <c r="DF28" s="15">
        <v>361.08066791956099</v>
      </c>
      <c r="DG28" s="15">
        <v>103.07744395611007</v>
      </c>
      <c r="DH28" s="15">
        <v>142.82470480641672</v>
      </c>
      <c r="DI28" s="15">
        <v>65.446906705102748</v>
      </c>
      <c r="DJ28" s="15">
        <v>204.7329946067118</v>
      </c>
      <c r="DK28" s="15">
        <v>201.47790342976364</v>
      </c>
      <c r="DL28" s="15">
        <v>-294.40457277015111</v>
      </c>
      <c r="DM28" s="15">
        <v>193.163508325544</v>
      </c>
      <c r="DN28" s="15">
        <v>99.80743144892449</v>
      </c>
      <c r="DO28" s="15">
        <v>69.851803836830555</v>
      </c>
      <c r="DP28" s="15">
        <v>358.90526034275558</v>
      </c>
      <c r="DQ28" s="15">
        <v>43.163403693713462</v>
      </c>
      <c r="DR28" s="15">
        <v>294.0548362579047</v>
      </c>
      <c r="DS28" s="15">
        <v>0.44838886382331111</v>
      </c>
      <c r="DT28" s="15">
        <v>368.78930053672639</v>
      </c>
      <c r="DU28" s="15">
        <v>128.80214778285364</v>
      </c>
      <c r="DV28" s="15">
        <v>271.36587065570131</v>
      </c>
      <c r="DW28" s="15">
        <v>107.45120688067738</v>
      </c>
      <c r="DX28" s="15">
        <v>-36.52632974305611</v>
      </c>
      <c r="DY28" s="15">
        <v>378.85847278161862</v>
      </c>
      <c r="DZ28" s="15">
        <v>-74.692653434262752</v>
      </c>
      <c r="EA28" s="15">
        <v>-150.81055638769277</v>
      </c>
      <c r="EB28" s="15">
        <v>547.83939515319446</v>
      </c>
      <c r="EC28" s="15">
        <v>-732.75013377750895</v>
      </c>
      <c r="ED28" s="15">
        <v>202.43936980127262</v>
      </c>
      <c r="EE28" s="15">
        <v>213.96848482940766</v>
      </c>
      <c r="EF28" s="15">
        <v>296.70239975514119</v>
      </c>
      <c r="EG28" s="15">
        <v>-41.265204105162269</v>
      </c>
      <c r="EH28" s="15">
        <v>65.542443814637338</v>
      </c>
      <c r="EI28" s="15">
        <v>209.39864210988799</v>
      </c>
      <c r="EJ28" s="15">
        <v>516.0150053559646</v>
      </c>
      <c r="EK28" s="15">
        <v>207.07768200895043</v>
      </c>
      <c r="EL28" s="15">
        <v>450.47155142226887</v>
      </c>
      <c r="EM28" s="15">
        <v>-875.01604125986682</v>
      </c>
      <c r="EN28" s="15">
        <v>1270.3198937660454</v>
      </c>
      <c r="EO28" s="15">
        <v>331.91127341948652</v>
      </c>
      <c r="EP28" s="15">
        <v>359.58022213751678</v>
      </c>
      <c r="EQ28" s="15">
        <v>466.88269704998226</v>
      </c>
      <c r="ER28" s="15">
        <v>509.41022441621874</v>
      </c>
      <c r="ES28" s="15">
        <v>-159.47553344506946</v>
      </c>
      <c r="ET28" s="15">
        <v>425.58780729756467</v>
      </c>
      <c r="EU28" s="15">
        <v>353.1277768015201</v>
      </c>
      <c r="EV28" s="15">
        <v>-12.174097295842742</v>
      </c>
      <c r="EW28" s="15">
        <v>-108.78762464618799</v>
      </c>
      <c r="EX28" s="15">
        <v>331.69527971322998</v>
      </c>
      <c r="EY28" s="15">
        <v>-348.56157706690175</v>
      </c>
      <c r="EZ28" s="15">
        <v>-251.24337718662338</v>
      </c>
      <c r="FA28" s="15">
        <v>32.888439459401724</v>
      </c>
      <c r="FB28" s="15">
        <v>407.01513754768035</v>
      </c>
      <c r="FC28" s="15">
        <v>427.6847657557492</v>
      </c>
      <c r="FD28" s="15">
        <v>483.48857100766304</v>
      </c>
      <c r="FE28" s="15">
        <v>70.638069679630036</v>
      </c>
      <c r="FF28" s="15">
        <v>408.73144100147147</v>
      </c>
      <c r="FG28" s="15">
        <v>136.07232537172322</v>
      </c>
      <c r="FH28" s="15">
        <v>173.94956123569668</v>
      </c>
      <c r="FI28" s="15">
        <v>-300.93802204381689</v>
      </c>
      <c r="FJ28" s="15">
        <v>-8.7737658368042162</v>
      </c>
      <c r="FK28" s="15">
        <v>859.96984396172206</v>
      </c>
      <c r="FL28" s="15">
        <v>613.0948658307567</v>
      </c>
      <c r="FM28" s="15">
        <v>-1385.729034206357</v>
      </c>
      <c r="FN28" s="15">
        <v>687.26907824943066</v>
      </c>
      <c r="FO28" s="15">
        <v>121.83233917811168</v>
      </c>
      <c r="FP28" s="15">
        <v>735.63827651378199</v>
      </c>
      <c r="FQ28" s="15">
        <v>142.62201167840183</v>
      </c>
      <c r="FR28" s="15">
        <v>12.529942892735789</v>
      </c>
      <c r="FS28" s="15">
        <v>223.56646343531764</v>
      </c>
      <c r="FT28" s="15">
        <v>198.84251149107297</v>
      </c>
      <c r="FU28" s="15">
        <v>-1154.8908305860068</v>
      </c>
      <c r="FV28" s="15">
        <v>1106.5264666411954</v>
      </c>
      <c r="FW28" s="15">
        <v>-716.35847465112988</v>
      </c>
      <c r="FX28" s="15">
        <v>252.24012280958803</v>
      </c>
      <c r="FY28" s="15">
        <v>197.54670055573121</v>
      </c>
      <c r="FZ28" s="15">
        <v>-1034.4101470967062</v>
      </c>
      <c r="GA28" s="15">
        <v>1216.7073421646276</v>
      </c>
      <c r="GB28" s="15">
        <v>591.98073237283097</v>
      </c>
      <c r="GC28" s="15">
        <v>-877.86307315566955</v>
      </c>
      <c r="GD28" s="15">
        <v>210.949929457705</v>
      </c>
      <c r="GE28" s="15">
        <v>-478.67824975771782</v>
      </c>
      <c r="GF28" s="15">
        <v>-39.58083947529596</v>
      </c>
      <c r="GG28" s="15">
        <v>-700.60840382131823</v>
      </c>
      <c r="GH28" s="15">
        <v>550.72685525410498</v>
      </c>
      <c r="GI28" s="15">
        <v>-1028.2995640598078</v>
      </c>
      <c r="GJ28" s="15">
        <v>736.30989678412516</v>
      </c>
      <c r="GK28" s="15">
        <v>247.12268933123784</v>
      </c>
      <c r="GL28" s="15">
        <v>453.34006982927338</v>
      </c>
      <c r="GM28" s="15">
        <v>92.820443311682965</v>
      </c>
      <c r="GN28" s="15">
        <v>1048.937444824383</v>
      </c>
      <c r="GO28" s="15">
        <v>-1393.8147861744092</v>
      </c>
      <c r="GP28" s="15">
        <v>-602.57236832008914</v>
      </c>
      <c r="GQ28" s="15">
        <v>-717.89421394204214</v>
      </c>
      <c r="GR28" s="15">
        <v>-807.42682321449695</v>
      </c>
      <c r="GS28" s="15">
        <v>-415.6714217100465</v>
      </c>
      <c r="GT28" s="15">
        <v>177.6878753914668</v>
      </c>
      <c r="GU28" s="15">
        <v>-390.18412041535106</v>
      </c>
      <c r="GV28" s="15">
        <v>-568.28927792000923</v>
      </c>
      <c r="GW28" s="15">
        <v>-830.99180549339519</v>
      </c>
      <c r="GX28" s="15">
        <v>-134.66081944476667</v>
      </c>
      <c r="GY28" s="15">
        <v>-173.83578138658993</v>
      </c>
      <c r="GZ28" s="15">
        <v>588.15574559745096</v>
      </c>
      <c r="HA28" s="15">
        <v>-820.12665415893298</v>
      </c>
      <c r="HB28" s="15">
        <v>-57.44821548240634</v>
      </c>
      <c r="HC28" s="15">
        <v>469.20856749706832</v>
      </c>
      <c r="HD28" s="15">
        <v>-255.85525646575161</v>
      </c>
      <c r="HE28" s="15">
        <v>-77.901950689411422</v>
      </c>
      <c r="HF28" s="15">
        <v>102.66788487229155</v>
      </c>
      <c r="HG28" s="15">
        <v>-66.84550468492921</v>
      </c>
      <c r="HH28" s="15">
        <v>487.06532490627581</v>
      </c>
      <c r="HI28" s="15">
        <v>534.38181045996953</v>
      </c>
      <c r="HJ28" s="15">
        <v>-421.0920308769085</v>
      </c>
      <c r="HK28" s="15">
        <v>617.5027203094071</v>
      </c>
      <c r="HL28" s="15">
        <v>-183.01864438149261</v>
      </c>
      <c r="HM28" s="15">
        <v>-367.96345387299766</v>
      </c>
      <c r="HN28" s="15">
        <v>535.40293441696213</v>
      </c>
      <c r="HO28" s="15">
        <v>209.53613433897567</v>
      </c>
      <c r="HP28" s="15">
        <v>-823.64275684481549</v>
      </c>
      <c r="HQ28" s="15">
        <v>21.043219315915792</v>
      </c>
      <c r="HR28" s="15">
        <v>-420.32320129273876</v>
      </c>
      <c r="HS28" s="15">
        <v>29.508629708623175</v>
      </c>
      <c r="HT28" s="15">
        <v>186.46260365185901</v>
      </c>
      <c r="HU28" s="15">
        <v>-1242.4770205438417</v>
      </c>
      <c r="HV28" s="15">
        <v>1408.4687034528049</v>
      </c>
      <c r="HW28" s="15">
        <v>510.87187068263006</v>
      </c>
      <c r="HX28" s="15">
        <v>-302.80459823383688</v>
      </c>
      <c r="HY28" s="15">
        <v>-470.9679885940136</v>
      </c>
      <c r="HZ28" s="15">
        <v>1162.423831423193</v>
      </c>
      <c r="IA28" s="15">
        <v>-424.61706506639894</v>
      </c>
      <c r="IB28" s="15">
        <v>-0.6103920876741995</v>
      </c>
      <c r="IC28" s="15">
        <v>111.74277726166167</v>
      </c>
      <c r="ID28" s="15">
        <v>-20.827538362176369</v>
      </c>
      <c r="IE28" s="15">
        <v>-3272.1128784073053</v>
      </c>
      <c r="IF28" s="15">
        <v>-522.20666946460187</v>
      </c>
      <c r="IG28" s="15">
        <v>-933.46037754448798</v>
      </c>
      <c r="IH28" s="15">
        <v>-37.376739300180361</v>
      </c>
      <c r="II28" s="15">
        <v>568.25052349523742</v>
      </c>
      <c r="IJ28" s="15">
        <v>70.529706855199606</v>
      </c>
      <c r="IK28" s="15">
        <v>-34.279368076577157</v>
      </c>
      <c r="IL28" s="15">
        <v>1332.6183762266089</v>
      </c>
      <c r="IM28" s="15">
        <v>-139.0910230108754</v>
      </c>
      <c r="IN28" s="15">
        <v>-239.76124105953102</v>
      </c>
      <c r="IO28" s="15">
        <v>-324.10713491854654</v>
      </c>
      <c r="IP28" s="15">
        <v>485.68603544400071</v>
      </c>
      <c r="IQ28" s="15">
        <v>-78.875281363077988</v>
      </c>
      <c r="IR28" s="15">
        <v>145.2245496509704</v>
      </c>
      <c r="IS28" s="15">
        <v>833.3454843363819</v>
      </c>
      <c r="IT28" s="15">
        <v>1319.0131074348558</v>
      </c>
      <c r="IU28" s="15">
        <v>88.053820758628831</v>
      </c>
      <c r="IV28" s="15">
        <v>-972.36274751780297</v>
      </c>
      <c r="IW28" s="15">
        <v>-287.74648426176122</v>
      </c>
      <c r="IX28" s="15">
        <v>-182.84404884638172</v>
      </c>
      <c r="IY28" s="15">
        <v>305.75690563140847</v>
      </c>
      <c r="IZ28" s="15">
        <v>170.87918350585562</v>
      </c>
      <c r="JA28" s="15">
        <v>-292.37424214275478</v>
      </c>
      <c r="JB28" s="15">
        <v>563.05994342348993</v>
      </c>
    </row>
    <row r="29" spans="1:262" ht="15.75" thickBot="1" x14ac:dyDescent="0.3">
      <c r="A29" s="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</row>
    <row r="30" spans="1:262" ht="15.75" thickBot="1" x14ac:dyDescent="0.3">
      <c r="A30" s="26" t="s">
        <v>254</v>
      </c>
      <c r="B30" s="100">
        <f t="shared" ref="B30:AJ30" si="48">+B6-B16+B28</f>
        <v>826.57842796822217</v>
      </c>
      <c r="C30" s="100">
        <f t="shared" si="48"/>
        <v>-57.926206852764565</v>
      </c>
      <c r="D30" s="100">
        <f t="shared" si="48"/>
        <v>-105.89173749407161</v>
      </c>
      <c r="E30" s="100">
        <f t="shared" si="48"/>
        <v>-183.65812855999965</v>
      </c>
      <c r="F30" s="100">
        <f t="shared" si="48"/>
        <v>58.270987360000376</v>
      </c>
      <c r="G30" s="100">
        <f t="shared" si="48"/>
        <v>-569.19551693999961</v>
      </c>
      <c r="H30" s="100">
        <f t="shared" si="48"/>
        <v>-621.6065437999996</v>
      </c>
      <c r="I30" s="100">
        <f t="shared" si="48"/>
        <v>-203.9574468700001</v>
      </c>
      <c r="J30" s="100">
        <f t="shared" si="48"/>
        <v>96.173983308636736</v>
      </c>
      <c r="K30" s="100">
        <f t="shared" si="48"/>
        <v>-476.01226853429529</v>
      </c>
      <c r="L30" s="100">
        <f t="shared" si="48"/>
        <v>-176.00525013000356</v>
      </c>
      <c r="M30" s="100">
        <f t="shared" si="48"/>
        <v>-1977.4934619108701</v>
      </c>
      <c r="N30" s="100">
        <f t="shared" si="48"/>
        <v>399.15468696399944</v>
      </c>
      <c r="O30" s="100">
        <f t="shared" si="48"/>
        <v>-654.20802030999971</v>
      </c>
      <c r="P30" s="100">
        <f t="shared" si="48"/>
        <v>-305.6096044789997</v>
      </c>
      <c r="Q30" s="100">
        <f t="shared" si="48"/>
        <v>-500.88104600000031</v>
      </c>
      <c r="R30" s="100">
        <f t="shared" si="48"/>
        <v>-154.89477836100122</v>
      </c>
      <c r="S30" s="100">
        <f t="shared" si="48"/>
        <v>-180.09882906600077</v>
      </c>
      <c r="T30" s="100">
        <f t="shared" si="48"/>
        <v>-524.5149404640008</v>
      </c>
      <c r="U30" s="100">
        <f t="shared" si="48"/>
        <v>712.00237746599953</v>
      </c>
      <c r="V30" s="100">
        <f t="shared" si="48"/>
        <v>-348.63323587999986</v>
      </c>
      <c r="W30" s="100">
        <f t="shared" si="48"/>
        <v>-263.94313254900118</v>
      </c>
      <c r="X30" s="100">
        <f t="shared" si="48"/>
        <v>-26.488064055998422</v>
      </c>
      <c r="Y30" s="100">
        <f t="shared" si="48"/>
        <v>-805.20465109999986</v>
      </c>
      <c r="Z30" s="100">
        <f t="shared" si="48"/>
        <v>841.68684732276097</v>
      </c>
      <c r="AA30" s="100">
        <f t="shared" si="48"/>
        <v>-405.53276476402482</v>
      </c>
      <c r="AB30" s="100">
        <f t="shared" si="48"/>
        <v>328.572123319176</v>
      </c>
      <c r="AC30" s="100">
        <f t="shared" si="48"/>
        <v>17.360729075359131</v>
      </c>
      <c r="AD30" s="100">
        <f t="shared" si="48"/>
        <v>-136.97292993376763</v>
      </c>
      <c r="AE30" s="100">
        <f t="shared" si="48"/>
        <v>-1176.8816062432336</v>
      </c>
      <c r="AF30" s="100">
        <f t="shared" si="48"/>
        <v>-470.54474185435851</v>
      </c>
      <c r="AG30" s="100">
        <f t="shared" si="48"/>
        <v>402.13646090157442</v>
      </c>
      <c r="AH30" s="100">
        <f t="shared" si="48"/>
        <v>-359.21676194635478</v>
      </c>
      <c r="AI30" s="100">
        <f t="shared" si="48"/>
        <v>-104.61065343941935</v>
      </c>
      <c r="AJ30" s="100">
        <f t="shared" si="48"/>
        <v>-378.93406305276267</v>
      </c>
      <c r="AK30" s="100">
        <f>+AK6-AK16+AK28</f>
        <v>-497.62510835269995</v>
      </c>
      <c r="AL30" s="100">
        <f t="shared" ref="AL30:CW30" si="49">+AL6-AL16+AL26+AL28</f>
        <v>296.21206360922554</v>
      </c>
      <c r="AM30" s="100">
        <f t="shared" si="49"/>
        <v>-598.24046120604623</v>
      </c>
      <c r="AN30" s="100">
        <f t="shared" si="49"/>
        <v>343.91971339513316</v>
      </c>
      <c r="AO30" s="100">
        <f t="shared" si="49"/>
        <v>-609.00846950281334</v>
      </c>
      <c r="AP30" s="100">
        <f t="shared" si="49"/>
        <v>361.82736497751182</v>
      </c>
      <c r="AQ30" s="100">
        <f t="shared" si="49"/>
        <v>305.55461570771979</v>
      </c>
      <c r="AR30" s="100">
        <f t="shared" si="49"/>
        <v>-1118.1904865698821</v>
      </c>
      <c r="AS30" s="100">
        <f t="shared" si="49"/>
        <v>28.866057817888475</v>
      </c>
      <c r="AT30" s="100">
        <f t="shared" si="49"/>
        <v>1377.3358309096425</v>
      </c>
      <c r="AU30" s="100">
        <f t="shared" si="49"/>
        <v>-605.55828018444981</v>
      </c>
      <c r="AV30" s="100">
        <f t="shared" si="49"/>
        <v>655.68163628405796</v>
      </c>
      <c r="AW30" s="100">
        <f t="shared" si="49"/>
        <v>869.52587966417082</v>
      </c>
      <c r="AX30" s="100">
        <f t="shared" si="49"/>
        <v>1002.0177295992481</v>
      </c>
      <c r="AY30" s="100">
        <f t="shared" si="49"/>
        <v>-2090.9553343748003</v>
      </c>
      <c r="AZ30" s="100">
        <f t="shared" si="49"/>
        <v>4225.2941193175629</v>
      </c>
      <c r="BA30" s="100">
        <f t="shared" si="49"/>
        <v>-250.45830948181634</v>
      </c>
      <c r="BB30" s="100">
        <f t="shared" si="49"/>
        <v>400.36343623540807</v>
      </c>
      <c r="BC30" s="100">
        <f t="shared" si="49"/>
        <v>1351.7728935133055</v>
      </c>
      <c r="BD30" s="100">
        <f t="shared" si="49"/>
        <v>-71.941297851338533</v>
      </c>
      <c r="BE30" s="100">
        <f t="shared" si="49"/>
        <v>624.34789613806799</v>
      </c>
      <c r="BF30" s="100">
        <f t="shared" si="49"/>
        <v>2464.7914828623339</v>
      </c>
      <c r="BG30" s="100">
        <f t="shared" si="49"/>
        <v>383.94731850690931</v>
      </c>
      <c r="BH30" s="100">
        <f t="shared" si="49"/>
        <v>790.70146639188556</v>
      </c>
      <c r="BI30" s="100">
        <f t="shared" si="49"/>
        <v>2206.0035978478845</v>
      </c>
      <c r="BJ30" s="100">
        <f t="shared" si="49"/>
        <v>1178.3932252860568</v>
      </c>
      <c r="BK30" s="100">
        <f t="shared" si="49"/>
        <v>735.55423106458545</v>
      </c>
      <c r="BL30" s="100">
        <f t="shared" si="49"/>
        <v>2796.6273499973372</v>
      </c>
      <c r="BM30" s="100">
        <f t="shared" si="49"/>
        <v>1065.7054464710495</v>
      </c>
      <c r="BN30" s="100">
        <f t="shared" si="49"/>
        <v>301.34160479052321</v>
      </c>
      <c r="BO30" s="100">
        <f t="shared" si="49"/>
        <v>2727.8151591966971</v>
      </c>
      <c r="BP30" s="100">
        <f t="shared" si="49"/>
        <v>-183.04617823379695</v>
      </c>
      <c r="BQ30" s="100">
        <f t="shared" si="49"/>
        <v>2100.0587799965419</v>
      </c>
      <c r="BR30" s="100">
        <f t="shared" si="49"/>
        <v>3271.9303053537851</v>
      </c>
      <c r="BS30" s="100">
        <f t="shared" si="49"/>
        <v>-1429.6053811090446</v>
      </c>
      <c r="BT30" s="100">
        <f t="shared" si="49"/>
        <v>1538.7414366338605</v>
      </c>
      <c r="BU30" s="100">
        <f t="shared" si="49"/>
        <v>1772.9472987727927</v>
      </c>
      <c r="BV30" s="100">
        <f t="shared" si="49"/>
        <v>2055.3059386381519</v>
      </c>
      <c r="BW30" s="100">
        <f t="shared" si="49"/>
        <v>1033.239679192875</v>
      </c>
      <c r="BX30" s="100">
        <f t="shared" si="49"/>
        <v>651.31483459164906</v>
      </c>
      <c r="BY30" s="100">
        <f t="shared" si="49"/>
        <v>420.34869633853089</v>
      </c>
      <c r="BZ30" s="100">
        <f t="shared" si="49"/>
        <v>2152.4506702523968</v>
      </c>
      <c r="CA30" s="100">
        <f t="shared" si="49"/>
        <v>907.09077210112559</v>
      </c>
      <c r="CB30" s="100">
        <f t="shared" si="49"/>
        <v>1918.1520862757097</v>
      </c>
      <c r="CC30" s="100">
        <f t="shared" si="49"/>
        <v>830.09893269197937</v>
      </c>
      <c r="CD30" s="100">
        <f t="shared" si="49"/>
        <v>1940.579073749306</v>
      </c>
      <c r="CE30" s="100">
        <f t="shared" si="49"/>
        <v>1693.895098161481</v>
      </c>
      <c r="CF30" s="100">
        <f t="shared" si="49"/>
        <v>1925.2143671439885</v>
      </c>
      <c r="CG30" s="100">
        <f t="shared" si="49"/>
        <v>2009.301082567526</v>
      </c>
      <c r="CH30" s="100">
        <f t="shared" si="49"/>
        <v>1984.9225636462327</v>
      </c>
      <c r="CI30" s="100">
        <f t="shared" si="49"/>
        <v>1081.7636059611093</v>
      </c>
      <c r="CJ30" s="100">
        <f t="shared" si="49"/>
        <v>2213.8066493599313</v>
      </c>
      <c r="CK30" s="100">
        <f t="shared" si="49"/>
        <v>1545.8369197462725</v>
      </c>
      <c r="CL30" s="100">
        <f t="shared" si="49"/>
        <v>2376.3593537266206</v>
      </c>
      <c r="CM30" s="100">
        <f t="shared" si="49"/>
        <v>-1769.5213579394956</v>
      </c>
      <c r="CN30" s="100">
        <f t="shared" si="49"/>
        <v>3030.4221555123609</v>
      </c>
      <c r="CO30" s="100">
        <f t="shared" si="49"/>
        <v>196.5922224193389</v>
      </c>
      <c r="CP30" s="100">
        <f t="shared" si="49"/>
        <v>998.62677164588001</v>
      </c>
      <c r="CQ30" s="100">
        <f t="shared" si="49"/>
        <v>1403.1238703041563</v>
      </c>
      <c r="CR30" s="100">
        <f t="shared" si="49"/>
        <v>3159.8325141777464</v>
      </c>
      <c r="CS30" s="100">
        <f t="shared" si="49"/>
        <v>1193.1756577477825</v>
      </c>
      <c r="CT30" s="100">
        <f t="shared" si="49"/>
        <v>3211.1162453181041</v>
      </c>
      <c r="CU30" s="100">
        <f t="shared" si="49"/>
        <v>2204.3635782785141</v>
      </c>
      <c r="CV30" s="100">
        <f t="shared" si="49"/>
        <v>-1495.3004111212658</v>
      </c>
      <c r="CW30" s="100">
        <f t="shared" si="49"/>
        <v>8069.4520844691187</v>
      </c>
      <c r="CX30" s="100">
        <f t="shared" ref="CX30:FI30" si="50">+CX6-CX16+CX26+CX28</f>
        <v>2438.567759268537</v>
      </c>
      <c r="CY30" s="100">
        <f t="shared" si="50"/>
        <v>-1722.6381296902173</v>
      </c>
      <c r="CZ30" s="100">
        <f t="shared" si="50"/>
        <v>2968.811163059434</v>
      </c>
      <c r="DA30" s="100">
        <f t="shared" si="50"/>
        <v>2021.9644418041339</v>
      </c>
      <c r="DB30" s="100">
        <f t="shared" si="50"/>
        <v>1884.2028922400589</v>
      </c>
      <c r="DC30" s="100">
        <f t="shared" si="50"/>
        <v>1241.784992282056</v>
      </c>
      <c r="DD30" s="100">
        <f t="shared" si="50"/>
        <v>5392.8386260664984</v>
      </c>
      <c r="DE30" s="100">
        <f t="shared" si="50"/>
        <v>-5744.362208529592</v>
      </c>
      <c r="DF30" s="100">
        <f t="shared" si="50"/>
        <v>7495.2033815394061</v>
      </c>
      <c r="DG30" s="100">
        <f t="shared" si="50"/>
        <v>2978.7703112772451</v>
      </c>
      <c r="DH30" s="100">
        <f t="shared" si="50"/>
        <v>-1350.5817115279028</v>
      </c>
      <c r="DI30" s="100">
        <f t="shared" si="50"/>
        <v>-1337.5851323427978</v>
      </c>
      <c r="DJ30" s="100">
        <f t="shared" si="50"/>
        <v>2126.1820063705322</v>
      </c>
      <c r="DK30" s="100">
        <f t="shared" si="50"/>
        <v>18.250272566517793</v>
      </c>
      <c r="DL30" s="100">
        <f t="shared" si="50"/>
        <v>-1013.952801462078</v>
      </c>
      <c r="DM30" s="100">
        <f t="shared" si="50"/>
        <v>2056.1255834138897</v>
      </c>
      <c r="DN30" s="100">
        <f t="shared" si="50"/>
        <v>1078.7561406177458</v>
      </c>
      <c r="DO30" s="100">
        <f t="shared" si="50"/>
        <v>3067.1293357800482</v>
      </c>
      <c r="DP30" s="100">
        <f t="shared" si="50"/>
        <v>3003.1388814215288</v>
      </c>
      <c r="DQ30" s="100">
        <f t="shared" si="50"/>
        <v>-8532.6348274670927</v>
      </c>
      <c r="DR30" s="100">
        <f t="shared" si="50"/>
        <v>6434.7274467061052</v>
      </c>
      <c r="DS30" s="100">
        <f t="shared" si="50"/>
        <v>22.527353395911632</v>
      </c>
      <c r="DT30" s="100">
        <f t="shared" si="50"/>
        <v>-704.35124320260161</v>
      </c>
      <c r="DU30" s="100">
        <f t="shared" si="50"/>
        <v>2162.9934502314891</v>
      </c>
      <c r="DV30" s="100">
        <f t="shared" si="50"/>
        <v>403.27952627087905</v>
      </c>
      <c r="DW30" s="100">
        <f t="shared" si="50"/>
        <v>-2207.8273888598287</v>
      </c>
      <c r="DX30" s="100">
        <f t="shared" si="50"/>
        <v>425.90005548270386</v>
      </c>
      <c r="DY30" s="100">
        <f t="shared" si="50"/>
        <v>232.35944114207598</v>
      </c>
      <c r="DZ30" s="100">
        <f t="shared" si="50"/>
        <v>1702.0139714692614</v>
      </c>
      <c r="EA30" s="100">
        <f t="shared" si="50"/>
        <v>1508.9608050337602</v>
      </c>
      <c r="EB30" s="100">
        <f t="shared" si="50"/>
        <v>4418.3465642712417</v>
      </c>
      <c r="EC30" s="100">
        <f t="shared" si="50"/>
        <v>-5677.4025589099829</v>
      </c>
      <c r="ED30" s="100">
        <f t="shared" si="50"/>
        <v>9463.7383612942849</v>
      </c>
      <c r="EE30" s="100">
        <f t="shared" si="50"/>
        <v>1307.5743009247485</v>
      </c>
      <c r="EF30" s="100">
        <f t="shared" si="50"/>
        <v>-5659.5934460718408</v>
      </c>
      <c r="EG30" s="100">
        <f t="shared" si="50"/>
        <v>11665.377621439207</v>
      </c>
      <c r="EH30" s="100">
        <f t="shared" si="50"/>
        <v>-1452.9426793498187</v>
      </c>
      <c r="EI30" s="100">
        <f t="shared" si="50"/>
        <v>-4219.6495292924292</v>
      </c>
      <c r="EJ30" s="100">
        <f t="shared" si="50"/>
        <v>3157.4730526625444</v>
      </c>
      <c r="EK30" s="100">
        <f t="shared" si="50"/>
        <v>624.32808846589455</v>
      </c>
      <c r="EL30" s="100">
        <f t="shared" si="50"/>
        <v>191.2989205986857</v>
      </c>
      <c r="EM30" s="100">
        <f t="shared" si="50"/>
        <v>-146.91301364675621</v>
      </c>
      <c r="EN30" s="100">
        <f t="shared" si="50"/>
        <v>7907.984916016746</v>
      </c>
      <c r="EO30" s="100">
        <f t="shared" si="50"/>
        <v>-6968.6933192074985</v>
      </c>
      <c r="EP30" s="100">
        <f t="shared" si="50"/>
        <v>8395.7771702162736</v>
      </c>
      <c r="EQ30" s="100">
        <f t="shared" si="50"/>
        <v>1440.5613736510729</v>
      </c>
      <c r="ER30" s="100">
        <f t="shared" si="50"/>
        <v>-616.53500207038712</v>
      </c>
      <c r="ES30" s="100">
        <f t="shared" si="50"/>
        <v>4852.3767546572408</v>
      </c>
      <c r="ET30" s="100">
        <f t="shared" si="50"/>
        <v>419.31800601424897</v>
      </c>
      <c r="EU30" s="100">
        <f t="shared" si="50"/>
        <v>-2252.0506312222287</v>
      </c>
      <c r="EV30" s="100">
        <f t="shared" si="50"/>
        <v>1615.8201791505048</v>
      </c>
      <c r="EW30" s="100">
        <f t="shared" si="50"/>
        <v>2127.7367305690882</v>
      </c>
      <c r="EX30" s="100">
        <f t="shared" si="50"/>
        <v>4905.4017884671257</v>
      </c>
      <c r="EY30" s="100">
        <f t="shared" si="50"/>
        <v>1449.3247136137743</v>
      </c>
      <c r="EZ30" s="100">
        <f t="shared" si="50"/>
        <v>2132.8077083102262</v>
      </c>
      <c r="FA30" s="100">
        <f t="shared" si="50"/>
        <v>-5876.648674752405</v>
      </c>
      <c r="FB30" s="100">
        <f t="shared" si="50"/>
        <v>5435.1415391670926</v>
      </c>
      <c r="FC30" s="100">
        <f t="shared" si="50"/>
        <v>69.595767972945566</v>
      </c>
      <c r="FD30" s="100">
        <f t="shared" si="50"/>
        <v>-12312.903383053177</v>
      </c>
      <c r="FE30" s="100">
        <f t="shared" si="50"/>
        <v>14216.760148470597</v>
      </c>
      <c r="FF30" s="100">
        <f t="shared" si="50"/>
        <v>918.94237185607676</v>
      </c>
      <c r="FG30" s="100">
        <f t="shared" si="50"/>
        <v>-6249.0987221992682</v>
      </c>
      <c r="FH30" s="100">
        <f t="shared" si="50"/>
        <v>-1097.9747928797294</v>
      </c>
      <c r="FI30" s="100">
        <f t="shared" si="50"/>
        <v>-181.65552922492515</v>
      </c>
      <c r="FJ30" s="100">
        <f t="shared" ref="FJ30:HJ30" si="51">+FJ6-FJ16+FJ26+FJ28</f>
        <v>-807.60184087684888</v>
      </c>
      <c r="FK30" s="100">
        <f t="shared" si="51"/>
        <v>60.577763606452436</v>
      </c>
      <c r="FL30" s="100">
        <f t="shared" si="51"/>
        <v>5865.2582995383618</v>
      </c>
      <c r="FM30" s="100">
        <f t="shared" si="51"/>
        <v>-7222.7078274314708</v>
      </c>
      <c r="FN30" s="100">
        <f t="shared" si="51"/>
        <v>6796.9753610613543</v>
      </c>
      <c r="FO30" s="100">
        <f t="shared" si="51"/>
        <v>-680.89763452837451</v>
      </c>
      <c r="FP30" s="100">
        <f t="shared" si="51"/>
        <v>7229.8992089351959</v>
      </c>
      <c r="FQ30" s="100">
        <f t="shared" si="51"/>
        <v>2977.1517057643423</v>
      </c>
      <c r="FR30" s="100">
        <f t="shared" si="51"/>
        <v>3689.4068795937746</v>
      </c>
      <c r="FS30" s="100">
        <f t="shared" si="51"/>
        <v>-5162.7950587313017</v>
      </c>
      <c r="FT30" s="100">
        <f t="shared" si="51"/>
        <v>707.32006355621832</v>
      </c>
      <c r="FU30" s="100">
        <f t="shared" si="51"/>
        <v>-6077.1437528614288</v>
      </c>
      <c r="FV30" s="100">
        <f t="shared" si="51"/>
        <v>-1473.1772501666997</v>
      </c>
      <c r="FW30" s="100">
        <f t="shared" si="51"/>
        <v>190.42288025051153</v>
      </c>
      <c r="FX30" s="100">
        <f t="shared" si="51"/>
        <v>5897.2223604171213</v>
      </c>
      <c r="FY30" s="100">
        <f t="shared" si="51"/>
        <v>-8709.7575042559802</v>
      </c>
      <c r="FZ30" s="100">
        <f t="shared" si="51"/>
        <v>8251.7637503472761</v>
      </c>
      <c r="GA30" s="100">
        <f t="shared" si="51"/>
        <v>-7901.4619004926863</v>
      </c>
      <c r="GB30" s="100">
        <f t="shared" si="51"/>
        <v>4155.962045123877</v>
      </c>
      <c r="GC30" s="100">
        <f t="shared" si="51"/>
        <v>4439.245000965002</v>
      </c>
      <c r="GD30" s="100">
        <f t="shared" si="51"/>
        <v>729.77703053051789</v>
      </c>
      <c r="GE30" s="100">
        <f t="shared" si="51"/>
        <v>-9348.4173524638209</v>
      </c>
      <c r="GF30" s="100">
        <f t="shared" si="51"/>
        <v>2106.4117189355202</v>
      </c>
      <c r="GG30" s="100">
        <f t="shared" si="51"/>
        <v>-4022.1977232969193</v>
      </c>
      <c r="GH30" s="100">
        <f t="shared" si="51"/>
        <v>2097.6853124786003</v>
      </c>
      <c r="GI30" s="100">
        <f t="shared" si="51"/>
        <v>-2780.8467741895724</v>
      </c>
      <c r="GJ30" s="100">
        <f t="shared" si="51"/>
        <v>1873.7297842810408</v>
      </c>
      <c r="GK30" s="100">
        <f t="shared" si="51"/>
        <v>-6859.9510142127801</v>
      </c>
      <c r="GL30" s="100">
        <f t="shared" si="51"/>
        <v>11185.10204021889</v>
      </c>
      <c r="GM30" s="100">
        <f t="shared" si="51"/>
        <v>321.87706870122429</v>
      </c>
      <c r="GN30" s="100">
        <f t="shared" si="51"/>
        <v>-9035.3632094951099</v>
      </c>
      <c r="GO30" s="100">
        <f t="shared" si="51"/>
        <v>5050.280375747654</v>
      </c>
      <c r="GP30" s="100">
        <f t="shared" si="51"/>
        <v>5351.0657962289833</v>
      </c>
      <c r="GQ30" s="100">
        <f t="shared" si="51"/>
        <v>-9880.9509663264016</v>
      </c>
      <c r="GR30" s="100">
        <f t="shared" si="51"/>
        <v>1877.8151034032021</v>
      </c>
      <c r="GS30" s="100">
        <f t="shared" si="51"/>
        <v>-1311.0413809456095</v>
      </c>
      <c r="GT30" s="100">
        <f t="shared" si="51"/>
        <v>4751.6798425526267</v>
      </c>
      <c r="GU30" s="100">
        <f t="shared" si="51"/>
        <v>-5400.086793631106</v>
      </c>
      <c r="GV30" s="100">
        <f t="shared" si="51"/>
        <v>6225.1240616603891</v>
      </c>
      <c r="GW30" s="100">
        <f t="shared" si="51"/>
        <v>-5222.8816741721694</v>
      </c>
      <c r="GX30" s="100">
        <f t="shared" si="51"/>
        <v>9805.707132481728</v>
      </c>
      <c r="GY30" s="100">
        <f t="shared" si="51"/>
        <v>-1416.7864544059144</v>
      </c>
      <c r="GZ30" s="100">
        <f t="shared" si="51"/>
        <v>4252.6780559612007</v>
      </c>
      <c r="HA30" s="100">
        <f t="shared" si="51"/>
        <v>319.32471086769328</v>
      </c>
      <c r="HB30" s="100">
        <f t="shared" si="51"/>
        <v>1970.0067418979493</v>
      </c>
      <c r="HC30" s="100">
        <f t="shared" si="51"/>
        <v>-3187.0280759294237</v>
      </c>
      <c r="HD30" s="100">
        <f t="shared" si="51"/>
        <v>-400.66383984187382</v>
      </c>
      <c r="HE30" s="100">
        <f t="shared" si="51"/>
        <v>-4937.1369386841179</v>
      </c>
      <c r="HF30" s="100">
        <f t="shared" si="51"/>
        <v>1841.9377460249482</v>
      </c>
      <c r="HG30" s="100">
        <f t="shared" si="51"/>
        <v>-2714.835562617006</v>
      </c>
      <c r="HH30" s="100">
        <f t="shared" si="51"/>
        <v>-2625.3320684374094</v>
      </c>
      <c r="HI30" s="100">
        <f t="shared" si="51"/>
        <v>-7035.9266699981554</v>
      </c>
      <c r="HJ30" s="100">
        <f t="shared" si="51"/>
        <v>13418.896905221514</v>
      </c>
      <c r="HK30" s="100">
        <f>+HK6-HK16+HK26+HK28</f>
        <v>-2578.4506412426017</v>
      </c>
      <c r="HL30" s="100">
        <f>+HL6-HL16+HL26+HL28</f>
        <v>-1270.8497900665673</v>
      </c>
      <c r="HM30" s="100">
        <f t="shared" ref="HM30:HU30" si="52">+HM6-HM16+HM26+HM28</f>
        <v>6453.8844868275601</v>
      </c>
      <c r="HN30" s="100">
        <f t="shared" si="52"/>
        <v>4450.833754971236</v>
      </c>
      <c r="HO30" s="100">
        <f t="shared" si="52"/>
        <v>-7643.7693430109275</v>
      </c>
      <c r="HP30" s="100">
        <f t="shared" si="52"/>
        <v>-1277.9224418645465</v>
      </c>
      <c r="HQ30" s="100">
        <f t="shared" si="52"/>
        <v>-1156.5449556925582</v>
      </c>
      <c r="HR30" s="100">
        <f t="shared" si="52"/>
        <v>-4166.3833427140853</v>
      </c>
      <c r="HS30" s="100">
        <f t="shared" si="52"/>
        <v>332.3416151595784</v>
      </c>
      <c r="HT30" s="100">
        <f t="shared" si="52"/>
        <v>2563.8171801821204</v>
      </c>
      <c r="HU30" s="100">
        <f t="shared" si="52"/>
        <v>-11400.428371534139</v>
      </c>
      <c r="HV30" s="100">
        <f>+HV6-HV16+HV26+HV28</f>
        <v>12774.461734201241</v>
      </c>
      <c r="HW30" s="100">
        <f>+HW6-HW16+HW26+HW28</f>
        <v>2021.6885823965497</v>
      </c>
      <c r="HX30" s="100">
        <f>+HX6-HX16+HX26+HX28</f>
        <v>-227.73595200625795</v>
      </c>
      <c r="HY30" s="100">
        <f>+HY6-HY16+HY26+HY28</f>
        <v>-452.14984395170586</v>
      </c>
      <c r="HZ30" s="100">
        <f t="shared" ref="HZ30:IG30" si="53">+HZ6-HZ16+HZ26+HZ28</f>
        <v>-2505.8171803034006</v>
      </c>
      <c r="IA30" s="100">
        <f t="shared" si="53"/>
        <v>-6515.6426247231357</v>
      </c>
      <c r="IB30" s="100">
        <f t="shared" si="53"/>
        <v>1401.9707220588809</v>
      </c>
      <c r="IC30" s="100">
        <f t="shared" si="53"/>
        <v>1312.9748037880458</v>
      </c>
      <c r="ID30" s="100">
        <f t="shared" si="53"/>
        <v>-2836.8024732268232</v>
      </c>
      <c r="IE30" s="100">
        <f t="shared" si="53"/>
        <v>12333.40295634884</v>
      </c>
      <c r="IF30" s="100">
        <f t="shared" si="53"/>
        <v>4537.6565974254891</v>
      </c>
      <c r="IG30" s="100">
        <f t="shared" si="53"/>
        <v>-10785.265158993947</v>
      </c>
      <c r="IH30" s="100">
        <f t="shared" ref="IH30:IM30" si="54">+IH6-IH16+IH26+IH28</f>
        <v>11382.491011796319</v>
      </c>
      <c r="II30" s="100">
        <f t="shared" si="54"/>
        <v>-2108.8530845575278</v>
      </c>
      <c r="IJ30" s="100">
        <f t="shared" si="54"/>
        <v>2391.8350740286251</v>
      </c>
      <c r="IK30" s="100">
        <f t="shared" si="54"/>
        <v>-519.61686351304161</v>
      </c>
      <c r="IL30" s="100">
        <f t="shared" si="54"/>
        <v>1630.7293267005564</v>
      </c>
      <c r="IM30" s="100">
        <f t="shared" si="54"/>
        <v>-11678.182928133316</v>
      </c>
      <c r="IN30" s="100">
        <f t="shared" ref="IN30:IS30" si="55">+IN6-IN16+IN26+IN28</f>
        <v>3268.6693089464056</v>
      </c>
      <c r="IO30" s="100">
        <f t="shared" si="55"/>
        <v>1700.4051121772648</v>
      </c>
      <c r="IP30" s="100">
        <f t="shared" si="55"/>
        <v>-1316.5126725199245</v>
      </c>
      <c r="IQ30" s="100">
        <f t="shared" si="55"/>
        <v>-4011.1740147677515</v>
      </c>
      <c r="IR30" s="100">
        <f t="shared" si="55"/>
        <v>-1286.9269622417237</v>
      </c>
      <c r="IS30" s="100">
        <f t="shared" si="55"/>
        <v>-10366.942538842861</v>
      </c>
      <c r="IT30" s="100">
        <f t="shared" ref="IT30:IV30" si="56">+IT6-IT16+IT26+IT28</f>
        <v>13958.412918223536</v>
      </c>
      <c r="IU30" s="100">
        <f t="shared" si="56"/>
        <v>-29885.900974545828</v>
      </c>
      <c r="IV30" s="100">
        <f t="shared" si="56"/>
        <v>21039.85828076203</v>
      </c>
      <c r="IW30" s="100">
        <f t="shared" ref="IW30:IX30" si="57">+IW6-IW16+IW26+IW28</f>
        <v>1497.8775642356566</v>
      </c>
      <c r="IX30" s="100">
        <f t="shared" si="57"/>
        <v>-10103.404417589885</v>
      </c>
      <c r="IY30" s="100">
        <f t="shared" ref="IY30:IZ30" si="58">+IY6-IY16+IY26+IY28</f>
        <v>-14031.208028963882</v>
      </c>
      <c r="IZ30" s="100">
        <f t="shared" si="58"/>
        <v>-4954.8810600358202</v>
      </c>
      <c r="JA30" s="100">
        <f t="shared" ref="JA30:JB30" si="59">+JA6-JA16+JA26+JA28</f>
        <v>-6182.7091324245812</v>
      </c>
      <c r="JB30" s="100">
        <f t="shared" si="59"/>
        <v>2782.2194327994071</v>
      </c>
    </row>
    <row r="31" spans="1:262" x14ac:dyDescent="0.25">
      <c r="A31" s="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</row>
    <row r="32" spans="1:262" x14ac:dyDescent="0.25">
      <c r="A32" s="102" t="s">
        <v>25</v>
      </c>
      <c r="B32" s="103">
        <f t="shared" ref="B32:BM32" si="60">+SUM(B33:B36)</f>
        <v>652.21496300000001</v>
      </c>
      <c r="C32" s="103">
        <f t="shared" si="60"/>
        <v>246.14056799999997</v>
      </c>
      <c r="D32" s="103">
        <f t="shared" si="60"/>
        <v>438.52725500000003</v>
      </c>
      <c r="E32" s="103">
        <f t="shared" si="60"/>
        <v>348.98898199999996</v>
      </c>
      <c r="F32" s="103">
        <f t="shared" si="60"/>
        <v>227.42797099999999</v>
      </c>
      <c r="G32" s="103">
        <f t="shared" si="60"/>
        <v>429.44289700000002</v>
      </c>
      <c r="H32" s="103">
        <f t="shared" si="60"/>
        <v>596.20085900000004</v>
      </c>
      <c r="I32" s="103">
        <f t="shared" si="60"/>
        <v>215.109003</v>
      </c>
      <c r="J32" s="103">
        <f t="shared" si="60"/>
        <v>538.54662099999996</v>
      </c>
      <c r="K32" s="103">
        <f t="shared" si="60"/>
        <v>139.56504900000002</v>
      </c>
      <c r="L32" s="103">
        <f t="shared" si="60"/>
        <v>329.52187199999997</v>
      </c>
      <c r="M32" s="103">
        <f t="shared" si="60"/>
        <v>638.41987900000004</v>
      </c>
      <c r="N32" s="103">
        <f t="shared" si="60"/>
        <v>707.35510700000009</v>
      </c>
      <c r="O32" s="103">
        <f t="shared" si="60"/>
        <v>315.79394099999996</v>
      </c>
      <c r="P32" s="103">
        <f t="shared" si="60"/>
        <v>683.45098700000005</v>
      </c>
      <c r="Q32" s="103">
        <f t="shared" si="60"/>
        <v>183.48080800000002</v>
      </c>
      <c r="R32" s="103">
        <f t="shared" si="60"/>
        <v>345.55997000000002</v>
      </c>
      <c r="S32" s="103">
        <f t="shared" si="60"/>
        <v>492.77010700000005</v>
      </c>
      <c r="T32" s="103">
        <f t="shared" si="60"/>
        <v>694.661113</v>
      </c>
      <c r="U32" s="103">
        <f t="shared" si="60"/>
        <v>350.71677299999999</v>
      </c>
      <c r="V32" s="103">
        <f t="shared" si="60"/>
        <v>627.95533999999998</v>
      </c>
      <c r="W32" s="103">
        <f t="shared" si="60"/>
        <v>215.85920100000001</v>
      </c>
      <c r="X32" s="103">
        <f t="shared" si="60"/>
        <v>436.34398099999999</v>
      </c>
      <c r="Y32" s="103">
        <f t="shared" si="60"/>
        <v>602.57674199999997</v>
      </c>
      <c r="Z32" s="103">
        <f t="shared" si="60"/>
        <v>822.14000699999997</v>
      </c>
      <c r="AA32" s="103">
        <f t="shared" si="60"/>
        <v>413.54823300000004</v>
      </c>
      <c r="AB32" s="103">
        <f t="shared" si="60"/>
        <v>785.2585949999999</v>
      </c>
      <c r="AC32" s="103">
        <f t="shared" si="60"/>
        <v>239.99367700000002</v>
      </c>
      <c r="AD32" s="103">
        <f t="shared" si="60"/>
        <v>452.35566800000004</v>
      </c>
      <c r="AE32" s="103">
        <f t="shared" si="60"/>
        <v>616.45375200000001</v>
      </c>
      <c r="AF32" s="103">
        <f t="shared" si="60"/>
        <v>829.88335700000005</v>
      </c>
      <c r="AG32" s="103">
        <f t="shared" si="60"/>
        <v>367.30538100000001</v>
      </c>
      <c r="AH32" s="103">
        <f t="shared" si="60"/>
        <v>941.33330799999999</v>
      </c>
      <c r="AI32" s="103">
        <f t="shared" si="60"/>
        <v>256.12385499999999</v>
      </c>
      <c r="AJ32" s="103">
        <f t="shared" si="60"/>
        <v>475.23610799999994</v>
      </c>
      <c r="AK32" s="103">
        <f t="shared" si="60"/>
        <v>521.3314959999999</v>
      </c>
      <c r="AL32" s="103">
        <f t="shared" si="60"/>
        <v>652.37286945218864</v>
      </c>
      <c r="AM32" s="103">
        <f t="shared" si="60"/>
        <v>343.71370000000002</v>
      </c>
      <c r="AN32" s="103">
        <f t="shared" si="60"/>
        <v>871.41432145218869</v>
      </c>
      <c r="AO32" s="103">
        <f t="shared" si="60"/>
        <v>298.28028899999998</v>
      </c>
      <c r="AP32" s="103">
        <f t="shared" si="60"/>
        <v>624.56547434247568</v>
      </c>
      <c r="AQ32" s="103">
        <f t="shared" si="60"/>
        <v>791.9644219999999</v>
      </c>
      <c r="AR32" s="103">
        <f t="shared" si="60"/>
        <v>1489.3165715045707</v>
      </c>
      <c r="AS32" s="103">
        <f t="shared" si="60"/>
        <v>723.45683099999997</v>
      </c>
      <c r="AT32" s="103">
        <f t="shared" si="60"/>
        <v>2328.0081885045706</v>
      </c>
      <c r="AU32" s="103">
        <f t="shared" si="60"/>
        <v>575.95287900000005</v>
      </c>
      <c r="AV32" s="103">
        <f t="shared" si="60"/>
        <v>1854.7020377833369</v>
      </c>
      <c r="AW32" s="103">
        <f t="shared" si="60"/>
        <v>809.00291799999991</v>
      </c>
      <c r="AX32" s="103">
        <f t="shared" si="60"/>
        <v>1674.91420560389</v>
      </c>
      <c r="AY32" s="103">
        <f t="shared" si="60"/>
        <v>1706.457962</v>
      </c>
      <c r="AZ32" s="103">
        <f t="shared" si="60"/>
        <v>1980.23889660389</v>
      </c>
      <c r="BA32" s="103">
        <f t="shared" si="60"/>
        <v>782.79871200000002</v>
      </c>
      <c r="BB32" s="103">
        <f t="shared" si="60"/>
        <v>5136.5012696832964</v>
      </c>
      <c r="BC32" s="103">
        <f t="shared" si="60"/>
        <v>639.12750299999993</v>
      </c>
      <c r="BD32" s="103">
        <f t="shared" si="60"/>
        <v>649.30908757479756</v>
      </c>
      <c r="BE32" s="103">
        <f t="shared" si="60"/>
        <v>1418.5050350000001</v>
      </c>
      <c r="BF32" s="103">
        <f t="shared" si="60"/>
        <v>1978.9757025747974</v>
      </c>
      <c r="BG32" s="103">
        <f t="shared" si="60"/>
        <v>669.27852400000006</v>
      </c>
      <c r="BH32" s="103">
        <f t="shared" si="60"/>
        <v>1634.1053478535976</v>
      </c>
      <c r="BI32" s="103">
        <f t="shared" si="60"/>
        <v>897.64738935999981</v>
      </c>
      <c r="BJ32" s="103">
        <f t="shared" si="60"/>
        <v>2126.9461064725497</v>
      </c>
      <c r="BK32" s="103">
        <f t="shared" si="60"/>
        <v>2111.9718739999998</v>
      </c>
      <c r="BL32" s="103">
        <f t="shared" si="60"/>
        <v>2499.8404194725499</v>
      </c>
      <c r="BM32" s="103">
        <f t="shared" si="60"/>
        <v>1092.3921974039997</v>
      </c>
      <c r="BN32" s="103">
        <f t="shared" ref="BN32:DY32" si="61">+SUM(BN33:BN36)</f>
        <v>1361.5761664854499</v>
      </c>
      <c r="BO32" s="103">
        <f t="shared" si="61"/>
        <v>1146.4341939999999</v>
      </c>
      <c r="BP32" s="103">
        <f t="shared" si="61"/>
        <v>1752.8848689957429</v>
      </c>
      <c r="BQ32" s="103">
        <f t="shared" si="61"/>
        <v>1753.1674219999998</v>
      </c>
      <c r="BR32" s="103">
        <f t="shared" si="61"/>
        <v>2657.2669708557428</v>
      </c>
      <c r="BS32" s="103">
        <f t="shared" si="61"/>
        <v>1074.217463</v>
      </c>
      <c r="BT32" s="103">
        <f t="shared" si="61"/>
        <v>1524.3200201950081</v>
      </c>
      <c r="BU32" s="103">
        <f t="shared" si="61"/>
        <v>496.01929300000006</v>
      </c>
      <c r="BV32" s="103">
        <f t="shared" si="61"/>
        <v>1441.22768343025</v>
      </c>
      <c r="BW32" s="103">
        <f t="shared" si="61"/>
        <v>2135.7366109999998</v>
      </c>
      <c r="BX32" s="103">
        <f t="shared" si="61"/>
        <v>1967.8708080402498</v>
      </c>
      <c r="BY32" s="103">
        <f t="shared" si="61"/>
        <v>1191.4891289999998</v>
      </c>
      <c r="BZ32" s="103">
        <f t="shared" si="61"/>
        <v>1385.140397440699</v>
      </c>
      <c r="CA32" s="103">
        <f t="shared" si="61"/>
        <v>1034.2683280000001</v>
      </c>
      <c r="CB32" s="103">
        <f t="shared" si="61"/>
        <v>1429.0952768411489</v>
      </c>
      <c r="CC32" s="103">
        <f t="shared" si="61"/>
        <v>2208.2877709999998</v>
      </c>
      <c r="CD32" s="103">
        <f t="shared" si="61"/>
        <v>2310.038254841149</v>
      </c>
      <c r="CE32" s="103">
        <f t="shared" si="61"/>
        <v>1100.1435660000002</v>
      </c>
      <c r="CF32" s="103">
        <f t="shared" si="61"/>
        <v>1993.750845753721</v>
      </c>
      <c r="CG32" s="103">
        <f t="shared" si="61"/>
        <v>618.49638799999991</v>
      </c>
      <c r="CH32" s="103">
        <f t="shared" si="61"/>
        <v>1261.3961515532642</v>
      </c>
      <c r="CI32" s="103">
        <f t="shared" si="61"/>
        <v>1891.2918030000001</v>
      </c>
      <c r="CJ32" s="103">
        <f t="shared" si="61"/>
        <v>2112.1298485532643</v>
      </c>
      <c r="CK32" s="103">
        <f t="shared" si="61"/>
        <v>1132.3684719999999</v>
      </c>
      <c r="CL32" s="103">
        <f t="shared" si="61"/>
        <v>2739.442746553264</v>
      </c>
      <c r="CM32" s="103">
        <f t="shared" si="61"/>
        <v>968.06187899999998</v>
      </c>
      <c r="CN32" s="103">
        <f t="shared" si="61"/>
        <v>1961.7466095532643</v>
      </c>
      <c r="CO32" s="103">
        <f t="shared" si="61"/>
        <v>1113.7887099999998</v>
      </c>
      <c r="CP32" s="103">
        <f t="shared" si="61"/>
        <v>2686.510075553264</v>
      </c>
      <c r="CQ32" s="103">
        <f t="shared" si="61"/>
        <v>828.48706499999992</v>
      </c>
      <c r="CR32" s="103">
        <f t="shared" si="61"/>
        <v>3419.345568553264</v>
      </c>
      <c r="CS32" s="103">
        <f t="shared" si="61"/>
        <v>606.27907599999992</v>
      </c>
      <c r="CT32" s="103">
        <f t="shared" si="61"/>
        <v>1391.797245</v>
      </c>
      <c r="CU32" s="103">
        <f t="shared" si="61"/>
        <v>488.26699453199996</v>
      </c>
      <c r="CV32" s="103">
        <f t="shared" si="61"/>
        <v>3387.0991350000004</v>
      </c>
      <c r="CW32" s="103">
        <f t="shared" si="61"/>
        <v>720.97661499999992</v>
      </c>
      <c r="CX32" s="103">
        <f t="shared" si="61"/>
        <v>3420.0843629999999</v>
      </c>
      <c r="CY32" s="103">
        <f t="shared" si="61"/>
        <v>1082.741996</v>
      </c>
      <c r="CZ32" s="103">
        <f t="shared" si="61"/>
        <v>2083.2932369999999</v>
      </c>
      <c r="DA32" s="103">
        <f t="shared" si="61"/>
        <v>437.00252999999998</v>
      </c>
      <c r="DB32" s="103">
        <f t="shared" si="61"/>
        <v>3271.6954460000002</v>
      </c>
      <c r="DC32" s="103">
        <f t="shared" si="61"/>
        <v>962.50411799999995</v>
      </c>
      <c r="DD32" s="103">
        <f t="shared" si="61"/>
        <v>3206.4026626666669</v>
      </c>
      <c r="DE32" s="103">
        <f t="shared" si="61"/>
        <v>958.57572400000004</v>
      </c>
      <c r="DF32" s="103">
        <f t="shared" si="61"/>
        <v>1192.0206922839998</v>
      </c>
      <c r="DG32" s="103">
        <f t="shared" si="61"/>
        <v>479.25369153099996</v>
      </c>
      <c r="DH32" s="103">
        <f t="shared" si="61"/>
        <v>2636.1189032840002</v>
      </c>
      <c r="DI32" s="103">
        <f t="shared" si="61"/>
        <v>876.14749499999994</v>
      </c>
      <c r="DJ32" s="103">
        <f t="shared" si="61"/>
        <v>2742.9148351928998</v>
      </c>
      <c r="DK32" s="103">
        <f t="shared" si="61"/>
        <v>1072.9632030000002</v>
      </c>
      <c r="DL32" s="103">
        <f t="shared" si="61"/>
        <v>1895.1454521928999</v>
      </c>
      <c r="DM32" s="103">
        <f t="shared" si="61"/>
        <v>192.796685</v>
      </c>
      <c r="DN32" s="103">
        <f t="shared" si="61"/>
        <v>2808.4561171929004</v>
      </c>
      <c r="DO32" s="103">
        <f t="shared" si="61"/>
        <v>767.78911299999993</v>
      </c>
      <c r="DP32" s="103">
        <f t="shared" si="61"/>
        <v>2901.0802411928998</v>
      </c>
      <c r="DQ32" s="103">
        <f t="shared" si="61"/>
        <v>1083.8820169999999</v>
      </c>
      <c r="DR32" s="103">
        <f t="shared" si="61"/>
        <v>1588.3950930706001</v>
      </c>
      <c r="DS32" s="103">
        <f t="shared" si="61"/>
        <v>333.46342399999997</v>
      </c>
      <c r="DT32" s="103">
        <f t="shared" si="61"/>
        <v>2934.4497679999999</v>
      </c>
      <c r="DU32" s="103">
        <f t="shared" si="61"/>
        <v>907.42879700000003</v>
      </c>
      <c r="DV32" s="103">
        <f t="shared" si="61"/>
        <v>2884.1900228310001</v>
      </c>
      <c r="DW32" s="103">
        <f t="shared" si="61"/>
        <v>1245.056472</v>
      </c>
      <c r="DX32" s="103">
        <f t="shared" si="61"/>
        <v>2143.3085031953001</v>
      </c>
      <c r="DY32" s="103">
        <f t="shared" si="61"/>
        <v>420.84452260000006</v>
      </c>
      <c r="DZ32" s="103">
        <f t="shared" ref="DZ32:GK32" si="62">+SUM(DZ33:DZ36)</f>
        <v>2899.075593</v>
      </c>
      <c r="EA32" s="103">
        <f t="shared" si="62"/>
        <v>747.85836400000005</v>
      </c>
      <c r="EB32" s="103">
        <f t="shared" si="62"/>
        <v>2552.1035570999998</v>
      </c>
      <c r="EC32" s="103">
        <f t="shared" si="62"/>
        <v>929.61960299999998</v>
      </c>
      <c r="ED32" s="103">
        <f t="shared" si="62"/>
        <v>1394.5667082760001</v>
      </c>
      <c r="EE32" s="103">
        <f t="shared" si="62"/>
        <v>560.06627300000002</v>
      </c>
      <c r="EF32" s="103">
        <f t="shared" si="62"/>
        <v>3323.3896639999998</v>
      </c>
      <c r="EG32" s="103">
        <f t="shared" si="62"/>
        <v>319.68356959999994</v>
      </c>
      <c r="EH32" s="103">
        <f t="shared" si="62"/>
        <v>2592.3160641179998</v>
      </c>
      <c r="EI32" s="103">
        <f t="shared" si="62"/>
        <v>1268.9807501999999</v>
      </c>
      <c r="EJ32" s="103">
        <f t="shared" si="62"/>
        <v>1913.634953</v>
      </c>
      <c r="EK32" s="103">
        <f t="shared" si="62"/>
        <v>532.55048599999998</v>
      </c>
      <c r="EL32" s="103">
        <f t="shared" si="62"/>
        <v>3008.6106169999998</v>
      </c>
      <c r="EM32" s="103">
        <f t="shared" si="62"/>
        <v>676.98770325400005</v>
      </c>
      <c r="EN32" s="103">
        <f t="shared" si="62"/>
        <v>2597.103278</v>
      </c>
      <c r="EO32" s="103">
        <f t="shared" si="62"/>
        <v>1096.3887510749998</v>
      </c>
      <c r="EP32" s="103">
        <f t="shared" si="62"/>
        <v>1550.523342</v>
      </c>
      <c r="EQ32" s="103">
        <f t="shared" si="62"/>
        <v>367.50604200000004</v>
      </c>
      <c r="ER32" s="103">
        <f t="shared" si="62"/>
        <v>3652.4787880000003</v>
      </c>
      <c r="ES32" s="103">
        <f t="shared" si="62"/>
        <v>591.52411300000006</v>
      </c>
      <c r="ET32" s="103">
        <f t="shared" si="62"/>
        <v>2421.6707609999999</v>
      </c>
      <c r="EU32" s="103">
        <f t="shared" si="62"/>
        <v>1673.6282530000001</v>
      </c>
      <c r="EV32" s="103">
        <f t="shared" si="62"/>
        <v>2449.7802879999999</v>
      </c>
      <c r="EW32" s="103">
        <f t="shared" si="62"/>
        <v>349.45665199999996</v>
      </c>
      <c r="EX32" s="103">
        <f t="shared" si="62"/>
        <v>3899.7648039999999</v>
      </c>
      <c r="EY32" s="103">
        <f t="shared" si="62"/>
        <v>595.40379299999995</v>
      </c>
      <c r="EZ32" s="103">
        <f t="shared" si="62"/>
        <v>2814.9711429999993</v>
      </c>
      <c r="FA32" s="103">
        <f t="shared" si="62"/>
        <v>1600.57637092</v>
      </c>
      <c r="FB32" s="103">
        <f t="shared" si="62"/>
        <v>2210.5072462399999</v>
      </c>
      <c r="FC32" s="103">
        <f t="shared" si="62"/>
        <v>341.67761000000002</v>
      </c>
      <c r="FD32" s="103">
        <f t="shared" si="62"/>
        <v>3086.838612</v>
      </c>
      <c r="FE32" s="103">
        <f t="shared" si="62"/>
        <v>671.69904342099994</v>
      </c>
      <c r="FF32" s="103">
        <f t="shared" si="62"/>
        <v>2440.1879720000002</v>
      </c>
      <c r="FG32" s="103">
        <f t="shared" si="62"/>
        <v>2571.7688800000001</v>
      </c>
      <c r="FH32" s="103">
        <f t="shared" si="62"/>
        <v>2476.885749</v>
      </c>
      <c r="FI32" s="103">
        <f t="shared" si="62"/>
        <v>501.579925</v>
      </c>
      <c r="FJ32" s="103">
        <f t="shared" si="62"/>
        <v>3764.865785</v>
      </c>
      <c r="FK32" s="103">
        <f t="shared" si="62"/>
        <v>611.66260900000009</v>
      </c>
      <c r="FL32" s="103">
        <f t="shared" si="62"/>
        <v>2450.5654720000002</v>
      </c>
      <c r="FM32" s="103">
        <f t="shared" si="62"/>
        <v>2247.155409</v>
      </c>
      <c r="FN32" s="103">
        <f t="shared" si="62"/>
        <v>3517.2534230000001</v>
      </c>
      <c r="FO32" s="103">
        <f t="shared" si="62"/>
        <v>883.09094600000003</v>
      </c>
      <c r="FP32" s="103">
        <f t="shared" si="62"/>
        <v>3482.0417929999999</v>
      </c>
      <c r="FQ32" s="103">
        <f t="shared" si="62"/>
        <v>651.82102999999995</v>
      </c>
      <c r="FR32" s="103">
        <f t="shared" si="62"/>
        <v>2135.6779559999995</v>
      </c>
      <c r="FS32" s="103">
        <f t="shared" si="62"/>
        <v>2839.4863439999999</v>
      </c>
      <c r="FT32" s="103">
        <f t="shared" si="62"/>
        <v>2446.7899539999999</v>
      </c>
      <c r="FU32" s="103">
        <f t="shared" si="62"/>
        <v>1613.188881</v>
      </c>
      <c r="FV32" s="103">
        <f t="shared" si="62"/>
        <v>4978.8611849999998</v>
      </c>
      <c r="FW32" s="103">
        <f t="shared" si="62"/>
        <v>631.09995900000001</v>
      </c>
      <c r="FX32" s="103">
        <f t="shared" si="62"/>
        <v>1639.221775</v>
      </c>
      <c r="FY32" s="103">
        <f t="shared" si="62"/>
        <v>2702.4989889999997</v>
      </c>
      <c r="FZ32" s="103">
        <f t="shared" si="62"/>
        <v>2546.3691079999999</v>
      </c>
      <c r="GA32" s="103">
        <f t="shared" si="62"/>
        <v>2215.692798</v>
      </c>
      <c r="GB32" s="103">
        <f t="shared" si="62"/>
        <v>3978.4919400000003</v>
      </c>
      <c r="GC32" s="103">
        <f t="shared" si="62"/>
        <v>886.474242</v>
      </c>
      <c r="GD32" s="103">
        <f t="shared" si="62"/>
        <v>1885.498844</v>
      </c>
      <c r="GE32" s="103">
        <f t="shared" si="62"/>
        <v>3378.7297516000003</v>
      </c>
      <c r="GF32" s="103">
        <f t="shared" si="62"/>
        <v>2323.1125349999998</v>
      </c>
      <c r="GG32" s="103">
        <f t="shared" si="62"/>
        <v>2282.0905889999995</v>
      </c>
      <c r="GH32" s="103">
        <f t="shared" si="62"/>
        <v>4011.5102729999994</v>
      </c>
      <c r="GI32" s="103">
        <f t="shared" si="62"/>
        <v>909.33656799999983</v>
      </c>
      <c r="GJ32" s="103">
        <f t="shared" si="62"/>
        <v>1320.0712870000002</v>
      </c>
      <c r="GK32" s="103">
        <f t="shared" si="62"/>
        <v>4740.234383</v>
      </c>
      <c r="GL32" s="103">
        <f t="shared" ref="GL32:HY32" si="63">+SUM(GL33:GL36)</f>
        <v>2054.6741010000001</v>
      </c>
      <c r="GM32" s="103">
        <f t="shared" si="63"/>
        <v>2082.8570800000002</v>
      </c>
      <c r="GN32" s="103">
        <f t="shared" si="63"/>
        <v>4171.2779019999989</v>
      </c>
      <c r="GO32" s="103">
        <f t="shared" si="63"/>
        <v>905.82396100000005</v>
      </c>
      <c r="GP32" s="103">
        <f t="shared" si="63"/>
        <v>1656.9750253900002</v>
      </c>
      <c r="GQ32" s="103">
        <f t="shared" si="63"/>
        <v>5445.8699815999998</v>
      </c>
      <c r="GR32" s="103">
        <f t="shared" si="63"/>
        <v>2234.7269620399998</v>
      </c>
      <c r="GS32" s="103">
        <f t="shared" si="63"/>
        <v>2662.5524179999998</v>
      </c>
      <c r="GT32" s="103">
        <f t="shared" si="63"/>
        <v>4441.574928</v>
      </c>
      <c r="GU32" s="103">
        <f t="shared" si="63"/>
        <v>1699.1885209999998</v>
      </c>
      <c r="GV32" s="103">
        <f t="shared" si="63"/>
        <v>481.84685315000007</v>
      </c>
      <c r="GW32" s="103">
        <f t="shared" si="63"/>
        <v>5568.25659008</v>
      </c>
      <c r="GX32" s="103">
        <f t="shared" si="63"/>
        <v>3461.5012597599998</v>
      </c>
      <c r="GY32" s="103">
        <f t="shared" si="63"/>
        <v>2391.1860539999998</v>
      </c>
      <c r="GZ32" s="103">
        <f t="shared" si="63"/>
        <v>4562.4350991600004</v>
      </c>
      <c r="HA32" s="103">
        <f t="shared" si="63"/>
        <v>2775.306415</v>
      </c>
      <c r="HB32" s="103">
        <f t="shared" si="63"/>
        <v>2126.9599925550006</v>
      </c>
      <c r="HC32" s="103">
        <f t="shared" si="63"/>
        <v>5944.6758258803638</v>
      </c>
      <c r="HD32" s="103">
        <f t="shared" si="63"/>
        <v>3046.0468431311101</v>
      </c>
      <c r="HE32" s="103">
        <f t="shared" si="63"/>
        <v>2126.4580287672989</v>
      </c>
      <c r="HF32" s="103">
        <f t="shared" si="63"/>
        <v>4440.4382724866555</v>
      </c>
      <c r="HG32" s="103">
        <f t="shared" si="63"/>
        <v>3058.4157654499213</v>
      </c>
      <c r="HH32" s="103">
        <f t="shared" si="63"/>
        <v>1816.5831113363165</v>
      </c>
      <c r="HI32" s="103">
        <f t="shared" si="63"/>
        <v>6248.6776301618793</v>
      </c>
      <c r="HJ32" s="103">
        <f t="shared" si="63"/>
        <v>3098.0950379999999</v>
      </c>
      <c r="HK32" s="103">
        <f t="shared" si="63"/>
        <v>1988.8773569999998</v>
      </c>
      <c r="HL32" s="103">
        <f t="shared" si="63"/>
        <v>4486.3873100000001</v>
      </c>
      <c r="HM32" s="103">
        <f t="shared" si="63"/>
        <v>3102.1363279999996</v>
      </c>
      <c r="HN32" s="103">
        <f t="shared" si="63"/>
        <v>1823.4737323222857</v>
      </c>
      <c r="HO32" s="103">
        <f t="shared" si="63"/>
        <v>6314.2589051045716</v>
      </c>
      <c r="HP32" s="103">
        <f t="shared" si="63"/>
        <v>3123.2763494596693</v>
      </c>
      <c r="HQ32" s="103">
        <f t="shared" si="63"/>
        <v>2107.7749181116556</v>
      </c>
      <c r="HR32" s="103">
        <f t="shared" si="63"/>
        <v>3871.0952744570563</v>
      </c>
      <c r="HS32" s="103">
        <f t="shared" si="63"/>
        <v>3195.2402133737141</v>
      </c>
      <c r="HT32" s="103">
        <f t="shared" si="63"/>
        <v>2863.2941827430473</v>
      </c>
      <c r="HU32" s="103">
        <f t="shared" si="63"/>
        <v>7924.9126042974003</v>
      </c>
      <c r="HV32" s="103">
        <f t="shared" si="63"/>
        <v>3086.7461999999996</v>
      </c>
      <c r="HW32" s="103">
        <f t="shared" si="63"/>
        <v>1718.3728669999998</v>
      </c>
      <c r="HX32" s="103">
        <f t="shared" si="63"/>
        <v>3482.9563309999999</v>
      </c>
      <c r="HY32" s="103">
        <f t="shared" si="63"/>
        <v>2805.033336</v>
      </c>
      <c r="HZ32" s="103">
        <f t="shared" ref="HZ32:IG32" si="64">+SUM(HZ33:HZ36)</f>
        <v>2007.0789250000003</v>
      </c>
      <c r="IA32" s="103">
        <f t="shared" si="64"/>
        <v>8284.8234749999992</v>
      </c>
      <c r="IB32" s="103">
        <f t="shared" si="64"/>
        <v>3183.4260459999996</v>
      </c>
      <c r="IC32" s="103">
        <f t="shared" si="64"/>
        <v>1597.3387349999998</v>
      </c>
      <c r="ID32" s="103">
        <f t="shared" si="64"/>
        <v>3801.7856790000001</v>
      </c>
      <c r="IE32" s="103">
        <f t="shared" si="64"/>
        <v>3714.9752285660661</v>
      </c>
      <c r="IF32" s="103">
        <f t="shared" si="64"/>
        <v>6802.7259272649444</v>
      </c>
      <c r="IG32" s="103">
        <f t="shared" si="64"/>
        <v>7659.355043310482</v>
      </c>
      <c r="IH32" s="103">
        <f t="shared" ref="IH32:IN32" si="65">+SUM(IH33:IH36)</f>
        <v>4017.7409586249632</v>
      </c>
      <c r="II32" s="103">
        <f t="shared" si="65"/>
        <v>1615.7868837262749</v>
      </c>
      <c r="IJ32" s="103">
        <f t="shared" si="65"/>
        <v>3165.3605861301226</v>
      </c>
      <c r="IK32" s="103">
        <f t="shared" si="65"/>
        <v>4274.5858672296999</v>
      </c>
      <c r="IL32" s="103">
        <f t="shared" si="65"/>
        <v>2649.8795992588257</v>
      </c>
      <c r="IM32" s="103">
        <f t="shared" si="65"/>
        <v>8116.7939378632564</v>
      </c>
      <c r="IN32" s="103">
        <f t="shared" si="65"/>
        <v>4952.6649798658236</v>
      </c>
      <c r="IO32" s="103">
        <f t="shared" ref="IO32:IS32" si="66">+SUM(IO33:IO36)</f>
        <v>1721.3093921384668</v>
      </c>
      <c r="IP32" s="103">
        <f t="shared" si="66"/>
        <v>3771.7141011314361</v>
      </c>
      <c r="IQ32" s="103">
        <f t="shared" si="66"/>
        <v>-2361.8303834676854</v>
      </c>
      <c r="IR32" s="103">
        <f t="shared" si="66"/>
        <v>7612.5323944003403</v>
      </c>
      <c r="IS32" s="103">
        <f t="shared" si="66"/>
        <v>8909.7341017124145</v>
      </c>
      <c r="IT32" s="103">
        <f t="shared" ref="IT32:IV32" si="67">+SUM(IT33:IT36)</f>
        <v>4520.8780838758476</v>
      </c>
      <c r="IU32" s="103">
        <f t="shared" si="67"/>
        <v>1882.7574640888679</v>
      </c>
      <c r="IV32" s="103">
        <f t="shared" si="67"/>
        <v>4549.405989367363</v>
      </c>
      <c r="IW32" s="103">
        <f t="shared" ref="IW32:IX32" si="68">+SUM(IW33:IW36)</f>
        <v>4722.7924618005563</v>
      </c>
      <c r="IX32" s="103">
        <f t="shared" si="68"/>
        <v>3256.1388532626929</v>
      </c>
      <c r="IY32" s="103">
        <f t="shared" ref="IY32:IZ32" si="69">+SUM(IY33:IY36)</f>
        <v>10186.311533308255</v>
      </c>
      <c r="IZ32" s="103">
        <f t="shared" si="69"/>
        <v>1684.0198249805017</v>
      </c>
      <c r="JA32" s="103">
        <f t="shared" ref="JA32:JB32" si="70">+SUM(JA33:JA36)</f>
        <v>1536.3658655999543</v>
      </c>
      <c r="JB32" s="103">
        <f t="shared" si="70"/>
        <v>3636.9504577559946</v>
      </c>
    </row>
    <row r="33" spans="1:262" x14ac:dyDescent="0.25">
      <c r="A33" s="90" t="s">
        <v>220</v>
      </c>
      <c r="B33" s="14">
        <v>399.53</v>
      </c>
      <c r="C33" s="14">
        <v>237.02099999999999</v>
      </c>
      <c r="D33" s="14">
        <v>431.154</v>
      </c>
      <c r="E33" s="14">
        <v>335.10399999999998</v>
      </c>
      <c r="F33" s="14">
        <v>221.93299999999999</v>
      </c>
      <c r="G33" s="14">
        <v>382.45699999999999</v>
      </c>
      <c r="H33" s="14">
        <v>374.07600000000002</v>
      </c>
      <c r="I33" s="14">
        <v>207.85599999999999</v>
      </c>
      <c r="J33" s="14">
        <v>536.83299999999997</v>
      </c>
      <c r="K33" s="14">
        <v>122.10299999999999</v>
      </c>
      <c r="L33" s="14">
        <v>320.74299999999999</v>
      </c>
      <c r="M33" s="14">
        <v>592.89300000000003</v>
      </c>
      <c r="N33" s="14">
        <v>467.32600000000002</v>
      </c>
      <c r="O33" s="14">
        <v>305.50599999999997</v>
      </c>
      <c r="P33" s="14">
        <v>679.06500000000005</v>
      </c>
      <c r="Q33" s="14">
        <v>166.78200000000001</v>
      </c>
      <c r="R33" s="14">
        <v>324.90600000000001</v>
      </c>
      <c r="S33" s="14">
        <v>432.84300000000002</v>
      </c>
      <c r="T33" s="14">
        <v>457.47199999999998</v>
      </c>
      <c r="U33" s="14">
        <v>345.822</v>
      </c>
      <c r="V33" s="14">
        <v>624.69500000000005</v>
      </c>
      <c r="W33" s="14">
        <v>197.44300000000001</v>
      </c>
      <c r="X33" s="14">
        <v>389.85199999999998</v>
      </c>
      <c r="Y33" s="14">
        <v>622.69899999999996</v>
      </c>
      <c r="Z33" s="14">
        <v>553.83900000000006</v>
      </c>
      <c r="AA33" s="14">
        <v>406.67700000000002</v>
      </c>
      <c r="AB33" s="14">
        <v>766.77099999999996</v>
      </c>
      <c r="AC33" s="14">
        <v>215.12200000000001</v>
      </c>
      <c r="AD33" s="14">
        <v>423.50700000000001</v>
      </c>
      <c r="AE33" s="14">
        <v>584.30100000000004</v>
      </c>
      <c r="AF33" s="14">
        <v>612.476</v>
      </c>
      <c r="AG33" s="14">
        <v>370.34800000000001</v>
      </c>
      <c r="AH33" s="14">
        <v>936.279</v>
      </c>
      <c r="AI33" s="14">
        <v>240.571</v>
      </c>
      <c r="AJ33" s="14">
        <v>464.64799999999997</v>
      </c>
      <c r="AK33" s="14">
        <v>564.19399999999996</v>
      </c>
      <c r="AL33" s="14">
        <v>483.44200000000001</v>
      </c>
      <c r="AM33" s="14">
        <v>342.55099999999999</v>
      </c>
      <c r="AN33" s="14">
        <v>839.68900000000008</v>
      </c>
      <c r="AO33" s="14">
        <v>293.916</v>
      </c>
      <c r="AP33" s="14">
        <v>536.55899999999997</v>
      </c>
      <c r="AQ33" s="14">
        <v>780.69599999999991</v>
      </c>
      <c r="AR33" s="14">
        <v>1316.6849999999999</v>
      </c>
      <c r="AS33" s="14">
        <v>741.68799999999999</v>
      </c>
      <c r="AT33" s="14">
        <v>2223.86</v>
      </c>
      <c r="AU33" s="14">
        <v>549.173</v>
      </c>
      <c r="AV33" s="14">
        <v>1673.2149999999999</v>
      </c>
      <c r="AW33" s="14">
        <v>810.45600000000002</v>
      </c>
      <c r="AX33" s="14">
        <v>1487.097</v>
      </c>
      <c r="AY33" s="14">
        <v>1668.6</v>
      </c>
      <c r="AZ33" s="14">
        <v>1909.0740000000001</v>
      </c>
      <c r="BA33" s="14">
        <v>732.78</v>
      </c>
      <c r="BB33" s="14">
        <v>4996.7659999999996</v>
      </c>
      <c r="BC33" s="14">
        <v>559.10799999999995</v>
      </c>
      <c r="BD33" s="14">
        <v>360.44299999999998</v>
      </c>
      <c r="BE33" s="14">
        <v>1389.278</v>
      </c>
      <c r="BF33" s="14">
        <v>1783.3</v>
      </c>
      <c r="BG33" s="14">
        <v>663.72</v>
      </c>
      <c r="BH33" s="14">
        <v>1357.3969999999999</v>
      </c>
      <c r="BI33" s="14">
        <v>895.79571135999993</v>
      </c>
      <c r="BJ33" s="14">
        <v>2000.943</v>
      </c>
      <c r="BK33" s="14">
        <v>2079.1979999999999</v>
      </c>
      <c r="BL33" s="14">
        <v>2419.779</v>
      </c>
      <c r="BM33" s="14">
        <v>1059.1180794039999</v>
      </c>
      <c r="BN33" s="14">
        <v>1282.5350000000001</v>
      </c>
      <c r="BO33" s="14">
        <v>1041.577</v>
      </c>
      <c r="BP33" s="14">
        <v>1591.5540000000001</v>
      </c>
      <c r="BQ33" s="14">
        <v>1742.1289999999999</v>
      </c>
      <c r="BR33" s="14">
        <v>2525.6056868599999</v>
      </c>
      <c r="BS33" s="14">
        <v>1046.799</v>
      </c>
      <c r="BT33" s="14">
        <v>1346.568</v>
      </c>
      <c r="BU33" s="14">
        <v>510.15600000000001</v>
      </c>
      <c r="BV33" s="14">
        <v>1401.9159999999999</v>
      </c>
      <c r="BW33" s="14">
        <v>2144.047</v>
      </c>
      <c r="BX33" s="14">
        <v>1885.43272961</v>
      </c>
      <c r="BY33" s="14">
        <v>1183.579</v>
      </c>
      <c r="BZ33" s="14">
        <v>1293.816</v>
      </c>
      <c r="CA33" s="14">
        <v>913.22299999999996</v>
      </c>
      <c r="CB33" s="14">
        <v>1321.28</v>
      </c>
      <c r="CC33" s="14">
        <v>2221.9479999999999</v>
      </c>
      <c r="CD33" s="14">
        <v>2142.2779999999998</v>
      </c>
      <c r="CE33" s="14">
        <v>1091.6610000000001</v>
      </c>
      <c r="CF33" s="14">
        <v>1811.287</v>
      </c>
      <c r="CG33" s="14">
        <v>536.33600000000001</v>
      </c>
      <c r="CH33" s="14">
        <v>1270.712</v>
      </c>
      <c r="CI33" s="14">
        <v>1901.172</v>
      </c>
      <c r="CJ33" s="14">
        <v>2045.2550000000001</v>
      </c>
      <c r="CK33" s="14">
        <v>1114.1089999999999</v>
      </c>
      <c r="CL33" s="14">
        <v>2623.009</v>
      </c>
      <c r="CM33" s="14">
        <v>893.96699999999998</v>
      </c>
      <c r="CN33" s="14">
        <v>1877.9770000000001</v>
      </c>
      <c r="CO33" s="14">
        <v>1126.1969999999999</v>
      </c>
      <c r="CP33" s="14">
        <v>2424.4879999999998</v>
      </c>
      <c r="CQ33" s="14">
        <v>809.78</v>
      </c>
      <c r="CR33" s="14">
        <v>3252.1790000000001</v>
      </c>
      <c r="CS33" s="14">
        <v>541.84299999999996</v>
      </c>
      <c r="CT33" s="14">
        <v>1413.38</v>
      </c>
      <c r="CU33" s="14">
        <v>476.95318653200002</v>
      </c>
      <c r="CV33" s="14">
        <v>3254.674</v>
      </c>
      <c r="CW33" s="14">
        <v>693.41499999999996</v>
      </c>
      <c r="CX33" s="14">
        <v>3383.4580000000001</v>
      </c>
      <c r="CY33" s="14">
        <v>1033.029</v>
      </c>
      <c r="CZ33" s="14">
        <v>2019.3889999999999</v>
      </c>
      <c r="DA33" s="14">
        <v>441.68599999999998</v>
      </c>
      <c r="DB33" s="14">
        <v>3130.7220000000002</v>
      </c>
      <c r="DC33" s="14">
        <v>925.72199999999998</v>
      </c>
      <c r="DD33" s="14">
        <v>3062.7530000000002</v>
      </c>
      <c r="DE33" s="14">
        <v>900.46500000000003</v>
      </c>
      <c r="DF33" s="14">
        <v>1236.1859999999999</v>
      </c>
      <c r="DG33" s="14">
        <v>495.07799999999997</v>
      </c>
      <c r="DH33" s="14">
        <v>2603.0540000000001</v>
      </c>
      <c r="DI33" s="14">
        <v>867.00199999999995</v>
      </c>
      <c r="DJ33" s="14">
        <v>2715.0929999999998</v>
      </c>
      <c r="DK33" s="14">
        <v>1080.92</v>
      </c>
      <c r="DL33" s="14">
        <v>1869.848</v>
      </c>
      <c r="DM33" s="14">
        <v>207.51</v>
      </c>
      <c r="DN33" s="14">
        <v>2693.944</v>
      </c>
      <c r="DO33" s="14">
        <v>758.08699999999999</v>
      </c>
      <c r="DP33" s="14">
        <v>2747.451</v>
      </c>
      <c r="DQ33" s="14">
        <v>1036.76</v>
      </c>
      <c r="DR33" s="14">
        <v>1556.144</v>
      </c>
      <c r="DS33" s="14">
        <v>318.12299999999999</v>
      </c>
      <c r="DT33" s="14">
        <v>2941.692</v>
      </c>
      <c r="DU33" s="14">
        <v>911.36400000000003</v>
      </c>
      <c r="DV33" s="14">
        <v>2841.7449999999999</v>
      </c>
      <c r="DW33" s="14">
        <v>1221.2973</v>
      </c>
      <c r="DX33" s="14">
        <v>2170.1841800000002</v>
      </c>
      <c r="DY33" s="14">
        <v>430.67736060000004</v>
      </c>
      <c r="DZ33" s="14">
        <v>2895.6990000000001</v>
      </c>
      <c r="EA33" s="14">
        <v>755.58100000000002</v>
      </c>
      <c r="EB33" s="14">
        <v>2511.9009999999998</v>
      </c>
      <c r="EC33" s="14">
        <v>886.69399999999996</v>
      </c>
      <c r="ED33" s="14">
        <v>1453.1780000000001</v>
      </c>
      <c r="EE33" s="14">
        <v>540.21400000000006</v>
      </c>
      <c r="EF33" s="14">
        <v>3309.1970000000001</v>
      </c>
      <c r="EG33" s="14">
        <v>372.66545459999998</v>
      </c>
      <c r="EH33" s="14">
        <v>2386.4301931179998</v>
      </c>
      <c r="EI33" s="14">
        <v>1189.9363311999998</v>
      </c>
      <c r="EJ33" s="14">
        <v>1945.374</v>
      </c>
      <c r="EK33" s="14">
        <v>585.77499999999998</v>
      </c>
      <c r="EL33" s="14">
        <v>3038.4646499999999</v>
      </c>
      <c r="EM33" s="14">
        <v>706.90749325399997</v>
      </c>
      <c r="EN33" s="14">
        <v>2568.0250000000001</v>
      </c>
      <c r="EO33" s="14">
        <v>1085.9079580749999</v>
      </c>
      <c r="EP33" s="14">
        <v>1612.0039999999999</v>
      </c>
      <c r="EQ33" s="14">
        <v>444.41800000000001</v>
      </c>
      <c r="ER33" s="14">
        <v>3671.1731880000002</v>
      </c>
      <c r="ES33" s="14">
        <v>679.48571400000003</v>
      </c>
      <c r="ET33" s="14">
        <v>2422.8220000000001</v>
      </c>
      <c r="EU33" s="14">
        <v>1689.8779999999999</v>
      </c>
      <c r="EV33" s="14">
        <v>2511.6660000000002</v>
      </c>
      <c r="EW33" s="14">
        <v>416.93</v>
      </c>
      <c r="EX33" s="14">
        <v>3876.846</v>
      </c>
      <c r="EY33" s="14">
        <v>663.18299999999999</v>
      </c>
      <c r="EZ33" s="14">
        <v>2838.9748999999997</v>
      </c>
      <c r="FA33" s="14">
        <v>1616.2244209200001</v>
      </c>
      <c r="FB33" s="14">
        <v>2288.9659999999999</v>
      </c>
      <c r="FC33" s="14">
        <v>431.15800000000002</v>
      </c>
      <c r="FD33" s="14">
        <v>3151.9769999999999</v>
      </c>
      <c r="FE33" s="14">
        <v>757.771878421</v>
      </c>
      <c r="FF33" s="14">
        <v>2447.4070000000002</v>
      </c>
      <c r="FG33" s="14">
        <v>2532.491</v>
      </c>
      <c r="FH33" s="14">
        <v>2586.7280000000001</v>
      </c>
      <c r="FI33" s="14">
        <v>604.15899999999999</v>
      </c>
      <c r="FJ33" s="14">
        <v>3845.1970000000001</v>
      </c>
      <c r="FK33" s="14">
        <v>718.99300000000005</v>
      </c>
      <c r="FL33" s="14">
        <v>2496.6790000000001</v>
      </c>
      <c r="FM33" s="14">
        <v>2277.998</v>
      </c>
      <c r="FN33" s="14">
        <v>3477.7939999999999</v>
      </c>
      <c r="FO33" s="14">
        <v>953.96900000000005</v>
      </c>
      <c r="FP33" s="14">
        <v>3531.1509999999998</v>
      </c>
      <c r="FQ33" s="14">
        <v>758.23800000000006</v>
      </c>
      <c r="FR33" s="14">
        <v>2198.252</v>
      </c>
      <c r="FS33" s="14">
        <v>2614.0120000000002</v>
      </c>
      <c r="FT33" s="14">
        <v>2574.5859999999998</v>
      </c>
      <c r="FU33" s="14">
        <v>1696.8920000000001</v>
      </c>
      <c r="FV33" s="14">
        <v>5015.9690000000001</v>
      </c>
      <c r="FW33" s="14">
        <v>769.80399999999997</v>
      </c>
      <c r="FX33" s="14">
        <v>1701.33</v>
      </c>
      <c r="FY33" s="14">
        <v>2667.0070000000001</v>
      </c>
      <c r="FZ33" s="14">
        <v>2457.1320000000001</v>
      </c>
      <c r="GA33" s="14">
        <v>2331.404</v>
      </c>
      <c r="GB33" s="14">
        <v>4069.3589999999999</v>
      </c>
      <c r="GC33" s="14">
        <v>987.49</v>
      </c>
      <c r="GD33" s="14">
        <v>1796.114</v>
      </c>
      <c r="GE33" s="14">
        <v>3277.1044890000003</v>
      </c>
      <c r="GF33" s="14">
        <v>2219.4009999999998</v>
      </c>
      <c r="GG33" s="14">
        <v>2375.4749999999999</v>
      </c>
      <c r="GH33" s="14">
        <v>4086.33</v>
      </c>
      <c r="GI33" s="14">
        <v>1032.4359999999999</v>
      </c>
      <c r="GJ33" s="14">
        <v>1272.085</v>
      </c>
      <c r="GK33" s="14">
        <v>4355.9620000000004</v>
      </c>
      <c r="GL33" s="14">
        <v>2206.3789999999999</v>
      </c>
      <c r="GM33" s="14">
        <v>2168.73</v>
      </c>
      <c r="GN33" s="14">
        <v>4290.4219999999996</v>
      </c>
      <c r="GO33" s="14">
        <v>1091.31</v>
      </c>
      <c r="GP33" s="14">
        <v>1684.9780000000001</v>
      </c>
      <c r="GQ33" s="14">
        <v>5234.7070000000003</v>
      </c>
      <c r="GR33" s="14">
        <v>2137.8809999999999</v>
      </c>
      <c r="GS33" s="14">
        <v>2746.3449999999998</v>
      </c>
      <c r="GT33" s="14">
        <v>4192.357</v>
      </c>
      <c r="GU33" s="14">
        <v>1904.396</v>
      </c>
      <c r="GV33" s="14">
        <v>589.04600000000005</v>
      </c>
      <c r="GW33" s="14">
        <v>5311.6639999999998</v>
      </c>
      <c r="GX33" s="14">
        <v>3628.252</v>
      </c>
      <c r="GY33" s="14">
        <v>2361.5450000000001</v>
      </c>
      <c r="GZ33" s="14">
        <v>4484.9920000000002</v>
      </c>
      <c r="HA33" s="14">
        <v>3035.4490000000001</v>
      </c>
      <c r="HB33" s="14">
        <v>2190.7310000000002</v>
      </c>
      <c r="HC33" s="14">
        <v>5708.152</v>
      </c>
      <c r="HD33" s="14">
        <v>3271.2550000000001</v>
      </c>
      <c r="HE33" s="14">
        <v>2194.3270000000002</v>
      </c>
      <c r="HF33" s="14">
        <v>4434.674</v>
      </c>
      <c r="HG33" s="14">
        <v>3321.8670000000002</v>
      </c>
      <c r="HH33" s="14">
        <v>1915.7560000000001</v>
      </c>
      <c r="HI33" s="14">
        <v>6059.1760000000004</v>
      </c>
      <c r="HJ33" s="14">
        <v>3328.22</v>
      </c>
      <c r="HK33" s="14">
        <v>2114.1970000000001</v>
      </c>
      <c r="HL33" s="14">
        <v>4527.5169999999998</v>
      </c>
      <c r="HM33" s="14">
        <v>3387.2739999999999</v>
      </c>
      <c r="HN33" s="14">
        <v>2073.0219999999999</v>
      </c>
      <c r="HO33" s="14">
        <v>6299.6239999999998</v>
      </c>
      <c r="HP33" s="14">
        <v>3472.7170000000001</v>
      </c>
      <c r="HQ33" s="14">
        <v>2364.52</v>
      </c>
      <c r="HR33" s="14">
        <v>3881.59</v>
      </c>
      <c r="HS33" s="14">
        <v>3461.9250000000002</v>
      </c>
      <c r="HT33" s="14">
        <v>3190.24</v>
      </c>
      <c r="HU33" s="14">
        <v>7867.8810000000003</v>
      </c>
      <c r="HV33" s="14">
        <v>3476.208165</v>
      </c>
      <c r="HW33" s="14">
        <v>1978.3989999999999</v>
      </c>
      <c r="HX33" s="14">
        <v>3503.3829999999998</v>
      </c>
      <c r="HY33" s="14">
        <v>3204.3628439999998</v>
      </c>
      <c r="HZ33" s="14">
        <v>2407.7052570000001</v>
      </c>
      <c r="IA33" s="14">
        <v>8295.1119999999992</v>
      </c>
      <c r="IB33" s="14">
        <v>3714.4199570000001</v>
      </c>
      <c r="IC33" s="14">
        <v>1970.130375</v>
      </c>
      <c r="ID33" s="14">
        <v>3807.306</v>
      </c>
      <c r="IE33" s="14">
        <v>4210.4011175660662</v>
      </c>
      <c r="IF33" s="14">
        <v>7211.6490252649437</v>
      </c>
      <c r="IG33" s="14">
        <v>7639.1867743104822</v>
      </c>
      <c r="IH33" s="14">
        <v>4418.9015826249633</v>
      </c>
      <c r="II33" s="14">
        <v>1965.0237097262752</v>
      </c>
      <c r="IJ33" s="14">
        <v>3283.0627231301223</v>
      </c>
      <c r="IK33" s="14">
        <v>4791.7757612297</v>
      </c>
      <c r="IL33" s="14">
        <v>3052.5864992588254</v>
      </c>
      <c r="IM33" s="14">
        <v>8032.4220348632571</v>
      </c>
      <c r="IN33" s="14">
        <v>5308.4794998658235</v>
      </c>
      <c r="IO33" s="14">
        <v>2115.9552941384668</v>
      </c>
      <c r="IP33" s="14">
        <v>3669.839892131436</v>
      </c>
      <c r="IQ33" s="14">
        <v>-1878.8404274676855</v>
      </c>
      <c r="IR33" s="14">
        <v>8039.7855254003407</v>
      </c>
      <c r="IS33" s="14">
        <v>8836.3711487124147</v>
      </c>
      <c r="IT33" s="14">
        <v>4807.5870578758477</v>
      </c>
      <c r="IU33" s="14">
        <v>2041.9344580888678</v>
      </c>
      <c r="IV33" s="14">
        <v>4452.1436343673631</v>
      </c>
      <c r="IW33" s="14">
        <v>5107.4255138005565</v>
      </c>
      <c r="IX33" s="14">
        <v>3631.1318032626928</v>
      </c>
      <c r="IY33" s="14">
        <v>10027.513993308256</v>
      </c>
      <c r="IZ33" s="14">
        <v>1962.5452279805017</v>
      </c>
      <c r="JA33" s="14">
        <v>1967.4559819559545</v>
      </c>
      <c r="JB33" s="14">
        <v>3641.3246799859949</v>
      </c>
    </row>
    <row r="34" spans="1:262" x14ac:dyDescent="0.25">
      <c r="A34" s="90" t="s">
        <v>26</v>
      </c>
      <c r="B34" s="14">
        <v>259.2715</v>
      </c>
      <c r="C34" s="14">
        <v>17.712199999999996</v>
      </c>
      <c r="D34" s="14">
        <v>16.006700000000002</v>
      </c>
      <c r="E34" s="14">
        <v>23.016400000000001</v>
      </c>
      <c r="F34" s="14">
        <v>14.502600000000001</v>
      </c>
      <c r="G34" s="14">
        <v>56.582799999999999</v>
      </c>
      <c r="H34" s="14">
        <v>231.25869999999998</v>
      </c>
      <c r="I34" s="14">
        <v>17.294600000000003</v>
      </c>
      <c r="J34" s="14">
        <v>12.55</v>
      </c>
      <c r="K34" s="14">
        <v>29.177099999999999</v>
      </c>
      <c r="L34" s="14">
        <v>20.916000000000004</v>
      </c>
      <c r="M34" s="14">
        <v>60.107500000000002</v>
      </c>
      <c r="N34" s="14">
        <v>240.10820000000001</v>
      </c>
      <c r="O34" s="14">
        <v>14.551</v>
      </c>
      <c r="P34" s="14">
        <v>11.7431</v>
      </c>
      <c r="Q34" s="14">
        <v>22.266300000000005</v>
      </c>
      <c r="R34" s="14">
        <v>31.699000000000002</v>
      </c>
      <c r="S34" s="14">
        <v>64.330100000000002</v>
      </c>
      <c r="T34" s="14">
        <v>245.75049999999999</v>
      </c>
      <c r="U34" s="14">
        <v>14.861899999999999</v>
      </c>
      <c r="V34" s="14">
        <v>18.876099999999997</v>
      </c>
      <c r="W34" s="14">
        <v>28.509600000000002</v>
      </c>
      <c r="X34" s="14">
        <v>63.3324</v>
      </c>
      <c r="Y34" s="14">
        <v>62.194600000000001</v>
      </c>
      <c r="Z34" s="14">
        <v>264.6909</v>
      </c>
      <c r="AA34" s="14">
        <v>11.220900000000002</v>
      </c>
      <c r="AB34" s="14">
        <v>25.781299999999998</v>
      </c>
      <c r="AC34" s="14">
        <v>32.515100000000004</v>
      </c>
      <c r="AD34" s="14">
        <v>45.250100000000003</v>
      </c>
      <c r="AE34" s="14">
        <v>59.585800000000006</v>
      </c>
      <c r="AF34" s="14">
        <v>232.09080000000003</v>
      </c>
      <c r="AG34" s="14">
        <v>10.242000000000001</v>
      </c>
      <c r="AH34" s="14">
        <v>25.190999999999999</v>
      </c>
      <c r="AI34" s="14">
        <v>32.383899999999997</v>
      </c>
      <c r="AJ34" s="14">
        <v>28.130299999999998</v>
      </c>
      <c r="AK34" s="14">
        <v>62.050800000000002</v>
      </c>
      <c r="AL34" s="14">
        <v>153.31010000000001</v>
      </c>
      <c r="AM34" s="14">
        <v>9.1437000000000008</v>
      </c>
      <c r="AN34" s="14">
        <v>28.8706</v>
      </c>
      <c r="AO34" s="14">
        <v>26.0503</v>
      </c>
      <c r="AP34" s="14">
        <v>33.558200000000006</v>
      </c>
      <c r="AQ34" s="14">
        <v>57.759100000000004</v>
      </c>
      <c r="AR34" s="14">
        <v>129.82929999999999</v>
      </c>
      <c r="AS34" s="14">
        <v>13.538600000000001</v>
      </c>
      <c r="AT34" s="14">
        <v>58.273199999999996</v>
      </c>
      <c r="AU34" s="14">
        <v>49.857299999999995</v>
      </c>
      <c r="AV34" s="14">
        <v>43.798999999999999</v>
      </c>
      <c r="AW34" s="14">
        <v>135.99199999999999</v>
      </c>
      <c r="AX34" s="14">
        <v>164.29030000000003</v>
      </c>
      <c r="AY34" s="14">
        <v>41.766400000000004</v>
      </c>
      <c r="AZ34" s="14">
        <v>61.610099999999996</v>
      </c>
      <c r="BA34" s="14">
        <v>57.129100000000001</v>
      </c>
      <c r="BB34" s="14">
        <v>86.536299999999997</v>
      </c>
      <c r="BC34" s="14">
        <v>116.2445</v>
      </c>
      <c r="BD34" s="14">
        <v>161.9684</v>
      </c>
      <c r="BE34" s="14">
        <v>37.853000000000002</v>
      </c>
      <c r="BF34" s="14">
        <v>77.886200000000002</v>
      </c>
      <c r="BG34" s="14">
        <v>55.506300000000003</v>
      </c>
      <c r="BH34" s="14">
        <v>40.7376</v>
      </c>
      <c r="BI34" s="14">
        <v>113.07039999999999</v>
      </c>
      <c r="BJ34" s="14">
        <v>98.604599999999991</v>
      </c>
      <c r="BK34" s="14">
        <v>33.405199999999994</v>
      </c>
      <c r="BL34" s="14">
        <v>67.436700000000002</v>
      </c>
      <c r="BM34" s="14">
        <v>37.201500000000003</v>
      </c>
      <c r="BN34" s="14">
        <v>35.876899999999999</v>
      </c>
      <c r="BO34" s="14">
        <v>112.6759</v>
      </c>
      <c r="BP34" s="14">
        <v>79.8416</v>
      </c>
      <c r="BQ34" s="14">
        <v>23.769299999999998</v>
      </c>
      <c r="BR34" s="14">
        <v>52.2</v>
      </c>
      <c r="BS34" s="14">
        <v>30.933900000000001</v>
      </c>
      <c r="BT34" s="14">
        <v>42.627000000000002</v>
      </c>
      <c r="BU34" s="14">
        <v>99.044499999999999</v>
      </c>
      <c r="BV34" s="14">
        <v>31.4054</v>
      </c>
      <c r="BW34" s="14">
        <v>19.496599999999997</v>
      </c>
      <c r="BX34" s="14">
        <v>91.848199999999991</v>
      </c>
      <c r="BY34" s="14">
        <v>37.5747</v>
      </c>
      <c r="BZ34" s="14">
        <v>21.3245</v>
      </c>
      <c r="CA34" s="14">
        <v>151.77429999999998</v>
      </c>
      <c r="CB34" s="14">
        <v>27.663300000000003</v>
      </c>
      <c r="CC34" s="14">
        <v>18.056900000000002</v>
      </c>
      <c r="CD34" s="14">
        <v>87.383499999999998</v>
      </c>
      <c r="CE34" s="14">
        <v>40.460800000000006</v>
      </c>
      <c r="CF34" s="14">
        <v>26.4483</v>
      </c>
      <c r="CG34" s="14">
        <v>130.52199999999999</v>
      </c>
      <c r="CH34" s="14">
        <v>14.569700000000001</v>
      </c>
      <c r="CI34" s="14">
        <v>21.241799999999998</v>
      </c>
      <c r="CJ34" s="14">
        <v>93.642099999999999</v>
      </c>
      <c r="CK34" s="14">
        <v>50.783700000000003</v>
      </c>
      <c r="CL34" s="14">
        <v>60.997199999999999</v>
      </c>
      <c r="CM34" s="14">
        <v>110.258</v>
      </c>
      <c r="CN34" s="14">
        <v>20.160900000000002</v>
      </c>
      <c r="CO34" s="14">
        <v>25.588900000000002</v>
      </c>
      <c r="CP34" s="14">
        <v>199.5077</v>
      </c>
      <c r="CQ34" s="14">
        <v>57.676199999999994</v>
      </c>
      <c r="CR34" s="14">
        <v>21.795400000000001</v>
      </c>
      <c r="CS34" s="14">
        <v>100.33739999999999</v>
      </c>
      <c r="CT34" s="14">
        <v>8.2466000000000008</v>
      </c>
      <c r="CU34" s="14">
        <v>41.871099999999998</v>
      </c>
      <c r="CV34" s="14">
        <v>170.02339999999998</v>
      </c>
      <c r="CW34" s="14">
        <v>62.668099999999995</v>
      </c>
      <c r="CX34" s="14">
        <v>10.901899999999999</v>
      </c>
      <c r="CY34" s="14">
        <v>95.228300000000004</v>
      </c>
      <c r="CZ34" s="14">
        <v>7.1574</v>
      </c>
      <c r="DA34" s="14">
        <v>42.563600000000001</v>
      </c>
      <c r="DB34" s="14">
        <v>88.378</v>
      </c>
      <c r="DC34" s="14">
        <v>86.5672</v>
      </c>
      <c r="DD34" s="14">
        <v>10.448</v>
      </c>
      <c r="DE34" s="14">
        <v>101.0153</v>
      </c>
      <c r="DF34" s="14">
        <v>5.2595000000000001</v>
      </c>
      <c r="DG34" s="14">
        <v>34.889397530999993</v>
      </c>
      <c r="DH34" s="14">
        <v>82.659700000000001</v>
      </c>
      <c r="DI34" s="14">
        <v>57.486400000000003</v>
      </c>
      <c r="DJ34" s="14">
        <v>6.5956000000000001</v>
      </c>
      <c r="DK34" s="14">
        <v>47.101999999999997</v>
      </c>
      <c r="DL34" s="14">
        <v>3.3723000000000001</v>
      </c>
      <c r="DM34" s="14">
        <v>41.370100000000008</v>
      </c>
      <c r="DN34" s="14">
        <v>94.377100000000013</v>
      </c>
      <c r="DO34" s="14">
        <v>70.18310000000001</v>
      </c>
      <c r="DP34" s="14">
        <v>63.510100000000001</v>
      </c>
      <c r="DQ34" s="14">
        <v>113.21320000000001</v>
      </c>
      <c r="DR34" s="14">
        <v>98.857600000000005</v>
      </c>
      <c r="DS34" s="14">
        <v>84.824099999999987</v>
      </c>
      <c r="DT34" s="14">
        <v>74.075299999999999</v>
      </c>
      <c r="DU34" s="14">
        <v>73.837699999999998</v>
      </c>
      <c r="DV34" s="14">
        <v>50.574599999999997</v>
      </c>
      <c r="DW34" s="14">
        <v>104.58930000000001</v>
      </c>
      <c r="DX34" s="14">
        <v>51.800600000000003</v>
      </c>
      <c r="DY34" s="14">
        <v>73.956299999999999</v>
      </c>
      <c r="DZ34" s="14">
        <v>87.263299999999987</v>
      </c>
      <c r="EA34" s="14">
        <v>77.229399999999998</v>
      </c>
      <c r="EB34" s="14">
        <v>65.80380000000001</v>
      </c>
      <c r="EC34" s="14">
        <v>130.48740000000001</v>
      </c>
      <c r="ED34" s="14">
        <v>24.878551276</v>
      </c>
      <c r="EE34" s="14">
        <v>101.62469999999999</v>
      </c>
      <c r="EF34" s="14">
        <v>109.0424</v>
      </c>
      <c r="EG34" s="14">
        <v>38.980499999999999</v>
      </c>
      <c r="EH34" s="14">
        <v>226.35559999999998</v>
      </c>
      <c r="EI34" s="14">
        <v>173.79679999999999</v>
      </c>
      <c r="EJ34" s="14">
        <v>62.717400000000005</v>
      </c>
      <c r="EK34" s="14">
        <v>44.681200000000004</v>
      </c>
      <c r="EL34" s="14">
        <v>76.668099999999995</v>
      </c>
      <c r="EM34" s="14">
        <v>57.880800000000001</v>
      </c>
      <c r="EN34" s="14">
        <v>66.530400000000014</v>
      </c>
      <c r="EO34" s="14">
        <v>105.5089</v>
      </c>
      <c r="EP34" s="14">
        <v>36.197600000000001</v>
      </c>
      <c r="EQ34" s="14">
        <v>18.136300000000002</v>
      </c>
      <c r="ER34" s="14">
        <v>90.300600000000003</v>
      </c>
      <c r="ES34" s="14">
        <v>15.168299999999999</v>
      </c>
      <c r="ET34" s="14">
        <v>53.717600000000004</v>
      </c>
      <c r="EU34" s="14">
        <v>90.033299999999997</v>
      </c>
      <c r="EV34" s="14">
        <v>50.908000000000001</v>
      </c>
      <c r="EW34" s="14">
        <v>49.333800000000004</v>
      </c>
      <c r="EX34" s="14">
        <v>144.172</v>
      </c>
      <c r="EY34" s="14">
        <v>57.209599999999995</v>
      </c>
      <c r="EZ34" s="14">
        <v>46.910899999999991</v>
      </c>
      <c r="FA34" s="14">
        <v>116.00019999999999</v>
      </c>
      <c r="FB34" s="14">
        <v>44.284099999999995</v>
      </c>
      <c r="FC34" s="14">
        <v>33.380900000000004</v>
      </c>
      <c r="FD34" s="14">
        <v>68.945200000000014</v>
      </c>
      <c r="FE34" s="14">
        <v>45.556699999999999</v>
      </c>
      <c r="FF34" s="14">
        <v>79.052800000000005</v>
      </c>
      <c r="FG34" s="14">
        <v>173.9221</v>
      </c>
      <c r="FH34" s="14">
        <v>20.498199999999997</v>
      </c>
      <c r="FI34" s="14">
        <v>43.225699999999996</v>
      </c>
      <c r="FJ34" s="14">
        <v>67.462800000000001</v>
      </c>
      <c r="FK34" s="14">
        <v>44.766100000000002</v>
      </c>
      <c r="FL34" s="14">
        <v>52.756800000000005</v>
      </c>
      <c r="FM34" s="14">
        <v>92.868899999999996</v>
      </c>
      <c r="FN34" s="14">
        <v>182.54579999999999</v>
      </c>
      <c r="FO34" s="14">
        <v>63.530999999999999</v>
      </c>
      <c r="FP34" s="14">
        <v>98.542899999999989</v>
      </c>
      <c r="FQ34" s="14">
        <v>41.739799999999995</v>
      </c>
      <c r="FR34" s="14">
        <v>45.203899999999997</v>
      </c>
      <c r="FS34" s="14">
        <v>375.28750000000002</v>
      </c>
      <c r="FT34" s="14">
        <v>24.000900000000001</v>
      </c>
      <c r="FU34" s="14">
        <v>67.782200000000003</v>
      </c>
      <c r="FV34" s="14">
        <v>122.63849999999999</v>
      </c>
      <c r="FW34" s="14">
        <v>24.978099999999998</v>
      </c>
      <c r="FX34" s="14">
        <v>61.732399999999998</v>
      </c>
      <c r="FY34" s="14">
        <v>199.58939999999998</v>
      </c>
      <c r="FZ34" s="14">
        <v>259.88150000000002</v>
      </c>
      <c r="GA34" s="14">
        <v>56.161299999999997</v>
      </c>
      <c r="GB34" s="14">
        <v>115.33720000000001</v>
      </c>
      <c r="GC34" s="14">
        <v>46.828900000000004</v>
      </c>
      <c r="GD34" s="14">
        <v>194.71749999999997</v>
      </c>
      <c r="GE34" s="14">
        <v>239.7396</v>
      </c>
      <c r="GF34" s="14">
        <v>262.08850000000001</v>
      </c>
      <c r="GG34" s="14">
        <v>66.829700000000003</v>
      </c>
      <c r="GH34" s="14">
        <v>96.596899999999991</v>
      </c>
      <c r="GI34" s="14">
        <v>50.055500000000002</v>
      </c>
      <c r="GJ34" s="14">
        <v>169.5394</v>
      </c>
      <c r="GK34" s="14">
        <v>535.76599999999996</v>
      </c>
      <c r="GL34" s="14">
        <v>29.523800000000001</v>
      </c>
      <c r="GM34" s="14">
        <v>95.006099999999989</v>
      </c>
      <c r="GN34" s="14">
        <v>94.688200000000009</v>
      </c>
      <c r="GO34" s="14">
        <v>42.197199999999995</v>
      </c>
      <c r="GP34" s="14">
        <v>143.01429999999999</v>
      </c>
      <c r="GQ34" s="14">
        <v>426.83030000000002</v>
      </c>
      <c r="GR34" s="14">
        <v>312.80269999999996</v>
      </c>
      <c r="GS34" s="14">
        <v>176.3775</v>
      </c>
      <c r="GT34" s="14">
        <v>494.78989999999999</v>
      </c>
      <c r="GU34" s="14">
        <v>71.640699999999995</v>
      </c>
      <c r="GV34" s="14">
        <v>118.8813</v>
      </c>
      <c r="GW34" s="14">
        <v>491.97840000000002</v>
      </c>
      <c r="GX34" s="14">
        <v>76.531599999999997</v>
      </c>
      <c r="GY34" s="14">
        <v>271.47159999999997</v>
      </c>
      <c r="GZ34" s="14">
        <v>303.58580000000001</v>
      </c>
      <c r="HA34" s="14">
        <v>36.606799999999993</v>
      </c>
      <c r="HB34" s="14">
        <v>205.42229999999998</v>
      </c>
      <c r="HC34" s="14">
        <v>487.67410000000001</v>
      </c>
      <c r="HD34" s="14">
        <v>79.352899999999991</v>
      </c>
      <c r="HE34" s="14">
        <v>239.74609999999998</v>
      </c>
      <c r="HF34" s="14">
        <v>311.34012000000001</v>
      </c>
      <c r="HG34" s="14">
        <v>37.051645999999998</v>
      </c>
      <c r="HH34" s="14">
        <v>150.581345</v>
      </c>
      <c r="HI34" s="14">
        <v>473.64743099999998</v>
      </c>
      <c r="HJ34" s="14">
        <v>80.568275</v>
      </c>
      <c r="HK34" s="14">
        <v>187.196709</v>
      </c>
      <c r="HL34" s="14">
        <v>324.80608300000006</v>
      </c>
      <c r="HM34" s="14">
        <v>81.783000000000001</v>
      </c>
      <c r="HN34" s="14">
        <v>105.305125</v>
      </c>
      <c r="HO34" s="14">
        <v>468.44008100000002</v>
      </c>
      <c r="HP34" s="14">
        <v>57.607619999999997</v>
      </c>
      <c r="HQ34" s="14">
        <v>172.28916700000002</v>
      </c>
      <c r="HR34" s="14">
        <v>447.17543999999992</v>
      </c>
      <c r="HS34" s="14">
        <v>83.375921000000005</v>
      </c>
      <c r="HT34" s="14">
        <v>114.94877700000001</v>
      </c>
      <c r="HU34" s="14">
        <v>492.54136</v>
      </c>
      <c r="HV34" s="14">
        <v>60.660008000000005</v>
      </c>
      <c r="HW34" s="14">
        <v>164.13445100000001</v>
      </c>
      <c r="HX34" s="14">
        <v>467.07763299999999</v>
      </c>
      <c r="HY34" s="14">
        <v>79.188899000000006</v>
      </c>
      <c r="HZ34" s="14">
        <v>115.85632200000001</v>
      </c>
      <c r="IA34" s="14">
        <v>525.44830000000002</v>
      </c>
      <c r="IB34" s="14">
        <v>33.213699999999996</v>
      </c>
      <c r="IC34" s="14">
        <v>198.51481999999999</v>
      </c>
      <c r="ID34" s="14">
        <v>539.46437200000003</v>
      </c>
      <c r="IE34" s="14">
        <v>58.796700000000001</v>
      </c>
      <c r="IF34" s="14">
        <v>135.16219599999999</v>
      </c>
      <c r="IG34" s="14">
        <v>542.39013</v>
      </c>
      <c r="IH34" s="14">
        <v>158.123582</v>
      </c>
      <c r="II34" s="14">
        <v>166.51123999999999</v>
      </c>
      <c r="IJ34" s="14">
        <v>484.91203999999999</v>
      </c>
      <c r="IK34" s="14">
        <v>48.107199999999999</v>
      </c>
      <c r="IL34" s="14">
        <v>137.767729</v>
      </c>
      <c r="IM34" s="14">
        <v>592.84348000000011</v>
      </c>
      <c r="IN34" s="14">
        <v>191.28260999999998</v>
      </c>
      <c r="IO34" s="14">
        <v>174.09800000000001</v>
      </c>
      <c r="IP34" s="14">
        <v>622.79049399999997</v>
      </c>
      <c r="IQ34" s="14">
        <v>71.238140999999999</v>
      </c>
      <c r="IR34" s="14">
        <v>98.121946999999992</v>
      </c>
      <c r="IS34" s="14">
        <v>614.53608100000008</v>
      </c>
      <c r="IT34" s="14">
        <v>187.715172</v>
      </c>
      <c r="IU34" s="14">
        <v>173.53154999999998</v>
      </c>
      <c r="IV34" s="14">
        <v>720.49751399999991</v>
      </c>
      <c r="IW34" s="14">
        <v>60.887298000000001</v>
      </c>
      <c r="IX34" s="14">
        <v>96.347510000000014</v>
      </c>
      <c r="IY34" s="14">
        <v>619.90353999999991</v>
      </c>
      <c r="IZ34" s="14">
        <v>172.346137</v>
      </c>
      <c r="JA34" s="14">
        <v>182.01580999999996</v>
      </c>
      <c r="JB34" s="14">
        <v>557.17353300000002</v>
      </c>
    </row>
    <row r="35" spans="1:262" x14ac:dyDescent="0.25">
      <c r="A35" s="90" t="s">
        <v>27</v>
      </c>
      <c r="B35" s="14" t="s">
        <v>212</v>
      </c>
      <c r="C35" s="14" t="s">
        <v>212</v>
      </c>
      <c r="D35" s="14" t="s">
        <v>212</v>
      </c>
      <c r="E35" s="14" t="s">
        <v>212</v>
      </c>
      <c r="F35" s="14" t="s">
        <v>212</v>
      </c>
      <c r="G35" s="14" t="s">
        <v>212</v>
      </c>
      <c r="H35" s="14" t="s">
        <v>212</v>
      </c>
      <c r="I35" s="14" t="s">
        <v>212</v>
      </c>
      <c r="J35" s="14" t="s">
        <v>212</v>
      </c>
      <c r="K35" s="14" t="s">
        <v>212</v>
      </c>
      <c r="L35" s="14" t="s">
        <v>212</v>
      </c>
      <c r="M35" s="14" t="s">
        <v>212</v>
      </c>
      <c r="N35" s="14" t="s">
        <v>212</v>
      </c>
      <c r="O35" s="14" t="s">
        <v>212</v>
      </c>
      <c r="P35" s="14" t="s">
        <v>212</v>
      </c>
      <c r="Q35" s="14" t="s">
        <v>212</v>
      </c>
      <c r="R35" s="14" t="s">
        <v>212</v>
      </c>
      <c r="S35" s="14" t="s">
        <v>212</v>
      </c>
      <c r="T35" s="14" t="s">
        <v>212</v>
      </c>
      <c r="U35" s="14" t="s">
        <v>212</v>
      </c>
      <c r="V35" s="14" t="s">
        <v>212</v>
      </c>
      <c r="W35" s="14" t="s">
        <v>212</v>
      </c>
      <c r="X35" s="14" t="s">
        <v>212</v>
      </c>
      <c r="Y35" s="14" t="s">
        <v>212</v>
      </c>
      <c r="Z35" s="14" t="s">
        <v>212</v>
      </c>
      <c r="AA35" s="14" t="s">
        <v>212</v>
      </c>
      <c r="AB35" s="14" t="s">
        <v>212</v>
      </c>
      <c r="AC35" s="14" t="s">
        <v>212</v>
      </c>
      <c r="AD35" s="14" t="s">
        <v>212</v>
      </c>
      <c r="AE35" s="14" t="s">
        <v>212</v>
      </c>
      <c r="AF35" s="14" t="s">
        <v>212</v>
      </c>
      <c r="AG35" s="14" t="s">
        <v>212</v>
      </c>
      <c r="AH35" s="14" t="s">
        <v>212</v>
      </c>
      <c r="AI35" s="14" t="s">
        <v>212</v>
      </c>
      <c r="AJ35" s="14" t="s">
        <v>212</v>
      </c>
      <c r="AK35" s="14" t="s">
        <v>212</v>
      </c>
      <c r="AL35" s="14">
        <v>15.671333452188598</v>
      </c>
      <c r="AM35" s="14">
        <v>0</v>
      </c>
      <c r="AN35" s="14">
        <v>15.671333452188598</v>
      </c>
      <c r="AO35" s="14">
        <v>0</v>
      </c>
      <c r="AP35" s="14">
        <v>74.672027342475701</v>
      </c>
      <c r="AQ35" s="14">
        <v>0</v>
      </c>
      <c r="AR35" s="14">
        <v>98.409285504570704</v>
      </c>
      <c r="AS35" s="14">
        <v>0</v>
      </c>
      <c r="AT35" s="14">
        <v>98.409285504570704</v>
      </c>
      <c r="AU35" s="14">
        <v>0</v>
      </c>
      <c r="AV35" s="14">
        <v>162.74937478333709</v>
      </c>
      <c r="AW35" s="14">
        <v>0</v>
      </c>
      <c r="AX35" s="14">
        <v>26.87554860389</v>
      </c>
      <c r="AY35" s="14">
        <v>0</v>
      </c>
      <c r="AZ35" s="14">
        <v>26.87554860389</v>
      </c>
      <c r="BA35" s="14">
        <v>0</v>
      </c>
      <c r="BB35" s="14">
        <v>108.07851068329759</v>
      </c>
      <c r="BC35" s="14">
        <v>0</v>
      </c>
      <c r="BD35" s="14">
        <v>132.43442357479759</v>
      </c>
      <c r="BE35" s="14">
        <v>0</v>
      </c>
      <c r="BF35" s="14">
        <v>132.43442357479759</v>
      </c>
      <c r="BG35" s="14">
        <v>0</v>
      </c>
      <c r="BH35" s="14">
        <v>237.23026885359758</v>
      </c>
      <c r="BI35" s="14">
        <v>0</v>
      </c>
      <c r="BJ35" s="14">
        <v>25.069923472549998</v>
      </c>
      <c r="BK35" s="14">
        <v>0</v>
      </c>
      <c r="BL35" s="14">
        <v>25.069923472549998</v>
      </c>
      <c r="BM35" s="14">
        <v>0</v>
      </c>
      <c r="BN35" s="14">
        <v>101.86762548545001</v>
      </c>
      <c r="BO35" s="14">
        <v>0</v>
      </c>
      <c r="BP35" s="14">
        <v>123.9666729957429</v>
      </c>
      <c r="BQ35" s="14">
        <v>0</v>
      </c>
      <c r="BR35" s="14">
        <v>123.9666729957429</v>
      </c>
      <c r="BS35" s="14">
        <v>0</v>
      </c>
      <c r="BT35" s="14">
        <v>206.1759441950081</v>
      </c>
      <c r="BU35" s="14">
        <v>0</v>
      </c>
      <c r="BV35" s="14">
        <v>22.333022430250001</v>
      </c>
      <c r="BW35" s="14">
        <v>0</v>
      </c>
      <c r="BX35" s="14">
        <v>22.333022430250001</v>
      </c>
      <c r="BY35" s="14">
        <v>0</v>
      </c>
      <c r="BZ35" s="14">
        <v>99.106540440699007</v>
      </c>
      <c r="CA35" s="14">
        <v>0</v>
      </c>
      <c r="CB35" s="14">
        <v>111.91819884114901</v>
      </c>
      <c r="CC35" s="14">
        <v>0</v>
      </c>
      <c r="CD35" s="14">
        <v>111.91819884114901</v>
      </c>
      <c r="CE35" s="14">
        <v>0</v>
      </c>
      <c r="CF35" s="14">
        <v>188.48017975372102</v>
      </c>
      <c r="CG35" s="14">
        <v>0</v>
      </c>
      <c r="CH35" s="14">
        <v>9.921818553264</v>
      </c>
      <c r="CI35" s="14">
        <v>0</v>
      </c>
      <c r="CJ35" s="14">
        <v>9.921818553264</v>
      </c>
      <c r="CK35" s="14">
        <v>0</v>
      </c>
      <c r="CL35" s="14">
        <v>93.521818553263998</v>
      </c>
      <c r="CM35" s="14">
        <v>0</v>
      </c>
      <c r="CN35" s="14">
        <v>100.748818553264</v>
      </c>
      <c r="CO35" s="14">
        <v>0</v>
      </c>
      <c r="CP35" s="14">
        <v>100.748818553264</v>
      </c>
      <c r="CQ35" s="14">
        <v>0</v>
      </c>
      <c r="CR35" s="14">
        <v>184.74881855326402</v>
      </c>
      <c r="CS35" s="14">
        <v>0</v>
      </c>
      <c r="CT35" s="14">
        <v>4.8</v>
      </c>
      <c r="CU35" s="14">
        <v>0</v>
      </c>
      <c r="CV35" s="14">
        <v>4.8</v>
      </c>
      <c r="CW35" s="14">
        <v>0</v>
      </c>
      <c r="CX35" s="14">
        <v>97.8</v>
      </c>
      <c r="CY35" s="14">
        <v>0</v>
      </c>
      <c r="CZ35" s="14">
        <v>102.56399999999999</v>
      </c>
      <c r="DA35" s="14">
        <v>0</v>
      </c>
      <c r="DB35" s="14">
        <v>102.56399999999999</v>
      </c>
      <c r="DC35" s="14">
        <v>0</v>
      </c>
      <c r="DD35" s="14">
        <v>184.09036666666663</v>
      </c>
      <c r="DE35" s="14">
        <v>0</v>
      </c>
      <c r="DF35" s="14">
        <v>3.8450242839999995</v>
      </c>
      <c r="DG35" s="14">
        <v>0</v>
      </c>
      <c r="DH35" s="14">
        <v>3.8450242839999995</v>
      </c>
      <c r="DI35" s="14">
        <v>0</v>
      </c>
      <c r="DJ35" s="14">
        <v>74.733998192900003</v>
      </c>
      <c r="DK35" s="14">
        <v>0</v>
      </c>
      <c r="DL35" s="14">
        <v>78.193598192899998</v>
      </c>
      <c r="DM35" s="14">
        <v>0</v>
      </c>
      <c r="DN35" s="14">
        <v>78.193598192899998</v>
      </c>
      <c r="DO35" s="14">
        <v>0</v>
      </c>
      <c r="DP35" s="14">
        <v>153.8735981929</v>
      </c>
      <c r="DQ35" s="14">
        <v>0</v>
      </c>
      <c r="DR35" s="14">
        <v>3.8356100706</v>
      </c>
      <c r="DS35" s="14">
        <v>0</v>
      </c>
      <c r="DT35" s="14">
        <v>0</v>
      </c>
      <c r="DU35" s="14">
        <v>0</v>
      </c>
      <c r="DV35" s="14">
        <v>71.326041830999998</v>
      </c>
      <c r="DW35" s="14">
        <v>0</v>
      </c>
      <c r="DX35" s="14">
        <v>3.5948621952999957</v>
      </c>
      <c r="DY35" s="14">
        <v>0</v>
      </c>
      <c r="DZ35" s="14">
        <v>0</v>
      </c>
      <c r="EA35" s="14">
        <v>0</v>
      </c>
      <c r="EB35" s="14">
        <v>59.496423099999987</v>
      </c>
      <c r="EC35" s="14">
        <v>0</v>
      </c>
      <c r="ED35" s="14">
        <v>2.94</v>
      </c>
      <c r="EE35" s="14">
        <v>0</v>
      </c>
      <c r="EF35" s="14">
        <v>0</v>
      </c>
      <c r="EG35" s="14">
        <v>0</v>
      </c>
      <c r="EH35" s="14">
        <v>72.98</v>
      </c>
      <c r="EI35" s="14">
        <v>0</v>
      </c>
      <c r="EJ35" s="14">
        <v>2.7399999999999949</v>
      </c>
      <c r="EK35" s="14">
        <v>0</v>
      </c>
      <c r="EL35" s="14">
        <v>0</v>
      </c>
      <c r="EM35" s="14">
        <v>0</v>
      </c>
      <c r="EN35" s="14">
        <v>58.700000000000017</v>
      </c>
      <c r="EO35" s="14">
        <v>0</v>
      </c>
      <c r="EP35" s="14">
        <v>2.3841479999999997</v>
      </c>
      <c r="EQ35" s="14">
        <v>0</v>
      </c>
      <c r="ER35" s="14">
        <v>0</v>
      </c>
      <c r="ES35" s="14">
        <v>0</v>
      </c>
      <c r="ET35" s="14">
        <v>51.272000000000006</v>
      </c>
      <c r="EU35" s="14">
        <v>0</v>
      </c>
      <c r="EV35" s="14">
        <v>2.3500000000000014</v>
      </c>
      <c r="EW35" s="14">
        <v>0</v>
      </c>
      <c r="EX35" s="14">
        <v>0</v>
      </c>
      <c r="EY35" s="14">
        <v>0</v>
      </c>
      <c r="EZ35" s="14">
        <v>52.1</v>
      </c>
      <c r="FA35" s="14">
        <v>0</v>
      </c>
      <c r="FB35" s="14">
        <v>2.0993892399999998</v>
      </c>
      <c r="FC35" s="14">
        <v>0</v>
      </c>
      <c r="FD35" s="14">
        <v>0</v>
      </c>
      <c r="FE35" s="14">
        <v>0</v>
      </c>
      <c r="FF35" s="14">
        <v>48.552</v>
      </c>
      <c r="FG35" s="14">
        <v>6.509999999999998</v>
      </c>
      <c r="FH35" s="14">
        <v>2.1799999999999997</v>
      </c>
      <c r="FI35" s="14">
        <v>0</v>
      </c>
      <c r="FJ35" s="14">
        <v>0</v>
      </c>
      <c r="FK35" s="14">
        <v>0</v>
      </c>
      <c r="FL35" s="14">
        <v>45.082440000000005</v>
      </c>
      <c r="FM35" s="14">
        <v>6.1760000000000019</v>
      </c>
      <c r="FN35" s="14">
        <v>1.55</v>
      </c>
      <c r="FO35" s="14">
        <v>0</v>
      </c>
      <c r="FP35" s="14">
        <v>0</v>
      </c>
      <c r="FQ35" s="14">
        <v>0</v>
      </c>
      <c r="FR35" s="14">
        <v>42.372000000000007</v>
      </c>
      <c r="FS35" s="14">
        <v>0</v>
      </c>
      <c r="FT35" s="14">
        <v>1.4748999999999981</v>
      </c>
      <c r="FU35" s="14">
        <v>0</v>
      </c>
      <c r="FV35" s="14">
        <v>0</v>
      </c>
      <c r="FW35" s="14">
        <v>0</v>
      </c>
      <c r="FX35" s="14">
        <v>45.475499999999997</v>
      </c>
      <c r="FY35" s="14">
        <v>10.893599999999992</v>
      </c>
      <c r="FZ35" s="14">
        <v>1.2995999999999999</v>
      </c>
      <c r="GA35" s="14">
        <v>0</v>
      </c>
      <c r="GB35" s="14">
        <v>0</v>
      </c>
      <c r="GC35" s="14">
        <v>0</v>
      </c>
      <c r="GD35" s="14">
        <v>45.579599999999999</v>
      </c>
      <c r="GE35" s="14">
        <v>12.946225600000005</v>
      </c>
      <c r="GF35" s="14">
        <v>1.1302799999999991</v>
      </c>
      <c r="GG35" s="14">
        <v>0</v>
      </c>
      <c r="GH35" s="14">
        <v>0</v>
      </c>
      <c r="GI35" s="14">
        <v>0</v>
      </c>
      <c r="GJ35" s="14">
        <v>47.25</v>
      </c>
      <c r="GK35" s="14">
        <v>12.778300000000002</v>
      </c>
      <c r="GL35" s="14">
        <v>1</v>
      </c>
      <c r="GM35" s="14">
        <v>0</v>
      </c>
      <c r="GN35" s="14">
        <v>0</v>
      </c>
      <c r="GO35" s="14">
        <v>0</v>
      </c>
      <c r="GP35" s="14">
        <v>46.232898390000003</v>
      </c>
      <c r="GQ35" s="14">
        <v>16.483107599999997</v>
      </c>
      <c r="GR35" s="14">
        <v>0.65298604000000182</v>
      </c>
      <c r="GS35" s="14">
        <v>0</v>
      </c>
      <c r="GT35" s="14">
        <v>0</v>
      </c>
      <c r="GU35" s="14">
        <v>0</v>
      </c>
      <c r="GV35" s="14">
        <v>48.333375150000009</v>
      </c>
      <c r="GW35" s="14">
        <v>18.58825908</v>
      </c>
      <c r="GX35" s="14">
        <v>0.36885375999999997</v>
      </c>
      <c r="GY35" s="14">
        <v>0</v>
      </c>
      <c r="GZ35" s="14">
        <v>52.366696159999996</v>
      </c>
      <c r="HA35" s="14">
        <v>-19.035122999999999</v>
      </c>
      <c r="HB35" s="14">
        <v>18.183950555000003</v>
      </c>
      <c r="HC35" s="14">
        <v>31.83833288036363</v>
      </c>
      <c r="HD35" s="14">
        <v>-1.8529738688899471</v>
      </c>
      <c r="HE35" s="14">
        <v>-3.2777942327009697</v>
      </c>
      <c r="HF35" s="14">
        <v>-0.29619551334411653</v>
      </c>
      <c r="HG35" s="14">
        <v>-1.7180405500786122</v>
      </c>
      <c r="HH35" s="14">
        <v>43.53341733631666</v>
      </c>
      <c r="HI35" s="14">
        <v>0.44091016187879006</v>
      </c>
      <c r="HJ35" s="14">
        <v>0</v>
      </c>
      <c r="HK35" s="14">
        <v>0</v>
      </c>
      <c r="HL35" s="14">
        <v>0</v>
      </c>
      <c r="HM35" s="14">
        <v>0</v>
      </c>
      <c r="HN35" s="14">
        <v>35.380313322285716</v>
      </c>
      <c r="HO35" s="14">
        <v>29.146898104571449</v>
      </c>
      <c r="HP35" s="14">
        <v>0.5979954596691357</v>
      </c>
      <c r="HQ35" s="14">
        <v>7.4285111655512992E-2</v>
      </c>
      <c r="HR35" s="14">
        <v>0.53857845705630325</v>
      </c>
      <c r="HS35" s="14">
        <v>1.0615453737142673</v>
      </c>
      <c r="HT35" s="14">
        <v>-0.33381725695237208</v>
      </c>
      <c r="HU35" s="14">
        <v>-0.79822170260001712</v>
      </c>
      <c r="HV35" s="14">
        <v>0</v>
      </c>
      <c r="HW35" s="14">
        <v>0</v>
      </c>
      <c r="HX35" s="14">
        <v>0</v>
      </c>
      <c r="HY35" s="14">
        <v>0</v>
      </c>
      <c r="HZ35" s="14">
        <v>0</v>
      </c>
      <c r="IA35" s="14">
        <v>0</v>
      </c>
      <c r="IB35" s="14">
        <v>0</v>
      </c>
      <c r="IC35" s="14">
        <v>0</v>
      </c>
      <c r="ID35" s="14">
        <v>0</v>
      </c>
      <c r="IE35" s="14">
        <v>0</v>
      </c>
      <c r="IF35" s="14">
        <v>0</v>
      </c>
      <c r="IG35" s="14">
        <v>0</v>
      </c>
      <c r="IH35" s="14">
        <v>0</v>
      </c>
      <c r="II35" s="14">
        <v>0</v>
      </c>
      <c r="IJ35" s="14">
        <v>0</v>
      </c>
      <c r="IK35" s="14">
        <v>0</v>
      </c>
      <c r="IL35" s="14">
        <v>0</v>
      </c>
      <c r="IM35" s="14">
        <v>0</v>
      </c>
      <c r="IN35" s="14">
        <v>0</v>
      </c>
      <c r="IO35" s="14">
        <v>0</v>
      </c>
      <c r="IP35" s="14">
        <v>0</v>
      </c>
      <c r="IQ35" s="14">
        <v>0</v>
      </c>
      <c r="IR35" s="14">
        <v>0</v>
      </c>
      <c r="IS35" s="14">
        <v>0</v>
      </c>
      <c r="IT35" s="14">
        <v>0</v>
      </c>
      <c r="IU35" s="14">
        <v>0</v>
      </c>
      <c r="IV35" s="14">
        <v>0</v>
      </c>
      <c r="IW35" s="14">
        <v>0</v>
      </c>
      <c r="IX35" s="14">
        <v>0</v>
      </c>
      <c r="IY35" s="14">
        <v>0</v>
      </c>
      <c r="IZ35" s="14">
        <v>0</v>
      </c>
      <c r="JA35" s="14">
        <v>0</v>
      </c>
      <c r="JB35" s="14">
        <v>0</v>
      </c>
    </row>
    <row r="36" spans="1:262" x14ac:dyDescent="0.25">
      <c r="A36" s="90" t="s">
        <v>28</v>
      </c>
      <c r="B36" s="94">
        <v>-6.5865370000000008</v>
      </c>
      <c r="C36" s="94">
        <v>-8.5926319999999983</v>
      </c>
      <c r="D36" s="94">
        <v>-8.633445</v>
      </c>
      <c r="E36" s="94">
        <v>-9.131418</v>
      </c>
      <c r="F36" s="94">
        <v>-9.0076289999999997</v>
      </c>
      <c r="G36" s="94">
        <v>-9.5969030000000011</v>
      </c>
      <c r="H36" s="94">
        <v>-9.1338409999999985</v>
      </c>
      <c r="I36" s="94">
        <v>-10.041596999999999</v>
      </c>
      <c r="J36" s="94">
        <v>-10.836378999999999</v>
      </c>
      <c r="K36" s="94">
        <v>-11.715051000000001</v>
      </c>
      <c r="L36" s="94">
        <v>-12.137127999999999</v>
      </c>
      <c r="M36" s="94">
        <v>-14.580621000000001</v>
      </c>
      <c r="N36" s="94">
        <v>-7.9092999999999969E-2</v>
      </c>
      <c r="O36" s="94">
        <v>-4.2630590000000002</v>
      </c>
      <c r="P36" s="94">
        <v>-7.357113</v>
      </c>
      <c r="Q36" s="94">
        <v>-5.5674919999999997</v>
      </c>
      <c r="R36" s="94">
        <v>-11.045030000000001</v>
      </c>
      <c r="S36" s="94">
        <v>-4.4029930000000004</v>
      </c>
      <c r="T36" s="94">
        <v>-8.5613869999999999</v>
      </c>
      <c r="U36" s="94">
        <v>-9.9671269999999978</v>
      </c>
      <c r="V36" s="94">
        <v>-15.615759999999998</v>
      </c>
      <c r="W36" s="94">
        <v>-10.093399</v>
      </c>
      <c r="X36" s="94">
        <v>-16.840419000000001</v>
      </c>
      <c r="Y36" s="94">
        <v>-82.316857999999996</v>
      </c>
      <c r="Z36" s="94">
        <v>3.6101070000000002</v>
      </c>
      <c r="AA36" s="94">
        <v>-4.3496669999999993</v>
      </c>
      <c r="AB36" s="94">
        <v>-7.2937050000000001</v>
      </c>
      <c r="AC36" s="94">
        <v>-7.6434229999999994</v>
      </c>
      <c r="AD36" s="94">
        <v>-16.401432</v>
      </c>
      <c r="AE36" s="94">
        <v>-27.433047999999996</v>
      </c>
      <c r="AF36" s="94">
        <v>-14.683443</v>
      </c>
      <c r="AG36" s="94">
        <v>-13.284619000000001</v>
      </c>
      <c r="AH36" s="94">
        <v>-20.136692</v>
      </c>
      <c r="AI36" s="94">
        <v>-16.831045000000003</v>
      </c>
      <c r="AJ36" s="94">
        <v>-17.542192</v>
      </c>
      <c r="AK36" s="94">
        <v>-104.91330400000001</v>
      </c>
      <c r="AL36" s="94">
        <v>-5.0563999999999935E-2</v>
      </c>
      <c r="AM36" s="94">
        <v>-7.9809999999999999</v>
      </c>
      <c r="AN36" s="94">
        <v>-12.816612000000001</v>
      </c>
      <c r="AO36" s="94">
        <v>-21.686011000000001</v>
      </c>
      <c r="AP36" s="94">
        <v>-20.223752999999999</v>
      </c>
      <c r="AQ36" s="94">
        <v>-46.490677999999996</v>
      </c>
      <c r="AR36" s="94">
        <v>-55.607013999999992</v>
      </c>
      <c r="AS36" s="94">
        <v>-31.769769</v>
      </c>
      <c r="AT36" s="94">
        <v>-52.534297000000009</v>
      </c>
      <c r="AU36" s="94">
        <v>-23.077421000000001</v>
      </c>
      <c r="AV36" s="94">
        <v>-25.061336999999998</v>
      </c>
      <c r="AW36" s="94">
        <v>-137.44508200000001</v>
      </c>
      <c r="AX36" s="94">
        <v>-3.348643</v>
      </c>
      <c r="AY36" s="94">
        <v>-3.9084380000000003</v>
      </c>
      <c r="AZ36" s="94">
        <v>-17.320751999999999</v>
      </c>
      <c r="BA36" s="94">
        <v>-7.1103879999999995</v>
      </c>
      <c r="BB36" s="94">
        <v>-54.879540999999996</v>
      </c>
      <c r="BC36" s="94">
        <v>-36.224997000000002</v>
      </c>
      <c r="BD36" s="94">
        <v>-5.5367360000000003</v>
      </c>
      <c r="BE36" s="94">
        <v>-8.6259650000000008</v>
      </c>
      <c r="BF36" s="94">
        <v>-14.644921</v>
      </c>
      <c r="BG36" s="94">
        <v>-49.947776000000005</v>
      </c>
      <c r="BH36" s="94">
        <v>-1.2595209999999999</v>
      </c>
      <c r="BI36" s="94">
        <v>-111.21872200000001</v>
      </c>
      <c r="BJ36" s="94">
        <v>2.3285830000000001</v>
      </c>
      <c r="BK36" s="94">
        <v>-0.63132599999999994</v>
      </c>
      <c r="BL36" s="94">
        <v>-12.445204</v>
      </c>
      <c r="BM36" s="94">
        <v>-3.9273820000000002</v>
      </c>
      <c r="BN36" s="94">
        <v>-58.703358999999999</v>
      </c>
      <c r="BO36" s="94">
        <v>-7.8187060000000006</v>
      </c>
      <c r="BP36" s="94">
        <v>-42.477404</v>
      </c>
      <c r="BQ36" s="94">
        <v>-12.730878000000001</v>
      </c>
      <c r="BR36" s="94">
        <v>-44.505389000000001</v>
      </c>
      <c r="BS36" s="94">
        <v>-3.5154369999999999</v>
      </c>
      <c r="BT36" s="94">
        <v>-71.050923999999995</v>
      </c>
      <c r="BU36" s="94">
        <v>-113.18120699999997</v>
      </c>
      <c r="BV36" s="94">
        <v>-14.426739000000001</v>
      </c>
      <c r="BW36" s="94">
        <v>-27.806989000000002</v>
      </c>
      <c r="BX36" s="94">
        <v>-31.743144000000001</v>
      </c>
      <c r="BY36" s="94">
        <v>-29.664570999999995</v>
      </c>
      <c r="BZ36" s="94">
        <v>-29.106642999999998</v>
      </c>
      <c r="CA36" s="94">
        <v>-30.728971999999995</v>
      </c>
      <c r="CB36" s="94">
        <v>-31.766222000000003</v>
      </c>
      <c r="CC36" s="94">
        <v>-31.717129</v>
      </c>
      <c r="CD36" s="94">
        <v>-31.541444000000002</v>
      </c>
      <c r="CE36" s="94">
        <v>-31.978233999999997</v>
      </c>
      <c r="CF36" s="94">
        <v>-32.46463399999999</v>
      </c>
      <c r="CG36" s="94">
        <v>-48.361612000000001</v>
      </c>
      <c r="CH36" s="94">
        <v>-33.807366999999999</v>
      </c>
      <c r="CI36" s="94">
        <v>-31.121996999999997</v>
      </c>
      <c r="CJ36" s="94">
        <v>-36.689070000000001</v>
      </c>
      <c r="CK36" s="94">
        <v>-32.524228000000001</v>
      </c>
      <c r="CL36" s="94">
        <v>-38.085272000000003</v>
      </c>
      <c r="CM36" s="94">
        <v>-36.163120999999997</v>
      </c>
      <c r="CN36" s="94">
        <v>-37.140108999999995</v>
      </c>
      <c r="CO36" s="94">
        <v>-37.997190000000003</v>
      </c>
      <c r="CP36" s="94">
        <v>-38.234442999999992</v>
      </c>
      <c r="CQ36" s="94">
        <v>-38.969135000000001</v>
      </c>
      <c r="CR36" s="94">
        <v>-39.377649999999996</v>
      </c>
      <c r="CS36" s="94">
        <v>-35.901323999999995</v>
      </c>
      <c r="CT36" s="94">
        <v>-34.629355000000004</v>
      </c>
      <c r="CU36" s="94">
        <v>-30.557292</v>
      </c>
      <c r="CV36" s="94">
        <v>-42.398264999999995</v>
      </c>
      <c r="CW36" s="94">
        <v>-35.106485000000006</v>
      </c>
      <c r="CX36" s="94">
        <v>-72.075537000000011</v>
      </c>
      <c r="CY36" s="94">
        <v>-45.515303999999993</v>
      </c>
      <c r="CZ36" s="94">
        <v>-45.817163000000001</v>
      </c>
      <c r="DA36" s="94">
        <v>-47.247069999999994</v>
      </c>
      <c r="DB36" s="94">
        <v>-49.968553999999997</v>
      </c>
      <c r="DC36" s="94">
        <v>-49.785082000000003</v>
      </c>
      <c r="DD36" s="94">
        <v>-50.888703999999997</v>
      </c>
      <c r="DE36" s="94">
        <v>-42.904575999999999</v>
      </c>
      <c r="DF36" s="94">
        <v>-53.269832000000001</v>
      </c>
      <c r="DG36" s="94">
        <v>-50.713706000000002</v>
      </c>
      <c r="DH36" s="94">
        <v>-53.439821000000009</v>
      </c>
      <c r="DI36" s="94">
        <v>-48.340904999999992</v>
      </c>
      <c r="DJ36" s="94">
        <v>-53.50776299999999</v>
      </c>
      <c r="DK36" s="94">
        <v>-55.058797000000006</v>
      </c>
      <c r="DL36" s="94">
        <v>-56.268446000000004</v>
      </c>
      <c r="DM36" s="94">
        <v>-56.083415000000002</v>
      </c>
      <c r="DN36" s="94">
        <v>-58.058580999999997</v>
      </c>
      <c r="DO36" s="94">
        <v>-60.480986999999999</v>
      </c>
      <c r="DP36" s="94">
        <v>-63.754457000000002</v>
      </c>
      <c r="DQ36" s="94">
        <v>-66.091183000000001</v>
      </c>
      <c r="DR36" s="94">
        <v>-70.44211700000001</v>
      </c>
      <c r="DS36" s="94">
        <v>-69.483676000000003</v>
      </c>
      <c r="DT36" s="94">
        <v>-81.317532</v>
      </c>
      <c r="DU36" s="94">
        <v>-77.772902999999999</v>
      </c>
      <c r="DV36" s="94">
        <v>-79.455618999999984</v>
      </c>
      <c r="DW36" s="94">
        <v>-80.830128000000002</v>
      </c>
      <c r="DX36" s="94">
        <v>-82.271138999999991</v>
      </c>
      <c r="DY36" s="94">
        <v>-83.789137999999994</v>
      </c>
      <c r="DZ36" s="94">
        <v>-83.886707000000001</v>
      </c>
      <c r="EA36" s="94">
        <v>-84.952035999999978</v>
      </c>
      <c r="EB36" s="94">
        <v>-85.097666000000004</v>
      </c>
      <c r="EC36" s="94">
        <v>-87.561796999999999</v>
      </c>
      <c r="ED36" s="94">
        <v>-86.429843000000005</v>
      </c>
      <c r="EE36" s="94">
        <v>-81.772427000000008</v>
      </c>
      <c r="EF36" s="94">
        <v>-94.849735999999993</v>
      </c>
      <c r="EG36" s="94">
        <v>-91.962385000000012</v>
      </c>
      <c r="EH36" s="94">
        <v>-93.449729000000005</v>
      </c>
      <c r="EI36" s="94">
        <v>-94.752381000000014</v>
      </c>
      <c r="EJ36" s="94">
        <v>-97.196447000000006</v>
      </c>
      <c r="EK36" s="94">
        <v>-97.905714000000003</v>
      </c>
      <c r="EL36" s="94">
        <v>-106.522133</v>
      </c>
      <c r="EM36" s="94">
        <v>-87.80059</v>
      </c>
      <c r="EN36" s="94">
        <v>-96.152122000000006</v>
      </c>
      <c r="EO36" s="94">
        <v>-95.028107000000006</v>
      </c>
      <c r="EP36" s="94">
        <v>-100.062406</v>
      </c>
      <c r="EQ36" s="94">
        <v>-95.04825799999999</v>
      </c>
      <c r="ER36" s="94">
        <v>-108.995</v>
      </c>
      <c r="ES36" s="94">
        <v>-103.129901</v>
      </c>
      <c r="ET36" s="94">
        <v>-106.14083899999999</v>
      </c>
      <c r="EU36" s="94">
        <v>-106.283047</v>
      </c>
      <c r="EV36" s="94">
        <v>-115.14371200000001</v>
      </c>
      <c r="EW36" s="94">
        <v>-116.80714800000001</v>
      </c>
      <c r="EX36" s="94">
        <v>-121.253196</v>
      </c>
      <c r="EY36" s="94">
        <v>-124.98880700000001</v>
      </c>
      <c r="EZ36" s="94">
        <v>-123.014657</v>
      </c>
      <c r="FA36" s="94">
        <v>-131.64824999999999</v>
      </c>
      <c r="FB36" s="94">
        <v>-124.842243</v>
      </c>
      <c r="FC36" s="94">
        <v>-122.86129</v>
      </c>
      <c r="FD36" s="94">
        <v>-134.08358799999999</v>
      </c>
      <c r="FE36" s="94">
        <v>-131.629535</v>
      </c>
      <c r="FF36" s="94">
        <v>-134.82382800000002</v>
      </c>
      <c r="FG36" s="94">
        <v>-141.15421999999998</v>
      </c>
      <c r="FH36" s="94">
        <v>-132.52045100000001</v>
      </c>
      <c r="FI36" s="94">
        <v>-145.80477499999998</v>
      </c>
      <c r="FJ36" s="94">
        <v>-147.794015</v>
      </c>
      <c r="FK36" s="94">
        <v>-152.09649099999999</v>
      </c>
      <c r="FL36" s="94">
        <v>-143.95276799999999</v>
      </c>
      <c r="FM36" s="94">
        <v>-129.88749099999998</v>
      </c>
      <c r="FN36" s="94">
        <v>-144.63637700000001</v>
      </c>
      <c r="FO36" s="94">
        <v>-134.40905400000003</v>
      </c>
      <c r="FP36" s="94">
        <v>-147.652107</v>
      </c>
      <c r="FQ36" s="94">
        <v>-148.15677000000002</v>
      </c>
      <c r="FR36" s="94">
        <v>-150.149944</v>
      </c>
      <c r="FS36" s="94">
        <v>-149.81315599999999</v>
      </c>
      <c r="FT36" s="94">
        <v>-153.27184599999998</v>
      </c>
      <c r="FU36" s="94">
        <v>-151.485319</v>
      </c>
      <c r="FV36" s="94">
        <v>-159.74631499999998</v>
      </c>
      <c r="FW36" s="94">
        <v>-163.682141</v>
      </c>
      <c r="FX36" s="94">
        <v>-169.31612500000003</v>
      </c>
      <c r="FY36" s="94">
        <v>-174.99101100000001</v>
      </c>
      <c r="FZ36" s="94">
        <v>-171.94399200000001</v>
      </c>
      <c r="GA36" s="94">
        <v>-171.872502</v>
      </c>
      <c r="GB36" s="94">
        <v>-206.20426</v>
      </c>
      <c r="GC36" s="94">
        <v>-147.84465800000004</v>
      </c>
      <c r="GD36" s="94">
        <v>-150.91225599999999</v>
      </c>
      <c r="GE36" s="94">
        <v>-151.060563</v>
      </c>
      <c r="GF36" s="94">
        <v>-159.50724499999998</v>
      </c>
      <c r="GG36" s="94">
        <v>-160.21411100000003</v>
      </c>
      <c r="GH36" s="94">
        <v>-171.41662700000001</v>
      </c>
      <c r="GI36" s="94">
        <v>-173.154932</v>
      </c>
      <c r="GJ36" s="94">
        <v>-168.803113</v>
      </c>
      <c r="GK36" s="94">
        <v>-164.27191699999997</v>
      </c>
      <c r="GL36" s="94">
        <v>-182.22869899999998</v>
      </c>
      <c r="GM36" s="94">
        <v>-180.87902</v>
      </c>
      <c r="GN36" s="94">
        <v>-213.83229799999998</v>
      </c>
      <c r="GO36" s="94">
        <v>-227.68323900000001</v>
      </c>
      <c r="GP36" s="94">
        <v>-217.25017300000002</v>
      </c>
      <c r="GQ36" s="94">
        <v>-232.15042599999998</v>
      </c>
      <c r="GR36" s="94">
        <v>-216.60972400000003</v>
      </c>
      <c r="GS36" s="94">
        <v>-260.17008199999998</v>
      </c>
      <c r="GT36" s="94">
        <v>-245.57197199999999</v>
      </c>
      <c r="GU36" s="94">
        <v>-276.84817900000002</v>
      </c>
      <c r="GV36" s="94">
        <v>-274.41382200000004</v>
      </c>
      <c r="GW36" s="94">
        <v>-253.97406899999999</v>
      </c>
      <c r="GX36" s="94">
        <v>-243.65119399999998</v>
      </c>
      <c r="GY36" s="94">
        <v>-241.83054600000003</v>
      </c>
      <c r="GZ36" s="94">
        <v>-278.50939699999998</v>
      </c>
      <c r="HA36" s="94">
        <v>-277.71426200000002</v>
      </c>
      <c r="HB36" s="94">
        <v>-287.37725799999998</v>
      </c>
      <c r="HC36" s="94">
        <v>-282.988607</v>
      </c>
      <c r="HD36" s="94">
        <v>-302.70808299999999</v>
      </c>
      <c r="HE36" s="94">
        <v>-304.33727700000003</v>
      </c>
      <c r="HF36" s="94">
        <v>-305.27965199999994</v>
      </c>
      <c r="HG36" s="94">
        <v>-298.78484000000003</v>
      </c>
      <c r="HH36" s="94">
        <v>-293.28765099999998</v>
      </c>
      <c r="HI36" s="94">
        <v>-284.58671099999998</v>
      </c>
      <c r="HJ36" s="94">
        <v>-310.69323700000001</v>
      </c>
      <c r="HK36" s="94">
        <v>-312.51635200000004</v>
      </c>
      <c r="HL36" s="94">
        <v>-365.93577299999998</v>
      </c>
      <c r="HM36" s="94">
        <v>-366.92067199999997</v>
      </c>
      <c r="HN36" s="94">
        <v>-390.23370600000004</v>
      </c>
      <c r="HO36" s="94">
        <v>-482.95207400000004</v>
      </c>
      <c r="HP36" s="94">
        <v>-407.64626599999997</v>
      </c>
      <c r="HQ36" s="94">
        <v>-429.10853400000002</v>
      </c>
      <c r="HR36" s="94">
        <v>-458.20874400000002</v>
      </c>
      <c r="HS36" s="94">
        <v>-351.122253</v>
      </c>
      <c r="HT36" s="94">
        <v>-441.56077700000003</v>
      </c>
      <c r="HU36" s="94">
        <v>-434.71153400000003</v>
      </c>
      <c r="HV36" s="94">
        <v>-450.12197300000003</v>
      </c>
      <c r="HW36" s="94">
        <v>-424.16058399999997</v>
      </c>
      <c r="HX36" s="94">
        <v>-487.504302</v>
      </c>
      <c r="HY36" s="94">
        <v>-478.51840700000002</v>
      </c>
      <c r="HZ36" s="94">
        <v>-516.48265399999991</v>
      </c>
      <c r="IA36" s="94">
        <v>-535.73682499999995</v>
      </c>
      <c r="IB36" s="94">
        <v>-564.20761100000004</v>
      </c>
      <c r="IC36" s="94">
        <v>-571.30646000000013</v>
      </c>
      <c r="ID36" s="94">
        <v>-544.98469299999999</v>
      </c>
      <c r="IE36" s="94">
        <v>-554.22258899999997</v>
      </c>
      <c r="IF36" s="94">
        <v>-544.08529399999998</v>
      </c>
      <c r="IG36" s="94">
        <v>-522.22186099999999</v>
      </c>
      <c r="IH36" s="94">
        <v>-559.28420600000004</v>
      </c>
      <c r="II36" s="94">
        <v>-515.74806599999999</v>
      </c>
      <c r="IJ36" s="94">
        <v>-602.61417700000004</v>
      </c>
      <c r="IK36" s="94">
        <v>-565.29709400000002</v>
      </c>
      <c r="IL36" s="94">
        <v>-540.47462900000005</v>
      </c>
      <c r="IM36" s="94">
        <v>-508.47157699999997</v>
      </c>
      <c r="IN36" s="94">
        <v>-547.09712999999999</v>
      </c>
      <c r="IO36" s="94">
        <v>-568.74390199999993</v>
      </c>
      <c r="IP36" s="94">
        <v>-520.91628500000002</v>
      </c>
      <c r="IQ36" s="94">
        <v>-554.22809700000005</v>
      </c>
      <c r="IR36" s="94">
        <v>-525.37507800000003</v>
      </c>
      <c r="IS36" s="94">
        <v>-541.17312800000002</v>
      </c>
      <c r="IT36" s="94">
        <v>-474.42414600000001</v>
      </c>
      <c r="IU36" s="94">
        <v>-332.70854399999996</v>
      </c>
      <c r="IV36" s="94">
        <v>-623.23515900000007</v>
      </c>
      <c r="IW36" s="94">
        <v>-445.52035000000001</v>
      </c>
      <c r="IX36" s="94">
        <v>-471.34046000000001</v>
      </c>
      <c r="IY36" s="94">
        <v>-461.10599999999999</v>
      </c>
      <c r="IZ36" s="94">
        <v>-450.87153999999998</v>
      </c>
      <c r="JA36" s="94">
        <v>-613.10592635599994</v>
      </c>
      <c r="JB36" s="94">
        <v>-561.54775523000001</v>
      </c>
    </row>
    <row r="37" spans="1:262" ht="15.75" thickBot="1" x14ac:dyDescent="0.3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13"/>
      <c r="IK37" s="13"/>
      <c r="IL37" s="13"/>
      <c r="IM37" s="13"/>
      <c r="IN37" s="13"/>
      <c r="IO37" s="13"/>
      <c r="IP37" s="13"/>
      <c r="IQ37" s="13"/>
      <c r="IR37" s="13"/>
      <c r="IS37" s="13"/>
      <c r="IT37" s="13"/>
      <c r="IU37" s="13"/>
      <c r="IV37" s="13"/>
      <c r="IW37" s="13"/>
      <c r="IX37" s="13"/>
      <c r="IY37" s="13"/>
      <c r="IZ37" s="13"/>
      <c r="JA37" s="13"/>
      <c r="JB37" s="13"/>
    </row>
    <row r="38" spans="1:262" ht="15.75" thickBot="1" x14ac:dyDescent="0.3">
      <c r="A38" s="26" t="s">
        <v>255</v>
      </c>
      <c r="B38" s="100">
        <f t="shared" ref="B38:BM38" si="71">B30-B32</f>
        <v>174.36346496822216</v>
      </c>
      <c r="C38" s="100">
        <f t="shared" si="71"/>
        <v>-304.06677485276452</v>
      </c>
      <c r="D38" s="100">
        <f t="shared" si="71"/>
        <v>-544.41899249407163</v>
      </c>
      <c r="E38" s="100">
        <f t="shared" si="71"/>
        <v>-532.64711055999965</v>
      </c>
      <c r="F38" s="100">
        <f t="shared" si="71"/>
        <v>-169.15698363999962</v>
      </c>
      <c r="G38" s="100">
        <f t="shared" si="71"/>
        <v>-998.63841393999962</v>
      </c>
      <c r="H38" s="100">
        <f t="shared" si="71"/>
        <v>-1217.8074027999996</v>
      </c>
      <c r="I38" s="100">
        <f t="shared" si="71"/>
        <v>-419.0664498700001</v>
      </c>
      <c r="J38" s="100">
        <f t="shared" si="71"/>
        <v>-442.37263769136325</v>
      </c>
      <c r="K38" s="100">
        <f t="shared" si="71"/>
        <v>-615.57731753429528</v>
      </c>
      <c r="L38" s="100">
        <f t="shared" si="71"/>
        <v>-505.52712213000353</v>
      </c>
      <c r="M38" s="100">
        <f t="shared" si="71"/>
        <v>-2615.9133409108699</v>
      </c>
      <c r="N38" s="100">
        <f t="shared" si="71"/>
        <v>-308.20042003600065</v>
      </c>
      <c r="O38" s="100">
        <f t="shared" si="71"/>
        <v>-970.00196130999961</v>
      </c>
      <c r="P38" s="100">
        <f t="shared" si="71"/>
        <v>-989.06059147899975</v>
      </c>
      <c r="Q38" s="100">
        <f t="shared" si="71"/>
        <v>-684.36185400000033</v>
      </c>
      <c r="R38" s="100">
        <f t="shared" si="71"/>
        <v>-500.45474836100124</v>
      </c>
      <c r="S38" s="100">
        <f t="shared" si="71"/>
        <v>-672.86893606600086</v>
      </c>
      <c r="T38" s="100">
        <f t="shared" si="71"/>
        <v>-1219.1760534640007</v>
      </c>
      <c r="U38" s="100">
        <f t="shared" si="71"/>
        <v>361.28560446599954</v>
      </c>
      <c r="V38" s="100">
        <f t="shared" si="71"/>
        <v>-976.58857587999978</v>
      </c>
      <c r="W38" s="100">
        <f t="shared" si="71"/>
        <v>-479.80233354900122</v>
      </c>
      <c r="X38" s="100">
        <f t="shared" si="71"/>
        <v>-462.83204505599838</v>
      </c>
      <c r="Y38" s="100">
        <f t="shared" si="71"/>
        <v>-1407.7813930999998</v>
      </c>
      <c r="Z38" s="100">
        <f t="shared" si="71"/>
        <v>19.546840322761</v>
      </c>
      <c r="AA38" s="100">
        <f t="shared" si="71"/>
        <v>-819.08099776402491</v>
      </c>
      <c r="AB38" s="100">
        <f t="shared" si="71"/>
        <v>-456.6864716808239</v>
      </c>
      <c r="AC38" s="100">
        <f t="shared" si="71"/>
        <v>-222.63294792464089</v>
      </c>
      <c r="AD38" s="100">
        <f t="shared" si="71"/>
        <v>-589.3285979337677</v>
      </c>
      <c r="AE38" s="100">
        <f t="shared" si="71"/>
        <v>-1793.3353582432337</v>
      </c>
      <c r="AF38" s="100">
        <f t="shared" si="71"/>
        <v>-1300.4280988543585</v>
      </c>
      <c r="AG38" s="100">
        <f t="shared" si="71"/>
        <v>34.831079901574412</v>
      </c>
      <c r="AH38" s="100">
        <f t="shared" si="71"/>
        <v>-1300.5500699463548</v>
      </c>
      <c r="AI38" s="100">
        <f t="shared" si="71"/>
        <v>-360.73450843941936</v>
      </c>
      <c r="AJ38" s="100">
        <f t="shared" si="71"/>
        <v>-854.17017105276261</v>
      </c>
      <c r="AK38" s="100">
        <f t="shared" si="71"/>
        <v>-1018.9566043526999</v>
      </c>
      <c r="AL38" s="100">
        <f t="shared" si="71"/>
        <v>-356.1608058429631</v>
      </c>
      <c r="AM38" s="100">
        <f t="shared" si="71"/>
        <v>-941.95416120604625</v>
      </c>
      <c r="AN38" s="100">
        <f t="shared" si="71"/>
        <v>-527.49460805705553</v>
      </c>
      <c r="AO38" s="100">
        <f t="shared" si="71"/>
        <v>-907.28875850281338</v>
      </c>
      <c r="AP38" s="100">
        <f t="shared" si="71"/>
        <v>-262.73810936496386</v>
      </c>
      <c r="AQ38" s="100">
        <f t="shared" si="71"/>
        <v>-486.40980629228011</v>
      </c>
      <c r="AR38" s="100">
        <f t="shared" si="71"/>
        <v>-2607.5070580744527</v>
      </c>
      <c r="AS38" s="100">
        <f t="shared" si="71"/>
        <v>-694.59077318211143</v>
      </c>
      <c r="AT38" s="100">
        <f t="shared" si="71"/>
        <v>-950.67235759492814</v>
      </c>
      <c r="AU38" s="100">
        <f t="shared" si="71"/>
        <v>-1181.5111591844498</v>
      </c>
      <c r="AV38" s="100">
        <f t="shared" si="71"/>
        <v>-1199.0204014992789</v>
      </c>
      <c r="AW38" s="100">
        <f t="shared" si="71"/>
        <v>60.522961664170907</v>
      </c>
      <c r="AX38" s="100">
        <f t="shared" si="71"/>
        <v>-672.89647600464184</v>
      </c>
      <c r="AY38" s="100">
        <f t="shared" si="71"/>
        <v>-3797.4132963748002</v>
      </c>
      <c r="AZ38" s="100">
        <f t="shared" si="71"/>
        <v>2245.0552227136732</v>
      </c>
      <c r="BA38" s="100">
        <f t="shared" si="71"/>
        <v>-1033.2570214818163</v>
      </c>
      <c r="BB38" s="100">
        <f t="shared" si="71"/>
        <v>-4736.1378334478886</v>
      </c>
      <c r="BC38" s="100">
        <f t="shared" si="71"/>
        <v>712.64539051330553</v>
      </c>
      <c r="BD38" s="100">
        <f t="shared" si="71"/>
        <v>-721.25038542613606</v>
      </c>
      <c r="BE38" s="100">
        <f t="shared" si="71"/>
        <v>-794.15713886193214</v>
      </c>
      <c r="BF38" s="100">
        <f t="shared" si="71"/>
        <v>485.81578028753643</v>
      </c>
      <c r="BG38" s="100">
        <f t="shared" si="71"/>
        <v>-285.33120549309075</v>
      </c>
      <c r="BH38" s="100">
        <f t="shared" si="71"/>
        <v>-843.40388146171199</v>
      </c>
      <c r="BI38" s="100">
        <f t="shared" si="71"/>
        <v>1308.3562084878847</v>
      </c>
      <c r="BJ38" s="100">
        <f t="shared" si="71"/>
        <v>-948.55288118649287</v>
      </c>
      <c r="BK38" s="100">
        <f t="shared" si="71"/>
        <v>-1376.4176429354143</v>
      </c>
      <c r="BL38" s="100">
        <f t="shared" si="71"/>
        <v>296.78693052478729</v>
      </c>
      <c r="BM38" s="100">
        <f t="shared" si="71"/>
        <v>-26.68675093295019</v>
      </c>
      <c r="BN38" s="100">
        <f t="shared" ref="BN38:DY38" si="72">BN30-BN32</f>
        <v>-1060.2345616949267</v>
      </c>
      <c r="BO38" s="100">
        <f t="shared" si="72"/>
        <v>1581.3809651966972</v>
      </c>
      <c r="BP38" s="100">
        <f t="shared" si="72"/>
        <v>-1935.9310472295399</v>
      </c>
      <c r="BQ38" s="100">
        <f t="shared" si="72"/>
        <v>346.89135799654218</v>
      </c>
      <c r="BR38" s="100">
        <f t="shared" si="72"/>
        <v>614.66333449804233</v>
      </c>
      <c r="BS38" s="100">
        <f t="shared" si="72"/>
        <v>-2503.8228441090446</v>
      </c>
      <c r="BT38" s="100">
        <f t="shared" si="72"/>
        <v>14.421416438852475</v>
      </c>
      <c r="BU38" s="100">
        <f t="shared" si="72"/>
        <v>1276.9280057727926</v>
      </c>
      <c r="BV38" s="100">
        <f t="shared" si="72"/>
        <v>614.07825520790198</v>
      </c>
      <c r="BW38" s="100">
        <f t="shared" si="72"/>
        <v>-1102.4969318071248</v>
      </c>
      <c r="BX38" s="100">
        <f t="shared" si="72"/>
        <v>-1316.5559734486008</v>
      </c>
      <c r="BY38" s="100">
        <f t="shared" si="72"/>
        <v>-771.14043266146894</v>
      </c>
      <c r="BZ38" s="100">
        <f t="shared" si="72"/>
        <v>767.31027281169781</v>
      </c>
      <c r="CA38" s="100">
        <f t="shared" si="72"/>
        <v>-127.17755589887452</v>
      </c>
      <c r="CB38" s="100">
        <f t="shared" si="72"/>
        <v>489.05680943456082</v>
      </c>
      <c r="CC38" s="100">
        <f t="shared" si="72"/>
        <v>-1378.1888383080204</v>
      </c>
      <c r="CD38" s="100">
        <f t="shared" si="72"/>
        <v>-369.45918109184299</v>
      </c>
      <c r="CE38" s="100">
        <f t="shared" si="72"/>
        <v>593.75153216148078</v>
      </c>
      <c r="CF38" s="100">
        <f t="shared" si="72"/>
        <v>-68.536478609732512</v>
      </c>
      <c r="CG38" s="100">
        <f t="shared" si="72"/>
        <v>1390.804694567526</v>
      </c>
      <c r="CH38" s="100">
        <f t="shared" si="72"/>
        <v>723.52641209296849</v>
      </c>
      <c r="CI38" s="100">
        <f t="shared" si="72"/>
        <v>-809.52819703889077</v>
      </c>
      <c r="CJ38" s="100">
        <f t="shared" si="72"/>
        <v>101.67680080666696</v>
      </c>
      <c r="CK38" s="100">
        <f t="shared" si="72"/>
        <v>413.46844774627266</v>
      </c>
      <c r="CL38" s="100">
        <f t="shared" si="72"/>
        <v>-363.08339282664338</v>
      </c>
      <c r="CM38" s="100">
        <f t="shared" si="72"/>
        <v>-2737.5832369394957</v>
      </c>
      <c r="CN38" s="100">
        <f t="shared" si="72"/>
        <v>1068.6755459590966</v>
      </c>
      <c r="CO38" s="100">
        <f t="shared" si="72"/>
        <v>-917.19648758066091</v>
      </c>
      <c r="CP38" s="100">
        <f t="shared" si="72"/>
        <v>-1687.8833039073838</v>
      </c>
      <c r="CQ38" s="100">
        <f t="shared" si="72"/>
        <v>574.63680530415638</v>
      </c>
      <c r="CR38" s="100">
        <f t="shared" si="72"/>
        <v>-259.51305437551764</v>
      </c>
      <c r="CS38" s="100">
        <f t="shared" si="72"/>
        <v>586.89658174778253</v>
      </c>
      <c r="CT38" s="100">
        <f t="shared" si="72"/>
        <v>1819.3190003181041</v>
      </c>
      <c r="CU38" s="100">
        <f t="shared" si="72"/>
        <v>1716.0965837465142</v>
      </c>
      <c r="CV38" s="100">
        <f t="shared" si="72"/>
        <v>-4882.3995461212662</v>
      </c>
      <c r="CW38" s="100">
        <f t="shared" si="72"/>
        <v>7348.4754694691192</v>
      </c>
      <c r="CX38" s="100">
        <f t="shared" si="72"/>
        <v>-981.51660373146296</v>
      </c>
      <c r="CY38" s="100">
        <f t="shared" si="72"/>
        <v>-2805.380125690217</v>
      </c>
      <c r="CZ38" s="100">
        <f t="shared" si="72"/>
        <v>885.5179260594341</v>
      </c>
      <c r="DA38" s="100">
        <f t="shared" si="72"/>
        <v>1584.9619118041339</v>
      </c>
      <c r="DB38" s="100">
        <f t="shared" si="72"/>
        <v>-1387.4925537599413</v>
      </c>
      <c r="DC38" s="100">
        <f t="shared" si="72"/>
        <v>279.28087428205606</v>
      </c>
      <c r="DD38" s="100">
        <f t="shared" si="72"/>
        <v>2186.4359633998315</v>
      </c>
      <c r="DE38" s="100">
        <f t="shared" si="72"/>
        <v>-6702.9379325295922</v>
      </c>
      <c r="DF38" s="100">
        <f t="shared" si="72"/>
        <v>6303.1826892554063</v>
      </c>
      <c r="DG38" s="100">
        <f t="shared" si="72"/>
        <v>2499.5166197462449</v>
      </c>
      <c r="DH38" s="100">
        <f t="shared" si="72"/>
        <v>-3986.7006148119031</v>
      </c>
      <c r="DI38" s="100">
        <f t="shared" si="72"/>
        <v>-2213.732627342798</v>
      </c>
      <c r="DJ38" s="100">
        <f t="shared" si="72"/>
        <v>-616.73282882236754</v>
      </c>
      <c r="DK38" s="100">
        <f t="shared" si="72"/>
        <v>-1054.7129304334824</v>
      </c>
      <c r="DL38" s="100">
        <f t="shared" si="72"/>
        <v>-2909.0982536549782</v>
      </c>
      <c r="DM38" s="100">
        <f t="shared" si="72"/>
        <v>1863.3288984138896</v>
      </c>
      <c r="DN38" s="100">
        <f t="shared" si="72"/>
        <v>-1729.6999765751546</v>
      </c>
      <c r="DO38" s="100">
        <f t="shared" si="72"/>
        <v>2299.3402227800484</v>
      </c>
      <c r="DP38" s="100">
        <f t="shared" si="72"/>
        <v>102.05864022862897</v>
      </c>
      <c r="DQ38" s="100">
        <f t="shared" si="72"/>
        <v>-9616.5168444670926</v>
      </c>
      <c r="DR38" s="100">
        <f t="shared" si="72"/>
        <v>4846.3323536355056</v>
      </c>
      <c r="DS38" s="100">
        <f t="shared" si="72"/>
        <v>-310.93607060408834</v>
      </c>
      <c r="DT38" s="100">
        <f t="shared" si="72"/>
        <v>-3638.8010112026013</v>
      </c>
      <c r="DU38" s="100">
        <f t="shared" si="72"/>
        <v>1255.564653231489</v>
      </c>
      <c r="DV38" s="100">
        <f t="shared" si="72"/>
        <v>-2480.9104965601209</v>
      </c>
      <c r="DW38" s="100">
        <f t="shared" si="72"/>
        <v>-3452.8838608598289</v>
      </c>
      <c r="DX38" s="100">
        <f t="shared" si="72"/>
        <v>-1717.4084477125962</v>
      </c>
      <c r="DY38" s="100">
        <f t="shared" si="72"/>
        <v>-188.48508145792408</v>
      </c>
      <c r="DZ38" s="100">
        <f t="shared" ref="DZ38:GK38" si="73">DZ30-DZ32</f>
        <v>-1197.0616215307386</v>
      </c>
      <c r="EA38" s="100">
        <f t="shared" si="73"/>
        <v>761.1024410337601</v>
      </c>
      <c r="EB38" s="100">
        <f t="shared" si="73"/>
        <v>1866.243007171242</v>
      </c>
      <c r="EC38" s="100">
        <f t="shared" si="73"/>
        <v>-6607.022161909983</v>
      </c>
      <c r="ED38" s="100">
        <f t="shared" si="73"/>
        <v>8069.1716530182848</v>
      </c>
      <c r="EE38" s="100">
        <f t="shared" si="73"/>
        <v>747.50802792474849</v>
      </c>
      <c r="EF38" s="100">
        <f t="shared" si="73"/>
        <v>-8982.9831100718402</v>
      </c>
      <c r="EG38" s="100">
        <f t="shared" si="73"/>
        <v>11345.694051839208</v>
      </c>
      <c r="EH38" s="100">
        <f t="shared" si="73"/>
        <v>-4045.2587434678185</v>
      </c>
      <c r="EI38" s="100">
        <f t="shared" si="73"/>
        <v>-5488.6302794924286</v>
      </c>
      <c r="EJ38" s="100">
        <f t="shared" si="73"/>
        <v>1243.8380996625444</v>
      </c>
      <c r="EK38" s="100">
        <f t="shared" si="73"/>
        <v>91.777602465894574</v>
      </c>
      <c r="EL38" s="100">
        <f t="shared" si="73"/>
        <v>-2817.3116964013143</v>
      </c>
      <c r="EM38" s="100">
        <f t="shared" si="73"/>
        <v>-823.90071690075627</v>
      </c>
      <c r="EN38" s="100">
        <f t="shared" si="73"/>
        <v>5310.8816380167464</v>
      </c>
      <c r="EO38" s="100">
        <f t="shared" si="73"/>
        <v>-8065.0820702824985</v>
      </c>
      <c r="EP38" s="100">
        <f t="shared" si="73"/>
        <v>6845.2538282162732</v>
      </c>
      <c r="EQ38" s="100">
        <f t="shared" si="73"/>
        <v>1073.0553316510729</v>
      </c>
      <c r="ER38" s="100">
        <f t="shared" si="73"/>
        <v>-4269.0137900703876</v>
      </c>
      <c r="ES38" s="100">
        <f t="shared" si="73"/>
        <v>4260.8526416572404</v>
      </c>
      <c r="ET38" s="100">
        <f t="shared" si="73"/>
        <v>-2002.3527549857508</v>
      </c>
      <c r="EU38" s="100">
        <f t="shared" si="73"/>
        <v>-3925.6788842222286</v>
      </c>
      <c r="EV38" s="100">
        <f t="shared" si="73"/>
        <v>-833.9601088494951</v>
      </c>
      <c r="EW38" s="100">
        <f t="shared" si="73"/>
        <v>1778.2800785690883</v>
      </c>
      <c r="EX38" s="100">
        <f t="shared" si="73"/>
        <v>1005.6369844671258</v>
      </c>
      <c r="EY38" s="100">
        <f t="shared" si="73"/>
        <v>853.92092061377434</v>
      </c>
      <c r="EZ38" s="100">
        <f t="shared" si="73"/>
        <v>-682.16343468977311</v>
      </c>
      <c r="FA38" s="100">
        <f t="shared" si="73"/>
        <v>-7477.225045672405</v>
      </c>
      <c r="FB38" s="100">
        <f t="shared" si="73"/>
        <v>3224.6342929270927</v>
      </c>
      <c r="FC38" s="100">
        <f t="shared" si="73"/>
        <v>-272.08184202705445</v>
      </c>
      <c r="FD38" s="100">
        <f t="shared" si="73"/>
        <v>-15399.741995053177</v>
      </c>
      <c r="FE38" s="100">
        <f t="shared" si="73"/>
        <v>13545.061105049597</v>
      </c>
      <c r="FF38" s="100">
        <f t="shared" si="73"/>
        <v>-1521.2456001439234</v>
      </c>
      <c r="FG38" s="100">
        <f t="shared" si="73"/>
        <v>-8820.8676021992687</v>
      </c>
      <c r="FH38" s="100">
        <f t="shared" si="73"/>
        <v>-3574.8605418797297</v>
      </c>
      <c r="FI38" s="100">
        <f t="shared" si="73"/>
        <v>-683.23545422492521</v>
      </c>
      <c r="FJ38" s="100">
        <f t="shared" si="73"/>
        <v>-4572.4676258768486</v>
      </c>
      <c r="FK38" s="100">
        <f t="shared" si="73"/>
        <v>-551.08484539354765</v>
      </c>
      <c r="FL38" s="100">
        <f t="shared" si="73"/>
        <v>3414.6928275383616</v>
      </c>
      <c r="FM38" s="100">
        <f t="shared" si="73"/>
        <v>-9469.8632364314708</v>
      </c>
      <c r="FN38" s="100">
        <f t="shared" si="73"/>
        <v>3279.7219380613542</v>
      </c>
      <c r="FO38" s="100">
        <f t="shared" si="73"/>
        <v>-1563.9885805283745</v>
      </c>
      <c r="FP38" s="100">
        <f t="shared" si="73"/>
        <v>3747.8574159351961</v>
      </c>
      <c r="FQ38" s="100">
        <f t="shared" si="73"/>
        <v>2325.3306757643422</v>
      </c>
      <c r="FR38" s="100">
        <f t="shared" si="73"/>
        <v>1553.7289235937751</v>
      </c>
      <c r="FS38" s="100">
        <f t="shared" si="73"/>
        <v>-8002.2814027313016</v>
      </c>
      <c r="FT38" s="100">
        <f t="shared" si="73"/>
        <v>-1739.4698904437814</v>
      </c>
      <c r="FU38" s="100">
        <f t="shared" si="73"/>
        <v>-7690.3326338614288</v>
      </c>
      <c r="FV38" s="100">
        <f t="shared" si="73"/>
        <v>-6452.0384351666999</v>
      </c>
      <c r="FW38" s="100">
        <f t="shared" si="73"/>
        <v>-440.67707874948849</v>
      </c>
      <c r="FX38" s="100">
        <f t="shared" si="73"/>
        <v>4258.0005854171213</v>
      </c>
      <c r="FY38" s="100">
        <f t="shared" si="73"/>
        <v>-11412.25649325598</v>
      </c>
      <c r="FZ38" s="100">
        <f t="shared" si="73"/>
        <v>5705.3946423472762</v>
      </c>
      <c r="GA38" s="100">
        <f t="shared" si="73"/>
        <v>-10117.154698492686</v>
      </c>
      <c r="GB38" s="100">
        <f t="shared" si="73"/>
        <v>177.47010512387669</v>
      </c>
      <c r="GC38" s="100">
        <f t="shared" si="73"/>
        <v>3552.7707589650017</v>
      </c>
      <c r="GD38" s="100">
        <f t="shared" si="73"/>
        <v>-1155.7218134694822</v>
      </c>
      <c r="GE38" s="100">
        <f t="shared" si="73"/>
        <v>-12727.147104063821</v>
      </c>
      <c r="GF38" s="100">
        <f t="shared" si="73"/>
        <v>-216.70081606447957</v>
      </c>
      <c r="GG38" s="100">
        <f t="shared" si="73"/>
        <v>-6304.2883122969188</v>
      </c>
      <c r="GH38" s="100">
        <f t="shared" si="73"/>
        <v>-1913.8249605213991</v>
      </c>
      <c r="GI38" s="100">
        <f t="shared" si="73"/>
        <v>-3690.1833421895722</v>
      </c>
      <c r="GJ38" s="100">
        <f t="shared" si="73"/>
        <v>553.65849728104058</v>
      </c>
      <c r="GK38" s="100">
        <f t="shared" si="73"/>
        <v>-11600.185397212779</v>
      </c>
      <c r="GL38" s="100">
        <f t="shared" ref="GL38:HY38" si="74">GL30-GL32</f>
        <v>9130.4279392188892</v>
      </c>
      <c r="GM38" s="100">
        <f t="shared" si="74"/>
        <v>-1760.9800112987759</v>
      </c>
      <c r="GN38" s="100">
        <f t="shared" si="74"/>
        <v>-13206.641111495108</v>
      </c>
      <c r="GO38" s="100">
        <f t="shared" si="74"/>
        <v>4144.456414747654</v>
      </c>
      <c r="GP38" s="100">
        <f t="shared" si="74"/>
        <v>3694.0907708389832</v>
      </c>
      <c r="GQ38" s="100">
        <f t="shared" si="74"/>
        <v>-15326.820947926401</v>
      </c>
      <c r="GR38" s="100">
        <f t="shared" si="74"/>
        <v>-356.91185863679766</v>
      </c>
      <c r="GS38" s="100">
        <f t="shared" si="74"/>
        <v>-3973.5937989456093</v>
      </c>
      <c r="GT38" s="100">
        <f t="shared" si="74"/>
        <v>310.10491455262672</v>
      </c>
      <c r="GU38" s="100">
        <f t="shared" si="74"/>
        <v>-7099.2753146311061</v>
      </c>
      <c r="GV38" s="100">
        <f t="shared" si="74"/>
        <v>5743.2772085103888</v>
      </c>
      <c r="GW38" s="100">
        <f t="shared" si="74"/>
        <v>-10791.138264252169</v>
      </c>
      <c r="GX38" s="100">
        <f t="shared" si="74"/>
        <v>6344.2058727217282</v>
      </c>
      <c r="GY38" s="100">
        <f t="shared" si="74"/>
        <v>-3807.9725084059141</v>
      </c>
      <c r="GZ38" s="100">
        <f t="shared" si="74"/>
        <v>-309.75704319879969</v>
      </c>
      <c r="HA38" s="100">
        <f t="shared" si="74"/>
        <v>-2455.9817041323067</v>
      </c>
      <c r="HB38" s="100">
        <f t="shared" si="74"/>
        <v>-156.95325065705129</v>
      </c>
      <c r="HC38" s="100">
        <f t="shared" si="74"/>
        <v>-9131.7039018097876</v>
      </c>
      <c r="HD38" s="100">
        <f t="shared" si="74"/>
        <v>-3446.7106829729837</v>
      </c>
      <c r="HE38" s="100">
        <f t="shared" si="74"/>
        <v>-7063.5949674514168</v>
      </c>
      <c r="HF38" s="100">
        <f t="shared" si="74"/>
        <v>-2598.5005264617075</v>
      </c>
      <c r="HG38" s="100">
        <f t="shared" si="74"/>
        <v>-5773.2513280669273</v>
      </c>
      <c r="HH38" s="100">
        <f t="shared" si="74"/>
        <v>-4441.9151797737259</v>
      </c>
      <c r="HI38" s="100">
        <f t="shared" si="74"/>
        <v>-13284.604300160034</v>
      </c>
      <c r="HJ38" s="100">
        <f t="shared" si="74"/>
        <v>10320.801867221515</v>
      </c>
      <c r="HK38" s="100">
        <f t="shared" si="74"/>
        <v>-4567.3279982426011</v>
      </c>
      <c r="HL38" s="100">
        <f t="shared" si="74"/>
        <v>-5757.2371000665671</v>
      </c>
      <c r="HM38" s="100">
        <f t="shared" si="74"/>
        <v>3351.7481588275605</v>
      </c>
      <c r="HN38" s="100">
        <f t="shared" si="74"/>
        <v>2627.3600226489502</v>
      </c>
      <c r="HO38" s="100">
        <f t="shared" si="74"/>
        <v>-13958.028248115499</v>
      </c>
      <c r="HP38" s="100">
        <f t="shared" si="74"/>
        <v>-4401.1987913242156</v>
      </c>
      <c r="HQ38" s="100">
        <f t="shared" si="74"/>
        <v>-3264.3198738042138</v>
      </c>
      <c r="HR38" s="100">
        <f t="shared" si="74"/>
        <v>-8037.4786171711421</v>
      </c>
      <c r="HS38" s="100">
        <f t="shared" si="74"/>
        <v>-2862.8985982141357</v>
      </c>
      <c r="HT38" s="100">
        <f t="shared" si="74"/>
        <v>-299.47700256092685</v>
      </c>
      <c r="HU38" s="100">
        <f t="shared" si="74"/>
        <v>-19325.340975831539</v>
      </c>
      <c r="HV38" s="100">
        <f t="shared" si="74"/>
        <v>9687.7155342012411</v>
      </c>
      <c r="HW38" s="100">
        <f t="shared" si="74"/>
        <v>303.31571539654988</v>
      </c>
      <c r="HX38" s="100">
        <f t="shared" si="74"/>
        <v>-3710.6922830062576</v>
      </c>
      <c r="HY38" s="100">
        <f t="shared" si="74"/>
        <v>-3257.1831799517058</v>
      </c>
      <c r="HZ38" s="100">
        <f t="shared" ref="HZ38:IG38" si="75">HZ30-HZ32</f>
        <v>-4512.8961053034009</v>
      </c>
      <c r="IA38" s="100">
        <f t="shared" si="75"/>
        <v>-14800.466099723135</v>
      </c>
      <c r="IB38" s="100">
        <f t="shared" si="75"/>
        <v>-1781.4553239411186</v>
      </c>
      <c r="IC38" s="100">
        <f t="shared" si="75"/>
        <v>-284.36393121195397</v>
      </c>
      <c r="ID38" s="100">
        <f t="shared" si="75"/>
        <v>-6638.5881522268228</v>
      </c>
      <c r="IE38" s="100">
        <f t="shared" si="75"/>
        <v>8618.427727782775</v>
      </c>
      <c r="IF38" s="100">
        <f t="shared" si="75"/>
        <v>-2265.0693298394553</v>
      </c>
      <c r="IG38" s="100">
        <f t="shared" si="75"/>
        <v>-18444.620202304428</v>
      </c>
      <c r="IH38" s="100">
        <f t="shared" ref="IH38:IM38" si="76">IH30-IH32</f>
        <v>7364.7500531713558</v>
      </c>
      <c r="II38" s="100">
        <f t="shared" si="76"/>
        <v>-3724.6399682838028</v>
      </c>
      <c r="IJ38" s="100">
        <f t="shared" si="76"/>
        <v>-773.5255121014975</v>
      </c>
      <c r="IK38" s="100">
        <f t="shared" si="76"/>
        <v>-4794.2027307427416</v>
      </c>
      <c r="IL38" s="100">
        <f t="shared" si="76"/>
        <v>-1019.1502725582693</v>
      </c>
      <c r="IM38" s="100">
        <f t="shared" si="76"/>
        <v>-19794.97686599657</v>
      </c>
      <c r="IN38" s="100">
        <f t="shared" ref="IN38:IS38" si="77">IN30-IN32</f>
        <v>-1683.995670919418</v>
      </c>
      <c r="IO38" s="100">
        <f t="shared" si="77"/>
        <v>-20.904279961202064</v>
      </c>
      <c r="IP38" s="100">
        <f t="shared" si="77"/>
        <v>-5088.2267736513604</v>
      </c>
      <c r="IQ38" s="100">
        <f t="shared" si="77"/>
        <v>-1649.3436313000661</v>
      </c>
      <c r="IR38" s="100">
        <f t="shared" si="77"/>
        <v>-8899.4593566420644</v>
      </c>
      <c r="IS38" s="100">
        <f t="shared" si="77"/>
        <v>-19276.676640555277</v>
      </c>
      <c r="IT38" s="100">
        <f t="shared" ref="IT38:IV38" si="78">IT30-IT32</f>
        <v>9437.5348343476871</v>
      </c>
      <c r="IU38" s="100">
        <f t="shared" si="78"/>
        <v>-31768.658438634695</v>
      </c>
      <c r="IV38" s="100">
        <f t="shared" si="78"/>
        <v>16490.452291394668</v>
      </c>
      <c r="IW38" s="100">
        <f t="shared" ref="IW38:IX38" si="79">IW30-IW32</f>
        <v>-3224.9148975648995</v>
      </c>
      <c r="IX38" s="100">
        <f t="shared" si="79"/>
        <v>-13359.543270852579</v>
      </c>
      <c r="IY38" s="100">
        <f t="shared" ref="IY38:IZ38" si="80">IY30-IY32</f>
        <v>-24217.519562272137</v>
      </c>
      <c r="IZ38" s="100">
        <f t="shared" si="80"/>
        <v>-6638.9008850163218</v>
      </c>
      <c r="JA38" s="100">
        <f t="shared" ref="JA38:JB38" si="81">JA30-JA32</f>
        <v>-7719.0749980245355</v>
      </c>
      <c r="JB38" s="100">
        <f t="shared" si="81"/>
        <v>-854.73102495658759</v>
      </c>
    </row>
    <row r="39" spans="1:262" s="107" customFormat="1" x14ac:dyDescent="0.25">
      <c r="A39" s="105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6"/>
      <c r="BW39" s="106"/>
      <c r="BX39" s="106"/>
      <c r="BY39" s="106"/>
      <c r="BZ39" s="106"/>
      <c r="CA39" s="106"/>
      <c r="CB39" s="106"/>
      <c r="CC39" s="106"/>
      <c r="CD39" s="106"/>
      <c r="CE39" s="106"/>
      <c r="CF39" s="106"/>
      <c r="CG39" s="106"/>
      <c r="CH39" s="106"/>
      <c r="CI39" s="106"/>
      <c r="CJ39" s="106"/>
      <c r="CK39" s="106"/>
      <c r="CL39" s="106"/>
      <c r="CM39" s="106"/>
      <c r="CN39" s="106"/>
      <c r="CO39" s="106"/>
      <c r="CP39" s="106"/>
      <c r="CQ39" s="106"/>
      <c r="CR39" s="106"/>
      <c r="CS39" s="106"/>
      <c r="CT39" s="106"/>
      <c r="CU39" s="106"/>
      <c r="CV39" s="106"/>
      <c r="CW39" s="106"/>
      <c r="CX39" s="106"/>
      <c r="CY39" s="106"/>
      <c r="CZ39" s="106"/>
      <c r="DA39" s="106"/>
      <c r="DB39" s="106"/>
      <c r="DC39" s="106"/>
      <c r="DD39" s="106"/>
      <c r="DE39" s="106"/>
      <c r="DF39" s="106"/>
      <c r="DG39" s="106"/>
      <c r="DH39" s="106"/>
      <c r="DI39" s="106"/>
      <c r="DJ39" s="106"/>
      <c r="DK39" s="106"/>
      <c r="DL39" s="106"/>
      <c r="DM39" s="106"/>
      <c r="DN39" s="106"/>
      <c r="DO39" s="106"/>
      <c r="DP39" s="106"/>
      <c r="DQ39" s="106"/>
      <c r="DR39" s="106"/>
      <c r="DS39" s="106"/>
      <c r="DT39" s="106"/>
      <c r="DU39" s="106"/>
      <c r="DV39" s="106"/>
      <c r="DW39" s="106"/>
      <c r="DX39" s="106"/>
      <c r="DY39" s="106"/>
      <c r="DZ39" s="106"/>
      <c r="EA39" s="106"/>
      <c r="EB39" s="106"/>
      <c r="EC39" s="106"/>
      <c r="ED39" s="106"/>
      <c r="EE39" s="106"/>
      <c r="EF39" s="106"/>
      <c r="EG39" s="106"/>
      <c r="EH39" s="106"/>
      <c r="EI39" s="106"/>
      <c r="EJ39" s="106"/>
      <c r="EK39" s="106"/>
      <c r="EL39" s="106"/>
      <c r="EM39" s="106"/>
      <c r="EN39" s="106"/>
      <c r="EO39" s="106"/>
      <c r="EP39" s="106"/>
      <c r="EQ39" s="106"/>
      <c r="ER39" s="106"/>
      <c r="ES39" s="106"/>
      <c r="ET39" s="106"/>
      <c r="EU39" s="106"/>
      <c r="EV39" s="106"/>
      <c r="EW39" s="106"/>
      <c r="EX39" s="106"/>
      <c r="EY39" s="106"/>
      <c r="EZ39" s="106"/>
      <c r="FA39" s="106"/>
      <c r="FB39" s="106"/>
      <c r="FC39" s="106"/>
      <c r="FD39" s="106"/>
      <c r="FE39" s="106"/>
      <c r="FF39" s="106"/>
      <c r="FG39" s="106"/>
      <c r="FH39" s="106"/>
      <c r="FI39" s="106"/>
      <c r="FJ39" s="106"/>
      <c r="FK39" s="106"/>
      <c r="FL39" s="106"/>
      <c r="FM39" s="106"/>
      <c r="FN39" s="106"/>
      <c r="FO39" s="106"/>
      <c r="FP39" s="106"/>
      <c r="FQ39" s="106"/>
      <c r="FR39" s="106"/>
      <c r="FS39" s="106"/>
      <c r="FT39" s="106"/>
      <c r="FU39" s="106"/>
      <c r="FV39" s="106"/>
      <c r="FW39" s="106"/>
      <c r="FX39" s="106"/>
      <c r="FY39" s="106"/>
      <c r="FZ39" s="106"/>
      <c r="GA39" s="106"/>
      <c r="GB39" s="106"/>
      <c r="GC39" s="106"/>
      <c r="GD39" s="106"/>
      <c r="GE39" s="106"/>
      <c r="GF39" s="106"/>
      <c r="GG39" s="106"/>
      <c r="GH39" s="106"/>
      <c r="GI39" s="106"/>
      <c r="GJ39" s="106"/>
      <c r="GK39" s="106"/>
      <c r="GL39" s="106"/>
      <c r="GM39" s="106"/>
      <c r="GN39" s="106"/>
      <c r="GO39" s="106"/>
      <c r="GP39" s="106"/>
      <c r="GQ39" s="106"/>
      <c r="GR39" s="106"/>
      <c r="GS39" s="106"/>
      <c r="GT39" s="106"/>
      <c r="GU39" s="106"/>
      <c r="GV39" s="106"/>
      <c r="GW39" s="106"/>
      <c r="GX39" s="106"/>
      <c r="GY39" s="106"/>
      <c r="GZ39" s="106"/>
      <c r="HA39" s="106"/>
      <c r="HB39" s="106"/>
      <c r="HC39" s="106"/>
      <c r="HD39" s="106"/>
      <c r="HE39" s="106"/>
      <c r="HF39" s="106"/>
      <c r="HG39" s="106"/>
      <c r="HH39" s="106"/>
      <c r="HI39" s="106"/>
      <c r="HJ39" s="106"/>
      <c r="HK39" s="106"/>
      <c r="HL39" s="106"/>
      <c r="HM39" s="106"/>
      <c r="HN39" s="106"/>
      <c r="HO39" s="106"/>
      <c r="HP39" s="106"/>
      <c r="HQ39" s="106"/>
      <c r="HR39" s="106"/>
      <c r="HS39" s="106"/>
      <c r="HT39" s="106"/>
      <c r="HU39" s="106"/>
      <c r="HV39" s="134"/>
      <c r="HW39" s="134"/>
      <c r="HX39" s="134"/>
      <c r="HY39" s="134"/>
      <c r="HZ39" s="134"/>
      <c r="IA39" s="134"/>
      <c r="IB39" s="134"/>
      <c r="IC39" s="134"/>
      <c r="ID39" s="134"/>
      <c r="IE39" s="134"/>
      <c r="IF39" s="134"/>
      <c r="IG39" s="134"/>
      <c r="IH39" s="134"/>
      <c r="II39" s="134"/>
      <c r="IJ39" s="134"/>
      <c r="IK39" s="134"/>
      <c r="IO39" s="139"/>
      <c r="IP39" s="139"/>
      <c r="IQ39" s="139"/>
      <c r="IR39" s="139"/>
      <c r="IS39" s="139"/>
      <c r="IT39" s="139"/>
      <c r="IU39" s="139"/>
      <c r="IV39" s="139"/>
      <c r="IW39" s="139"/>
      <c r="IX39" s="139"/>
    </row>
    <row r="40" spans="1:262" x14ac:dyDescent="0.25">
      <c r="A40" s="42" t="s">
        <v>29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IV40" s="140"/>
      <c r="IW40" s="140"/>
      <c r="IX40" s="140"/>
    </row>
    <row r="41" spans="1:262" x14ac:dyDescent="0.25">
      <c r="A41" s="42" t="s">
        <v>30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</row>
    <row r="42" spans="1:262" x14ac:dyDescent="0.25">
      <c r="A42" s="42" t="s">
        <v>259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</row>
    <row r="43" spans="1:262" x14ac:dyDescent="0.25">
      <c r="A43" s="42" t="s">
        <v>260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</row>
    <row r="44" spans="1:262" x14ac:dyDescent="0.25">
      <c r="A44" s="42" t="s">
        <v>31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</row>
  </sheetData>
  <hyperlinks>
    <hyperlink ref="A3" location="Inicio!A1" display="Volver al inicio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B24"/>
  <sheetViews>
    <sheetView showGridLines="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H28" sqref="H28"/>
    </sheetView>
  </sheetViews>
  <sheetFormatPr baseColWidth="10" defaultRowHeight="15" x14ac:dyDescent="0.25"/>
  <cols>
    <col min="1" max="1" width="51" customWidth="1"/>
    <col min="2" max="157" width="11.42578125" customWidth="1"/>
    <col min="250" max="250" width="11.85546875" bestFit="1" customWidth="1"/>
    <col min="251" max="253" width="11.85546875" customWidth="1"/>
  </cols>
  <sheetData>
    <row r="1" spans="1:262" ht="24.75" customHeight="1" x14ac:dyDescent="0.25">
      <c r="A1" s="18" t="s">
        <v>201</v>
      </c>
      <c r="B1" s="17"/>
      <c r="C1" s="17"/>
      <c r="D1" s="17"/>
      <c r="E1" s="17"/>
      <c r="F1" s="17"/>
      <c r="G1" s="17"/>
      <c r="H1" s="17"/>
      <c r="I1" s="19"/>
      <c r="J1" s="19"/>
      <c r="K1" s="19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</row>
    <row r="2" spans="1:262" ht="18.75" customHeight="1" thickBot="1" x14ac:dyDescent="0.3">
      <c r="A2" s="95" t="s">
        <v>194</v>
      </c>
      <c r="B2" s="20"/>
      <c r="C2" s="20"/>
      <c r="D2" s="20"/>
      <c r="E2" s="20"/>
      <c r="F2" s="20"/>
      <c r="G2" s="20"/>
      <c r="H2" s="20"/>
      <c r="I2" s="21"/>
      <c r="J2" s="21"/>
      <c r="K2" s="21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</row>
    <row r="3" spans="1:262" ht="18.75" customHeight="1" thickBot="1" x14ac:dyDescent="0.3">
      <c r="A3" s="99" t="s">
        <v>200</v>
      </c>
      <c r="B3" s="96"/>
      <c r="C3" s="96"/>
      <c r="D3" s="96"/>
      <c r="E3" s="96"/>
      <c r="F3" s="96"/>
      <c r="G3" s="96"/>
      <c r="H3" s="96"/>
      <c r="I3" s="97"/>
      <c r="J3" s="97"/>
      <c r="K3" s="97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96"/>
      <c r="CB3" s="96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  <c r="EW3" s="97"/>
      <c r="EX3" s="97"/>
      <c r="EY3" s="97"/>
      <c r="EZ3" s="97"/>
      <c r="FA3" s="97"/>
      <c r="FB3" s="97"/>
      <c r="FC3" s="97"/>
      <c r="FD3" s="97"/>
      <c r="FE3" s="97"/>
      <c r="FF3" s="97"/>
      <c r="FG3" s="97"/>
      <c r="FH3" s="97"/>
      <c r="FI3" s="97"/>
      <c r="FJ3" s="97"/>
      <c r="FK3" s="97"/>
      <c r="FL3" s="97"/>
      <c r="FM3" s="97"/>
      <c r="FN3" s="97"/>
      <c r="FO3" s="97"/>
      <c r="FP3" s="97"/>
      <c r="FQ3" s="97"/>
      <c r="FR3" s="97"/>
      <c r="FS3" s="97"/>
      <c r="FT3" s="97"/>
      <c r="FU3" s="97"/>
      <c r="FV3" s="97"/>
      <c r="FW3" s="97"/>
      <c r="FX3" s="97"/>
      <c r="FY3" s="97"/>
      <c r="FZ3" s="97"/>
      <c r="GA3" s="97"/>
      <c r="GB3" s="97"/>
      <c r="GC3" s="97"/>
      <c r="GD3" s="97"/>
      <c r="GE3" s="97"/>
      <c r="GF3" s="97"/>
      <c r="GG3" s="97"/>
      <c r="GH3" s="97"/>
      <c r="GI3" s="97"/>
      <c r="GJ3" s="97"/>
      <c r="GK3" s="97"/>
      <c r="GL3" s="97"/>
      <c r="GM3" s="97"/>
      <c r="GN3" s="97"/>
      <c r="GO3" s="97"/>
      <c r="GP3" s="97"/>
      <c r="GQ3" s="97"/>
      <c r="GR3" s="97"/>
      <c r="GS3" s="97"/>
      <c r="GT3" s="97"/>
      <c r="GU3" s="97"/>
      <c r="GV3" s="97"/>
      <c r="GW3" s="97"/>
      <c r="GX3" s="97"/>
      <c r="GY3" s="97"/>
      <c r="GZ3" s="97"/>
      <c r="HA3" s="97"/>
      <c r="HB3" s="97"/>
      <c r="HC3" s="97"/>
      <c r="HD3" s="97"/>
      <c r="HE3" s="97"/>
      <c r="HF3" s="97"/>
      <c r="HG3" s="97"/>
      <c r="HH3" s="97"/>
      <c r="HI3" s="97"/>
      <c r="HJ3" s="97"/>
      <c r="HK3" s="97"/>
      <c r="HL3" s="97"/>
      <c r="HM3" s="97"/>
      <c r="HN3" s="97"/>
      <c r="HO3" s="97"/>
      <c r="HP3" s="97"/>
      <c r="HQ3" s="97"/>
      <c r="HR3" s="97"/>
      <c r="HS3" s="97"/>
      <c r="HT3" s="97"/>
      <c r="HU3" s="97"/>
      <c r="HV3" s="97"/>
      <c r="HW3" s="97"/>
      <c r="HX3" s="97"/>
      <c r="HY3" s="97"/>
      <c r="HZ3" s="97"/>
      <c r="IA3" s="97"/>
      <c r="IB3" s="97"/>
      <c r="IC3" s="97"/>
      <c r="ID3" s="97"/>
      <c r="IE3" s="97"/>
      <c r="IF3" s="97"/>
      <c r="IG3" s="97"/>
      <c r="IH3" s="97"/>
      <c r="II3" s="97"/>
      <c r="IJ3" s="97"/>
      <c r="IK3" s="97"/>
      <c r="IL3" s="97"/>
      <c r="IM3" s="97"/>
      <c r="IN3" s="97"/>
      <c r="IO3" s="97"/>
      <c r="IP3" s="97"/>
      <c r="IQ3" s="97"/>
      <c r="IR3" s="97"/>
      <c r="IS3" s="97"/>
      <c r="IT3" s="97"/>
      <c r="IU3" s="97"/>
      <c r="IV3" s="97"/>
      <c r="IW3" s="97"/>
      <c r="IX3" s="97"/>
      <c r="IY3" s="97"/>
      <c r="IZ3" s="97"/>
      <c r="JA3" s="97"/>
      <c r="JB3" s="97"/>
    </row>
    <row r="4" spans="1:262" ht="15.75" thickBot="1" x14ac:dyDescent="0.3">
      <c r="A4" s="4"/>
      <c r="B4" s="22">
        <v>36161</v>
      </c>
      <c r="C4" s="22">
        <v>36192</v>
      </c>
      <c r="D4" s="22">
        <v>36220</v>
      </c>
      <c r="E4" s="22">
        <v>36251</v>
      </c>
      <c r="F4" s="22">
        <v>36281</v>
      </c>
      <c r="G4" s="22">
        <v>36312</v>
      </c>
      <c r="H4" s="22">
        <v>36342</v>
      </c>
      <c r="I4" s="22">
        <v>36373</v>
      </c>
      <c r="J4" s="22">
        <v>36404</v>
      </c>
      <c r="K4" s="22">
        <v>36434</v>
      </c>
      <c r="L4" s="22">
        <v>36465</v>
      </c>
      <c r="M4" s="22">
        <v>36495</v>
      </c>
      <c r="N4" s="22">
        <v>36526</v>
      </c>
      <c r="O4" s="22">
        <v>36557</v>
      </c>
      <c r="P4" s="22">
        <v>36586</v>
      </c>
      <c r="Q4" s="22">
        <v>36617</v>
      </c>
      <c r="R4" s="22">
        <v>36647</v>
      </c>
      <c r="S4" s="22">
        <v>36678</v>
      </c>
      <c r="T4" s="22">
        <v>36708</v>
      </c>
      <c r="U4" s="22">
        <v>36739</v>
      </c>
      <c r="V4" s="22">
        <v>36770</v>
      </c>
      <c r="W4" s="22">
        <v>36800</v>
      </c>
      <c r="X4" s="22">
        <v>36831</v>
      </c>
      <c r="Y4" s="22">
        <v>36861</v>
      </c>
      <c r="Z4" s="22">
        <v>36892</v>
      </c>
      <c r="AA4" s="22">
        <v>36923</v>
      </c>
      <c r="AB4" s="22">
        <v>36951</v>
      </c>
      <c r="AC4" s="22">
        <v>36982</v>
      </c>
      <c r="AD4" s="22">
        <v>37012</v>
      </c>
      <c r="AE4" s="22">
        <v>37043</v>
      </c>
      <c r="AF4" s="22">
        <v>37073</v>
      </c>
      <c r="AG4" s="22">
        <v>37104</v>
      </c>
      <c r="AH4" s="22">
        <v>37135</v>
      </c>
      <c r="AI4" s="22">
        <v>37165</v>
      </c>
      <c r="AJ4" s="22">
        <v>37196</v>
      </c>
      <c r="AK4" s="22">
        <v>37226</v>
      </c>
      <c r="AL4" s="22">
        <v>37257</v>
      </c>
      <c r="AM4" s="22">
        <v>37288</v>
      </c>
      <c r="AN4" s="22">
        <v>37316</v>
      </c>
      <c r="AO4" s="22">
        <v>37347</v>
      </c>
      <c r="AP4" s="22">
        <v>37377</v>
      </c>
      <c r="AQ4" s="22">
        <v>37408</v>
      </c>
      <c r="AR4" s="22">
        <v>37438</v>
      </c>
      <c r="AS4" s="22">
        <v>37469</v>
      </c>
      <c r="AT4" s="22">
        <v>37500</v>
      </c>
      <c r="AU4" s="22">
        <v>37530</v>
      </c>
      <c r="AV4" s="22">
        <v>37561</v>
      </c>
      <c r="AW4" s="22">
        <v>37591</v>
      </c>
      <c r="AX4" s="22">
        <v>37622</v>
      </c>
      <c r="AY4" s="22">
        <v>37653</v>
      </c>
      <c r="AZ4" s="22">
        <v>37681</v>
      </c>
      <c r="BA4" s="22">
        <v>37712</v>
      </c>
      <c r="BB4" s="22">
        <v>37742</v>
      </c>
      <c r="BC4" s="22">
        <v>37773</v>
      </c>
      <c r="BD4" s="22">
        <v>37803</v>
      </c>
      <c r="BE4" s="22">
        <v>37834</v>
      </c>
      <c r="BF4" s="22">
        <v>37865</v>
      </c>
      <c r="BG4" s="22">
        <v>37895</v>
      </c>
      <c r="BH4" s="22">
        <v>37926</v>
      </c>
      <c r="BI4" s="22">
        <v>37956</v>
      </c>
      <c r="BJ4" s="22">
        <v>37987</v>
      </c>
      <c r="BK4" s="22">
        <v>38018</v>
      </c>
      <c r="BL4" s="22">
        <v>38047</v>
      </c>
      <c r="BM4" s="22">
        <v>38078</v>
      </c>
      <c r="BN4" s="22">
        <v>38108</v>
      </c>
      <c r="BO4" s="22">
        <v>38139</v>
      </c>
      <c r="BP4" s="22">
        <v>38169</v>
      </c>
      <c r="BQ4" s="22">
        <v>38200</v>
      </c>
      <c r="BR4" s="22">
        <v>38231</v>
      </c>
      <c r="BS4" s="22">
        <v>38261</v>
      </c>
      <c r="BT4" s="22">
        <v>38292</v>
      </c>
      <c r="BU4" s="22">
        <v>38322</v>
      </c>
      <c r="BV4" s="22">
        <v>38353</v>
      </c>
      <c r="BW4" s="22">
        <v>38384</v>
      </c>
      <c r="BX4" s="22">
        <v>38412</v>
      </c>
      <c r="BY4" s="22">
        <v>38443</v>
      </c>
      <c r="BZ4" s="22">
        <v>38473</v>
      </c>
      <c r="CA4" s="22">
        <v>38504</v>
      </c>
      <c r="CB4" s="22">
        <v>38534</v>
      </c>
      <c r="CC4" s="22">
        <v>38565</v>
      </c>
      <c r="CD4" s="22">
        <v>38596</v>
      </c>
      <c r="CE4" s="22">
        <v>38626</v>
      </c>
      <c r="CF4" s="22">
        <v>38657</v>
      </c>
      <c r="CG4" s="22">
        <v>38687</v>
      </c>
      <c r="CH4" s="22">
        <v>38718</v>
      </c>
      <c r="CI4" s="22">
        <v>38749</v>
      </c>
      <c r="CJ4" s="22">
        <v>38777</v>
      </c>
      <c r="CK4" s="22">
        <v>38808</v>
      </c>
      <c r="CL4" s="22">
        <v>38838</v>
      </c>
      <c r="CM4" s="22">
        <v>38869</v>
      </c>
      <c r="CN4" s="22">
        <v>38899</v>
      </c>
      <c r="CO4" s="22">
        <v>38930</v>
      </c>
      <c r="CP4" s="22">
        <v>38961</v>
      </c>
      <c r="CQ4" s="22">
        <v>38991</v>
      </c>
      <c r="CR4" s="22">
        <v>39022</v>
      </c>
      <c r="CS4" s="22">
        <v>39052</v>
      </c>
      <c r="CT4" s="22">
        <v>39083</v>
      </c>
      <c r="CU4" s="22">
        <v>39114</v>
      </c>
      <c r="CV4" s="22">
        <v>39142</v>
      </c>
      <c r="CW4" s="22">
        <v>39173</v>
      </c>
      <c r="CX4" s="22">
        <v>39203</v>
      </c>
      <c r="CY4" s="22">
        <v>39234</v>
      </c>
      <c r="CZ4" s="22">
        <v>39264</v>
      </c>
      <c r="DA4" s="22">
        <v>39295</v>
      </c>
      <c r="DB4" s="22">
        <v>39326</v>
      </c>
      <c r="DC4" s="22">
        <v>39356</v>
      </c>
      <c r="DD4" s="22">
        <v>39387</v>
      </c>
      <c r="DE4" s="22">
        <v>39417</v>
      </c>
      <c r="DF4" s="22">
        <v>39448</v>
      </c>
      <c r="DG4" s="22">
        <v>39479</v>
      </c>
      <c r="DH4" s="22">
        <v>39508</v>
      </c>
      <c r="DI4" s="22">
        <v>39539</v>
      </c>
      <c r="DJ4" s="22">
        <v>39569</v>
      </c>
      <c r="DK4" s="22">
        <v>39600</v>
      </c>
      <c r="DL4" s="22">
        <v>39630</v>
      </c>
      <c r="DM4" s="22">
        <v>39661</v>
      </c>
      <c r="DN4" s="22">
        <v>39692</v>
      </c>
      <c r="DO4" s="22">
        <v>39722</v>
      </c>
      <c r="DP4" s="22">
        <v>39753</v>
      </c>
      <c r="DQ4" s="22">
        <v>39783</v>
      </c>
      <c r="DR4" s="22">
        <v>39814</v>
      </c>
      <c r="DS4" s="22">
        <v>39845</v>
      </c>
      <c r="DT4" s="22">
        <v>39873</v>
      </c>
      <c r="DU4" s="22">
        <v>39904</v>
      </c>
      <c r="DV4" s="22">
        <v>39934</v>
      </c>
      <c r="DW4" s="22">
        <v>39965</v>
      </c>
      <c r="DX4" s="22">
        <v>39995</v>
      </c>
      <c r="DY4" s="22">
        <v>40026</v>
      </c>
      <c r="DZ4" s="22">
        <v>40057</v>
      </c>
      <c r="EA4" s="22">
        <v>40087</v>
      </c>
      <c r="EB4" s="22">
        <v>40118</v>
      </c>
      <c r="EC4" s="22">
        <v>40148</v>
      </c>
      <c r="ED4" s="22">
        <v>40179</v>
      </c>
      <c r="EE4" s="22">
        <v>40210</v>
      </c>
      <c r="EF4" s="22">
        <v>40238</v>
      </c>
      <c r="EG4" s="22">
        <v>40269</v>
      </c>
      <c r="EH4" s="22">
        <v>40299</v>
      </c>
      <c r="EI4" s="22">
        <v>40330</v>
      </c>
      <c r="EJ4" s="22">
        <v>40360</v>
      </c>
      <c r="EK4" s="22">
        <v>40391</v>
      </c>
      <c r="EL4" s="22">
        <v>40422</v>
      </c>
      <c r="EM4" s="22">
        <v>40452</v>
      </c>
      <c r="EN4" s="22">
        <v>40483</v>
      </c>
      <c r="EO4" s="22">
        <v>40513</v>
      </c>
      <c r="EP4" s="22">
        <v>40544</v>
      </c>
      <c r="EQ4" s="22">
        <v>40575</v>
      </c>
      <c r="ER4" s="22">
        <v>40603</v>
      </c>
      <c r="ES4" s="22">
        <v>40634</v>
      </c>
      <c r="ET4" s="22">
        <v>40664</v>
      </c>
      <c r="EU4" s="22">
        <v>40695</v>
      </c>
      <c r="EV4" s="22">
        <v>40725</v>
      </c>
      <c r="EW4" s="22">
        <v>40756</v>
      </c>
      <c r="EX4" s="22">
        <v>40787</v>
      </c>
      <c r="EY4" s="22">
        <v>40817</v>
      </c>
      <c r="EZ4" s="22">
        <v>40848</v>
      </c>
      <c r="FA4" s="22">
        <v>40878</v>
      </c>
      <c r="FB4" s="22">
        <v>40909</v>
      </c>
      <c r="FC4" s="22">
        <v>40940</v>
      </c>
      <c r="FD4" s="22">
        <v>40969</v>
      </c>
      <c r="FE4" s="22">
        <v>41000</v>
      </c>
      <c r="FF4" s="22">
        <v>41030</v>
      </c>
      <c r="FG4" s="22">
        <v>41061</v>
      </c>
      <c r="FH4" s="22">
        <v>41091</v>
      </c>
      <c r="FI4" s="22">
        <v>41122</v>
      </c>
      <c r="FJ4" s="22">
        <v>41153</v>
      </c>
      <c r="FK4" s="22">
        <v>41183</v>
      </c>
      <c r="FL4" s="22">
        <v>41214</v>
      </c>
      <c r="FM4" s="22">
        <v>41244</v>
      </c>
      <c r="FN4" s="22">
        <v>41275</v>
      </c>
      <c r="FO4" s="22">
        <v>41306</v>
      </c>
      <c r="FP4" s="22">
        <v>41334</v>
      </c>
      <c r="FQ4" s="22">
        <v>41365</v>
      </c>
      <c r="FR4" s="22">
        <v>41395</v>
      </c>
      <c r="FS4" s="22">
        <v>41426</v>
      </c>
      <c r="FT4" s="22">
        <v>41456</v>
      </c>
      <c r="FU4" s="22">
        <v>41487</v>
      </c>
      <c r="FV4" s="22">
        <v>41518</v>
      </c>
      <c r="FW4" s="22">
        <v>41548</v>
      </c>
      <c r="FX4" s="22">
        <v>41579</v>
      </c>
      <c r="FY4" s="22">
        <v>41609</v>
      </c>
      <c r="FZ4" s="22">
        <v>41640</v>
      </c>
      <c r="GA4" s="22">
        <v>41671</v>
      </c>
      <c r="GB4" s="22">
        <v>41699</v>
      </c>
      <c r="GC4" s="22">
        <v>41730</v>
      </c>
      <c r="GD4" s="22">
        <v>41760</v>
      </c>
      <c r="GE4" s="22">
        <v>41791</v>
      </c>
      <c r="GF4" s="22">
        <v>41821</v>
      </c>
      <c r="GG4" s="22">
        <v>41852</v>
      </c>
      <c r="GH4" s="22">
        <v>41883</v>
      </c>
      <c r="GI4" s="22">
        <v>41913</v>
      </c>
      <c r="GJ4" s="22">
        <v>41944</v>
      </c>
      <c r="GK4" s="22">
        <v>41974</v>
      </c>
      <c r="GL4" s="22">
        <v>42005</v>
      </c>
      <c r="GM4" s="22">
        <v>42036</v>
      </c>
      <c r="GN4" s="22">
        <v>42064</v>
      </c>
      <c r="GO4" s="22">
        <v>42095</v>
      </c>
      <c r="GP4" s="22">
        <v>42125</v>
      </c>
      <c r="GQ4" s="22">
        <v>42156</v>
      </c>
      <c r="GR4" s="22">
        <v>42186</v>
      </c>
      <c r="GS4" s="22">
        <v>42217</v>
      </c>
      <c r="GT4" s="22">
        <v>42248</v>
      </c>
      <c r="GU4" s="22">
        <v>42278</v>
      </c>
      <c r="GV4" s="22">
        <v>42309</v>
      </c>
      <c r="GW4" s="22">
        <v>42339</v>
      </c>
      <c r="GX4" s="22">
        <v>42370</v>
      </c>
      <c r="GY4" s="22">
        <v>42401</v>
      </c>
      <c r="GZ4" s="22">
        <v>42430</v>
      </c>
      <c r="HA4" s="22">
        <v>42461</v>
      </c>
      <c r="HB4" s="22">
        <v>42491</v>
      </c>
      <c r="HC4" s="22">
        <v>42522</v>
      </c>
      <c r="HD4" s="22">
        <v>42552</v>
      </c>
      <c r="HE4" s="22">
        <v>42583</v>
      </c>
      <c r="HF4" s="22">
        <v>42614</v>
      </c>
      <c r="HG4" s="22">
        <v>42644</v>
      </c>
      <c r="HH4" s="22">
        <v>42675</v>
      </c>
      <c r="HI4" s="22">
        <v>42705</v>
      </c>
      <c r="HJ4" s="22">
        <v>42736</v>
      </c>
      <c r="HK4" s="22">
        <v>42767</v>
      </c>
      <c r="HL4" s="22">
        <v>42795</v>
      </c>
      <c r="HM4" s="22">
        <v>42826</v>
      </c>
      <c r="HN4" s="22">
        <v>42856</v>
      </c>
      <c r="HO4" s="22">
        <v>42887</v>
      </c>
      <c r="HP4" s="22">
        <v>42917</v>
      </c>
      <c r="HQ4" s="22">
        <v>42948</v>
      </c>
      <c r="HR4" s="22">
        <v>42979</v>
      </c>
      <c r="HS4" s="22">
        <v>43009</v>
      </c>
      <c r="HT4" s="22">
        <v>43040</v>
      </c>
      <c r="HU4" s="22">
        <v>43070</v>
      </c>
      <c r="HV4" s="22">
        <v>43101</v>
      </c>
      <c r="HW4" s="22">
        <v>43132</v>
      </c>
      <c r="HX4" s="22">
        <v>43160</v>
      </c>
      <c r="HY4" s="22">
        <v>43191</v>
      </c>
      <c r="HZ4" s="22">
        <v>43221</v>
      </c>
      <c r="IA4" s="22">
        <v>43252</v>
      </c>
      <c r="IB4" s="22">
        <v>43282</v>
      </c>
      <c r="IC4" s="22">
        <v>43313</v>
      </c>
      <c r="ID4" s="22">
        <v>43344</v>
      </c>
      <c r="IE4" s="22">
        <v>43374</v>
      </c>
      <c r="IF4" s="22">
        <v>43405</v>
      </c>
      <c r="IG4" s="22">
        <v>43435</v>
      </c>
      <c r="IH4" s="22">
        <v>43466</v>
      </c>
      <c r="II4" s="22">
        <v>43497</v>
      </c>
      <c r="IJ4" s="22">
        <v>43525</v>
      </c>
      <c r="IK4" s="22">
        <v>43556</v>
      </c>
      <c r="IL4" s="22">
        <v>43586</v>
      </c>
      <c r="IM4" s="22">
        <v>43617</v>
      </c>
      <c r="IN4" s="22">
        <v>43647</v>
      </c>
      <c r="IO4" s="22">
        <v>43678</v>
      </c>
      <c r="IP4" s="22">
        <v>43709</v>
      </c>
      <c r="IQ4" s="22">
        <v>43739</v>
      </c>
      <c r="IR4" s="22">
        <v>43770</v>
      </c>
      <c r="IS4" s="22">
        <v>43800</v>
      </c>
      <c r="IT4" s="22">
        <v>43831</v>
      </c>
      <c r="IU4" s="22">
        <v>43862</v>
      </c>
      <c r="IV4" s="22">
        <v>43891</v>
      </c>
      <c r="IW4" s="22">
        <v>43922</v>
      </c>
      <c r="IX4" s="22">
        <v>43952</v>
      </c>
      <c r="IY4" s="22">
        <v>43983</v>
      </c>
      <c r="IZ4" s="22">
        <v>44013</v>
      </c>
      <c r="JA4" s="22">
        <v>44044</v>
      </c>
      <c r="JB4" s="22">
        <v>44075</v>
      </c>
    </row>
    <row r="5" spans="1:262" ht="15.75" thickBot="1" x14ac:dyDescent="0.3">
      <c r="A5" s="26" t="s">
        <v>254</v>
      </c>
      <c r="B5" s="100">
        <f>+'Sector Público No Monetario'!B30</f>
        <v>826.57842796822217</v>
      </c>
      <c r="C5" s="100">
        <f>+'Sector Público No Monetario'!C30</f>
        <v>-57.926206852764565</v>
      </c>
      <c r="D5" s="100">
        <f>+'Sector Público No Monetario'!D30</f>
        <v>-105.89173749407161</v>
      </c>
      <c r="E5" s="100">
        <f>+'Sector Público No Monetario'!E30</f>
        <v>-183.65812855999965</v>
      </c>
      <c r="F5" s="100">
        <f>+'Sector Público No Monetario'!F30</f>
        <v>58.270987360000376</v>
      </c>
      <c r="G5" s="100">
        <f>+'Sector Público No Monetario'!G30</f>
        <v>-569.19551693999961</v>
      </c>
      <c r="H5" s="100">
        <f>+'Sector Público No Monetario'!H30</f>
        <v>-621.6065437999996</v>
      </c>
      <c r="I5" s="100">
        <f>+'Sector Público No Monetario'!I30</f>
        <v>-203.9574468700001</v>
      </c>
      <c r="J5" s="100">
        <f>+'Sector Público No Monetario'!J30</f>
        <v>96.173983308636736</v>
      </c>
      <c r="K5" s="100">
        <f>+'Sector Público No Monetario'!K30</f>
        <v>-476.01226853429529</v>
      </c>
      <c r="L5" s="100">
        <f>+'Sector Público No Monetario'!L30</f>
        <v>-176.00525013000356</v>
      </c>
      <c r="M5" s="100">
        <f>+'Sector Público No Monetario'!M30</f>
        <v>-1977.4934619108701</v>
      </c>
      <c r="N5" s="100">
        <f>+'Sector Público No Monetario'!N30</f>
        <v>399.15468696399944</v>
      </c>
      <c r="O5" s="100">
        <f>+'Sector Público No Monetario'!O30</f>
        <v>-654.20802030999971</v>
      </c>
      <c r="P5" s="100">
        <f>+'Sector Público No Monetario'!P30</f>
        <v>-305.6096044789997</v>
      </c>
      <c r="Q5" s="100">
        <f>+'Sector Público No Monetario'!Q30</f>
        <v>-500.88104600000031</v>
      </c>
      <c r="R5" s="100">
        <f>+'Sector Público No Monetario'!R30</f>
        <v>-154.89477836100122</v>
      </c>
      <c r="S5" s="100">
        <f>+'Sector Público No Monetario'!S30</f>
        <v>-180.09882906600077</v>
      </c>
      <c r="T5" s="100">
        <f>+'Sector Público No Monetario'!T30</f>
        <v>-524.5149404640008</v>
      </c>
      <c r="U5" s="100">
        <f>+'Sector Público No Monetario'!U30</f>
        <v>712.00237746599953</v>
      </c>
      <c r="V5" s="100">
        <f>+'Sector Público No Monetario'!V30</f>
        <v>-348.63323587999986</v>
      </c>
      <c r="W5" s="100">
        <f>+'Sector Público No Monetario'!W30</f>
        <v>-263.94313254900118</v>
      </c>
      <c r="X5" s="100">
        <f>+'Sector Público No Monetario'!X30</f>
        <v>-26.488064055998422</v>
      </c>
      <c r="Y5" s="100">
        <f>+'Sector Público No Monetario'!Y30</f>
        <v>-805.20465109999986</v>
      </c>
      <c r="Z5" s="100">
        <f>+'Sector Público No Monetario'!Z30</f>
        <v>841.68684732276097</v>
      </c>
      <c r="AA5" s="100">
        <f>+'Sector Público No Monetario'!AA30</f>
        <v>-405.53276476402482</v>
      </c>
      <c r="AB5" s="100">
        <f>+'Sector Público No Monetario'!AB30</f>
        <v>328.572123319176</v>
      </c>
      <c r="AC5" s="100">
        <f>+'Sector Público No Monetario'!AC30</f>
        <v>17.360729075359131</v>
      </c>
      <c r="AD5" s="100">
        <f>+'Sector Público No Monetario'!AD30</f>
        <v>-136.97292993376763</v>
      </c>
      <c r="AE5" s="100">
        <f>+'Sector Público No Monetario'!AE30</f>
        <v>-1176.8816062432336</v>
      </c>
      <c r="AF5" s="100">
        <f>+'Sector Público No Monetario'!AF30</f>
        <v>-470.54474185435851</v>
      </c>
      <c r="AG5" s="100">
        <f>+'Sector Público No Monetario'!AG30</f>
        <v>402.13646090157442</v>
      </c>
      <c r="AH5" s="100">
        <f>+'Sector Público No Monetario'!AH30</f>
        <v>-359.21676194635478</v>
      </c>
      <c r="AI5" s="100">
        <f>+'Sector Público No Monetario'!AI30</f>
        <v>-104.61065343941935</v>
      </c>
      <c r="AJ5" s="100">
        <f>+'Sector Público No Monetario'!AJ30</f>
        <v>-378.93406305276267</v>
      </c>
      <c r="AK5" s="100">
        <f>+'Sector Público No Monetario'!AK30</f>
        <v>-497.62510835269995</v>
      </c>
      <c r="AL5" s="100">
        <f>+'Sector Público No Monetario'!AL30</f>
        <v>296.21206360922554</v>
      </c>
      <c r="AM5" s="100">
        <f>+'Sector Público No Monetario'!AM30</f>
        <v>-598.24046120604623</v>
      </c>
      <c r="AN5" s="100">
        <f>+'Sector Público No Monetario'!AN30</f>
        <v>343.91971339513316</v>
      </c>
      <c r="AO5" s="100">
        <f>+'Sector Público No Monetario'!AO30</f>
        <v>-609.00846950281334</v>
      </c>
      <c r="AP5" s="100">
        <f>+'Sector Público No Monetario'!AP30</f>
        <v>361.82736497751182</v>
      </c>
      <c r="AQ5" s="100">
        <f>+'Sector Público No Monetario'!AQ30</f>
        <v>305.55461570771979</v>
      </c>
      <c r="AR5" s="100">
        <f>+'Sector Público No Monetario'!AR30</f>
        <v>-1118.1904865698821</v>
      </c>
      <c r="AS5" s="100">
        <f>+'Sector Público No Monetario'!AS30</f>
        <v>28.866057817888475</v>
      </c>
      <c r="AT5" s="100">
        <f>+'Sector Público No Monetario'!AT30</f>
        <v>1377.3358309096425</v>
      </c>
      <c r="AU5" s="100">
        <f>+'Sector Público No Monetario'!AU30</f>
        <v>-605.55828018444981</v>
      </c>
      <c r="AV5" s="100">
        <f>+'Sector Público No Monetario'!AV30</f>
        <v>655.68163628405796</v>
      </c>
      <c r="AW5" s="100">
        <f>+'Sector Público No Monetario'!AW30</f>
        <v>869.52587966417082</v>
      </c>
      <c r="AX5" s="100">
        <f>+'Sector Público No Monetario'!AX30</f>
        <v>1002.0177295992481</v>
      </c>
      <c r="AY5" s="100">
        <f>+'Sector Público No Monetario'!AY30</f>
        <v>-2090.9553343748003</v>
      </c>
      <c r="AZ5" s="100">
        <f>+'Sector Público No Monetario'!AZ30</f>
        <v>4225.2941193175629</v>
      </c>
      <c r="BA5" s="100">
        <f>+'Sector Público No Monetario'!BA30</f>
        <v>-250.45830948181634</v>
      </c>
      <c r="BB5" s="100">
        <f>+'Sector Público No Monetario'!BB30</f>
        <v>400.36343623540807</v>
      </c>
      <c r="BC5" s="100">
        <f>+'Sector Público No Monetario'!BC30</f>
        <v>1351.7728935133055</v>
      </c>
      <c r="BD5" s="100">
        <f>+'Sector Público No Monetario'!BD30</f>
        <v>-71.941297851338533</v>
      </c>
      <c r="BE5" s="100">
        <f>+'Sector Público No Monetario'!BE30</f>
        <v>624.34789613806799</v>
      </c>
      <c r="BF5" s="100">
        <f>+'Sector Público No Monetario'!BF30</f>
        <v>2464.7914828623339</v>
      </c>
      <c r="BG5" s="100">
        <f>+'Sector Público No Monetario'!BG30</f>
        <v>383.94731850690931</v>
      </c>
      <c r="BH5" s="100">
        <f>+'Sector Público No Monetario'!BH30</f>
        <v>790.70146639188556</v>
      </c>
      <c r="BI5" s="100">
        <f>+'Sector Público No Monetario'!BI30</f>
        <v>2206.0035978478845</v>
      </c>
      <c r="BJ5" s="100">
        <f>+'Sector Público No Monetario'!BJ30</f>
        <v>1178.3932252860568</v>
      </c>
      <c r="BK5" s="100">
        <f>+'Sector Público No Monetario'!BK30</f>
        <v>735.55423106458545</v>
      </c>
      <c r="BL5" s="100">
        <f>+'Sector Público No Monetario'!BL30</f>
        <v>2796.6273499973372</v>
      </c>
      <c r="BM5" s="100">
        <f>+'Sector Público No Monetario'!BM30</f>
        <v>1065.7054464710495</v>
      </c>
      <c r="BN5" s="100">
        <f>+'Sector Público No Monetario'!BN30</f>
        <v>301.34160479052321</v>
      </c>
      <c r="BO5" s="100">
        <f>+'Sector Público No Monetario'!BO30</f>
        <v>2727.8151591966971</v>
      </c>
      <c r="BP5" s="100">
        <f>+'Sector Público No Monetario'!BP30</f>
        <v>-183.04617823379695</v>
      </c>
      <c r="BQ5" s="100">
        <f>+'Sector Público No Monetario'!BQ30</f>
        <v>2100.0587799965419</v>
      </c>
      <c r="BR5" s="100">
        <f>+'Sector Público No Monetario'!BR30</f>
        <v>3271.9303053537851</v>
      </c>
      <c r="BS5" s="100">
        <f>+'Sector Público No Monetario'!BS30</f>
        <v>-1429.6053811090446</v>
      </c>
      <c r="BT5" s="100">
        <f>+'Sector Público No Monetario'!BT30</f>
        <v>1538.7414366338605</v>
      </c>
      <c r="BU5" s="100">
        <f>+'Sector Público No Monetario'!BU30</f>
        <v>1772.9472987727927</v>
      </c>
      <c r="BV5" s="100">
        <f>+'Sector Público No Monetario'!BV30</f>
        <v>2055.3059386381519</v>
      </c>
      <c r="BW5" s="100">
        <f>+'Sector Público No Monetario'!BW30</f>
        <v>1033.239679192875</v>
      </c>
      <c r="BX5" s="100">
        <f>+'Sector Público No Monetario'!BX30</f>
        <v>651.31483459164906</v>
      </c>
      <c r="BY5" s="100">
        <f>+'Sector Público No Monetario'!BY30</f>
        <v>420.34869633853089</v>
      </c>
      <c r="BZ5" s="100">
        <f>+'Sector Público No Monetario'!BZ30</f>
        <v>2152.4506702523968</v>
      </c>
      <c r="CA5" s="100">
        <f>+'Sector Público No Monetario'!CA30</f>
        <v>907.09077210112559</v>
      </c>
      <c r="CB5" s="100">
        <f>+'Sector Público No Monetario'!CB30</f>
        <v>1918.1520862757097</v>
      </c>
      <c r="CC5" s="100">
        <f>+'Sector Público No Monetario'!CC30</f>
        <v>830.09893269197937</v>
      </c>
      <c r="CD5" s="100">
        <f>+'Sector Público No Monetario'!CD30</f>
        <v>1940.579073749306</v>
      </c>
      <c r="CE5" s="100">
        <f>+'Sector Público No Monetario'!CE30</f>
        <v>1693.895098161481</v>
      </c>
      <c r="CF5" s="100">
        <f>+'Sector Público No Monetario'!CF30</f>
        <v>1925.2143671439885</v>
      </c>
      <c r="CG5" s="100">
        <f>+'Sector Público No Monetario'!CG30</f>
        <v>2009.301082567526</v>
      </c>
      <c r="CH5" s="100">
        <f>+'Sector Público No Monetario'!CH30</f>
        <v>1984.9225636462327</v>
      </c>
      <c r="CI5" s="100">
        <f>+'Sector Público No Monetario'!CI30</f>
        <v>1081.7636059611093</v>
      </c>
      <c r="CJ5" s="100">
        <f>+'Sector Público No Monetario'!CJ30</f>
        <v>2213.8066493599313</v>
      </c>
      <c r="CK5" s="100">
        <f>+'Sector Público No Monetario'!CK30</f>
        <v>1545.8369197462725</v>
      </c>
      <c r="CL5" s="100">
        <f>+'Sector Público No Monetario'!CL30</f>
        <v>2376.3593537266206</v>
      </c>
      <c r="CM5" s="100">
        <f>+'Sector Público No Monetario'!CM30</f>
        <v>-1769.5213579394956</v>
      </c>
      <c r="CN5" s="100">
        <f>+'Sector Público No Monetario'!CN30</f>
        <v>3030.4221555123609</v>
      </c>
      <c r="CO5" s="100">
        <f>+'Sector Público No Monetario'!CO30</f>
        <v>196.5922224193389</v>
      </c>
      <c r="CP5" s="100">
        <f>+'Sector Público No Monetario'!CP30</f>
        <v>998.62677164588001</v>
      </c>
      <c r="CQ5" s="100">
        <f>+'Sector Público No Monetario'!CQ30</f>
        <v>1403.1238703041563</v>
      </c>
      <c r="CR5" s="100">
        <f>+'Sector Público No Monetario'!CR30</f>
        <v>3159.8325141777464</v>
      </c>
      <c r="CS5" s="100">
        <f>+'Sector Público No Monetario'!CS30</f>
        <v>1193.1756577477825</v>
      </c>
      <c r="CT5" s="100">
        <f>+'Sector Público No Monetario'!CT30</f>
        <v>3211.1162453181041</v>
      </c>
      <c r="CU5" s="100">
        <f>+'Sector Público No Monetario'!CU30</f>
        <v>2204.3635782785141</v>
      </c>
      <c r="CV5" s="100">
        <f>+'Sector Público No Monetario'!CV30</f>
        <v>-1495.3004111212658</v>
      </c>
      <c r="CW5" s="100">
        <f>+'Sector Público No Monetario'!CW30</f>
        <v>8069.4520844691187</v>
      </c>
      <c r="CX5" s="100">
        <f>+'Sector Público No Monetario'!CX30</f>
        <v>2438.567759268537</v>
      </c>
      <c r="CY5" s="100">
        <f>+'Sector Público No Monetario'!CY30</f>
        <v>-1722.6381296902173</v>
      </c>
      <c r="CZ5" s="100">
        <f>+'Sector Público No Monetario'!CZ30</f>
        <v>2968.811163059434</v>
      </c>
      <c r="DA5" s="100">
        <f>+'Sector Público No Monetario'!DA30</f>
        <v>2021.9644418041339</v>
      </c>
      <c r="DB5" s="100">
        <f>+'Sector Público No Monetario'!DB30</f>
        <v>1884.2028922400589</v>
      </c>
      <c r="DC5" s="100">
        <f>+'Sector Público No Monetario'!DC30</f>
        <v>1241.784992282056</v>
      </c>
      <c r="DD5" s="100">
        <f>+'Sector Público No Monetario'!DD30</f>
        <v>5392.8386260664984</v>
      </c>
      <c r="DE5" s="100">
        <f>+'Sector Público No Monetario'!DE30</f>
        <v>-5744.362208529592</v>
      </c>
      <c r="DF5" s="100">
        <f>+'Sector Público No Monetario'!DF30</f>
        <v>7495.2033815394061</v>
      </c>
      <c r="DG5" s="100">
        <f>+'Sector Público No Monetario'!DG30</f>
        <v>2978.7703112772451</v>
      </c>
      <c r="DH5" s="100">
        <f>+'Sector Público No Monetario'!DH30</f>
        <v>-1350.5817115279028</v>
      </c>
      <c r="DI5" s="100">
        <f>+'Sector Público No Monetario'!DI30</f>
        <v>-1337.5851323427978</v>
      </c>
      <c r="DJ5" s="100">
        <f>+'Sector Público No Monetario'!DJ30</f>
        <v>2126.1820063705322</v>
      </c>
      <c r="DK5" s="100">
        <f>+'Sector Público No Monetario'!DK30</f>
        <v>18.250272566517793</v>
      </c>
      <c r="DL5" s="100">
        <f>+'Sector Público No Monetario'!DL30</f>
        <v>-1013.952801462078</v>
      </c>
      <c r="DM5" s="100">
        <f>+'Sector Público No Monetario'!DM30</f>
        <v>2056.1255834138897</v>
      </c>
      <c r="DN5" s="100">
        <f>+'Sector Público No Monetario'!DN30</f>
        <v>1078.7561406177458</v>
      </c>
      <c r="DO5" s="100">
        <f>+'Sector Público No Monetario'!DO30</f>
        <v>3067.1293357800482</v>
      </c>
      <c r="DP5" s="100">
        <f>+'Sector Público No Monetario'!DP30</f>
        <v>3003.1388814215288</v>
      </c>
      <c r="DQ5" s="100">
        <f>+'Sector Público No Monetario'!DQ30</f>
        <v>-8532.6348274670927</v>
      </c>
      <c r="DR5" s="100">
        <f>+'Sector Público No Monetario'!DR30</f>
        <v>6434.7274467061052</v>
      </c>
      <c r="DS5" s="100">
        <f>+'Sector Público No Monetario'!DS30</f>
        <v>22.527353395911632</v>
      </c>
      <c r="DT5" s="100">
        <f>+'Sector Público No Monetario'!DT30</f>
        <v>-704.35124320260161</v>
      </c>
      <c r="DU5" s="100">
        <f>+'Sector Público No Monetario'!DU30</f>
        <v>2162.9934502314891</v>
      </c>
      <c r="DV5" s="100">
        <f>+'Sector Público No Monetario'!DV30</f>
        <v>403.27952627087905</v>
      </c>
      <c r="DW5" s="100">
        <f>+'Sector Público No Monetario'!DW30</f>
        <v>-2207.8273888598287</v>
      </c>
      <c r="DX5" s="100">
        <f>+'Sector Público No Monetario'!DX30</f>
        <v>425.90005548270386</v>
      </c>
      <c r="DY5" s="100">
        <f>+'Sector Público No Monetario'!DY30</f>
        <v>232.35944114207598</v>
      </c>
      <c r="DZ5" s="100">
        <f>+'Sector Público No Monetario'!DZ30</f>
        <v>1702.0139714692614</v>
      </c>
      <c r="EA5" s="100">
        <f>+'Sector Público No Monetario'!EA30</f>
        <v>1508.9608050337602</v>
      </c>
      <c r="EB5" s="100">
        <f>+'Sector Público No Monetario'!EB30</f>
        <v>4418.3465642712417</v>
      </c>
      <c r="EC5" s="100">
        <f>+'Sector Público No Monetario'!EC30</f>
        <v>-5677.4025589099829</v>
      </c>
      <c r="ED5" s="100">
        <f>+'Sector Público No Monetario'!ED30</f>
        <v>9463.7383612942849</v>
      </c>
      <c r="EE5" s="100">
        <f>+'Sector Público No Monetario'!EE30</f>
        <v>1307.5743009247485</v>
      </c>
      <c r="EF5" s="100">
        <f>+'Sector Público No Monetario'!EF30</f>
        <v>-5659.5934460718408</v>
      </c>
      <c r="EG5" s="100">
        <f>+'Sector Público No Monetario'!EG30</f>
        <v>11665.377621439207</v>
      </c>
      <c r="EH5" s="100">
        <f>+'Sector Público No Monetario'!EH30</f>
        <v>-1452.9426793498187</v>
      </c>
      <c r="EI5" s="100">
        <f>+'Sector Público No Monetario'!EI30</f>
        <v>-4219.6495292924292</v>
      </c>
      <c r="EJ5" s="100">
        <f>+'Sector Público No Monetario'!EJ30</f>
        <v>3157.4730526625444</v>
      </c>
      <c r="EK5" s="100">
        <f>+'Sector Público No Monetario'!EK30</f>
        <v>624.32808846589455</v>
      </c>
      <c r="EL5" s="100">
        <f>+'Sector Público No Monetario'!EL30</f>
        <v>191.2989205986857</v>
      </c>
      <c r="EM5" s="100">
        <f>+'Sector Público No Monetario'!EM30</f>
        <v>-146.91301364675621</v>
      </c>
      <c r="EN5" s="100">
        <f>+'Sector Público No Monetario'!EN30</f>
        <v>7907.984916016746</v>
      </c>
      <c r="EO5" s="100">
        <f>+'Sector Público No Monetario'!EO30</f>
        <v>-6968.6933192074985</v>
      </c>
      <c r="EP5" s="100">
        <f>+'Sector Público No Monetario'!EP30</f>
        <v>8395.7771702162736</v>
      </c>
      <c r="EQ5" s="100">
        <f>+'Sector Público No Monetario'!EQ30</f>
        <v>1440.5613736510729</v>
      </c>
      <c r="ER5" s="100">
        <f>+'Sector Público No Monetario'!ER30</f>
        <v>-616.53500207038712</v>
      </c>
      <c r="ES5" s="100">
        <f>+'Sector Público No Monetario'!ES30</f>
        <v>4852.3767546572408</v>
      </c>
      <c r="ET5" s="100">
        <f>+'Sector Público No Monetario'!ET30</f>
        <v>419.31800601424897</v>
      </c>
      <c r="EU5" s="100">
        <f>+'Sector Público No Monetario'!EU30</f>
        <v>-2252.0506312222287</v>
      </c>
      <c r="EV5" s="100">
        <f>+'Sector Público No Monetario'!EV30</f>
        <v>1615.8201791505048</v>
      </c>
      <c r="EW5" s="100">
        <f>+'Sector Público No Monetario'!EW30</f>
        <v>2127.7367305690882</v>
      </c>
      <c r="EX5" s="100">
        <f>+'Sector Público No Monetario'!EX30</f>
        <v>4905.4017884671257</v>
      </c>
      <c r="EY5" s="100">
        <f>+'Sector Público No Monetario'!EY30</f>
        <v>1449.3247136137743</v>
      </c>
      <c r="EZ5" s="100">
        <f>+'Sector Público No Monetario'!EZ30</f>
        <v>2132.8077083102262</v>
      </c>
      <c r="FA5" s="100">
        <f>+'Sector Público No Monetario'!FA30</f>
        <v>-5876.648674752405</v>
      </c>
      <c r="FB5" s="100">
        <f>+'Sector Público No Monetario'!FB30</f>
        <v>5435.1415391670926</v>
      </c>
      <c r="FC5" s="100">
        <f>+'Sector Público No Monetario'!FC30</f>
        <v>69.595767972945566</v>
      </c>
      <c r="FD5" s="100">
        <f>+'Sector Público No Monetario'!FD30</f>
        <v>-12312.903383053177</v>
      </c>
      <c r="FE5" s="100">
        <f>+'Sector Público No Monetario'!FE30</f>
        <v>14216.760148470597</v>
      </c>
      <c r="FF5" s="100">
        <f>+'Sector Público No Monetario'!FF30</f>
        <v>918.94237185607676</v>
      </c>
      <c r="FG5" s="100">
        <f>+'Sector Público No Monetario'!FG30</f>
        <v>-6249.0987221992682</v>
      </c>
      <c r="FH5" s="100">
        <f>+'Sector Público No Monetario'!FH30</f>
        <v>-1097.9747928797294</v>
      </c>
      <c r="FI5" s="100">
        <f>+'Sector Público No Monetario'!FI30</f>
        <v>-181.65552922492515</v>
      </c>
      <c r="FJ5" s="100">
        <f>+'Sector Público No Monetario'!FJ30</f>
        <v>-807.60184087684888</v>
      </c>
      <c r="FK5" s="100">
        <f>+'Sector Público No Monetario'!FK30</f>
        <v>60.577763606452436</v>
      </c>
      <c r="FL5" s="100">
        <f>+'Sector Público No Monetario'!FL30</f>
        <v>5865.2582995383618</v>
      </c>
      <c r="FM5" s="100">
        <f>+'Sector Público No Monetario'!FM30</f>
        <v>-7222.7078274314708</v>
      </c>
      <c r="FN5" s="100">
        <f>+'Sector Público No Monetario'!FN30</f>
        <v>6796.9753610613543</v>
      </c>
      <c r="FO5" s="100">
        <f>+'Sector Público No Monetario'!FO30</f>
        <v>-680.89763452837451</v>
      </c>
      <c r="FP5" s="100">
        <f>+'Sector Público No Monetario'!FP30</f>
        <v>7229.8992089351959</v>
      </c>
      <c r="FQ5" s="100">
        <f>+'Sector Público No Monetario'!FQ30</f>
        <v>2977.1517057643423</v>
      </c>
      <c r="FR5" s="100">
        <f>+'Sector Público No Monetario'!FR30</f>
        <v>3689.4068795937746</v>
      </c>
      <c r="FS5" s="100">
        <f>+'Sector Público No Monetario'!FS30</f>
        <v>-5162.7950587313017</v>
      </c>
      <c r="FT5" s="100">
        <f>+'Sector Público No Monetario'!FT30</f>
        <v>707.32006355621832</v>
      </c>
      <c r="FU5" s="100">
        <f>+'Sector Público No Monetario'!FU30</f>
        <v>-6077.1437528614288</v>
      </c>
      <c r="FV5" s="100">
        <f>+'Sector Público No Monetario'!FV30</f>
        <v>-1473.1772501666997</v>
      </c>
      <c r="FW5" s="100">
        <f>+'Sector Público No Monetario'!FW30</f>
        <v>190.42288025051153</v>
      </c>
      <c r="FX5" s="100">
        <f>+'Sector Público No Monetario'!FX30</f>
        <v>5897.2223604171213</v>
      </c>
      <c r="FY5" s="100">
        <f>+'Sector Público No Monetario'!FY30</f>
        <v>-8709.7575042559802</v>
      </c>
      <c r="FZ5" s="100">
        <f>+'Sector Público No Monetario'!FZ30</f>
        <v>8251.7637503472761</v>
      </c>
      <c r="GA5" s="100">
        <f>+'Sector Público No Monetario'!GA30</f>
        <v>-7901.4619004926863</v>
      </c>
      <c r="GB5" s="100">
        <f>+'Sector Público No Monetario'!GB30</f>
        <v>4155.962045123877</v>
      </c>
      <c r="GC5" s="100">
        <f>+'Sector Público No Monetario'!GC30</f>
        <v>4439.245000965002</v>
      </c>
      <c r="GD5" s="100">
        <f>+'Sector Público No Monetario'!GD30</f>
        <v>729.77703053051789</v>
      </c>
      <c r="GE5" s="100">
        <f>+'Sector Público No Monetario'!GE30</f>
        <v>-9348.4173524638209</v>
      </c>
      <c r="GF5" s="100">
        <f>+'Sector Público No Monetario'!GF30</f>
        <v>2106.4117189355202</v>
      </c>
      <c r="GG5" s="100">
        <f>+'Sector Público No Monetario'!GG30</f>
        <v>-4022.1977232969193</v>
      </c>
      <c r="GH5" s="100">
        <f>+'Sector Público No Monetario'!GH30</f>
        <v>2097.6853124786003</v>
      </c>
      <c r="GI5" s="100">
        <f>+'Sector Público No Monetario'!GI30</f>
        <v>-2780.8467741895724</v>
      </c>
      <c r="GJ5" s="100">
        <f>+'Sector Público No Monetario'!GJ30</f>
        <v>1873.7297842810408</v>
      </c>
      <c r="GK5" s="100">
        <f>+'Sector Público No Monetario'!GK30</f>
        <v>-6859.9510142127801</v>
      </c>
      <c r="GL5" s="100">
        <f>+'Sector Público No Monetario'!GL30</f>
        <v>11185.10204021889</v>
      </c>
      <c r="GM5" s="100">
        <f>+'Sector Público No Monetario'!GM30</f>
        <v>321.87706870122429</v>
      </c>
      <c r="GN5" s="100">
        <f>+'Sector Público No Monetario'!GN30</f>
        <v>-9035.3632094951099</v>
      </c>
      <c r="GO5" s="100">
        <f>+'Sector Público No Monetario'!GO30</f>
        <v>5050.280375747654</v>
      </c>
      <c r="GP5" s="100">
        <f>+'Sector Público No Monetario'!GP30</f>
        <v>5351.0657962289833</v>
      </c>
      <c r="GQ5" s="100">
        <f>+'Sector Público No Monetario'!GQ30</f>
        <v>-9880.9509663264016</v>
      </c>
      <c r="GR5" s="100">
        <f>+'Sector Público No Monetario'!GR30</f>
        <v>1877.8151034032021</v>
      </c>
      <c r="GS5" s="100">
        <f>+'Sector Público No Monetario'!GS30</f>
        <v>-1311.0413809456095</v>
      </c>
      <c r="GT5" s="100">
        <f>+'Sector Público No Monetario'!GT30</f>
        <v>4751.6798425526267</v>
      </c>
      <c r="GU5" s="100">
        <f>+'Sector Público No Monetario'!GU30</f>
        <v>-5400.086793631106</v>
      </c>
      <c r="GV5" s="100">
        <f>+'Sector Público No Monetario'!GV30</f>
        <v>6225.1240616603891</v>
      </c>
      <c r="GW5" s="100">
        <f>+'Sector Público No Monetario'!GW30</f>
        <v>-5222.8816741721694</v>
      </c>
      <c r="GX5" s="100">
        <f>+'Sector Público No Monetario'!GX30</f>
        <v>9805.707132481728</v>
      </c>
      <c r="GY5" s="100">
        <f>+'Sector Público No Monetario'!GY30</f>
        <v>-1416.7864544059144</v>
      </c>
      <c r="GZ5" s="100">
        <f>+'Sector Público No Monetario'!GZ30</f>
        <v>4252.6780559612007</v>
      </c>
      <c r="HA5" s="100">
        <f>+'Sector Público No Monetario'!HA30</f>
        <v>319.32471086769328</v>
      </c>
      <c r="HB5" s="100">
        <f>+'Sector Público No Monetario'!HB30</f>
        <v>1970.0067418979493</v>
      </c>
      <c r="HC5" s="100">
        <f>+'Sector Público No Monetario'!HC30</f>
        <v>-3187.0280759294237</v>
      </c>
      <c r="HD5" s="100">
        <f>+'Sector Público No Monetario'!HD30</f>
        <v>-400.66383984187382</v>
      </c>
      <c r="HE5" s="100">
        <f>+'Sector Público No Monetario'!HE30</f>
        <v>-4937.1369386841179</v>
      </c>
      <c r="HF5" s="100">
        <f>+'Sector Público No Monetario'!HF30</f>
        <v>1841.9377460249482</v>
      </c>
      <c r="HG5" s="100">
        <f>+'Sector Público No Monetario'!HG30</f>
        <v>-2714.835562617006</v>
      </c>
      <c r="HH5" s="100">
        <f>+'Sector Público No Monetario'!HH30</f>
        <v>-2625.3320684374094</v>
      </c>
      <c r="HI5" s="100">
        <f>+'Sector Público No Monetario'!HI30</f>
        <v>-7035.9266699981554</v>
      </c>
      <c r="HJ5" s="100">
        <f>+'Sector Público No Monetario'!HJ30</f>
        <v>13418.896905221514</v>
      </c>
      <c r="HK5" s="100">
        <f>+'Sector Público No Monetario'!HK30</f>
        <v>-2578.4506412426017</v>
      </c>
      <c r="HL5" s="100">
        <f>+'Sector Público No Monetario'!HL30</f>
        <v>-1270.8497900665673</v>
      </c>
      <c r="HM5" s="100">
        <f>+'Sector Público No Monetario'!HM30</f>
        <v>6453.8844868275601</v>
      </c>
      <c r="HN5" s="100">
        <f>+'Sector Público No Monetario'!HN30</f>
        <v>4450.833754971236</v>
      </c>
      <c r="HO5" s="100">
        <f>+'Sector Público No Monetario'!HO30</f>
        <v>-7643.7693430109275</v>
      </c>
      <c r="HP5" s="100">
        <f>+'Sector Público No Monetario'!HP30</f>
        <v>-1277.9224418645465</v>
      </c>
      <c r="HQ5" s="100">
        <f>+'Sector Público No Monetario'!HQ30</f>
        <v>-1156.5449556925582</v>
      </c>
      <c r="HR5" s="100">
        <f>+'Sector Público No Monetario'!HR30</f>
        <v>-4166.3833427140853</v>
      </c>
      <c r="HS5" s="100">
        <f>+'Sector Público No Monetario'!HS30</f>
        <v>332.3416151595784</v>
      </c>
      <c r="HT5" s="100">
        <f>+'Sector Público No Monetario'!HT30</f>
        <v>2563.8171801821204</v>
      </c>
      <c r="HU5" s="100">
        <f>+'Sector Público No Monetario'!HU30</f>
        <v>-11400.428371534139</v>
      </c>
      <c r="HV5" s="100">
        <f>+'Sector Público No Monetario'!HV30</f>
        <v>12774.461734201241</v>
      </c>
      <c r="HW5" s="100">
        <f>+'Sector Público No Monetario'!HW30</f>
        <v>2021.6885823965497</v>
      </c>
      <c r="HX5" s="100">
        <f>+'Sector Público No Monetario'!HX30</f>
        <v>-227.73595200625795</v>
      </c>
      <c r="HY5" s="100">
        <f>+'Sector Público No Monetario'!HY30</f>
        <v>-452.14984395170586</v>
      </c>
      <c r="HZ5" s="100">
        <f>+'Sector Público No Monetario'!HZ30</f>
        <v>-2505.8171803034006</v>
      </c>
      <c r="IA5" s="100">
        <f>+'Sector Público No Monetario'!IA30</f>
        <v>-6515.6426247231357</v>
      </c>
      <c r="IB5" s="100">
        <f>+'Sector Público No Monetario'!IB30</f>
        <v>1401.9707220588809</v>
      </c>
      <c r="IC5" s="100">
        <f>+'Sector Público No Monetario'!IC30</f>
        <v>1312.9748037880458</v>
      </c>
      <c r="ID5" s="100">
        <f>+'Sector Público No Monetario'!ID30</f>
        <v>-2836.8024732268232</v>
      </c>
      <c r="IE5" s="100">
        <f>+'Sector Público No Monetario'!IE30</f>
        <v>12333.40295634884</v>
      </c>
      <c r="IF5" s="100">
        <f>+'Sector Público No Monetario'!IF30</f>
        <v>4537.6565974254891</v>
      </c>
      <c r="IG5" s="100">
        <f>+'Sector Público No Monetario'!IG30</f>
        <v>-10785.265158993947</v>
      </c>
      <c r="IH5" s="100">
        <f>+'Sector Público No Monetario'!IH30</f>
        <v>11382.491011796319</v>
      </c>
      <c r="II5" s="100">
        <f>+'Sector Público No Monetario'!II30</f>
        <v>-2108.8530845575278</v>
      </c>
      <c r="IJ5" s="100">
        <f>+'Sector Público No Monetario'!IJ30</f>
        <v>2391.8350740286251</v>
      </c>
      <c r="IK5" s="100">
        <f>+'Sector Público No Monetario'!IK30</f>
        <v>-519.61686351304161</v>
      </c>
      <c r="IL5" s="100">
        <f>+'Sector Público No Monetario'!IL30</f>
        <v>1630.7293267005564</v>
      </c>
      <c r="IM5" s="100">
        <f>+'Sector Público No Monetario'!IM30</f>
        <v>-11678.182928133316</v>
      </c>
      <c r="IN5" s="100">
        <f>+'Sector Público No Monetario'!IN30</f>
        <v>3268.6693089464056</v>
      </c>
      <c r="IO5" s="100">
        <f>+'Sector Público No Monetario'!IO30</f>
        <v>1700.4051121772648</v>
      </c>
      <c r="IP5" s="100">
        <f>+'Sector Público No Monetario'!IP30</f>
        <v>-1316.5126725199245</v>
      </c>
      <c r="IQ5" s="100">
        <f>+'Sector Público No Monetario'!IQ30</f>
        <v>-4011.1740147677515</v>
      </c>
      <c r="IR5" s="100">
        <f>+'Sector Público No Monetario'!IR30</f>
        <v>-1286.9269622417237</v>
      </c>
      <c r="IS5" s="100">
        <f>+'Sector Público No Monetario'!IS30</f>
        <v>-10366.942538842861</v>
      </c>
      <c r="IT5" s="100">
        <f>+'Sector Público No Monetario'!IT30</f>
        <v>13958.412918223536</v>
      </c>
      <c r="IU5" s="100">
        <f>+'Sector Público No Monetario'!IU30</f>
        <v>-29885.900974545828</v>
      </c>
      <c r="IV5" s="100">
        <f>+'Sector Público No Monetario'!IV30</f>
        <v>21039.85828076203</v>
      </c>
      <c r="IW5" s="100">
        <f>+'Sector Público No Monetario'!IW30</f>
        <v>1497.8775642356566</v>
      </c>
      <c r="IX5" s="100">
        <f>+'Sector Público No Monetario'!IX30</f>
        <v>-10103.404417589885</v>
      </c>
      <c r="IY5" s="100">
        <f>+'Sector Público No Monetario'!IY30</f>
        <v>-14031.208028963882</v>
      </c>
      <c r="IZ5" s="100">
        <f>+'Sector Público No Monetario'!IZ30</f>
        <v>-4954.8810600358202</v>
      </c>
      <c r="JA5" s="100">
        <f>+'Sector Público No Monetario'!JA30</f>
        <v>-6182.7091324245812</v>
      </c>
      <c r="JB5" s="100">
        <f>+'Sector Público No Monetario'!JB30</f>
        <v>2782.2194327994071</v>
      </c>
    </row>
    <row r="6" spans="1:262" x14ac:dyDescent="0.25">
      <c r="A6" s="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</row>
    <row r="7" spans="1:262" x14ac:dyDescent="0.25">
      <c r="A7" s="102" t="s">
        <v>256</v>
      </c>
      <c r="B7" s="110">
        <f>+'Sector Público No Monetario'!B32</f>
        <v>652.21496300000001</v>
      </c>
      <c r="C7" s="110">
        <f>+'Sector Público No Monetario'!C32</f>
        <v>246.14056799999997</v>
      </c>
      <c r="D7" s="110">
        <f>+'Sector Público No Monetario'!D32</f>
        <v>438.52725500000003</v>
      </c>
      <c r="E7" s="110">
        <f>+'Sector Público No Monetario'!E32</f>
        <v>348.98898199999996</v>
      </c>
      <c r="F7" s="110">
        <f>+'Sector Público No Monetario'!F32</f>
        <v>227.42797099999999</v>
      </c>
      <c r="G7" s="110">
        <f>+'Sector Público No Monetario'!G32</f>
        <v>429.44289700000002</v>
      </c>
      <c r="H7" s="110">
        <f>+'Sector Público No Monetario'!H32</f>
        <v>596.20085900000004</v>
      </c>
      <c r="I7" s="110">
        <f>+'Sector Público No Monetario'!I32</f>
        <v>215.109003</v>
      </c>
      <c r="J7" s="110">
        <f>+'Sector Público No Monetario'!J32</f>
        <v>538.54662099999996</v>
      </c>
      <c r="K7" s="110">
        <f>+'Sector Público No Monetario'!K32</f>
        <v>139.56504900000002</v>
      </c>
      <c r="L7" s="110">
        <f>+'Sector Público No Monetario'!L32</f>
        <v>329.52187199999997</v>
      </c>
      <c r="M7" s="110">
        <f>+'Sector Público No Monetario'!M32</f>
        <v>638.41987900000004</v>
      </c>
      <c r="N7" s="110">
        <f>+'Sector Público No Monetario'!N32</f>
        <v>707.35510700000009</v>
      </c>
      <c r="O7" s="110">
        <f>+'Sector Público No Monetario'!O32</f>
        <v>315.79394099999996</v>
      </c>
      <c r="P7" s="110">
        <f>+'Sector Público No Monetario'!P32</f>
        <v>683.45098700000005</v>
      </c>
      <c r="Q7" s="110">
        <f>+'Sector Público No Monetario'!Q32</f>
        <v>183.48080800000002</v>
      </c>
      <c r="R7" s="110">
        <f>+'Sector Público No Monetario'!R32</f>
        <v>345.55997000000002</v>
      </c>
      <c r="S7" s="110">
        <f>+'Sector Público No Monetario'!S32</f>
        <v>492.77010700000005</v>
      </c>
      <c r="T7" s="110">
        <f>+'Sector Público No Monetario'!T32</f>
        <v>694.661113</v>
      </c>
      <c r="U7" s="110">
        <f>+'Sector Público No Monetario'!U32</f>
        <v>350.71677299999999</v>
      </c>
      <c r="V7" s="110">
        <f>+'Sector Público No Monetario'!V32</f>
        <v>627.95533999999998</v>
      </c>
      <c r="W7" s="110">
        <f>+'Sector Público No Monetario'!W32</f>
        <v>215.85920100000001</v>
      </c>
      <c r="X7" s="110">
        <f>+'Sector Público No Monetario'!X32</f>
        <v>436.34398099999999</v>
      </c>
      <c r="Y7" s="110">
        <f>+'Sector Público No Monetario'!Y32</f>
        <v>602.57674199999997</v>
      </c>
      <c r="Z7" s="110">
        <f>+'Sector Público No Monetario'!Z32</f>
        <v>822.14000699999997</v>
      </c>
      <c r="AA7" s="110">
        <f>+'Sector Público No Monetario'!AA32</f>
        <v>413.54823300000004</v>
      </c>
      <c r="AB7" s="110">
        <f>+'Sector Público No Monetario'!AB32</f>
        <v>785.2585949999999</v>
      </c>
      <c r="AC7" s="110">
        <f>+'Sector Público No Monetario'!AC32</f>
        <v>239.99367700000002</v>
      </c>
      <c r="AD7" s="110">
        <f>+'Sector Público No Monetario'!AD32</f>
        <v>452.35566800000004</v>
      </c>
      <c r="AE7" s="110">
        <f>+'Sector Público No Monetario'!AE32</f>
        <v>616.45375200000001</v>
      </c>
      <c r="AF7" s="110">
        <f>+'Sector Público No Monetario'!AF32</f>
        <v>829.88335700000005</v>
      </c>
      <c r="AG7" s="110">
        <f>+'Sector Público No Monetario'!AG32</f>
        <v>367.30538100000001</v>
      </c>
      <c r="AH7" s="110">
        <f>+'Sector Público No Monetario'!AH32</f>
        <v>941.33330799999999</v>
      </c>
      <c r="AI7" s="110">
        <f>+'Sector Público No Monetario'!AI32</f>
        <v>256.12385499999999</v>
      </c>
      <c r="AJ7" s="110">
        <f>+'Sector Público No Monetario'!AJ32</f>
        <v>475.23610799999994</v>
      </c>
      <c r="AK7" s="110">
        <f>+'Sector Público No Monetario'!AK32</f>
        <v>521.3314959999999</v>
      </c>
      <c r="AL7" s="110">
        <f>+'Sector Público No Monetario'!AL32</f>
        <v>652.37286945218864</v>
      </c>
      <c r="AM7" s="110">
        <f>+'Sector Público No Monetario'!AM32</f>
        <v>343.71370000000002</v>
      </c>
      <c r="AN7" s="110">
        <f>+'Sector Público No Monetario'!AN32</f>
        <v>871.41432145218869</v>
      </c>
      <c r="AO7" s="110">
        <f>+'Sector Público No Monetario'!AO32</f>
        <v>298.28028899999998</v>
      </c>
      <c r="AP7" s="110">
        <f>+'Sector Público No Monetario'!AP32</f>
        <v>624.56547434247568</v>
      </c>
      <c r="AQ7" s="110">
        <f>+'Sector Público No Monetario'!AQ32</f>
        <v>791.9644219999999</v>
      </c>
      <c r="AR7" s="110">
        <f>+'Sector Público No Monetario'!AR32</f>
        <v>1489.3165715045707</v>
      </c>
      <c r="AS7" s="110">
        <f>+'Sector Público No Monetario'!AS32</f>
        <v>723.45683099999997</v>
      </c>
      <c r="AT7" s="110">
        <f>+'Sector Público No Monetario'!AT32</f>
        <v>2328.0081885045706</v>
      </c>
      <c r="AU7" s="110">
        <f>+'Sector Público No Monetario'!AU32</f>
        <v>575.95287900000005</v>
      </c>
      <c r="AV7" s="110">
        <f>+'Sector Público No Monetario'!AV32</f>
        <v>1854.7020377833369</v>
      </c>
      <c r="AW7" s="110">
        <f>+'Sector Público No Monetario'!AW32</f>
        <v>809.00291799999991</v>
      </c>
      <c r="AX7" s="110">
        <f>+'Sector Público No Monetario'!AX32</f>
        <v>1674.91420560389</v>
      </c>
      <c r="AY7" s="110">
        <f>+'Sector Público No Monetario'!AY32</f>
        <v>1706.457962</v>
      </c>
      <c r="AZ7" s="110">
        <f>+'Sector Público No Monetario'!AZ32</f>
        <v>1980.23889660389</v>
      </c>
      <c r="BA7" s="110">
        <f>+'Sector Público No Monetario'!BA32</f>
        <v>782.79871200000002</v>
      </c>
      <c r="BB7" s="110">
        <f>+'Sector Público No Monetario'!BB32</f>
        <v>5136.5012696832964</v>
      </c>
      <c r="BC7" s="110">
        <f>+'Sector Público No Monetario'!BC32</f>
        <v>639.12750299999993</v>
      </c>
      <c r="BD7" s="110">
        <f>+'Sector Público No Monetario'!BD32</f>
        <v>649.30908757479756</v>
      </c>
      <c r="BE7" s="110">
        <f>+'Sector Público No Monetario'!BE32</f>
        <v>1418.5050350000001</v>
      </c>
      <c r="BF7" s="110">
        <f>+'Sector Público No Monetario'!BF32</f>
        <v>1978.9757025747974</v>
      </c>
      <c r="BG7" s="110">
        <f>+'Sector Público No Monetario'!BG32</f>
        <v>669.27852400000006</v>
      </c>
      <c r="BH7" s="110">
        <f>+'Sector Público No Monetario'!BH32</f>
        <v>1634.1053478535976</v>
      </c>
      <c r="BI7" s="110">
        <f>+'Sector Público No Monetario'!BI32</f>
        <v>897.64738935999981</v>
      </c>
      <c r="BJ7" s="110">
        <f>+'Sector Público No Monetario'!BJ32</f>
        <v>2126.9461064725497</v>
      </c>
      <c r="BK7" s="110">
        <f>+'Sector Público No Monetario'!BK32</f>
        <v>2111.9718739999998</v>
      </c>
      <c r="BL7" s="110">
        <f>+'Sector Público No Monetario'!BL32</f>
        <v>2499.8404194725499</v>
      </c>
      <c r="BM7" s="110">
        <f>+'Sector Público No Monetario'!BM32</f>
        <v>1092.3921974039997</v>
      </c>
      <c r="BN7" s="110">
        <f>+'Sector Público No Monetario'!BN32</f>
        <v>1361.5761664854499</v>
      </c>
      <c r="BO7" s="110">
        <f>+'Sector Público No Monetario'!BO32</f>
        <v>1146.4341939999999</v>
      </c>
      <c r="BP7" s="110">
        <f>+'Sector Público No Monetario'!BP32</f>
        <v>1752.8848689957429</v>
      </c>
      <c r="BQ7" s="110">
        <f>+'Sector Público No Monetario'!BQ32</f>
        <v>1753.1674219999998</v>
      </c>
      <c r="BR7" s="110">
        <f>+'Sector Público No Monetario'!BR32</f>
        <v>2657.2669708557428</v>
      </c>
      <c r="BS7" s="110">
        <f>+'Sector Público No Monetario'!BS32</f>
        <v>1074.217463</v>
      </c>
      <c r="BT7" s="110">
        <f>+'Sector Público No Monetario'!BT32</f>
        <v>1524.3200201950081</v>
      </c>
      <c r="BU7" s="110">
        <f>+'Sector Público No Monetario'!BU32</f>
        <v>496.01929300000006</v>
      </c>
      <c r="BV7" s="110">
        <f>+'Sector Público No Monetario'!BV32</f>
        <v>1441.22768343025</v>
      </c>
      <c r="BW7" s="110">
        <f>+'Sector Público No Monetario'!BW32</f>
        <v>2135.7366109999998</v>
      </c>
      <c r="BX7" s="110">
        <f>+'Sector Público No Monetario'!BX32</f>
        <v>1967.8708080402498</v>
      </c>
      <c r="BY7" s="110">
        <f>+'Sector Público No Monetario'!BY32</f>
        <v>1191.4891289999998</v>
      </c>
      <c r="BZ7" s="110">
        <f>+'Sector Público No Monetario'!BZ32</f>
        <v>1385.140397440699</v>
      </c>
      <c r="CA7" s="110">
        <f>+'Sector Público No Monetario'!CA32</f>
        <v>1034.2683280000001</v>
      </c>
      <c r="CB7" s="110">
        <f>+'Sector Público No Monetario'!CB32</f>
        <v>1429.0952768411489</v>
      </c>
      <c r="CC7" s="110">
        <f>+'Sector Público No Monetario'!CC32</f>
        <v>2208.2877709999998</v>
      </c>
      <c r="CD7" s="110">
        <f>+'Sector Público No Monetario'!CD32</f>
        <v>2310.038254841149</v>
      </c>
      <c r="CE7" s="110">
        <f>+'Sector Público No Monetario'!CE32</f>
        <v>1100.1435660000002</v>
      </c>
      <c r="CF7" s="110">
        <f>+'Sector Público No Monetario'!CF32</f>
        <v>1993.750845753721</v>
      </c>
      <c r="CG7" s="110">
        <f>+'Sector Público No Monetario'!CG32</f>
        <v>618.49638799999991</v>
      </c>
      <c r="CH7" s="110">
        <f>+'Sector Público No Monetario'!CH32</f>
        <v>1261.3961515532642</v>
      </c>
      <c r="CI7" s="110">
        <f>+'Sector Público No Monetario'!CI32</f>
        <v>1891.2918030000001</v>
      </c>
      <c r="CJ7" s="110">
        <f>+'Sector Público No Monetario'!CJ32</f>
        <v>2112.1298485532643</v>
      </c>
      <c r="CK7" s="110">
        <f>+'Sector Público No Monetario'!CK32</f>
        <v>1132.3684719999999</v>
      </c>
      <c r="CL7" s="110">
        <f>+'Sector Público No Monetario'!CL32</f>
        <v>2739.442746553264</v>
      </c>
      <c r="CM7" s="110">
        <f>+'Sector Público No Monetario'!CM32</f>
        <v>968.06187899999998</v>
      </c>
      <c r="CN7" s="110">
        <f>+'Sector Público No Monetario'!CN32</f>
        <v>1961.7466095532643</v>
      </c>
      <c r="CO7" s="110">
        <f>+'Sector Público No Monetario'!CO32</f>
        <v>1113.7887099999998</v>
      </c>
      <c r="CP7" s="110">
        <f>+'Sector Público No Monetario'!CP32</f>
        <v>2686.510075553264</v>
      </c>
      <c r="CQ7" s="110">
        <f>+'Sector Público No Monetario'!CQ32</f>
        <v>828.48706499999992</v>
      </c>
      <c r="CR7" s="110">
        <f>+'Sector Público No Monetario'!CR32</f>
        <v>3419.345568553264</v>
      </c>
      <c r="CS7" s="110">
        <f>+'Sector Público No Monetario'!CS32</f>
        <v>606.27907599999992</v>
      </c>
      <c r="CT7" s="110">
        <f>+'Sector Público No Monetario'!CT32</f>
        <v>1391.797245</v>
      </c>
      <c r="CU7" s="110">
        <f>+'Sector Público No Monetario'!CU32</f>
        <v>488.26699453199996</v>
      </c>
      <c r="CV7" s="110">
        <f>+'Sector Público No Monetario'!CV32</f>
        <v>3387.0991350000004</v>
      </c>
      <c r="CW7" s="110">
        <f>+'Sector Público No Monetario'!CW32</f>
        <v>720.97661499999992</v>
      </c>
      <c r="CX7" s="110">
        <f>+'Sector Público No Monetario'!CX32</f>
        <v>3420.0843629999999</v>
      </c>
      <c r="CY7" s="110">
        <f>+'Sector Público No Monetario'!CY32</f>
        <v>1082.741996</v>
      </c>
      <c r="CZ7" s="110">
        <f>+'Sector Público No Monetario'!CZ32</f>
        <v>2083.2932369999999</v>
      </c>
      <c r="DA7" s="110">
        <f>+'Sector Público No Monetario'!DA32</f>
        <v>437.00252999999998</v>
      </c>
      <c r="DB7" s="110">
        <f>+'Sector Público No Monetario'!DB32</f>
        <v>3271.6954460000002</v>
      </c>
      <c r="DC7" s="110">
        <f>+'Sector Público No Monetario'!DC32</f>
        <v>962.50411799999995</v>
      </c>
      <c r="DD7" s="110">
        <f>+'Sector Público No Monetario'!DD32</f>
        <v>3206.4026626666669</v>
      </c>
      <c r="DE7" s="110">
        <f>+'Sector Público No Monetario'!DE32</f>
        <v>958.57572400000004</v>
      </c>
      <c r="DF7" s="110">
        <f>+'Sector Público No Monetario'!DF32</f>
        <v>1192.0206922839998</v>
      </c>
      <c r="DG7" s="110">
        <f>+'Sector Público No Monetario'!DG32</f>
        <v>479.25369153099996</v>
      </c>
      <c r="DH7" s="110">
        <f>+'Sector Público No Monetario'!DH32</f>
        <v>2636.1189032840002</v>
      </c>
      <c r="DI7" s="110">
        <f>+'Sector Público No Monetario'!DI32</f>
        <v>876.14749499999994</v>
      </c>
      <c r="DJ7" s="110">
        <f>+'Sector Público No Monetario'!DJ32</f>
        <v>2742.9148351928998</v>
      </c>
      <c r="DK7" s="110">
        <f>+'Sector Público No Monetario'!DK32</f>
        <v>1072.9632030000002</v>
      </c>
      <c r="DL7" s="110">
        <f>+'Sector Público No Monetario'!DL32</f>
        <v>1895.1454521928999</v>
      </c>
      <c r="DM7" s="110">
        <f>+'Sector Público No Monetario'!DM32</f>
        <v>192.796685</v>
      </c>
      <c r="DN7" s="110">
        <f>+'Sector Público No Monetario'!DN32</f>
        <v>2808.4561171929004</v>
      </c>
      <c r="DO7" s="110">
        <f>+'Sector Público No Monetario'!DO32</f>
        <v>767.78911299999993</v>
      </c>
      <c r="DP7" s="110">
        <f>+'Sector Público No Monetario'!DP32</f>
        <v>2901.0802411928998</v>
      </c>
      <c r="DQ7" s="110">
        <f>+'Sector Público No Monetario'!DQ32</f>
        <v>1083.8820169999999</v>
      </c>
      <c r="DR7" s="110">
        <f>+'Sector Público No Monetario'!DR32</f>
        <v>1588.3950930706001</v>
      </c>
      <c r="DS7" s="110">
        <f>+'Sector Público No Monetario'!DS32</f>
        <v>333.46342399999997</v>
      </c>
      <c r="DT7" s="110">
        <f>+'Sector Público No Monetario'!DT32</f>
        <v>2934.4497679999999</v>
      </c>
      <c r="DU7" s="110">
        <f>+'Sector Público No Monetario'!DU32</f>
        <v>907.42879700000003</v>
      </c>
      <c r="DV7" s="110">
        <f>+'Sector Público No Monetario'!DV32</f>
        <v>2884.1900228310001</v>
      </c>
      <c r="DW7" s="110">
        <f>+'Sector Público No Monetario'!DW32</f>
        <v>1245.056472</v>
      </c>
      <c r="DX7" s="110">
        <f>+'Sector Público No Monetario'!DX32</f>
        <v>2143.3085031953001</v>
      </c>
      <c r="DY7" s="110">
        <f>+'Sector Público No Monetario'!DY32</f>
        <v>420.84452260000006</v>
      </c>
      <c r="DZ7" s="110">
        <f>+'Sector Público No Monetario'!DZ32</f>
        <v>2899.075593</v>
      </c>
      <c r="EA7" s="110">
        <f>+'Sector Público No Monetario'!EA32</f>
        <v>747.85836400000005</v>
      </c>
      <c r="EB7" s="110">
        <f>+'Sector Público No Monetario'!EB32</f>
        <v>2552.1035570999998</v>
      </c>
      <c r="EC7" s="110">
        <f>+'Sector Público No Monetario'!EC32</f>
        <v>929.61960299999998</v>
      </c>
      <c r="ED7" s="110">
        <f>+'Sector Público No Monetario'!ED32</f>
        <v>1394.5667082760001</v>
      </c>
      <c r="EE7" s="110">
        <f>+'Sector Público No Monetario'!EE32</f>
        <v>560.06627300000002</v>
      </c>
      <c r="EF7" s="110">
        <f>+'Sector Público No Monetario'!EF32</f>
        <v>3323.3896639999998</v>
      </c>
      <c r="EG7" s="110">
        <f>+'Sector Público No Monetario'!EG32</f>
        <v>319.68356959999994</v>
      </c>
      <c r="EH7" s="110">
        <f>+'Sector Público No Monetario'!EH32</f>
        <v>2592.3160641179998</v>
      </c>
      <c r="EI7" s="110">
        <f>+'Sector Público No Monetario'!EI32</f>
        <v>1268.9807501999999</v>
      </c>
      <c r="EJ7" s="110">
        <f>+'Sector Público No Monetario'!EJ32</f>
        <v>1913.634953</v>
      </c>
      <c r="EK7" s="110">
        <f>+'Sector Público No Monetario'!EK32</f>
        <v>532.55048599999998</v>
      </c>
      <c r="EL7" s="110">
        <f>+'Sector Público No Monetario'!EL32</f>
        <v>3008.6106169999998</v>
      </c>
      <c r="EM7" s="110">
        <f>+'Sector Público No Monetario'!EM32</f>
        <v>676.98770325400005</v>
      </c>
      <c r="EN7" s="110">
        <f>+'Sector Público No Monetario'!EN32</f>
        <v>2597.103278</v>
      </c>
      <c r="EO7" s="110">
        <f>+'Sector Público No Monetario'!EO32</f>
        <v>1096.3887510749998</v>
      </c>
      <c r="EP7" s="110">
        <f>+'Sector Público No Monetario'!EP32</f>
        <v>1550.523342</v>
      </c>
      <c r="EQ7" s="110">
        <f>+'Sector Público No Monetario'!EQ32</f>
        <v>367.50604200000004</v>
      </c>
      <c r="ER7" s="110">
        <f>+'Sector Público No Monetario'!ER32</f>
        <v>3652.4787880000003</v>
      </c>
      <c r="ES7" s="110">
        <f>+'Sector Público No Monetario'!ES32</f>
        <v>591.52411300000006</v>
      </c>
      <c r="ET7" s="110">
        <f>+'Sector Público No Monetario'!ET32</f>
        <v>2421.6707609999999</v>
      </c>
      <c r="EU7" s="110">
        <f>+'Sector Público No Monetario'!EU32</f>
        <v>1673.6282530000001</v>
      </c>
      <c r="EV7" s="110">
        <f>+'Sector Público No Monetario'!EV32</f>
        <v>2449.7802879999999</v>
      </c>
      <c r="EW7" s="110">
        <f>+'Sector Público No Monetario'!EW32</f>
        <v>349.45665199999996</v>
      </c>
      <c r="EX7" s="110">
        <f>+'Sector Público No Monetario'!EX32</f>
        <v>3899.7648039999999</v>
      </c>
      <c r="EY7" s="110">
        <f>+'Sector Público No Monetario'!EY32</f>
        <v>595.40379299999995</v>
      </c>
      <c r="EZ7" s="110">
        <f>+'Sector Público No Monetario'!EZ32</f>
        <v>2814.9711429999993</v>
      </c>
      <c r="FA7" s="110">
        <f>+'Sector Público No Monetario'!FA32</f>
        <v>1600.57637092</v>
      </c>
      <c r="FB7" s="110">
        <f>+'Sector Público No Monetario'!FB32</f>
        <v>2210.5072462399999</v>
      </c>
      <c r="FC7" s="110">
        <f>+'Sector Público No Monetario'!FC32</f>
        <v>341.67761000000002</v>
      </c>
      <c r="FD7" s="110">
        <f>+'Sector Público No Monetario'!FD32</f>
        <v>3086.838612</v>
      </c>
      <c r="FE7" s="110">
        <f>+'Sector Público No Monetario'!FE32</f>
        <v>671.69904342099994</v>
      </c>
      <c r="FF7" s="110">
        <f>+'Sector Público No Monetario'!FF32</f>
        <v>2440.1879720000002</v>
      </c>
      <c r="FG7" s="110">
        <f>+'Sector Público No Monetario'!FG32</f>
        <v>2571.7688800000001</v>
      </c>
      <c r="FH7" s="110">
        <f>+'Sector Público No Monetario'!FH32</f>
        <v>2476.885749</v>
      </c>
      <c r="FI7" s="110">
        <f>+'Sector Público No Monetario'!FI32</f>
        <v>501.579925</v>
      </c>
      <c r="FJ7" s="110">
        <f>+'Sector Público No Monetario'!FJ32</f>
        <v>3764.865785</v>
      </c>
      <c r="FK7" s="110">
        <f>+'Sector Público No Monetario'!FK32</f>
        <v>611.66260900000009</v>
      </c>
      <c r="FL7" s="110">
        <f>+'Sector Público No Monetario'!FL32</f>
        <v>2450.5654720000002</v>
      </c>
      <c r="FM7" s="110">
        <f>+'Sector Público No Monetario'!FM32</f>
        <v>2247.155409</v>
      </c>
      <c r="FN7" s="110">
        <f>+'Sector Público No Monetario'!FN32</f>
        <v>3517.2534230000001</v>
      </c>
      <c r="FO7" s="110">
        <f>+'Sector Público No Monetario'!FO32</f>
        <v>883.09094600000003</v>
      </c>
      <c r="FP7" s="110">
        <f>+'Sector Público No Monetario'!FP32</f>
        <v>3482.0417929999999</v>
      </c>
      <c r="FQ7" s="110">
        <f>+'Sector Público No Monetario'!FQ32</f>
        <v>651.82102999999995</v>
      </c>
      <c r="FR7" s="110">
        <f>+'Sector Público No Monetario'!FR32</f>
        <v>2135.6779559999995</v>
      </c>
      <c r="FS7" s="110">
        <f>+'Sector Público No Monetario'!FS32</f>
        <v>2839.4863439999999</v>
      </c>
      <c r="FT7" s="110">
        <f>+'Sector Público No Monetario'!FT32</f>
        <v>2446.7899539999999</v>
      </c>
      <c r="FU7" s="110">
        <f>+'Sector Público No Monetario'!FU32</f>
        <v>1613.188881</v>
      </c>
      <c r="FV7" s="110">
        <f>+'Sector Público No Monetario'!FV32</f>
        <v>4978.8611849999998</v>
      </c>
      <c r="FW7" s="110">
        <f>+'Sector Público No Monetario'!FW32</f>
        <v>631.09995900000001</v>
      </c>
      <c r="FX7" s="110">
        <f>+'Sector Público No Monetario'!FX32</f>
        <v>1639.221775</v>
      </c>
      <c r="FY7" s="110">
        <f>+'Sector Público No Monetario'!FY32</f>
        <v>2702.4989889999997</v>
      </c>
      <c r="FZ7" s="110">
        <f>+'Sector Público No Monetario'!FZ32</f>
        <v>2546.3691079999999</v>
      </c>
      <c r="GA7" s="110">
        <f>+'Sector Público No Monetario'!GA32</f>
        <v>2215.692798</v>
      </c>
      <c r="GB7" s="110">
        <f>+'Sector Público No Monetario'!GB32</f>
        <v>3978.4919400000003</v>
      </c>
      <c r="GC7" s="110">
        <f>+'Sector Público No Monetario'!GC32</f>
        <v>886.474242</v>
      </c>
      <c r="GD7" s="110">
        <f>+'Sector Público No Monetario'!GD32</f>
        <v>1885.498844</v>
      </c>
      <c r="GE7" s="110">
        <f>+'Sector Público No Monetario'!GE32</f>
        <v>3378.7297516000003</v>
      </c>
      <c r="GF7" s="110">
        <f>+'Sector Público No Monetario'!GF32</f>
        <v>2323.1125349999998</v>
      </c>
      <c r="GG7" s="110">
        <f>+'Sector Público No Monetario'!GG32</f>
        <v>2282.0905889999995</v>
      </c>
      <c r="GH7" s="110">
        <f>+'Sector Público No Monetario'!GH32</f>
        <v>4011.5102729999994</v>
      </c>
      <c r="GI7" s="110">
        <f>+'Sector Público No Monetario'!GI32</f>
        <v>909.33656799999983</v>
      </c>
      <c r="GJ7" s="110">
        <f>+'Sector Público No Monetario'!GJ32</f>
        <v>1320.0712870000002</v>
      </c>
      <c r="GK7" s="110">
        <f>+'Sector Público No Monetario'!GK32</f>
        <v>4740.234383</v>
      </c>
      <c r="GL7" s="110">
        <f>+'Sector Público No Monetario'!GL32</f>
        <v>2054.6741010000001</v>
      </c>
      <c r="GM7" s="110">
        <f>+'Sector Público No Monetario'!GM32</f>
        <v>2082.8570800000002</v>
      </c>
      <c r="GN7" s="110">
        <f>+'Sector Público No Monetario'!GN32</f>
        <v>4171.2779019999989</v>
      </c>
      <c r="GO7" s="110">
        <f>+'Sector Público No Monetario'!GO32</f>
        <v>905.82396100000005</v>
      </c>
      <c r="GP7" s="110">
        <f>+'Sector Público No Monetario'!GP32</f>
        <v>1656.9750253900002</v>
      </c>
      <c r="GQ7" s="110">
        <f>+'Sector Público No Monetario'!GQ32</f>
        <v>5445.8699815999998</v>
      </c>
      <c r="GR7" s="110">
        <f>+'Sector Público No Monetario'!GR32</f>
        <v>2234.7269620399998</v>
      </c>
      <c r="GS7" s="110">
        <f>+'Sector Público No Monetario'!GS32</f>
        <v>2662.5524179999998</v>
      </c>
      <c r="GT7" s="110">
        <f>+'Sector Público No Monetario'!GT32</f>
        <v>4441.574928</v>
      </c>
      <c r="GU7" s="110">
        <f>+'Sector Público No Monetario'!GU32</f>
        <v>1699.1885209999998</v>
      </c>
      <c r="GV7" s="110">
        <f>+'Sector Público No Monetario'!GV32</f>
        <v>481.84685315000007</v>
      </c>
      <c r="GW7" s="110">
        <f>+'Sector Público No Monetario'!GW32</f>
        <v>5568.25659008</v>
      </c>
      <c r="GX7" s="110">
        <f>+'Sector Público No Monetario'!GX32</f>
        <v>3461.5012597599998</v>
      </c>
      <c r="GY7" s="110">
        <f>+'Sector Público No Monetario'!GY32</f>
        <v>2391.1860539999998</v>
      </c>
      <c r="GZ7" s="110">
        <f>+'Sector Público No Monetario'!GZ32</f>
        <v>4562.4350991600004</v>
      </c>
      <c r="HA7" s="110">
        <f>+'Sector Público No Monetario'!HA32</f>
        <v>2775.306415</v>
      </c>
      <c r="HB7" s="110">
        <f>+'Sector Público No Monetario'!HB32</f>
        <v>2126.9599925550006</v>
      </c>
      <c r="HC7" s="110">
        <f>+'Sector Público No Monetario'!HC32</f>
        <v>5944.6758258803638</v>
      </c>
      <c r="HD7" s="110">
        <f>+'Sector Público No Monetario'!HD32</f>
        <v>3046.0468431311101</v>
      </c>
      <c r="HE7" s="110">
        <f>+'Sector Público No Monetario'!HE32</f>
        <v>2126.4580287672989</v>
      </c>
      <c r="HF7" s="110">
        <f>+'Sector Público No Monetario'!HF32</f>
        <v>4440.4382724866555</v>
      </c>
      <c r="HG7" s="110">
        <f>+'Sector Público No Monetario'!HG32</f>
        <v>3058.4157654499213</v>
      </c>
      <c r="HH7" s="110">
        <f>+'Sector Público No Monetario'!HH32</f>
        <v>1816.5831113363165</v>
      </c>
      <c r="HI7" s="110">
        <f>+'Sector Público No Monetario'!HI32</f>
        <v>6248.6776301618793</v>
      </c>
      <c r="HJ7" s="110">
        <f>+'Sector Público No Monetario'!HJ32</f>
        <v>3098.0950379999999</v>
      </c>
      <c r="HK7" s="110">
        <f>+'Sector Público No Monetario'!HK32</f>
        <v>1988.8773569999998</v>
      </c>
      <c r="HL7" s="110">
        <f>+'Sector Público No Monetario'!HL32</f>
        <v>4486.3873100000001</v>
      </c>
      <c r="HM7" s="110">
        <f>+'Sector Público No Monetario'!HM32</f>
        <v>3102.1363279999996</v>
      </c>
      <c r="HN7" s="110">
        <f>+'Sector Público No Monetario'!HN32</f>
        <v>1823.4737323222857</v>
      </c>
      <c r="HO7" s="110">
        <f>+'Sector Público No Monetario'!HO32</f>
        <v>6314.2589051045716</v>
      </c>
      <c r="HP7" s="110">
        <f>+'Sector Público No Monetario'!HP32</f>
        <v>3123.2763494596693</v>
      </c>
      <c r="HQ7" s="110">
        <f>+'Sector Público No Monetario'!HQ32</f>
        <v>2107.7749181116556</v>
      </c>
      <c r="HR7" s="110">
        <f>+'Sector Público No Monetario'!HR32</f>
        <v>3871.0952744570563</v>
      </c>
      <c r="HS7" s="110">
        <f>+'Sector Público No Monetario'!HS32</f>
        <v>3195.2402133737141</v>
      </c>
      <c r="HT7" s="110">
        <f>+'Sector Público No Monetario'!HT32</f>
        <v>2863.2941827430473</v>
      </c>
      <c r="HU7" s="110">
        <f>+'Sector Público No Monetario'!HU32</f>
        <v>7924.9126042974003</v>
      </c>
      <c r="HV7" s="110">
        <f>+'Sector Público No Monetario'!HV32</f>
        <v>3086.7461999999996</v>
      </c>
      <c r="HW7" s="110">
        <f>+'Sector Público No Monetario'!HW32</f>
        <v>1718.3728669999998</v>
      </c>
      <c r="HX7" s="110">
        <f>+'Sector Público No Monetario'!HX32</f>
        <v>3482.9563309999999</v>
      </c>
      <c r="HY7" s="110">
        <f>+'Sector Público No Monetario'!HY32</f>
        <v>2805.033336</v>
      </c>
      <c r="HZ7" s="110">
        <f>+'Sector Público No Monetario'!HZ32</f>
        <v>2007.0789250000003</v>
      </c>
      <c r="IA7" s="110">
        <f>+'Sector Público No Monetario'!IA32</f>
        <v>8284.8234749999992</v>
      </c>
      <c r="IB7" s="110">
        <f>+'Sector Público No Monetario'!IB32</f>
        <v>3183.4260459999996</v>
      </c>
      <c r="IC7" s="110">
        <f>+'Sector Público No Monetario'!IC32</f>
        <v>1597.3387349999998</v>
      </c>
      <c r="ID7" s="110">
        <f>+'Sector Público No Monetario'!ID32</f>
        <v>3801.7856790000001</v>
      </c>
      <c r="IE7" s="110">
        <f>+'Sector Público No Monetario'!IE32</f>
        <v>3714.9752285660661</v>
      </c>
      <c r="IF7" s="110">
        <f>+'Sector Público No Monetario'!IF32</f>
        <v>6802.7259272649444</v>
      </c>
      <c r="IG7" s="110">
        <f>+'Sector Público No Monetario'!IG32</f>
        <v>7659.355043310482</v>
      </c>
      <c r="IH7" s="110">
        <f>+'Sector Público No Monetario'!IH32</f>
        <v>4017.7409586249632</v>
      </c>
      <c r="II7" s="110">
        <f>+'Sector Público No Monetario'!II32</f>
        <v>1615.7868837262749</v>
      </c>
      <c r="IJ7" s="110">
        <f>+'Sector Público No Monetario'!IJ32</f>
        <v>3165.3605861301226</v>
      </c>
      <c r="IK7" s="110">
        <f>+'Sector Público No Monetario'!IK32</f>
        <v>4274.5858672296999</v>
      </c>
      <c r="IL7" s="110">
        <f>+'Sector Público No Monetario'!IL32</f>
        <v>2649.8795992588257</v>
      </c>
      <c r="IM7" s="110">
        <f>+'Sector Público No Monetario'!IM32</f>
        <v>8116.7939378632564</v>
      </c>
      <c r="IN7" s="110">
        <f>+'Sector Público No Monetario'!IN32</f>
        <v>4952.6649798658236</v>
      </c>
      <c r="IO7" s="110">
        <f>+'Sector Público No Monetario'!IO32</f>
        <v>1721.3093921384668</v>
      </c>
      <c r="IP7" s="110">
        <f>+'Sector Público No Monetario'!IP32</f>
        <v>3771.7141011314361</v>
      </c>
      <c r="IQ7" s="110">
        <f>+'Sector Público No Monetario'!IQ32</f>
        <v>-2361.8303834676854</v>
      </c>
      <c r="IR7" s="110">
        <f>+'Sector Público No Monetario'!IR32</f>
        <v>7612.5323944003403</v>
      </c>
      <c r="IS7" s="110">
        <f>+'Sector Público No Monetario'!IS32</f>
        <v>8909.7341017124145</v>
      </c>
      <c r="IT7" s="110">
        <f>+'Sector Público No Monetario'!IT32</f>
        <v>4520.8780838758476</v>
      </c>
      <c r="IU7" s="110">
        <f>+'Sector Público No Monetario'!IU32</f>
        <v>1882.7574640888679</v>
      </c>
      <c r="IV7" s="110">
        <f>+'Sector Público No Monetario'!IV32</f>
        <v>4549.405989367363</v>
      </c>
      <c r="IW7" s="110">
        <f>+'Sector Público No Monetario'!IW32</f>
        <v>4722.7924618005563</v>
      </c>
      <c r="IX7" s="110">
        <f>+'Sector Público No Monetario'!IX32</f>
        <v>3256.1388532626929</v>
      </c>
      <c r="IY7" s="110">
        <f>+'Sector Público No Monetario'!IY32</f>
        <v>10186.311533308255</v>
      </c>
      <c r="IZ7" s="110">
        <f>+'Sector Público No Monetario'!IZ32</f>
        <v>1684.0198249805017</v>
      </c>
      <c r="JA7" s="110">
        <f>+'Sector Público No Monetario'!JA32</f>
        <v>1536.3658655999543</v>
      </c>
      <c r="JB7" s="110">
        <f>+'Sector Público No Monetario'!JB32</f>
        <v>3636.9504577559946</v>
      </c>
    </row>
    <row r="8" spans="1:262" ht="15.75" thickBot="1" x14ac:dyDescent="0.3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</row>
    <row r="9" spans="1:262" ht="15.75" thickBot="1" x14ac:dyDescent="0.3">
      <c r="A9" s="26" t="s">
        <v>257</v>
      </c>
      <c r="B9" s="100">
        <f>+'Sector Público No Monetario'!B38</f>
        <v>174.36346496822216</v>
      </c>
      <c r="C9" s="100">
        <f>+'Sector Público No Monetario'!C38</f>
        <v>-304.06677485276452</v>
      </c>
      <c r="D9" s="100">
        <f>+'Sector Público No Monetario'!D38</f>
        <v>-544.41899249407163</v>
      </c>
      <c r="E9" s="100">
        <f>+'Sector Público No Monetario'!E38</f>
        <v>-532.64711055999965</v>
      </c>
      <c r="F9" s="100">
        <f>+'Sector Público No Monetario'!F38</f>
        <v>-169.15698363999962</v>
      </c>
      <c r="G9" s="100">
        <f>+'Sector Público No Monetario'!G38</f>
        <v>-998.63841393999962</v>
      </c>
      <c r="H9" s="100">
        <f>+'Sector Público No Monetario'!H38</f>
        <v>-1217.8074027999996</v>
      </c>
      <c r="I9" s="100">
        <f>+'Sector Público No Monetario'!I38</f>
        <v>-419.0664498700001</v>
      </c>
      <c r="J9" s="100">
        <f>+'Sector Público No Monetario'!J38</f>
        <v>-442.37263769136325</v>
      </c>
      <c r="K9" s="100">
        <f>+'Sector Público No Monetario'!K38</f>
        <v>-615.57731753429528</v>
      </c>
      <c r="L9" s="100">
        <f>+'Sector Público No Monetario'!L38</f>
        <v>-505.52712213000353</v>
      </c>
      <c r="M9" s="100">
        <f>+'Sector Público No Monetario'!M38</f>
        <v>-2615.9133409108699</v>
      </c>
      <c r="N9" s="100">
        <f>+'Sector Público No Monetario'!N38</f>
        <v>-308.20042003600065</v>
      </c>
      <c r="O9" s="100">
        <f>+'Sector Público No Monetario'!O38</f>
        <v>-970.00196130999961</v>
      </c>
      <c r="P9" s="100">
        <f>+'Sector Público No Monetario'!P38</f>
        <v>-989.06059147899975</v>
      </c>
      <c r="Q9" s="100">
        <f>+'Sector Público No Monetario'!Q38</f>
        <v>-684.36185400000033</v>
      </c>
      <c r="R9" s="100">
        <f>+'Sector Público No Monetario'!R38</f>
        <v>-500.45474836100124</v>
      </c>
      <c r="S9" s="100">
        <f>+'Sector Público No Monetario'!S38</f>
        <v>-672.86893606600086</v>
      </c>
      <c r="T9" s="100">
        <f>+'Sector Público No Monetario'!T38</f>
        <v>-1219.1760534640007</v>
      </c>
      <c r="U9" s="100">
        <f>+'Sector Público No Monetario'!U38</f>
        <v>361.28560446599954</v>
      </c>
      <c r="V9" s="100">
        <f>+'Sector Público No Monetario'!V38</f>
        <v>-976.58857587999978</v>
      </c>
      <c r="W9" s="100">
        <f>+'Sector Público No Monetario'!W38</f>
        <v>-479.80233354900122</v>
      </c>
      <c r="X9" s="100">
        <f>+'Sector Público No Monetario'!X38</f>
        <v>-462.83204505599838</v>
      </c>
      <c r="Y9" s="100">
        <f>+'Sector Público No Monetario'!Y38</f>
        <v>-1407.7813930999998</v>
      </c>
      <c r="Z9" s="100">
        <f>+'Sector Público No Monetario'!Z38</f>
        <v>19.546840322761</v>
      </c>
      <c r="AA9" s="100">
        <f>+'Sector Público No Monetario'!AA38</f>
        <v>-819.08099776402491</v>
      </c>
      <c r="AB9" s="100">
        <f>+'Sector Público No Monetario'!AB38</f>
        <v>-456.6864716808239</v>
      </c>
      <c r="AC9" s="100">
        <f>+'Sector Público No Monetario'!AC38</f>
        <v>-222.63294792464089</v>
      </c>
      <c r="AD9" s="100">
        <f>+'Sector Público No Monetario'!AD38</f>
        <v>-589.3285979337677</v>
      </c>
      <c r="AE9" s="100">
        <f>+'Sector Público No Monetario'!AE38</f>
        <v>-1793.3353582432337</v>
      </c>
      <c r="AF9" s="100">
        <f>+'Sector Público No Monetario'!AF38</f>
        <v>-1300.4280988543585</v>
      </c>
      <c r="AG9" s="100">
        <f>+'Sector Público No Monetario'!AG38</f>
        <v>34.831079901574412</v>
      </c>
      <c r="AH9" s="100">
        <f>+'Sector Público No Monetario'!AH38</f>
        <v>-1300.5500699463548</v>
      </c>
      <c r="AI9" s="100">
        <f>+'Sector Público No Monetario'!AI38</f>
        <v>-360.73450843941936</v>
      </c>
      <c r="AJ9" s="100">
        <f>+'Sector Público No Monetario'!AJ38</f>
        <v>-854.17017105276261</v>
      </c>
      <c r="AK9" s="100">
        <f>+'Sector Público No Monetario'!AK38</f>
        <v>-1018.9566043526999</v>
      </c>
      <c r="AL9" s="100">
        <f>+'Sector Público No Monetario'!AL38</f>
        <v>-356.1608058429631</v>
      </c>
      <c r="AM9" s="100">
        <f>+'Sector Público No Monetario'!AM38</f>
        <v>-941.95416120604625</v>
      </c>
      <c r="AN9" s="100">
        <f>+'Sector Público No Monetario'!AN38</f>
        <v>-527.49460805705553</v>
      </c>
      <c r="AO9" s="100">
        <f>+'Sector Público No Monetario'!AO38</f>
        <v>-907.28875850281338</v>
      </c>
      <c r="AP9" s="100">
        <f>+'Sector Público No Monetario'!AP38</f>
        <v>-262.73810936496386</v>
      </c>
      <c r="AQ9" s="100">
        <f>+'Sector Público No Monetario'!AQ38</f>
        <v>-486.40980629228011</v>
      </c>
      <c r="AR9" s="100">
        <f>+'Sector Público No Monetario'!AR38</f>
        <v>-2607.5070580744527</v>
      </c>
      <c r="AS9" s="100">
        <f>+'Sector Público No Monetario'!AS38</f>
        <v>-694.59077318211143</v>
      </c>
      <c r="AT9" s="100">
        <f>+'Sector Público No Monetario'!AT38</f>
        <v>-950.67235759492814</v>
      </c>
      <c r="AU9" s="100">
        <f>+'Sector Público No Monetario'!AU38</f>
        <v>-1181.5111591844498</v>
      </c>
      <c r="AV9" s="100">
        <f>+'Sector Público No Monetario'!AV38</f>
        <v>-1199.0204014992789</v>
      </c>
      <c r="AW9" s="100">
        <f>+'Sector Público No Monetario'!AW38</f>
        <v>60.522961664170907</v>
      </c>
      <c r="AX9" s="100">
        <f>+'Sector Público No Monetario'!AX38</f>
        <v>-672.89647600464184</v>
      </c>
      <c r="AY9" s="100">
        <f>+'Sector Público No Monetario'!AY38</f>
        <v>-3797.4132963748002</v>
      </c>
      <c r="AZ9" s="100">
        <f>+'Sector Público No Monetario'!AZ38</f>
        <v>2245.0552227136732</v>
      </c>
      <c r="BA9" s="100">
        <f>+'Sector Público No Monetario'!BA38</f>
        <v>-1033.2570214818163</v>
      </c>
      <c r="BB9" s="100">
        <f>+'Sector Público No Monetario'!BB38</f>
        <v>-4736.1378334478886</v>
      </c>
      <c r="BC9" s="100">
        <f>+'Sector Público No Monetario'!BC38</f>
        <v>712.64539051330553</v>
      </c>
      <c r="BD9" s="100">
        <f>+'Sector Público No Monetario'!BD38</f>
        <v>-721.25038542613606</v>
      </c>
      <c r="BE9" s="100">
        <f>+'Sector Público No Monetario'!BE38</f>
        <v>-794.15713886193214</v>
      </c>
      <c r="BF9" s="100">
        <f>+'Sector Público No Monetario'!BF38</f>
        <v>485.81578028753643</v>
      </c>
      <c r="BG9" s="100">
        <f>+'Sector Público No Monetario'!BG38</f>
        <v>-285.33120549309075</v>
      </c>
      <c r="BH9" s="100">
        <f>+'Sector Público No Monetario'!BH38</f>
        <v>-843.40388146171199</v>
      </c>
      <c r="BI9" s="100">
        <f>+'Sector Público No Monetario'!BI38</f>
        <v>1308.3562084878847</v>
      </c>
      <c r="BJ9" s="100">
        <f>+'Sector Público No Monetario'!BJ38</f>
        <v>-948.55288118649287</v>
      </c>
      <c r="BK9" s="100">
        <f>+'Sector Público No Monetario'!BK38</f>
        <v>-1376.4176429354143</v>
      </c>
      <c r="BL9" s="100">
        <f>+'Sector Público No Monetario'!BL38</f>
        <v>296.78693052478729</v>
      </c>
      <c r="BM9" s="100">
        <f>+'Sector Público No Monetario'!BM38</f>
        <v>-26.68675093295019</v>
      </c>
      <c r="BN9" s="100">
        <f>+'Sector Público No Monetario'!BN38</f>
        <v>-1060.2345616949267</v>
      </c>
      <c r="BO9" s="100">
        <f>+'Sector Público No Monetario'!BO38</f>
        <v>1581.3809651966972</v>
      </c>
      <c r="BP9" s="100">
        <f>+'Sector Público No Monetario'!BP38</f>
        <v>-1935.9310472295399</v>
      </c>
      <c r="BQ9" s="100">
        <f>+'Sector Público No Monetario'!BQ38</f>
        <v>346.89135799654218</v>
      </c>
      <c r="BR9" s="100">
        <f>+'Sector Público No Monetario'!BR38</f>
        <v>614.66333449804233</v>
      </c>
      <c r="BS9" s="100">
        <f>+'Sector Público No Monetario'!BS38</f>
        <v>-2503.8228441090446</v>
      </c>
      <c r="BT9" s="100">
        <f>+'Sector Público No Monetario'!BT38</f>
        <v>14.421416438852475</v>
      </c>
      <c r="BU9" s="100">
        <f>+'Sector Público No Monetario'!BU38</f>
        <v>1276.9280057727926</v>
      </c>
      <c r="BV9" s="100">
        <f>+'Sector Público No Monetario'!BV38</f>
        <v>614.07825520790198</v>
      </c>
      <c r="BW9" s="100">
        <f>+'Sector Público No Monetario'!BW38</f>
        <v>-1102.4969318071248</v>
      </c>
      <c r="BX9" s="100">
        <f>+'Sector Público No Monetario'!BX38</f>
        <v>-1316.5559734486008</v>
      </c>
      <c r="BY9" s="100">
        <f>+'Sector Público No Monetario'!BY38</f>
        <v>-771.14043266146894</v>
      </c>
      <c r="BZ9" s="100">
        <f>+'Sector Público No Monetario'!BZ38</f>
        <v>767.31027281169781</v>
      </c>
      <c r="CA9" s="100">
        <f>+'Sector Público No Monetario'!CA38</f>
        <v>-127.17755589887452</v>
      </c>
      <c r="CB9" s="100">
        <f>+'Sector Público No Monetario'!CB38</f>
        <v>489.05680943456082</v>
      </c>
      <c r="CC9" s="100">
        <f>+'Sector Público No Monetario'!CC38</f>
        <v>-1378.1888383080204</v>
      </c>
      <c r="CD9" s="100">
        <f>+'Sector Público No Monetario'!CD38</f>
        <v>-369.45918109184299</v>
      </c>
      <c r="CE9" s="100">
        <f>+'Sector Público No Monetario'!CE38</f>
        <v>593.75153216148078</v>
      </c>
      <c r="CF9" s="100">
        <f>+'Sector Público No Monetario'!CF38</f>
        <v>-68.536478609732512</v>
      </c>
      <c r="CG9" s="100">
        <f>+'Sector Público No Monetario'!CG38</f>
        <v>1390.804694567526</v>
      </c>
      <c r="CH9" s="100">
        <f>+'Sector Público No Monetario'!CH38</f>
        <v>723.52641209296849</v>
      </c>
      <c r="CI9" s="100">
        <f>+'Sector Público No Monetario'!CI38</f>
        <v>-809.52819703889077</v>
      </c>
      <c r="CJ9" s="100">
        <f>+'Sector Público No Monetario'!CJ38</f>
        <v>101.67680080666696</v>
      </c>
      <c r="CK9" s="100">
        <f>+'Sector Público No Monetario'!CK38</f>
        <v>413.46844774627266</v>
      </c>
      <c r="CL9" s="100">
        <f>+'Sector Público No Monetario'!CL38</f>
        <v>-363.08339282664338</v>
      </c>
      <c r="CM9" s="100">
        <f>+'Sector Público No Monetario'!CM38</f>
        <v>-2737.5832369394957</v>
      </c>
      <c r="CN9" s="100">
        <f>+'Sector Público No Monetario'!CN38</f>
        <v>1068.6755459590966</v>
      </c>
      <c r="CO9" s="100">
        <f>+'Sector Público No Monetario'!CO38</f>
        <v>-917.19648758066091</v>
      </c>
      <c r="CP9" s="100">
        <f>+'Sector Público No Monetario'!CP38</f>
        <v>-1687.8833039073838</v>
      </c>
      <c r="CQ9" s="100">
        <f>+'Sector Público No Monetario'!CQ38</f>
        <v>574.63680530415638</v>
      </c>
      <c r="CR9" s="100">
        <f>+'Sector Público No Monetario'!CR38</f>
        <v>-259.51305437551764</v>
      </c>
      <c r="CS9" s="100">
        <f>+'Sector Público No Monetario'!CS38</f>
        <v>586.89658174778253</v>
      </c>
      <c r="CT9" s="100">
        <f>+'Sector Público No Monetario'!CT38</f>
        <v>1819.3190003181041</v>
      </c>
      <c r="CU9" s="100">
        <f>+'Sector Público No Monetario'!CU38</f>
        <v>1716.0965837465142</v>
      </c>
      <c r="CV9" s="100">
        <f>+'Sector Público No Monetario'!CV38</f>
        <v>-4882.3995461212662</v>
      </c>
      <c r="CW9" s="100">
        <f>+'Sector Público No Monetario'!CW38</f>
        <v>7348.4754694691192</v>
      </c>
      <c r="CX9" s="100">
        <f>+'Sector Público No Monetario'!CX38</f>
        <v>-981.51660373146296</v>
      </c>
      <c r="CY9" s="100">
        <f>+'Sector Público No Monetario'!CY38</f>
        <v>-2805.380125690217</v>
      </c>
      <c r="CZ9" s="100">
        <f>+'Sector Público No Monetario'!CZ38</f>
        <v>885.5179260594341</v>
      </c>
      <c r="DA9" s="100">
        <f>+'Sector Público No Monetario'!DA38</f>
        <v>1584.9619118041339</v>
      </c>
      <c r="DB9" s="100">
        <f>+'Sector Público No Monetario'!DB38</f>
        <v>-1387.4925537599413</v>
      </c>
      <c r="DC9" s="100">
        <f>+'Sector Público No Monetario'!DC38</f>
        <v>279.28087428205606</v>
      </c>
      <c r="DD9" s="100">
        <f>+'Sector Público No Monetario'!DD38</f>
        <v>2186.4359633998315</v>
      </c>
      <c r="DE9" s="100">
        <f>+'Sector Público No Monetario'!DE38</f>
        <v>-6702.9379325295922</v>
      </c>
      <c r="DF9" s="100">
        <f>+'Sector Público No Monetario'!DF38</f>
        <v>6303.1826892554063</v>
      </c>
      <c r="DG9" s="100">
        <f>+'Sector Público No Monetario'!DG38</f>
        <v>2499.5166197462449</v>
      </c>
      <c r="DH9" s="100">
        <f>+'Sector Público No Monetario'!DH38</f>
        <v>-3986.7006148119031</v>
      </c>
      <c r="DI9" s="100">
        <f>+'Sector Público No Monetario'!DI38</f>
        <v>-2213.732627342798</v>
      </c>
      <c r="DJ9" s="100">
        <f>+'Sector Público No Monetario'!DJ38</f>
        <v>-616.73282882236754</v>
      </c>
      <c r="DK9" s="100">
        <f>+'Sector Público No Monetario'!DK38</f>
        <v>-1054.7129304334824</v>
      </c>
      <c r="DL9" s="100">
        <f>+'Sector Público No Monetario'!DL38</f>
        <v>-2909.0982536549782</v>
      </c>
      <c r="DM9" s="100">
        <f>+'Sector Público No Monetario'!DM38</f>
        <v>1863.3288984138896</v>
      </c>
      <c r="DN9" s="100">
        <f>+'Sector Público No Monetario'!DN38</f>
        <v>-1729.6999765751546</v>
      </c>
      <c r="DO9" s="100">
        <f>+'Sector Público No Monetario'!DO38</f>
        <v>2299.3402227800484</v>
      </c>
      <c r="DP9" s="100">
        <f>+'Sector Público No Monetario'!DP38</f>
        <v>102.05864022862897</v>
      </c>
      <c r="DQ9" s="100">
        <f>+'Sector Público No Monetario'!DQ38</f>
        <v>-9616.5168444670926</v>
      </c>
      <c r="DR9" s="100">
        <f>+'Sector Público No Monetario'!DR38</f>
        <v>4846.3323536355056</v>
      </c>
      <c r="DS9" s="100">
        <f>+'Sector Público No Monetario'!DS38</f>
        <v>-310.93607060408834</v>
      </c>
      <c r="DT9" s="100">
        <f>+'Sector Público No Monetario'!DT38</f>
        <v>-3638.8010112026013</v>
      </c>
      <c r="DU9" s="100">
        <f>+'Sector Público No Monetario'!DU38</f>
        <v>1255.564653231489</v>
      </c>
      <c r="DV9" s="100">
        <f>+'Sector Público No Monetario'!DV38</f>
        <v>-2480.9104965601209</v>
      </c>
      <c r="DW9" s="100">
        <f>+'Sector Público No Monetario'!DW38</f>
        <v>-3452.8838608598289</v>
      </c>
      <c r="DX9" s="100">
        <f>+'Sector Público No Monetario'!DX38</f>
        <v>-1717.4084477125962</v>
      </c>
      <c r="DY9" s="100">
        <f>+'Sector Público No Monetario'!DY38</f>
        <v>-188.48508145792408</v>
      </c>
      <c r="DZ9" s="100">
        <f>+'Sector Público No Monetario'!DZ38</f>
        <v>-1197.0616215307386</v>
      </c>
      <c r="EA9" s="100">
        <f>+'Sector Público No Monetario'!EA38</f>
        <v>761.1024410337601</v>
      </c>
      <c r="EB9" s="100">
        <f>+'Sector Público No Monetario'!EB38</f>
        <v>1866.243007171242</v>
      </c>
      <c r="EC9" s="100">
        <f>+'Sector Público No Monetario'!EC38</f>
        <v>-6607.022161909983</v>
      </c>
      <c r="ED9" s="100">
        <f>+'Sector Público No Monetario'!ED38</f>
        <v>8069.1716530182848</v>
      </c>
      <c r="EE9" s="100">
        <f>+'Sector Público No Monetario'!EE38</f>
        <v>747.50802792474849</v>
      </c>
      <c r="EF9" s="100">
        <f>+'Sector Público No Monetario'!EF38</f>
        <v>-8982.9831100718402</v>
      </c>
      <c r="EG9" s="100">
        <f>+'Sector Público No Monetario'!EG38</f>
        <v>11345.694051839208</v>
      </c>
      <c r="EH9" s="100">
        <f>+'Sector Público No Monetario'!EH38</f>
        <v>-4045.2587434678185</v>
      </c>
      <c r="EI9" s="100">
        <f>+'Sector Público No Monetario'!EI38</f>
        <v>-5488.6302794924286</v>
      </c>
      <c r="EJ9" s="100">
        <f>+'Sector Público No Monetario'!EJ38</f>
        <v>1243.8380996625444</v>
      </c>
      <c r="EK9" s="100">
        <f>+'Sector Público No Monetario'!EK38</f>
        <v>91.777602465894574</v>
      </c>
      <c r="EL9" s="100">
        <f>+'Sector Público No Monetario'!EL38</f>
        <v>-2817.3116964013143</v>
      </c>
      <c r="EM9" s="100">
        <f>+'Sector Público No Monetario'!EM38</f>
        <v>-823.90071690075627</v>
      </c>
      <c r="EN9" s="100">
        <f>+'Sector Público No Monetario'!EN38</f>
        <v>5310.8816380167464</v>
      </c>
      <c r="EO9" s="100">
        <f>+'Sector Público No Monetario'!EO38</f>
        <v>-8065.0820702824985</v>
      </c>
      <c r="EP9" s="100">
        <f>+'Sector Público No Monetario'!EP38</f>
        <v>6845.2538282162732</v>
      </c>
      <c r="EQ9" s="100">
        <f>+'Sector Público No Monetario'!EQ38</f>
        <v>1073.0553316510729</v>
      </c>
      <c r="ER9" s="100">
        <f>+'Sector Público No Monetario'!ER38</f>
        <v>-4269.0137900703876</v>
      </c>
      <c r="ES9" s="100">
        <f>+'Sector Público No Monetario'!ES38</f>
        <v>4260.8526416572404</v>
      </c>
      <c r="ET9" s="100">
        <f>+'Sector Público No Monetario'!ET38</f>
        <v>-2002.3527549857508</v>
      </c>
      <c r="EU9" s="100">
        <f>+'Sector Público No Monetario'!EU38</f>
        <v>-3925.6788842222286</v>
      </c>
      <c r="EV9" s="100">
        <f>+'Sector Público No Monetario'!EV38</f>
        <v>-833.9601088494951</v>
      </c>
      <c r="EW9" s="100">
        <f>+'Sector Público No Monetario'!EW38</f>
        <v>1778.2800785690883</v>
      </c>
      <c r="EX9" s="100">
        <f>+'Sector Público No Monetario'!EX38</f>
        <v>1005.6369844671258</v>
      </c>
      <c r="EY9" s="100">
        <f>+'Sector Público No Monetario'!EY38</f>
        <v>853.92092061377434</v>
      </c>
      <c r="EZ9" s="100">
        <f>+'Sector Público No Monetario'!EZ38</f>
        <v>-682.16343468977311</v>
      </c>
      <c r="FA9" s="100">
        <f>+'Sector Público No Monetario'!FA38</f>
        <v>-7477.225045672405</v>
      </c>
      <c r="FB9" s="100">
        <f>+'Sector Público No Monetario'!FB38</f>
        <v>3224.6342929270927</v>
      </c>
      <c r="FC9" s="100">
        <f>+'Sector Público No Monetario'!FC38</f>
        <v>-272.08184202705445</v>
      </c>
      <c r="FD9" s="100">
        <f>+'Sector Público No Monetario'!FD38</f>
        <v>-15399.741995053177</v>
      </c>
      <c r="FE9" s="100">
        <f>+'Sector Público No Monetario'!FE38</f>
        <v>13545.061105049597</v>
      </c>
      <c r="FF9" s="100">
        <f>+'Sector Público No Monetario'!FF38</f>
        <v>-1521.2456001439234</v>
      </c>
      <c r="FG9" s="100">
        <f>+'Sector Público No Monetario'!FG38</f>
        <v>-8820.8676021992687</v>
      </c>
      <c r="FH9" s="100">
        <f>+'Sector Público No Monetario'!FH38</f>
        <v>-3574.8605418797297</v>
      </c>
      <c r="FI9" s="100">
        <f>+'Sector Público No Monetario'!FI38</f>
        <v>-683.23545422492521</v>
      </c>
      <c r="FJ9" s="100">
        <f>+'Sector Público No Monetario'!FJ38</f>
        <v>-4572.4676258768486</v>
      </c>
      <c r="FK9" s="100">
        <f>+'Sector Público No Monetario'!FK38</f>
        <v>-551.08484539354765</v>
      </c>
      <c r="FL9" s="100">
        <f>+'Sector Público No Monetario'!FL38</f>
        <v>3414.6928275383616</v>
      </c>
      <c r="FM9" s="100">
        <f>+'Sector Público No Monetario'!FM38</f>
        <v>-9469.8632364314708</v>
      </c>
      <c r="FN9" s="100">
        <f>+'Sector Público No Monetario'!FN38</f>
        <v>3279.7219380613542</v>
      </c>
      <c r="FO9" s="100">
        <f>+'Sector Público No Monetario'!FO38</f>
        <v>-1563.9885805283745</v>
      </c>
      <c r="FP9" s="100">
        <f>+'Sector Público No Monetario'!FP38</f>
        <v>3747.8574159351961</v>
      </c>
      <c r="FQ9" s="100">
        <f>+'Sector Público No Monetario'!FQ38</f>
        <v>2325.3306757643422</v>
      </c>
      <c r="FR9" s="100">
        <f>+'Sector Público No Monetario'!FR38</f>
        <v>1553.7289235937751</v>
      </c>
      <c r="FS9" s="100">
        <f>+'Sector Público No Monetario'!FS38</f>
        <v>-8002.2814027313016</v>
      </c>
      <c r="FT9" s="100">
        <f>+'Sector Público No Monetario'!FT38</f>
        <v>-1739.4698904437814</v>
      </c>
      <c r="FU9" s="100">
        <f>+'Sector Público No Monetario'!FU38</f>
        <v>-7690.3326338614288</v>
      </c>
      <c r="FV9" s="100">
        <f>+'Sector Público No Monetario'!FV38</f>
        <v>-6452.0384351666999</v>
      </c>
      <c r="FW9" s="100">
        <f>+'Sector Público No Monetario'!FW38</f>
        <v>-440.67707874948849</v>
      </c>
      <c r="FX9" s="100">
        <f>+'Sector Público No Monetario'!FX38</f>
        <v>4258.0005854171213</v>
      </c>
      <c r="FY9" s="100">
        <f>+'Sector Público No Monetario'!FY38</f>
        <v>-11412.25649325598</v>
      </c>
      <c r="FZ9" s="100">
        <f>+'Sector Público No Monetario'!FZ38</f>
        <v>5705.3946423472762</v>
      </c>
      <c r="GA9" s="100">
        <f>+'Sector Público No Monetario'!GA38</f>
        <v>-10117.154698492686</v>
      </c>
      <c r="GB9" s="100">
        <f>+'Sector Público No Monetario'!GB38</f>
        <v>177.47010512387669</v>
      </c>
      <c r="GC9" s="100">
        <f>+'Sector Público No Monetario'!GC38</f>
        <v>3552.7707589650017</v>
      </c>
      <c r="GD9" s="100">
        <f>+'Sector Público No Monetario'!GD38</f>
        <v>-1155.7218134694822</v>
      </c>
      <c r="GE9" s="100">
        <f>+'Sector Público No Monetario'!GE38</f>
        <v>-12727.147104063821</v>
      </c>
      <c r="GF9" s="100">
        <f>+'Sector Público No Monetario'!GF38</f>
        <v>-216.70081606447957</v>
      </c>
      <c r="GG9" s="100">
        <f>+'Sector Público No Monetario'!GG38</f>
        <v>-6304.2883122969188</v>
      </c>
      <c r="GH9" s="100">
        <f>+'Sector Público No Monetario'!GH38</f>
        <v>-1913.8249605213991</v>
      </c>
      <c r="GI9" s="100">
        <f>+'Sector Público No Monetario'!GI38</f>
        <v>-3690.1833421895722</v>
      </c>
      <c r="GJ9" s="100">
        <f>+'Sector Público No Monetario'!GJ38</f>
        <v>553.65849728104058</v>
      </c>
      <c r="GK9" s="100">
        <f>+'Sector Público No Monetario'!GK38</f>
        <v>-11600.185397212779</v>
      </c>
      <c r="GL9" s="100">
        <f>+'Sector Público No Monetario'!GL38</f>
        <v>9130.4279392188892</v>
      </c>
      <c r="GM9" s="100">
        <f>+'Sector Público No Monetario'!GM38</f>
        <v>-1760.9800112987759</v>
      </c>
      <c r="GN9" s="100">
        <f>+'Sector Público No Monetario'!GN38</f>
        <v>-13206.641111495108</v>
      </c>
      <c r="GO9" s="100">
        <f>+'Sector Público No Monetario'!GO38</f>
        <v>4144.456414747654</v>
      </c>
      <c r="GP9" s="100">
        <f>+'Sector Público No Monetario'!GP38</f>
        <v>3694.0907708389832</v>
      </c>
      <c r="GQ9" s="100">
        <f>+'Sector Público No Monetario'!GQ38</f>
        <v>-15326.820947926401</v>
      </c>
      <c r="GR9" s="100">
        <f>+'Sector Público No Monetario'!GR38</f>
        <v>-356.91185863679766</v>
      </c>
      <c r="GS9" s="100">
        <f>+'Sector Público No Monetario'!GS38</f>
        <v>-3973.5937989456093</v>
      </c>
      <c r="GT9" s="100">
        <f>+'Sector Público No Monetario'!GT38</f>
        <v>310.10491455262672</v>
      </c>
      <c r="GU9" s="100">
        <f>+'Sector Público No Monetario'!GU38</f>
        <v>-7099.2753146311061</v>
      </c>
      <c r="GV9" s="100">
        <f>+'Sector Público No Monetario'!GV38</f>
        <v>5743.2772085103888</v>
      </c>
      <c r="GW9" s="100">
        <f>+'Sector Público No Monetario'!GW38</f>
        <v>-10791.138264252169</v>
      </c>
      <c r="GX9" s="100">
        <f>+'Sector Público No Monetario'!GX38</f>
        <v>6344.2058727217282</v>
      </c>
      <c r="GY9" s="100">
        <f>+'Sector Público No Monetario'!GY38</f>
        <v>-3807.9725084059141</v>
      </c>
      <c r="GZ9" s="100">
        <f>+'Sector Público No Monetario'!GZ38</f>
        <v>-309.75704319879969</v>
      </c>
      <c r="HA9" s="100">
        <f>+'Sector Público No Monetario'!HA38</f>
        <v>-2455.9817041323067</v>
      </c>
      <c r="HB9" s="100">
        <f>+'Sector Público No Monetario'!HB38</f>
        <v>-156.95325065705129</v>
      </c>
      <c r="HC9" s="100">
        <f>+'Sector Público No Monetario'!HC38</f>
        <v>-9131.7039018097876</v>
      </c>
      <c r="HD9" s="100">
        <f>+'Sector Público No Monetario'!HD38</f>
        <v>-3446.7106829729837</v>
      </c>
      <c r="HE9" s="100">
        <f>+'Sector Público No Monetario'!HE38</f>
        <v>-7063.5949674514168</v>
      </c>
      <c r="HF9" s="100">
        <f>+'Sector Público No Monetario'!HF38</f>
        <v>-2598.5005264617075</v>
      </c>
      <c r="HG9" s="100">
        <f>+'Sector Público No Monetario'!HG38</f>
        <v>-5773.2513280669273</v>
      </c>
      <c r="HH9" s="100">
        <f>+'Sector Público No Monetario'!HH38</f>
        <v>-4441.9151797737259</v>
      </c>
      <c r="HI9" s="100">
        <f>+'Sector Público No Monetario'!HI38</f>
        <v>-13284.604300160034</v>
      </c>
      <c r="HJ9" s="100">
        <f>+'Sector Público No Monetario'!HJ38</f>
        <v>10320.801867221515</v>
      </c>
      <c r="HK9" s="100">
        <f>+'Sector Público No Monetario'!HK38</f>
        <v>-4567.3279982426011</v>
      </c>
      <c r="HL9" s="100">
        <f>+'Sector Público No Monetario'!HL38</f>
        <v>-5757.2371000665671</v>
      </c>
      <c r="HM9" s="100">
        <f>+'Sector Público No Monetario'!HM38</f>
        <v>3351.7481588275605</v>
      </c>
      <c r="HN9" s="100">
        <f>+'Sector Público No Monetario'!HN38</f>
        <v>2627.3600226489502</v>
      </c>
      <c r="HO9" s="100">
        <f>+'Sector Público No Monetario'!HO38</f>
        <v>-13958.028248115499</v>
      </c>
      <c r="HP9" s="100">
        <f>+'Sector Público No Monetario'!HP38</f>
        <v>-4401.1987913242156</v>
      </c>
      <c r="HQ9" s="100">
        <f>+'Sector Público No Monetario'!HQ38</f>
        <v>-3264.3198738042138</v>
      </c>
      <c r="HR9" s="100">
        <f>+'Sector Público No Monetario'!HR38</f>
        <v>-8037.4786171711421</v>
      </c>
      <c r="HS9" s="100">
        <f>+'Sector Público No Monetario'!HS38</f>
        <v>-2862.8985982141357</v>
      </c>
      <c r="HT9" s="100">
        <f>+'Sector Público No Monetario'!HT38</f>
        <v>-299.47700256092685</v>
      </c>
      <c r="HU9" s="100">
        <f>+'Sector Público No Monetario'!HU38</f>
        <v>-19325.340975831539</v>
      </c>
      <c r="HV9" s="100">
        <f>+'Sector Público No Monetario'!HV38</f>
        <v>9687.7155342012411</v>
      </c>
      <c r="HW9" s="100">
        <f>+'Sector Público No Monetario'!HW38</f>
        <v>303.31571539654988</v>
      </c>
      <c r="HX9" s="100">
        <f>+'Sector Público No Monetario'!HX38</f>
        <v>-3710.6922830062576</v>
      </c>
      <c r="HY9" s="100">
        <f>+'Sector Público No Monetario'!HY38</f>
        <v>-3257.1831799517058</v>
      </c>
      <c r="HZ9" s="100">
        <f>+'Sector Público No Monetario'!HZ38</f>
        <v>-4512.8961053034009</v>
      </c>
      <c r="IA9" s="100">
        <f>+'Sector Público No Monetario'!IA38</f>
        <v>-14800.466099723135</v>
      </c>
      <c r="IB9" s="100">
        <f>+'Sector Público No Monetario'!IB38</f>
        <v>-1781.4553239411186</v>
      </c>
      <c r="IC9" s="100">
        <f>+'Sector Público No Monetario'!IC38</f>
        <v>-284.36393121195397</v>
      </c>
      <c r="ID9" s="100">
        <f>+'Sector Público No Monetario'!ID38</f>
        <v>-6638.5881522268228</v>
      </c>
      <c r="IE9" s="100">
        <f>+'Sector Público No Monetario'!IE38</f>
        <v>8618.427727782775</v>
      </c>
      <c r="IF9" s="100">
        <f>+'Sector Público No Monetario'!IF38</f>
        <v>-2265.0693298394553</v>
      </c>
      <c r="IG9" s="100">
        <f>+'Sector Público No Monetario'!IG38</f>
        <v>-18444.620202304428</v>
      </c>
      <c r="IH9" s="100">
        <f>+'Sector Público No Monetario'!IH38</f>
        <v>7364.7500531713558</v>
      </c>
      <c r="II9" s="100">
        <f>+'Sector Público No Monetario'!II38</f>
        <v>-3724.6399682838028</v>
      </c>
      <c r="IJ9" s="100">
        <f>+'Sector Público No Monetario'!IJ38</f>
        <v>-773.5255121014975</v>
      </c>
      <c r="IK9" s="100">
        <f>+'Sector Público No Monetario'!IK38</f>
        <v>-4794.2027307427416</v>
      </c>
      <c r="IL9" s="100">
        <f>+'Sector Público No Monetario'!IL38</f>
        <v>-1019.1502725582693</v>
      </c>
      <c r="IM9" s="100">
        <f>+'Sector Público No Monetario'!IM38</f>
        <v>-19794.97686599657</v>
      </c>
      <c r="IN9" s="100">
        <f>+'Sector Público No Monetario'!IN38</f>
        <v>-1683.995670919418</v>
      </c>
      <c r="IO9" s="100">
        <f>+'Sector Público No Monetario'!IO38</f>
        <v>-20.904279961202064</v>
      </c>
      <c r="IP9" s="100">
        <f>+'Sector Público No Monetario'!IP38</f>
        <v>-5088.2267736513604</v>
      </c>
      <c r="IQ9" s="100">
        <f>+'Sector Público No Monetario'!IQ38</f>
        <v>-1649.3436313000661</v>
      </c>
      <c r="IR9" s="100">
        <f>+'Sector Público No Monetario'!IR38</f>
        <v>-8899.4593566420644</v>
      </c>
      <c r="IS9" s="100">
        <f>+'Sector Público No Monetario'!IS38</f>
        <v>-19276.676640555277</v>
      </c>
      <c r="IT9" s="100">
        <f>+'Sector Público No Monetario'!IT38</f>
        <v>9437.5348343476871</v>
      </c>
      <c r="IU9" s="100">
        <f>+'Sector Público No Monetario'!IU38</f>
        <v>-31768.658438634695</v>
      </c>
      <c r="IV9" s="100">
        <f>+'Sector Público No Monetario'!IV38</f>
        <v>16490.452291394668</v>
      </c>
      <c r="IW9" s="100">
        <f>+'Sector Público No Monetario'!IW38</f>
        <v>-3224.9148975648995</v>
      </c>
      <c r="IX9" s="100">
        <f>+'Sector Público No Monetario'!IX38</f>
        <v>-13359.543270852579</v>
      </c>
      <c r="IY9" s="100">
        <f>+'Sector Público No Monetario'!IY38</f>
        <v>-24217.519562272137</v>
      </c>
      <c r="IZ9" s="100">
        <f>+'Sector Público No Monetario'!IZ38</f>
        <v>-6638.9008850163218</v>
      </c>
      <c r="JA9" s="100">
        <f>+'Sector Público No Monetario'!JA38</f>
        <v>-7719.0749980245355</v>
      </c>
      <c r="JB9" s="100">
        <f>+'Sector Público No Monetario'!JB38</f>
        <v>-854.73102495658759</v>
      </c>
    </row>
    <row r="10" spans="1:262" s="107" customFormat="1" ht="15.75" thickBot="1" x14ac:dyDescent="0.3">
      <c r="A10" s="105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/>
      <c r="CL10" s="106"/>
      <c r="CM10" s="106"/>
      <c r="CN10" s="106"/>
      <c r="CO10" s="106"/>
      <c r="CP10" s="106"/>
      <c r="CQ10" s="106"/>
      <c r="CR10" s="106"/>
      <c r="CS10" s="106"/>
      <c r="CT10" s="106"/>
      <c r="CU10" s="106"/>
      <c r="CV10" s="106"/>
      <c r="CW10" s="106"/>
      <c r="CX10" s="106"/>
      <c r="CY10" s="106"/>
      <c r="CZ10" s="106"/>
      <c r="DA10" s="106"/>
      <c r="DB10" s="106"/>
      <c r="DC10" s="106"/>
      <c r="DD10" s="106"/>
      <c r="DE10" s="106"/>
      <c r="DF10" s="106"/>
      <c r="DG10" s="106"/>
      <c r="DH10" s="106"/>
      <c r="DI10" s="106"/>
      <c r="DJ10" s="106"/>
      <c r="DK10" s="106"/>
      <c r="DL10" s="106"/>
      <c r="DM10" s="106"/>
      <c r="DN10" s="106"/>
      <c r="DO10" s="106"/>
      <c r="DP10" s="106"/>
      <c r="DQ10" s="106"/>
      <c r="DR10" s="106"/>
      <c r="DS10" s="106"/>
      <c r="DT10" s="106"/>
      <c r="DU10" s="106"/>
      <c r="DV10" s="106"/>
      <c r="DW10" s="106"/>
      <c r="DX10" s="106"/>
      <c r="DY10" s="106"/>
      <c r="DZ10" s="106"/>
      <c r="EA10" s="106"/>
      <c r="EB10" s="106"/>
      <c r="EC10" s="106"/>
      <c r="ED10" s="106"/>
      <c r="EE10" s="106"/>
      <c r="EF10" s="106"/>
      <c r="EG10" s="106"/>
      <c r="EH10" s="106"/>
      <c r="EI10" s="106"/>
      <c r="EJ10" s="106"/>
      <c r="EK10" s="106"/>
      <c r="EL10" s="106"/>
      <c r="EM10" s="106"/>
      <c r="EN10" s="106"/>
      <c r="EO10" s="106"/>
      <c r="EP10" s="106"/>
      <c r="EQ10" s="106"/>
      <c r="ER10" s="106"/>
      <c r="ES10" s="106"/>
      <c r="ET10" s="106"/>
      <c r="EU10" s="106"/>
      <c r="EV10" s="106"/>
      <c r="EW10" s="106"/>
      <c r="EX10" s="106"/>
      <c r="EY10" s="106"/>
      <c r="EZ10" s="106"/>
      <c r="FA10" s="106"/>
      <c r="FB10" s="106"/>
      <c r="FC10" s="106"/>
      <c r="FD10" s="106"/>
      <c r="FE10" s="106"/>
      <c r="FF10" s="106"/>
      <c r="FG10" s="106"/>
      <c r="FH10" s="106"/>
      <c r="FI10" s="106"/>
      <c r="FJ10" s="106"/>
      <c r="FK10" s="106"/>
      <c r="FL10" s="106"/>
      <c r="FM10" s="106"/>
      <c r="FN10" s="106"/>
      <c r="FO10" s="106"/>
      <c r="FP10" s="106"/>
      <c r="FQ10" s="106"/>
      <c r="FR10" s="106"/>
      <c r="FS10" s="106"/>
      <c r="FT10" s="106"/>
      <c r="FU10" s="106"/>
      <c r="FV10" s="106"/>
      <c r="FW10" s="106"/>
      <c r="FX10" s="106"/>
      <c r="FY10" s="106"/>
      <c r="FZ10" s="106"/>
      <c r="GA10" s="106"/>
      <c r="GB10" s="106"/>
      <c r="GC10" s="106"/>
      <c r="GD10" s="106"/>
      <c r="GE10" s="106"/>
      <c r="GF10" s="106"/>
      <c r="GG10" s="106"/>
      <c r="GH10" s="106"/>
      <c r="GI10" s="106"/>
      <c r="GJ10" s="106"/>
      <c r="GK10" s="106"/>
      <c r="GL10" s="106"/>
      <c r="GM10" s="106"/>
      <c r="GN10" s="106"/>
      <c r="GO10" s="106"/>
      <c r="GP10" s="106"/>
      <c r="GQ10" s="106"/>
      <c r="GR10" s="106"/>
      <c r="GS10" s="106"/>
      <c r="GT10" s="106"/>
      <c r="GU10" s="106"/>
      <c r="GV10" s="106"/>
      <c r="GW10" s="106"/>
      <c r="GX10" s="106"/>
      <c r="GY10" s="106"/>
      <c r="GZ10" s="106"/>
      <c r="HA10" s="106"/>
      <c r="HB10" s="106"/>
      <c r="HC10" s="106"/>
      <c r="HD10" s="106"/>
      <c r="HE10" s="106"/>
      <c r="HF10" s="106"/>
      <c r="HG10" s="106"/>
      <c r="HH10" s="106"/>
      <c r="HI10" s="106"/>
      <c r="HJ10" s="106"/>
      <c r="HK10" s="106"/>
      <c r="HL10" s="106"/>
      <c r="HM10" s="106"/>
      <c r="HN10" s="106"/>
      <c r="HO10" s="106"/>
      <c r="HP10" s="106"/>
      <c r="HQ10" s="106"/>
      <c r="HR10" s="106"/>
      <c r="HS10" s="106"/>
      <c r="HT10" s="106"/>
      <c r="HU10" s="106"/>
      <c r="HV10" s="106"/>
      <c r="HW10" s="106"/>
      <c r="HX10" s="106"/>
      <c r="HY10" s="106"/>
      <c r="HZ10" s="106"/>
      <c r="IA10" s="106"/>
      <c r="IB10" s="106"/>
      <c r="IC10" s="106"/>
      <c r="ID10" s="106"/>
      <c r="IE10" s="106"/>
      <c r="IF10" s="106"/>
      <c r="IG10" s="106"/>
      <c r="IH10" s="106"/>
      <c r="II10" s="106"/>
      <c r="IJ10" s="106"/>
      <c r="IK10" s="106"/>
      <c r="IL10" s="106"/>
      <c r="IM10" s="106"/>
      <c r="IN10" s="106"/>
      <c r="IO10" s="106"/>
      <c r="IP10" s="106"/>
      <c r="IQ10" s="106"/>
      <c r="IR10" s="106"/>
      <c r="IS10" s="106"/>
      <c r="IT10" s="106"/>
      <c r="IU10" s="106"/>
      <c r="IV10" s="106"/>
      <c r="IW10" s="106"/>
      <c r="IX10" s="106"/>
      <c r="IY10" s="106"/>
      <c r="IZ10" s="106"/>
      <c r="JA10" s="106"/>
      <c r="JB10" s="106"/>
    </row>
    <row r="11" spans="1:262" ht="15.75" thickBot="1" x14ac:dyDescent="0.3">
      <c r="A11" s="10" t="s">
        <v>24</v>
      </c>
      <c r="B11" s="11">
        <v>-36.822000000000003</v>
      </c>
      <c r="C11" s="11">
        <v>-41.37065054</v>
      </c>
      <c r="D11" s="11">
        <v>-43.792969129999996</v>
      </c>
      <c r="E11" s="11">
        <v>-44.077855649999997</v>
      </c>
      <c r="F11" s="11">
        <v>-46.787311450000011</v>
      </c>
      <c r="G11" s="11">
        <v>-59.291661380000008</v>
      </c>
      <c r="H11" s="11">
        <v>-44.328068459999983</v>
      </c>
      <c r="I11" s="11">
        <v>-47.381790099999982</v>
      </c>
      <c r="J11" s="11">
        <v>-44.565924510000038</v>
      </c>
      <c r="K11" s="11">
        <v>-43.398725559999988</v>
      </c>
      <c r="L11" s="11">
        <v>-44.27714022</v>
      </c>
      <c r="M11" s="11">
        <v>-94.167852999999951</v>
      </c>
      <c r="N11" s="11">
        <v>-36.4953</v>
      </c>
      <c r="O11" s="11">
        <v>-39.155160000000002</v>
      </c>
      <c r="P11" s="11">
        <v>-39.933179999999993</v>
      </c>
      <c r="Q11" s="11">
        <v>-41.69915000000001</v>
      </c>
      <c r="R11" s="11">
        <v>-41.853899999999996</v>
      </c>
      <c r="S11" s="11">
        <v>-58.509589999999996</v>
      </c>
      <c r="T11" s="11">
        <v>-41.330160000000006</v>
      </c>
      <c r="U11" s="11">
        <v>-41.049659999999975</v>
      </c>
      <c r="V11" s="11">
        <v>-41.017630000000004</v>
      </c>
      <c r="W11" s="11">
        <v>-41.20526000000001</v>
      </c>
      <c r="X11" s="11">
        <v>-39.82182000000001</v>
      </c>
      <c r="Y11" s="11">
        <v>-64.345100000000031</v>
      </c>
      <c r="Z11" s="11">
        <v>-36.130710000000001</v>
      </c>
      <c r="AA11" s="11">
        <v>-37.228700000000003</v>
      </c>
      <c r="AB11" s="11">
        <v>-54.47726999999999</v>
      </c>
      <c r="AC11" s="11">
        <v>-41.516320000000007</v>
      </c>
      <c r="AD11" s="11">
        <v>-47.931010000000008</v>
      </c>
      <c r="AE11" s="11">
        <v>-58.382339999999971</v>
      </c>
      <c r="AF11" s="11">
        <v>-40.982920000000043</v>
      </c>
      <c r="AG11" s="11">
        <v>-40.697919999999982</v>
      </c>
      <c r="AH11" s="11">
        <v>-38.912059999999997</v>
      </c>
      <c r="AI11" s="11">
        <v>-41.265890000000013</v>
      </c>
      <c r="AJ11" s="11">
        <v>-39.738380000000006</v>
      </c>
      <c r="AK11" s="11">
        <v>-61.592979999999983</v>
      </c>
      <c r="AL11" s="11">
        <v>-34.713949999999997</v>
      </c>
      <c r="AM11" s="11">
        <v>-37.899419999999999</v>
      </c>
      <c r="AN11" s="11">
        <v>-31.112721000000004</v>
      </c>
      <c r="AO11" s="11">
        <v>-42.477243999999992</v>
      </c>
      <c r="AP11" s="11">
        <v>-43.295285000000007</v>
      </c>
      <c r="AQ11" s="11">
        <v>-42.489839999999994</v>
      </c>
      <c r="AR11" s="11">
        <v>-50.163810000000026</v>
      </c>
      <c r="AS11" s="11">
        <v>-52.583529999999968</v>
      </c>
      <c r="AT11" s="11">
        <v>-42.486320000000006</v>
      </c>
      <c r="AU11" s="11">
        <v>-49.979660000000031</v>
      </c>
      <c r="AV11" s="11">
        <v>-60.76402999999997</v>
      </c>
      <c r="AW11" s="11">
        <v>-69.190929999999994</v>
      </c>
      <c r="AX11" s="11">
        <v>-36.591580000000015</v>
      </c>
      <c r="AY11" s="11">
        <v>-48.391300999999999</v>
      </c>
      <c r="AZ11" s="11">
        <v>3.0823800000000121</v>
      </c>
      <c r="BA11" s="11">
        <v>-50.819032000000036</v>
      </c>
      <c r="BB11" s="11">
        <v>-51.868410000000033</v>
      </c>
      <c r="BC11" s="11">
        <v>-69.135750000000044</v>
      </c>
      <c r="BD11" s="11">
        <v>-40.960169999999906</v>
      </c>
      <c r="BE11" s="11">
        <v>-55.84184000000009</v>
      </c>
      <c r="BF11" s="11">
        <v>-54.572718220000176</v>
      </c>
      <c r="BG11" s="11">
        <v>-88.777040000000014</v>
      </c>
      <c r="BH11" s="11">
        <v>-40.546049999999887</v>
      </c>
      <c r="BI11" s="11">
        <v>-66.12596278999996</v>
      </c>
      <c r="BJ11" s="11">
        <v>-47.356970000000004</v>
      </c>
      <c r="BK11" s="11">
        <v>-45.107519999999994</v>
      </c>
      <c r="BL11" s="11">
        <v>-31.499810000000004</v>
      </c>
      <c r="BM11" s="11">
        <v>-43.290860000000002</v>
      </c>
      <c r="BN11" s="11">
        <v>-37.045840000000013</v>
      </c>
      <c r="BO11" s="11">
        <v>-68.459833709999913</v>
      </c>
      <c r="BP11" s="11">
        <v>-38.30498500000003</v>
      </c>
      <c r="BQ11" s="11">
        <v>-46.497059999999976</v>
      </c>
      <c r="BR11" s="11">
        <v>-57.896860000000039</v>
      </c>
      <c r="BS11" s="11">
        <v>-71.104209999999981</v>
      </c>
      <c r="BT11" s="11">
        <v>-56.205240000000032</v>
      </c>
      <c r="BU11" s="11">
        <v>-122.00551589000005</v>
      </c>
      <c r="BV11" s="11">
        <v>-31.152924389999999</v>
      </c>
      <c r="BW11" s="11">
        <v>-67.264750000000006</v>
      </c>
      <c r="BX11" s="11">
        <v>-46.912797030000014</v>
      </c>
      <c r="BY11" s="11">
        <v>-45.39787651999999</v>
      </c>
      <c r="BZ11" s="11">
        <v>-57.431098999999932</v>
      </c>
      <c r="CA11" s="11">
        <v>-89.66897000000003</v>
      </c>
      <c r="CB11" s="11">
        <v>-32.508720000000146</v>
      </c>
      <c r="CC11" s="11">
        <v>-54.449317339999894</v>
      </c>
      <c r="CD11" s="11">
        <v>-53.304545719999993</v>
      </c>
      <c r="CE11" s="11">
        <v>-68.796999999999997</v>
      </c>
      <c r="CF11" s="11">
        <v>-54.581000000000003</v>
      </c>
      <c r="CG11" s="11">
        <v>-110.92400000000001</v>
      </c>
      <c r="CH11" s="11">
        <v>-51.423120000000004</v>
      </c>
      <c r="CI11" s="11">
        <v>-54.320349999999998</v>
      </c>
      <c r="CJ11" s="11">
        <v>-50.587108999999991</v>
      </c>
      <c r="CK11" s="11">
        <v>-77.383485760000013</v>
      </c>
      <c r="CL11" s="11">
        <v>-59.078030000000027</v>
      </c>
      <c r="CM11" s="11">
        <v>-85.922190000000001</v>
      </c>
      <c r="CN11" s="11">
        <v>-55.207232689999962</v>
      </c>
      <c r="CO11" s="11">
        <v>-49.402199459999977</v>
      </c>
      <c r="CP11" s="11">
        <v>-50.441765890000035</v>
      </c>
      <c r="CQ11" s="11">
        <v>-61.113000000000042</v>
      </c>
      <c r="CR11" s="11">
        <v>-59.296929999999982</v>
      </c>
      <c r="CS11" s="11">
        <v>-88.45500100000001</v>
      </c>
      <c r="CT11" s="11">
        <v>-49.883989999999997</v>
      </c>
      <c r="CU11" s="11">
        <v>-48.872066050000001</v>
      </c>
      <c r="CV11" s="11">
        <v>-53.865390000000012</v>
      </c>
      <c r="CW11" s="11">
        <v>-59.551689999999979</v>
      </c>
      <c r="CX11" s="11">
        <v>-68.918000000000035</v>
      </c>
      <c r="CY11" s="11">
        <v>-88.915439999999975</v>
      </c>
      <c r="CZ11" s="11">
        <v>-7.9258900000000434</v>
      </c>
      <c r="DA11" s="11">
        <v>-40.632839599999997</v>
      </c>
      <c r="DB11" s="11">
        <v>-58.750379999999964</v>
      </c>
      <c r="DC11" s="11">
        <v>-58.92207999999998</v>
      </c>
      <c r="DD11" s="11">
        <v>-87.806010000000057</v>
      </c>
      <c r="DE11" s="11">
        <v>-99.239509999999981</v>
      </c>
      <c r="DF11" s="11">
        <v>-57.89139351</v>
      </c>
      <c r="DG11" s="11">
        <v>-59.537599999999998</v>
      </c>
      <c r="DH11" s="11">
        <v>-59.477929999999994</v>
      </c>
      <c r="DI11" s="11">
        <v>15.424109999999972</v>
      </c>
      <c r="DJ11" s="11">
        <v>-55.709019999999953</v>
      </c>
      <c r="DK11" s="11">
        <v>-201.41285000000005</v>
      </c>
      <c r="DL11" s="11">
        <v>-91.613659999999939</v>
      </c>
      <c r="DM11" s="11">
        <v>22.007005069999956</v>
      </c>
      <c r="DN11" s="11">
        <v>-65.269919999999971</v>
      </c>
      <c r="DO11" s="11">
        <v>-68.823940000000007</v>
      </c>
      <c r="DP11" s="11">
        <v>-201.98949999999999</v>
      </c>
      <c r="DQ11" s="11">
        <v>-38.965973329999962</v>
      </c>
      <c r="DR11" s="11">
        <v>-70.742410000000007</v>
      </c>
      <c r="DS11" s="11">
        <v>-23.511569999999985</v>
      </c>
      <c r="DT11" s="11">
        <v>-47.998550000000002</v>
      </c>
      <c r="DU11" s="11">
        <v>-52.635409999999929</v>
      </c>
      <c r="DV11" s="11">
        <v>-44.306020000000075</v>
      </c>
      <c r="DW11" s="11">
        <v>-85.126659999999987</v>
      </c>
      <c r="DX11" s="11">
        <v>-42.913929999999901</v>
      </c>
      <c r="DY11" s="11">
        <v>-45.848420000000075</v>
      </c>
      <c r="DZ11" s="11">
        <v>-82.382710000000046</v>
      </c>
      <c r="EA11" s="11">
        <v>-46.426029999999933</v>
      </c>
      <c r="EB11" s="11">
        <v>-43.374029999999998</v>
      </c>
      <c r="EC11" s="11">
        <v>-67.702916909999999</v>
      </c>
      <c r="ED11" s="11">
        <v>-97.678008000000005</v>
      </c>
      <c r="EE11" s="11">
        <v>-43.778760999999996</v>
      </c>
      <c r="EF11" s="11">
        <v>-48.258530260000015</v>
      </c>
      <c r="EG11" s="11">
        <v>-56.38386999999998</v>
      </c>
      <c r="EH11" s="11">
        <v>-4.671005030000015</v>
      </c>
      <c r="EI11" s="11">
        <v>-92.277460000000033</v>
      </c>
      <c r="EJ11" s="11">
        <v>-52.307259999999992</v>
      </c>
      <c r="EK11" s="11">
        <v>-53.226849999999985</v>
      </c>
      <c r="EL11" s="11">
        <v>-4.9799999999813735E-3</v>
      </c>
      <c r="EM11" s="11">
        <v>34.826910000000048</v>
      </c>
      <c r="EN11" s="11">
        <v>-77.991250000000065</v>
      </c>
      <c r="EO11" s="11">
        <v>-202.45297999999991</v>
      </c>
      <c r="EP11" s="11">
        <v>-44.622540000000001</v>
      </c>
      <c r="EQ11" s="11">
        <v>-53.545439999999992</v>
      </c>
      <c r="ER11" s="11">
        <v>-68.608389999999986</v>
      </c>
      <c r="ES11" s="11">
        <v>-56.019470000000041</v>
      </c>
      <c r="ET11" s="11">
        <v>-62.171509999999962</v>
      </c>
      <c r="EU11" s="11">
        <v>-73.780079999999998</v>
      </c>
      <c r="EV11" s="11">
        <v>-55.246949999999963</v>
      </c>
      <c r="EW11" s="11">
        <v>-52.300950000000057</v>
      </c>
      <c r="EX11" s="11">
        <v>-51.018349999999941</v>
      </c>
      <c r="EY11" s="11">
        <v>-89.55257000000006</v>
      </c>
      <c r="EZ11" s="11">
        <v>-48.82728999999982</v>
      </c>
      <c r="FA11" s="11">
        <v>-126.87715000000009</v>
      </c>
      <c r="FB11" s="11">
        <v>-44.255939000000012</v>
      </c>
      <c r="FC11" s="11">
        <v>-51.794569999999993</v>
      </c>
      <c r="FD11" s="11">
        <v>-125.85645999999998</v>
      </c>
      <c r="FE11" s="11">
        <v>-15.374010000000009</v>
      </c>
      <c r="FF11" s="11">
        <v>-84.17326000000007</v>
      </c>
      <c r="FG11" s="11">
        <v>-119.69580999999994</v>
      </c>
      <c r="FH11" s="11">
        <v>-54.524559999999937</v>
      </c>
      <c r="FI11" s="11">
        <v>352.62410999999997</v>
      </c>
      <c r="FJ11" s="11">
        <v>-71.745000000000061</v>
      </c>
      <c r="FK11" s="11">
        <v>-60.742429999999821</v>
      </c>
      <c r="FL11" s="11">
        <v>-67.651760000000181</v>
      </c>
      <c r="FM11" s="11">
        <v>-106.80531000000029</v>
      </c>
      <c r="FN11" s="11">
        <v>-48.05292</v>
      </c>
      <c r="FO11" s="11">
        <v>-77.847719999999995</v>
      </c>
      <c r="FP11" s="11">
        <v>-138.15700000000001</v>
      </c>
      <c r="FQ11" s="11">
        <v>-12.93776000000001</v>
      </c>
      <c r="FR11" s="11">
        <v>-96.810029999999969</v>
      </c>
      <c r="FS11" s="11">
        <v>-104.09963</v>
      </c>
      <c r="FT11" s="11">
        <v>-57.746529999999971</v>
      </c>
      <c r="FU11" s="11">
        <v>-56.417590000000082</v>
      </c>
      <c r="FV11" s="11">
        <v>-69.641599999999983</v>
      </c>
      <c r="FW11" s="11">
        <v>16.243280000000027</v>
      </c>
      <c r="FX11" s="11">
        <v>-61.351540000000035</v>
      </c>
      <c r="FY11" s="11">
        <v>-118.96730999999994</v>
      </c>
      <c r="FZ11" s="11">
        <v>-52.486069999999998</v>
      </c>
      <c r="GA11" s="11">
        <v>-256.09371999999991</v>
      </c>
      <c r="GB11" s="11">
        <v>-65.730970000000269</v>
      </c>
      <c r="GC11" s="11">
        <v>-73.988699999999895</v>
      </c>
      <c r="GD11" s="11">
        <v>-66.837909999999852</v>
      </c>
      <c r="GE11" s="11">
        <v>-139.25445000000002</v>
      </c>
      <c r="GF11" s="11">
        <v>-56.35541999999981</v>
      </c>
      <c r="GG11" s="11">
        <v>75.480729999999511</v>
      </c>
      <c r="GH11" s="11">
        <v>-57.100749999999998</v>
      </c>
      <c r="GI11" s="11">
        <v>-70.858489999999762</v>
      </c>
      <c r="GJ11" s="11">
        <v>-72.874410000000154</v>
      </c>
      <c r="GK11" s="11">
        <v>-120.06546999999986</v>
      </c>
      <c r="GL11" s="11">
        <v>-44.569945000000004</v>
      </c>
      <c r="GM11" s="11">
        <v>-264.78929000000005</v>
      </c>
      <c r="GN11" s="11">
        <v>-116.07544</v>
      </c>
      <c r="GO11" s="11">
        <v>-62.188729999999921</v>
      </c>
      <c r="GP11" s="11">
        <v>-99.523280000000085</v>
      </c>
      <c r="GQ11" s="11">
        <v>-162.44088999999965</v>
      </c>
      <c r="GR11" s="11">
        <v>-99.387020000000248</v>
      </c>
      <c r="GS11" s="11">
        <v>-52.334309999999938</v>
      </c>
      <c r="GT11" s="11">
        <v>-209.49900999999988</v>
      </c>
      <c r="GU11" s="11">
        <v>-83.346039999999803</v>
      </c>
      <c r="GV11" s="11">
        <v>-78.91235000000033</v>
      </c>
      <c r="GW11" s="11">
        <v>-112.3311800000004</v>
      </c>
      <c r="GX11" s="11">
        <v>-75.574875110000008</v>
      </c>
      <c r="GY11" s="11">
        <v>-126.36038999999998</v>
      </c>
      <c r="GZ11" s="11">
        <v>-265.80400999999995</v>
      </c>
      <c r="HA11" s="11">
        <v>-78.813690000000008</v>
      </c>
      <c r="HB11" s="11">
        <v>-98.742729999999881</v>
      </c>
      <c r="HC11" s="11">
        <v>-180.70022</v>
      </c>
      <c r="HD11" s="11">
        <v>23.578439999999944</v>
      </c>
      <c r="HE11" s="11">
        <v>-69.880869999999817</v>
      </c>
      <c r="HF11" s="11">
        <v>-278.44980000000015</v>
      </c>
      <c r="HG11" s="11">
        <v>-67.455110000000161</v>
      </c>
      <c r="HH11" s="11">
        <v>-68.114779999999939</v>
      </c>
      <c r="HI11" s="11">
        <v>-179.4412299999999</v>
      </c>
      <c r="HJ11" s="11">
        <v>-70.93567000000003</v>
      </c>
      <c r="HK11" s="11">
        <v>42.656720000000014</v>
      </c>
      <c r="HL11" s="11">
        <v>-433.26052999999996</v>
      </c>
      <c r="HM11" s="11">
        <v>-68.079290000000086</v>
      </c>
      <c r="HN11" s="11">
        <v>-114.35174999999995</v>
      </c>
      <c r="HO11" s="11">
        <v>-176.49061999999998</v>
      </c>
      <c r="HP11" s="11">
        <v>23.908279999999849</v>
      </c>
      <c r="HQ11" s="11">
        <v>-67.918840000000046</v>
      </c>
      <c r="HR11" s="11">
        <v>-80.346369999999894</v>
      </c>
      <c r="HS11" s="11">
        <v>-63.54055000000001</v>
      </c>
      <c r="HT11" s="11">
        <v>-81.288080000000051</v>
      </c>
      <c r="HU11" s="11">
        <v>-211.32364707000011</v>
      </c>
      <c r="HV11" s="11">
        <v>-67.275081999999969</v>
      </c>
      <c r="HW11" s="11">
        <v>-92.50562000000005</v>
      </c>
      <c r="HX11" s="11">
        <v>-311.54415100000006</v>
      </c>
      <c r="HY11" s="11">
        <v>-93.05586265999986</v>
      </c>
      <c r="HZ11" s="11">
        <v>-135.50911100000002</v>
      </c>
      <c r="IA11" s="11">
        <v>-179.4189299999997</v>
      </c>
      <c r="IB11" s="11">
        <v>-79.203149999999951</v>
      </c>
      <c r="IC11" s="11">
        <v>-77.913560000000444</v>
      </c>
      <c r="ID11" s="11">
        <v>-93.301076709999819</v>
      </c>
      <c r="IE11" s="11">
        <v>-80.728676070000049</v>
      </c>
      <c r="IF11" s="11">
        <v>-84.468330000000208</v>
      </c>
      <c r="IG11" s="11">
        <v>-205.23303813999973</v>
      </c>
      <c r="IH11" s="11">
        <v>-72.531370810000027</v>
      </c>
      <c r="II11" s="11">
        <v>-93.159609999999958</v>
      </c>
      <c r="IJ11" s="11">
        <v>-326.498806</v>
      </c>
      <c r="IK11" s="11">
        <v>-105.93112999999991</v>
      </c>
      <c r="IL11" s="11">
        <v>-107.00249918999994</v>
      </c>
      <c r="IM11" s="11">
        <v>-201.93372000000005</v>
      </c>
      <c r="IN11" s="11">
        <v>310.06716999999992</v>
      </c>
      <c r="IO11" s="11">
        <v>-209.66421200000002</v>
      </c>
      <c r="IP11" s="11">
        <v>-84.283953999999852</v>
      </c>
      <c r="IQ11" s="11">
        <v>-81.985868000000167</v>
      </c>
      <c r="IR11" s="11">
        <v>-76.145462029999749</v>
      </c>
      <c r="IS11" s="11">
        <v>-162.2420618300003</v>
      </c>
      <c r="IT11" s="11">
        <v>-17.252677000000034</v>
      </c>
      <c r="IU11" s="11">
        <v>-366.4075205100001</v>
      </c>
      <c r="IV11" s="11">
        <v>-99.284630999999891</v>
      </c>
      <c r="IW11" s="11">
        <v>-85.674438999999808</v>
      </c>
      <c r="IX11" s="11">
        <v>-59.191781000000248</v>
      </c>
      <c r="IY11" s="11">
        <v>1039.8885299999999</v>
      </c>
      <c r="IZ11" s="11">
        <v>-70.358539919999913</v>
      </c>
      <c r="JA11" s="11">
        <v>-66.291600000000003</v>
      </c>
      <c r="JB11" s="11">
        <v>-85.434921000000045</v>
      </c>
    </row>
    <row r="12" spans="1:262" x14ac:dyDescent="0.25">
      <c r="A12" s="10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</row>
    <row r="13" spans="1:262" x14ac:dyDescent="0.25">
      <c r="A13" s="102" t="s">
        <v>224</v>
      </c>
      <c r="B13" s="14">
        <v>80.08330440000006</v>
      </c>
      <c r="C13" s="14">
        <v>86.461157679999928</v>
      </c>
      <c r="D13" s="14">
        <v>-17.786582800000076</v>
      </c>
      <c r="E13" s="14">
        <v>37.629849630000116</v>
      </c>
      <c r="F13" s="14">
        <v>-17.110016030000029</v>
      </c>
      <c r="G13" s="14">
        <v>-91.157456452000019</v>
      </c>
      <c r="H13" s="14">
        <v>-11.216038238000241</v>
      </c>
      <c r="I13" s="14">
        <v>63.496340351000427</v>
      </c>
      <c r="J13" s="14">
        <v>-32.303400921000282</v>
      </c>
      <c r="K13" s="14">
        <v>-167.77860892000055</v>
      </c>
      <c r="L13" s="14">
        <v>-108.55783085999906</v>
      </c>
      <c r="M13" s="14">
        <v>57.628239409999516</v>
      </c>
      <c r="N13" s="14">
        <v>119.53905999999998</v>
      </c>
      <c r="O13" s="14">
        <v>79.855350000000058</v>
      </c>
      <c r="P13" s="14">
        <v>-87.087971750000023</v>
      </c>
      <c r="Q13" s="14">
        <v>15.124639999999912</v>
      </c>
      <c r="R13" s="14">
        <v>2.3305099999999221</v>
      </c>
      <c r="S13" s="14">
        <v>24.582640000000161</v>
      </c>
      <c r="T13" s="14">
        <v>21.923391749999979</v>
      </c>
      <c r="U13" s="14">
        <v>23.004619999999878</v>
      </c>
      <c r="V13" s="14">
        <v>50.847877000000096</v>
      </c>
      <c r="W13" s="14">
        <v>-77.342926999999904</v>
      </c>
      <c r="X13" s="14">
        <v>32.238219999999913</v>
      </c>
      <c r="Y13" s="14">
        <v>182.70327999999986</v>
      </c>
      <c r="Z13" s="14">
        <v>4.3237599999999654</v>
      </c>
      <c r="AA13" s="14">
        <v>140.00088</v>
      </c>
      <c r="AB13" s="14">
        <v>-46.204299999999961</v>
      </c>
      <c r="AC13" s="14">
        <v>16.793929999999992</v>
      </c>
      <c r="AD13" s="14">
        <v>41.388789999999922</v>
      </c>
      <c r="AE13" s="14">
        <v>-1.8808299999998999</v>
      </c>
      <c r="AF13" s="14">
        <v>-22.268130000000063</v>
      </c>
      <c r="AG13" s="14">
        <v>120.94852000000007</v>
      </c>
      <c r="AH13" s="14">
        <v>34.085679999999996</v>
      </c>
      <c r="AI13" s="14">
        <v>-94.425150000000258</v>
      </c>
      <c r="AJ13" s="14">
        <v>39.487320000000295</v>
      </c>
      <c r="AK13" s="14">
        <v>35.915645229999555</v>
      </c>
      <c r="AL13" s="14">
        <v>123.76974</v>
      </c>
      <c r="AM13" s="14">
        <v>169.10150000000004</v>
      </c>
      <c r="AN13" s="14">
        <v>-239.26684000000003</v>
      </c>
      <c r="AO13" s="14">
        <v>105.14651000000011</v>
      </c>
      <c r="AP13" s="14">
        <v>-160.76098000000013</v>
      </c>
      <c r="AQ13" s="14">
        <v>11.835199999999954</v>
      </c>
      <c r="AR13" s="14">
        <v>202.45075000000011</v>
      </c>
      <c r="AS13" s="14">
        <v>674.84057799999994</v>
      </c>
      <c r="AT13" s="14">
        <v>7.4893099999996489</v>
      </c>
      <c r="AU13" s="14">
        <v>153.67112000000023</v>
      </c>
      <c r="AV13" s="14">
        <v>-39.253630000000065</v>
      </c>
      <c r="AW13" s="14">
        <v>-799.27563719000057</v>
      </c>
      <c r="AX13" s="14">
        <v>90.400570000000002</v>
      </c>
      <c r="AY13" s="14">
        <v>-20.180830000000007</v>
      </c>
      <c r="AZ13" s="14">
        <v>176.48399999999992</v>
      </c>
      <c r="BA13" s="14">
        <v>198.12721000000005</v>
      </c>
      <c r="BB13" s="14">
        <v>-1033.9398800000001</v>
      </c>
      <c r="BC13" s="14">
        <v>224.97509999999991</v>
      </c>
      <c r="BD13" s="14">
        <v>115.31971000000034</v>
      </c>
      <c r="BE13" s="14">
        <v>455.62533999999999</v>
      </c>
      <c r="BF13" s="14">
        <v>98.872959999999935</v>
      </c>
      <c r="BG13" s="14">
        <v>141.08345000000045</v>
      </c>
      <c r="BH13" s="14">
        <v>178.03781999999967</v>
      </c>
      <c r="BI13" s="14">
        <v>-99.611560710000276</v>
      </c>
      <c r="BJ13" s="14">
        <v>166.39430000000002</v>
      </c>
      <c r="BK13" s="14">
        <v>200.86249999999993</v>
      </c>
      <c r="BL13" s="14">
        <v>95.36373000000016</v>
      </c>
      <c r="BM13" s="14">
        <v>3.8332599999998784</v>
      </c>
      <c r="BN13" s="14">
        <v>266.57691</v>
      </c>
      <c r="BO13" s="14">
        <v>269.90521999999999</v>
      </c>
      <c r="BP13" s="14">
        <v>548.02559000000019</v>
      </c>
      <c r="BQ13" s="14">
        <v>250.17550000000008</v>
      </c>
      <c r="BR13" s="14">
        <v>265.98976999999985</v>
      </c>
      <c r="BS13" s="14">
        <v>259.97413000000034</v>
      </c>
      <c r="BT13" s="14">
        <v>338.18451999999974</v>
      </c>
      <c r="BU13" s="14">
        <v>309.12015999999954</v>
      </c>
      <c r="BV13" s="14">
        <v>0.39165500000002795</v>
      </c>
      <c r="BW13" s="14">
        <v>303.96828799999986</v>
      </c>
      <c r="BX13" s="14">
        <v>-132.06761599999987</v>
      </c>
      <c r="BY13" s="14">
        <v>-29.473140000000129</v>
      </c>
      <c r="BZ13" s="14">
        <v>273.0323800000001</v>
      </c>
      <c r="CA13" s="14">
        <v>10.382909999999741</v>
      </c>
      <c r="CB13" s="14">
        <v>-61.024201999999988</v>
      </c>
      <c r="CC13" s="14">
        <v>203.92496000000054</v>
      </c>
      <c r="CD13" s="14">
        <v>-214.81349572000002</v>
      </c>
      <c r="CE13" s="14">
        <v>-121.58776000000024</v>
      </c>
      <c r="CF13" s="14">
        <v>352.2770311400003</v>
      </c>
      <c r="CG13" s="14">
        <v>-138.40416999999994</v>
      </c>
      <c r="CH13" s="14">
        <v>-178.9828</v>
      </c>
      <c r="CI13" s="14">
        <v>355.45911999999998</v>
      </c>
      <c r="CJ13" s="14">
        <v>-421.30506000000003</v>
      </c>
      <c r="CK13" s="14">
        <v>-23.719750000000175</v>
      </c>
      <c r="CL13" s="14">
        <v>258.17658999999998</v>
      </c>
      <c r="CM13" s="14">
        <v>-171.40948999999983</v>
      </c>
      <c r="CN13" s="14">
        <v>-177.06198999999987</v>
      </c>
      <c r="CO13" s="14">
        <v>284.58100999999982</v>
      </c>
      <c r="CP13" s="14">
        <v>-199.20341000000073</v>
      </c>
      <c r="CQ13" s="14">
        <v>-205.24982999999926</v>
      </c>
      <c r="CR13" s="14">
        <v>33.970119999999838</v>
      </c>
      <c r="CS13" s="14">
        <v>-33.971510000000372</v>
      </c>
      <c r="CT13" s="14">
        <v>-306.68372999999997</v>
      </c>
      <c r="CU13" s="14">
        <v>161.90039000000007</v>
      </c>
      <c r="CV13" s="14">
        <v>-170.22380000000013</v>
      </c>
      <c r="CW13" s="14">
        <v>-202.84757000000005</v>
      </c>
      <c r="CX13" s="14">
        <v>-136.10227999999995</v>
      </c>
      <c r="CY13" s="14">
        <v>-2.5974299999993238</v>
      </c>
      <c r="CZ13" s="14">
        <v>-210.50169000000096</v>
      </c>
      <c r="DA13" s="14">
        <v>16.914920000000048</v>
      </c>
      <c r="DB13" s="14">
        <v>-268.13194000000004</v>
      </c>
      <c r="DC13" s="14">
        <v>-388.0804700000001</v>
      </c>
      <c r="DD13" s="14">
        <v>132.91229999999999</v>
      </c>
      <c r="DE13" s="14">
        <v>-43.212850000000415</v>
      </c>
      <c r="DF13" s="14">
        <v>-59.605470000000032</v>
      </c>
      <c r="DG13" s="14">
        <v>67.208109999999934</v>
      </c>
      <c r="DH13" s="14">
        <v>-174.07586999999981</v>
      </c>
      <c r="DI13" s="14">
        <v>89.284800000000089</v>
      </c>
      <c r="DJ13" s="14">
        <v>243.03668000000016</v>
      </c>
      <c r="DK13" s="14">
        <v>-90.579010000000352</v>
      </c>
      <c r="DL13" s="14">
        <v>-147.00184000000016</v>
      </c>
      <c r="DM13" s="14">
        <v>258.48526000000021</v>
      </c>
      <c r="DN13" s="14">
        <v>-110.57308999999978</v>
      </c>
      <c r="DO13" s="14">
        <v>-32.283990000000401</v>
      </c>
      <c r="DP13" s="14">
        <v>519.27524000000051</v>
      </c>
      <c r="DQ13" s="14">
        <v>-342.97205000000076</v>
      </c>
      <c r="DR13" s="14">
        <v>249.25862000000004</v>
      </c>
      <c r="DS13" s="14">
        <v>280.30266999999998</v>
      </c>
      <c r="DT13" s="14">
        <v>-237.11491000000004</v>
      </c>
      <c r="DU13" s="14">
        <v>-167.34302999999991</v>
      </c>
      <c r="DV13" s="14">
        <v>307.6752899999999</v>
      </c>
      <c r="DW13" s="14">
        <v>-202.42790999999997</v>
      </c>
      <c r="DX13" s="14">
        <v>29.550610000000137</v>
      </c>
      <c r="DY13" s="14">
        <v>-54.728799999999154</v>
      </c>
      <c r="DZ13" s="14">
        <v>-120.89542000000048</v>
      </c>
      <c r="EA13" s="14">
        <v>-182.89351225735598</v>
      </c>
      <c r="EB13" s="14">
        <v>378.78565225735554</v>
      </c>
      <c r="EC13" s="14">
        <v>-15.982150000000459</v>
      </c>
      <c r="ED13" s="14">
        <v>496.97886999999997</v>
      </c>
      <c r="EE13" s="14">
        <v>275.1724200000001</v>
      </c>
      <c r="EF13" s="14">
        <v>439.79841999999957</v>
      </c>
      <c r="EG13" s="14">
        <v>274.93304000000063</v>
      </c>
      <c r="EH13" s="14">
        <v>756.08827999999949</v>
      </c>
      <c r="EI13" s="14">
        <v>-229.87758999999943</v>
      </c>
      <c r="EJ13" s="14">
        <v>193.54790999999992</v>
      </c>
      <c r="EK13" s="14">
        <v>218.59018999999961</v>
      </c>
      <c r="EL13" s="14">
        <v>563.77577999999983</v>
      </c>
      <c r="EM13" s="14">
        <v>408.79765000000071</v>
      </c>
      <c r="EN13" s="14">
        <v>482.2290100000011</v>
      </c>
      <c r="EO13" s="14">
        <v>639.4692799999998</v>
      </c>
      <c r="EP13" s="14">
        <v>130.04175000000001</v>
      </c>
      <c r="EQ13" s="14">
        <v>2102.3315600000001</v>
      </c>
      <c r="ER13" s="14">
        <v>-97.225059999999914</v>
      </c>
      <c r="ES13" s="14">
        <v>222.25053999999975</v>
      </c>
      <c r="ET13" s="14">
        <v>312.56097000000005</v>
      </c>
      <c r="EU13" s="14">
        <v>196.44899000000029</v>
      </c>
      <c r="EV13" s="14">
        <v>-28.44077000000026</v>
      </c>
      <c r="EW13" s="14">
        <v>530.26148999999987</v>
      </c>
      <c r="EX13" s="14">
        <v>-99.793269999999879</v>
      </c>
      <c r="EY13" s="14">
        <v>312.37476000000004</v>
      </c>
      <c r="EZ13" s="14">
        <v>763.74919000000068</v>
      </c>
      <c r="FA13" s="14">
        <v>-125.92884000000049</v>
      </c>
      <c r="FB13" s="14">
        <v>472.88228999999995</v>
      </c>
      <c r="FC13" s="14">
        <v>503.66824000000003</v>
      </c>
      <c r="FD13" s="14">
        <v>283.75642999999991</v>
      </c>
      <c r="FE13" s="14">
        <v>487.60738000000015</v>
      </c>
      <c r="FF13" s="14">
        <v>469.38671999999997</v>
      </c>
      <c r="FG13" s="14">
        <v>129.14927999999981</v>
      </c>
      <c r="FH13" s="14">
        <v>328.18718999999993</v>
      </c>
      <c r="FI13" s="14">
        <v>-6.5697599999997767</v>
      </c>
      <c r="FJ13" s="14">
        <v>-125.05677000000001</v>
      </c>
      <c r="FK13" s="14">
        <v>148.38049000000024</v>
      </c>
      <c r="FL13" s="14">
        <v>198.76092999999969</v>
      </c>
      <c r="FM13" s="14">
        <v>103.83364999999991</v>
      </c>
      <c r="FN13" s="14">
        <v>655.66052000000002</v>
      </c>
      <c r="FO13" s="14">
        <v>-180.27434000000002</v>
      </c>
      <c r="FP13" s="14">
        <v>112.80248000000005</v>
      </c>
      <c r="FQ13" s="14">
        <v>731.85823999999991</v>
      </c>
      <c r="FR13" s="14">
        <v>1137.20606</v>
      </c>
      <c r="FS13" s="14">
        <v>401.15837999999991</v>
      </c>
      <c r="FT13" s="14">
        <v>657.52799000000027</v>
      </c>
      <c r="FU13" s="14">
        <v>497.45212000000009</v>
      </c>
      <c r="FV13" s="14">
        <v>-698.45767000000035</v>
      </c>
      <c r="FW13" s="14">
        <v>429.26281000000006</v>
      </c>
      <c r="FX13" s="14">
        <v>734.51512999999989</v>
      </c>
      <c r="FY13" s="14">
        <v>-73.933859999999399</v>
      </c>
      <c r="FZ13" s="14">
        <v>867.68363999999997</v>
      </c>
      <c r="GA13" s="14">
        <v>-27.649909999999799</v>
      </c>
      <c r="GB13" s="14">
        <v>-63.873770000000022</v>
      </c>
      <c r="GC13" s="14">
        <v>1191.3363199999997</v>
      </c>
      <c r="GD13" s="14">
        <v>909.31667000000084</v>
      </c>
      <c r="GE13" s="14">
        <v>278.41875999999883</v>
      </c>
      <c r="GF13" s="14">
        <v>1129.6854900000035</v>
      </c>
      <c r="GG13" s="14">
        <v>575.09034999999687</v>
      </c>
      <c r="GH13" s="14">
        <v>-71.754679999998771</v>
      </c>
      <c r="GI13" s="14">
        <v>1094.5925499999989</v>
      </c>
      <c r="GJ13" s="14">
        <v>927.32822000000249</v>
      </c>
      <c r="GK13" s="14">
        <v>588.99785999999563</v>
      </c>
      <c r="GL13" s="14">
        <v>751.15228999999999</v>
      </c>
      <c r="GM13" s="14">
        <v>1559.16059</v>
      </c>
      <c r="GN13" s="14">
        <v>645.05844250999951</v>
      </c>
      <c r="GO13" s="14">
        <v>346.74738748999965</v>
      </c>
      <c r="GP13" s="14">
        <v>2854.4625818399991</v>
      </c>
      <c r="GQ13" s="14">
        <v>358.26358816000072</v>
      </c>
      <c r="GR13" s="14">
        <v>1719.7122400000012</v>
      </c>
      <c r="GS13" s="14">
        <v>4315.9150000000009</v>
      </c>
      <c r="GT13" s="14">
        <v>-184.11391999999807</v>
      </c>
      <c r="GU13" s="14">
        <v>3606.3492699999938</v>
      </c>
      <c r="GV13" s="14">
        <v>2283.6985900000054</v>
      </c>
      <c r="GW13" s="14">
        <v>143.02905000000075</v>
      </c>
      <c r="GX13" s="14">
        <v>1844.24658</v>
      </c>
      <c r="GY13" s="14">
        <v>43.412790000000044</v>
      </c>
      <c r="GZ13" s="14">
        <v>1081.5231699999999</v>
      </c>
      <c r="HA13" s="14">
        <v>2388.4224300000005</v>
      </c>
      <c r="HB13" s="14">
        <v>461.82117999999906</v>
      </c>
      <c r="HC13" s="14">
        <v>1246.9416400000018</v>
      </c>
      <c r="HD13" s="14">
        <v>1313.5659199999984</v>
      </c>
      <c r="HE13" s="14">
        <v>296.40928000000179</v>
      </c>
      <c r="HF13" s="14">
        <v>-594.51330000000098</v>
      </c>
      <c r="HG13" s="14">
        <v>-28.047530000000108</v>
      </c>
      <c r="HH13" s="14">
        <v>1164.0058700000006</v>
      </c>
      <c r="HI13" s="14">
        <v>1267.3458099999998</v>
      </c>
      <c r="HJ13" s="14">
        <v>280.98728</v>
      </c>
      <c r="HK13" s="14">
        <v>2563.4071200000003</v>
      </c>
      <c r="HL13" s="14">
        <v>-1137.1906300000001</v>
      </c>
      <c r="HM13" s="14">
        <v>2280.9073200000012</v>
      </c>
      <c r="HN13" s="14">
        <v>2420.2726600000001</v>
      </c>
      <c r="HO13" s="14">
        <v>591.97064999999907</v>
      </c>
      <c r="HP13" s="14">
        <v>1797.885430000001</v>
      </c>
      <c r="HQ13" s="14">
        <v>317.86476999999945</v>
      </c>
      <c r="HR13" s="14">
        <v>478.35368000000187</v>
      </c>
      <c r="HS13" s="14">
        <v>845.00257999999928</v>
      </c>
      <c r="HT13" s="14">
        <v>610.51893000000018</v>
      </c>
      <c r="HU13" s="14">
        <v>841.66892268000015</v>
      </c>
      <c r="HV13" s="14">
        <v>1764.0299197699997</v>
      </c>
      <c r="HW13" s="14">
        <v>1853.8242</v>
      </c>
      <c r="HX13" s="14">
        <v>1495.0072099999998</v>
      </c>
      <c r="HY13" s="14">
        <v>1743.0697900000007</v>
      </c>
      <c r="HZ13" s="14">
        <v>1817.8980600000002</v>
      </c>
      <c r="IA13" s="14">
        <v>2224.0340799999999</v>
      </c>
      <c r="IB13" s="14">
        <v>1204.3085799999997</v>
      </c>
      <c r="IC13" s="14">
        <v>1722.3490700000011</v>
      </c>
      <c r="ID13" s="14">
        <v>2379.1316699999984</v>
      </c>
      <c r="IE13" s="14">
        <v>1162.7150300000017</v>
      </c>
      <c r="IF13" s="14">
        <v>-3967.0138300000017</v>
      </c>
      <c r="IG13" s="14">
        <v>1182.7389700000022</v>
      </c>
      <c r="IH13" s="14">
        <v>1624.1765800000001</v>
      </c>
      <c r="II13" s="14">
        <v>1354.4037800000001</v>
      </c>
      <c r="IJ13" s="14">
        <v>1649.6686799999998</v>
      </c>
      <c r="IK13" s="14">
        <v>1924.5826299999994</v>
      </c>
      <c r="IL13" s="14">
        <v>3161.4273200000025</v>
      </c>
      <c r="IM13" s="14">
        <v>853.94899999999893</v>
      </c>
      <c r="IN13" s="14">
        <v>959.81182000000024</v>
      </c>
      <c r="IO13" s="14">
        <v>631.85362999999973</v>
      </c>
      <c r="IP13" s="14">
        <v>337.99392999999975</v>
      </c>
      <c r="IQ13" s="14">
        <v>596.47242999999844</v>
      </c>
      <c r="IR13" s="14">
        <v>-5072.0206700000017</v>
      </c>
      <c r="IS13" s="14">
        <v>1146.3730300000025</v>
      </c>
      <c r="IT13" s="14">
        <v>3508.9281400000004</v>
      </c>
      <c r="IU13" s="14">
        <v>2071.5563200000006</v>
      </c>
      <c r="IV13" s="14">
        <v>304.04917000000012</v>
      </c>
      <c r="IW13" s="14">
        <v>1087.6887899999995</v>
      </c>
      <c r="IX13" s="14">
        <v>498.20470999999975</v>
      </c>
      <c r="IY13" s="14">
        <v>960.32165000000055</v>
      </c>
      <c r="IZ13" s="14">
        <v>1804.41003</v>
      </c>
      <c r="JA13" s="14">
        <v>263.03124999999909</v>
      </c>
      <c r="JB13" s="14">
        <v>974.81794999999988</v>
      </c>
    </row>
    <row r="14" spans="1:262" ht="15.75" thickBot="1" x14ac:dyDescent="0.3">
      <c r="A14" s="10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</row>
    <row r="15" spans="1:262" ht="15.75" thickBot="1" x14ac:dyDescent="0.3">
      <c r="A15" s="10" t="s">
        <v>221</v>
      </c>
      <c r="B15" s="11">
        <f t="shared" ref="B15:BM15" si="0">+B11-B13</f>
        <v>-116.90530440000006</v>
      </c>
      <c r="C15" s="11">
        <f t="shared" si="0"/>
        <v>-127.83180821999993</v>
      </c>
      <c r="D15" s="11">
        <f t="shared" si="0"/>
        <v>-26.00638632999992</v>
      </c>
      <c r="E15" s="11">
        <f t="shared" si="0"/>
        <v>-81.707705280000113</v>
      </c>
      <c r="F15" s="11">
        <f t="shared" si="0"/>
        <v>-29.677295419999982</v>
      </c>
      <c r="G15" s="11">
        <f t="shared" si="0"/>
        <v>31.865795072000012</v>
      </c>
      <c r="H15" s="11">
        <f t="shared" si="0"/>
        <v>-33.112030221999746</v>
      </c>
      <c r="I15" s="11">
        <f t="shared" si="0"/>
        <v>-110.8781304510004</v>
      </c>
      <c r="J15" s="11">
        <f t="shared" si="0"/>
        <v>-12.262523588999755</v>
      </c>
      <c r="K15" s="11">
        <f t="shared" si="0"/>
        <v>124.37988336000056</v>
      </c>
      <c r="L15" s="11">
        <f t="shared" si="0"/>
        <v>64.280690639999051</v>
      </c>
      <c r="M15" s="11">
        <f t="shared" si="0"/>
        <v>-151.79609240999946</v>
      </c>
      <c r="N15" s="11">
        <f t="shared" si="0"/>
        <v>-156.03435999999999</v>
      </c>
      <c r="O15" s="11">
        <f t="shared" si="0"/>
        <v>-119.01051000000007</v>
      </c>
      <c r="P15" s="11">
        <f t="shared" si="0"/>
        <v>47.15479175000003</v>
      </c>
      <c r="Q15" s="11">
        <f t="shared" si="0"/>
        <v>-56.823789999999924</v>
      </c>
      <c r="R15" s="11">
        <f t="shared" si="0"/>
        <v>-44.184409999999914</v>
      </c>
      <c r="S15" s="11">
        <f t="shared" si="0"/>
        <v>-83.092230000000157</v>
      </c>
      <c r="T15" s="11">
        <f t="shared" si="0"/>
        <v>-63.253551749999986</v>
      </c>
      <c r="U15" s="11">
        <f t="shared" si="0"/>
        <v>-64.054279999999849</v>
      </c>
      <c r="V15" s="11">
        <f t="shared" si="0"/>
        <v>-91.865507000000093</v>
      </c>
      <c r="W15" s="11">
        <f t="shared" si="0"/>
        <v>36.137666999999894</v>
      </c>
      <c r="X15" s="11">
        <f t="shared" si="0"/>
        <v>-72.06003999999993</v>
      </c>
      <c r="Y15" s="11">
        <f t="shared" si="0"/>
        <v>-247.0483799999999</v>
      </c>
      <c r="Z15" s="11">
        <f t="shared" si="0"/>
        <v>-40.454469999999965</v>
      </c>
      <c r="AA15" s="11">
        <f t="shared" si="0"/>
        <v>-177.22958</v>
      </c>
      <c r="AB15" s="11">
        <f t="shared" si="0"/>
        <v>-8.2729700000000292</v>
      </c>
      <c r="AC15" s="11">
        <f t="shared" si="0"/>
        <v>-58.310249999999996</v>
      </c>
      <c r="AD15" s="11">
        <f t="shared" si="0"/>
        <v>-89.31979999999993</v>
      </c>
      <c r="AE15" s="11">
        <f t="shared" si="0"/>
        <v>-56.501510000000074</v>
      </c>
      <c r="AF15" s="11">
        <f t="shared" si="0"/>
        <v>-18.714789999999979</v>
      </c>
      <c r="AG15" s="11">
        <f t="shared" si="0"/>
        <v>-161.64644000000004</v>
      </c>
      <c r="AH15" s="11">
        <f t="shared" si="0"/>
        <v>-72.997739999999993</v>
      </c>
      <c r="AI15" s="11">
        <f t="shared" si="0"/>
        <v>53.159260000000245</v>
      </c>
      <c r="AJ15" s="11">
        <f t="shared" si="0"/>
        <v>-79.225700000000302</v>
      </c>
      <c r="AK15" s="11">
        <f t="shared" si="0"/>
        <v>-97.508625229999538</v>
      </c>
      <c r="AL15" s="11">
        <f t="shared" si="0"/>
        <v>-158.48369</v>
      </c>
      <c r="AM15" s="11">
        <f t="shared" si="0"/>
        <v>-207.00092000000004</v>
      </c>
      <c r="AN15" s="11">
        <f t="shared" si="0"/>
        <v>208.15411900000004</v>
      </c>
      <c r="AO15" s="11">
        <f t="shared" si="0"/>
        <v>-147.6237540000001</v>
      </c>
      <c r="AP15" s="11">
        <f t="shared" si="0"/>
        <v>117.46569500000012</v>
      </c>
      <c r="AQ15" s="11">
        <f t="shared" si="0"/>
        <v>-54.325039999999944</v>
      </c>
      <c r="AR15" s="11">
        <f t="shared" si="0"/>
        <v>-252.61456000000015</v>
      </c>
      <c r="AS15" s="11">
        <f t="shared" si="0"/>
        <v>-727.42410799999993</v>
      </c>
      <c r="AT15" s="11">
        <f t="shared" si="0"/>
        <v>-49.975629999999654</v>
      </c>
      <c r="AU15" s="11">
        <f t="shared" si="0"/>
        <v>-203.65078000000025</v>
      </c>
      <c r="AV15" s="11">
        <f t="shared" si="0"/>
        <v>-21.510399999999905</v>
      </c>
      <c r="AW15" s="11">
        <f t="shared" si="0"/>
        <v>730.08470719000059</v>
      </c>
      <c r="AX15" s="11">
        <f t="shared" si="0"/>
        <v>-126.99215000000001</v>
      </c>
      <c r="AY15" s="11">
        <f t="shared" si="0"/>
        <v>-28.210470999999991</v>
      </c>
      <c r="AZ15" s="11">
        <f t="shared" si="0"/>
        <v>-173.40161999999992</v>
      </c>
      <c r="BA15" s="11">
        <f t="shared" si="0"/>
        <v>-248.9462420000001</v>
      </c>
      <c r="BB15" s="11">
        <f t="shared" si="0"/>
        <v>982.07147000000009</v>
      </c>
      <c r="BC15" s="11">
        <f t="shared" si="0"/>
        <v>-294.11084999999997</v>
      </c>
      <c r="BD15" s="11">
        <f t="shared" si="0"/>
        <v>-156.27988000000025</v>
      </c>
      <c r="BE15" s="11">
        <f t="shared" si="0"/>
        <v>-511.4671800000001</v>
      </c>
      <c r="BF15" s="11">
        <f t="shared" si="0"/>
        <v>-153.4456782200001</v>
      </c>
      <c r="BG15" s="11">
        <f t="shared" si="0"/>
        <v>-229.86049000000048</v>
      </c>
      <c r="BH15" s="11">
        <f t="shared" si="0"/>
        <v>-218.58386999999956</v>
      </c>
      <c r="BI15" s="11">
        <f t="shared" si="0"/>
        <v>33.485597920000316</v>
      </c>
      <c r="BJ15" s="11">
        <f t="shared" si="0"/>
        <v>-213.75127000000003</v>
      </c>
      <c r="BK15" s="11">
        <f t="shared" si="0"/>
        <v>-245.97001999999992</v>
      </c>
      <c r="BL15" s="11">
        <f t="shared" si="0"/>
        <v>-126.86354000000017</v>
      </c>
      <c r="BM15" s="11">
        <f t="shared" si="0"/>
        <v>-47.124119999999877</v>
      </c>
      <c r="BN15" s="11">
        <f t="shared" ref="BN15:DY15" si="1">+BN11-BN13</f>
        <v>-303.62275</v>
      </c>
      <c r="BO15" s="11">
        <f t="shared" si="1"/>
        <v>-338.36505370999987</v>
      </c>
      <c r="BP15" s="11">
        <f t="shared" si="1"/>
        <v>-586.33057500000018</v>
      </c>
      <c r="BQ15" s="11">
        <f t="shared" si="1"/>
        <v>-296.67256000000009</v>
      </c>
      <c r="BR15" s="11">
        <f t="shared" si="1"/>
        <v>-323.88662999999991</v>
      </c>
      <c r="BS15" s="11">
        <f t="shared" si="1"/>
        <v>-331.07834000000031</v>
      </c>
      <c r="BT15" s="11">
        <f t="shared" si="1"/>
        <v>-394.3897599999998</v>
      </c>
      <c r="BU15" s="11">
        <f t="shared" si="1"/>
        <v>-431.12567588999957</v>
      </c>
      <c r="BV15" s="11">
        <f t="shared" si="1"/>
        <v>-31.544579390000028</v>
      </c>
      <c r="BW15" s="11">
        <f t="shared" si="1"/>
        <v>-371.23303799999985</v>
      </c>
      <c r="BX15" s="11">
        <f t="shared" si="1"/>
        <v>85.154818969999866</v>
      </c>
      <c r="BY15" s="11">
        <f t="shared" si="1"/>
        <v>-15.924736519999861</v>
      </c>
      <c r="BZ15" s="11">
        <f t="shared" si="1"/>
        <v>-330.46347900000001</v>
      </c>
      <c r="CA15" s="11">
        <f t="shared" si="1"/>
        <v>-100.05187999999977</v>
      </c>
      <c r="CB15" s="11">
        <f t="shared" si="1"/>
        <v>28.515481999999842</v>
      </c>
      <c r="CC15" s="11">
        <f t="shared" si="1"/>
        <v>-258.37427734000045</v>
      </c>
      <c r="CD15" s="11">
        <f t="shared" si="1"/>
        <v>161.50895000000003</v>
      </c>
      <c r="CE15" s="11">
        <f t="shared" si="1"/>
        <v>52.790760000000247</v>
      </c>
      <c r="CF15" s="11">
        <f t="shared" si="1"/>
        <v>-406.85803114000032</v>
      </c>
      <c r="CG15" s="11">
        <f t="shared" si="1"/>
        <v>27.48016999999993</v>
      </c>
      <c r="CH15" s="11">
        <f t="shared" si="1"/>
        <v>127.55967999999999</v>
      </c>
      <c r="CI15" s="11">
        <f t="shared" si="1"/>
        <v>-409.77947</v>
      </c>
      <c r="CJ15" s="11">
        <f t="shared" si="1"/>
        <v>370.71795100000003</v>
      </c>
      <c r="CK15" s="11">
        <f t="shared" si="1"/>
        <v>-53.663735759999838</v>
      </c>
      <c r="CL15" s="11">
        <f t="shared" si="1"/>
        <v>-317.25461999999999</v>
      </c>
      <c r="CM15" s="11">
        <f t="shared" si="1"/>
        <v>85.487299999999834</v>
      </c>
      <c r="CN15" s="11">
        <f t="shared" si="1"/>
        <v>121.85475730999991</v>
      </c>
      <c r="CO15" s="11">
        <f t="shared" si="1"/>
        <v>-333.98320945999978</v>
      </c>
      <c r="CP15" s="11">
        <f t="shared" si="1"/>
        <v>148.7616441100007</v>
      </c>
      <c r="CQ15" s="11">
        <f t="shared" si="1"/>
        <v>144.13682999999924</v>
      </c>
      <c r="CR15" s="11">
        <f t="shared" si="1"/>
        <v>-93.267049999999813</v>
      </c>
      <c r="CS15" s="11">
        <f t="shared" si="1"/>
        <v>-54.483490999999638</v>
      </c>
      <c r="CT15" s="11">
        <f t="shared" si="1"/>
        <v>256.79973999999999</v>
      </c>
      <c r="CU15" s="11">
        <f t="shared" si="1"/>
        <v>-210.77245605000007</v>
      </c>
      <c r="CV15" s="11">
        <f t="shared" si="1"/>
        <v>116.35841000000011</v>
      </c>
      <c r="CW15" s="11">
        <f t="shared" si="1"/>
        <v>143.29588000000007</v>
      </c>
      <c r="CX15" s="11">
        <f t="shared" si="1"/>
        <v>67.184279999999916</v>
      </c>
      <c r="CY15" s="11">
        <f t="shared" si="1"/>
        <v>-86.318010000000655</v>
      </c>
      <c r="CZ15" s="11">
        <f t="shared" si="1"/>
        <v>202.57580000000092</v>
      </c>
      <c r="DA15" s="11">
        <f t="shared" si="1"/>
        <v>-57.547759600000049</v>
      </c>
      <c r="DB15" s="11">
        <f t="shared" si="1"/>
        <v>209.38156000000009</v>
      </c>
      <c r="DC15" s="11">
        <f t="shared" si="1"/>
        <v>329.15839000000011</v>
      </c>
      <c r="DD15" s="11">
        <f t="shared" si="1"/>
        <v>-220.71831000000003</v>
      </c>
      <c r="DE15" s="11">
        <f t="shared" si="1"/>
        <v>-56.026659999999566</v>
      </c>
      <c r="DF15" s="11">
        <f t="shared" si="1"/>
        <v>1.714076490000032</v>
      </c>
      <c r="DG15" s="11">
        <f t="shared" si="1"/>
        <v>-126.74570999999993</v>
      </c>
      <c r="DH15" s="11">
        <f t="shared" si="1"/>
        <v>114.59793999999982</v>
      </c>
      <c r="DI15" s="11">
        <f t="shared" si="1"/>
        <v>-73.860690000000119</v>
      </c>
      <c r="DJ15" s="11">
        <f t="shared" si="1"/>
        <v>-298.74570000000011</v>
      </c>
      <c r="DK15" s="11">
        <f t="shared" si="1"/>
        <v>-110.8338399999997</v>
      </c>
      <c r="DL15" s="11">
        <f t="shared" si="1"/>
        <v>55.388180000000219</v>
      </c>
      <c r="DM15" s="11">
        <f t="shared" si="1"/>
        <v>-236.47825493000025</v>
      </c>
      <c r="DN15" s="11">
        <f t="shared" si="1"/>
        <v>45.30316999999981</v>
      </c>
      <c r="DO15" s="11">
        <f t="shared" si="1"/>
        <v>-36.539949999999607</v>
      </c>
      <c r="DP15" s="11">
        <f t="shared" si="1"/>
        <v>-721.26474000000053</v>
      </c>
      <c r="DQ15" s="11">
        <f t="shared" si="1"/>
        <v>304.00607667000082</v>
      </c>
      <c r="DR15" s="11">
        <f t="shared" si="1"/>
        <v>-320.00103000000001</v>
      </c>
      <c r="DS15" s="11">
        <f t="shared" si="1"/>
        <v>-303.81423999999998</v>
      </c>
      <c r="DT15" s="11">
        <f t="shared" si="1"/>
        <v>189.11636000000004</v>
      </c>
      <c r="DU15" s="11">
        <f t="shared" si="1"/>
        <v>114.70761999999999</v>
      </c>
      <c r="DV15" s="11">
        <f t="shared" si="1"/>
        <v>-351.98131000000001</v>
      </c>
      <c r="DW15" s="11">
        <f t="shared" si="1"/>
        <v>117.30124999999998</v>
      </c>
      <c r="DX15" s="11">
        <f t="shared" si="1"/>
        <v>-72.464540000000042</v>
      </c>
      <c r="DY15" s="11">
        <f t="shared" si="1"/>
        <v>8.8803799999990787</v>
      </c>
      <c r="DZ15" s="11">
        <f t="shared" ref="DZ15:GK15" si="2">+DZ11-DZ13</f>
        <v>38.512710000000439</v>
      </c>
      <c r="EA15" s="11">
        <f t="shared" si="2"/>
        <v>136.46748225735604</v>
      </c>
      <c r="EB15" s="11">
        <f t="shared" si="2"/>
        <v>-422.15968225735554</v>
      </c>
      <c r="EC15" s="11">
        <f t="shared" si="2"/>
        <v>-51.72076690999954</v>
      </c>
      <c r="ED15" s="11">
        <f t="shared" si="2"/>
        <v>-594.65687800000001</v>
      </c>
      <c r="EE15" s="11">
        <f t="shared" si="2"/>
        <v>-318.95118100000008</v>
      </c>
      <c r="EF15" s="11">
        <f t="shared" si="2"/>
        <v>-488.05695025999955</v>
      </c>
      <c r="EG15" s="11">
        <f t="shared" si="2"/>
        <v>-331.31691000000063</v>
      </c>
      <c r="EH15" s="11">
        <f t="shared" si="2"/>
        <v>-760.75928502999955</v>
      </c>
      <c r="EI15" s="11">
        <f t="shared" si="2"/>
        <v>137.60012999999941</v>
      </c>
      <c r="EJ15" s="11">
        <f t="shared" si="2"/>
        <v>-245.8551699999999</v>
      </c>
      <c r="EK15" s="11">
        <f t="shared" si="2"/>
        <v>-271.81703999999957</v>
      </c>
      <c r="EL15" s="11">
        <f t="shared" si="2"/>
        <v>-563.78075999999976</v>
      </c>
      <c r="EM15" s="11">
        <f t="shared" si="2"/>
        <v>-373.97074000000066</v>
      </c>
      <c r="EN15" s="11">
        <f t="shared" si="2"/>
        <v>-560.22026000000119</v>
      </c>
      <c r="EO15" s="11">
        <f t="shared" si="2"/>
        <v>-841.92225999999971</v>
      </c>
      <c r="EP15" s="11">
        <f t="shared" si="2"/>
        <v>-174.66428999999999</v>
      </c>
      <c r="EQ15" s="11">
        <f t="shared" si="2"/>
        <v>-2155.877</v>
      </c>
      <c r="ER15" s="11">
        <f t="shared" si="2"/>
        <v>28.616669999999928</v>
      </c>
      <c r="ES15" s="11">
        <f t="shared" si="2"/>
        <v>-278.27000999999979</v>
      </c>
      <c r="ET15" s="11">
        <f t="shared" si="2"/>
        <v>-374.73248000000001</v>
      </c>
      <c r="EU15" s="11">
        <f t="shared" si="2"/>
        <v>-270.22907000000032</v>
      </c>
      <c r="EV15" s="11">
        <f t="shared" si="2"/>
        <v>-26.806179999999703</v>
      </c>
      <c r="EW15" s="11">
        <f t="shared" si="2"/>
        <v>-582.56243999999992</v>
      </c>
      <c r="EX15" s="11">
        <f t="shared" si="2"/>
        <v>48.774919999999938</v>
      </c>
      <c r="EY15" s="11">
        <f t="shared" si="2"/>
        <v>-401.9273300000001</v>
      </c>
      <c r="EZ15" s="11">
        <f t="shared" si="2"/>
        <v>-812.57648000000052</v>
      </c>
      <c r="FA15" s="11">
        <f t="shared" si="2"/>
        <v>-0.94830999999959431</v>
      </c>
      <c r="FB15" s="11">
        <f t="shared" si="2"/>
        <v>-517.13822899999991</v>
      </c>
      <c r="FC15" s="11">
        <f t="shared" si="2"/>
        <v>-555.46280999999999</v>
      </c>
      <c r="FD15" s="11">
        <f t="shared" si="2"/>
        <v>-409.61288999999988</v>
      </c>
      <c r="FE15" s="11">
        <f t="shared" si="2"/>
        <v>-502.98139000000015</v>
      </c>
      <c r="FF15" s="11">
        <f t="shared" si="2"/>
        <v>-553.55998</v>
      </c>
      <c r="FG15" s="11">
        <f t="shared" si="2"/>
        <v>-248.84508999999974</v>
      </c>
      <c r="FH15" s="11">
        <f t="shared" si="2"/>
        <v>-382.71174999999988</v>
      </c>
      <c r="FI15" s="11">
        <f t="shared" si="2"/>
        <v>359.19386999999978</v>
      </c>
      <c r="FJ15" s="11">
        <f t="shared" si="2"/>
        <v>53.311769999999953</v>
      </c>
      <c r="FK15" s="11">
        <f t="shared" si="2"/>
        <v>-209.12292000000005</v>
      </c>
      <c r="FL15" s="11">
        <f t="shared" si="2"/>
        <v>-266.41268999999988</v>
      </c>
      <c r="FM15" s="11">
        <f t="shared" si="2"/>
        <v>-210.6389600000002</v>
      </c>
      <c r="FN15" s="11">
        <f t="shared" si="2"/>
        <v>-703.71343999999999</v>
      </c>
      <c r="FO15" s="11">
        <f t="shared" si="2"/>
        <v>102.42662000000003</v>
      </c>
      <c r="FP15" s="11">
        <f t="shared" si="2"/>
        <v>-250.95948000000004</v>
      </c>
      <c r="FQ15" s="11">
        <f t="shared" si="2"/>
        <v>-744.79599999999994</v>
      </c>
      <c r="FR15" s="11">
        <f t="shared" si="2"/>
        <v>-1234.0160899999998</v>
      </c>
      <c r="FS15" s="11">
        <f t="shared" si="2"/>
        <v>-505.2580099999999</v>
      </c>
      <c r="FT15" s="11">
        <f t="shared" si="2"/>
        <v>-715.27452000000028</v>
      </c>
      <c r="FU15" s="11">
        <f t="shared" si="2"/>
        <v>-553.86971000000017</v>
      </c>
      <c r="FV15" s="11">
        <f t="shared" si="2"/>
        <v>628.81607000000031</v>
      </c>
      <c r="FW15" s="11">
        <f t="shared" si="2"/>
        <v>-413.01953000000003</v>
      </c>
      <c r="FX15" s="11">
        <f t="shared" si="2"/>
        <v>-795.86666999999989</v>
      </c>
      <c r="FY15" s="11">
        <f t="shared" si="2"/>
        <v>-45.033450000000542</v>
      </c>
      <c r="FZ15" s="11">
        <f t="shared" si="2"/>
        <v>-920.16971000000001</v>
      </c>
      <c r="GA15" s="11">
        <f t="shared" si="2"/>
        <v>-228.4438100000001</v>
      </c>
      <c r="GB15" s="11">
        <f t="shared" si="2"/>
        <v>-1.8572000000002475</v>
      </c>
      <c r="GC15" s="11">
        <f t="shared" si="2"/>
        <v>-1265.3250199999995</v>
      </c>
      <c r="GD15" s="11">
        <f t="shared" si="2"/>
        <v>-976.15458000000069</v>
      </c>
      <c r="GE15" s="11">
        <f t="shared" si="2"/>
        <v>-417.67320999999885</v>
      </c>
      <c r="GF15" s="11">
        <f t="shared" si="2"/>
        <v>-1186.0409100000034</v>
      </c>
      <c r="GG15" s="11">
        <f t="shared" si="2"/>
        <v>-499.60961999999734</v>
      </c>
      <c r="GH15" s="11">
        <f t="shared" si="2"/>
        <v>14.653929999998773</v>
      </c>
      <c r="GI15" s="11">
        <f t="shared" si="2"/>
        <v>-1165.4510399999988</v>
      </c>
      <c r="GJ15" s="11">
        <f t="shared" si="2"/>
        <v>-1000.2026300000026</v>
      </c>
      <c r="GK15" s="11">
        <f t="shared" si="2"/>
        <v>-709.06332999999552</v>
      </c>
      <c r="GL15" s="11">
        <f t="shared" ref="GL15:HX15" si="3">+GL11-GL13</f>
        <v>-795.72223499999996</v>
      </c>
      <c r="GM15" s="11">
        <f t="shared" si="3"/>
        <v>-1823.9498800000001</v>
      </c>
      <c r="GN15" s="11">
        <f t="shared" si="3"/>
        <v>-761.13388250999947</v>
      </c>
      <c r="GO15" s="11">
        <f t="shared" si="3"/>
        <v>-408.93611748999956</v>
      </c>
      <c r="GP15" s="11">
        <f t="shared" si="3"/>
        <v>-2953.985861839999</v>
      </c>
      <c r="GQ15" s="11">
        <f t="shared" si="3"/>
        <v>-520.70447816000035</v>
      </c>
      <c r="GR15" s="11">
        <f t="shared" si="3"/>
        <v>-1819.0992600000015</v>
      </c>
      <c r="GS15" s="11">
        <f t="shared" si="3"/>
        <v>-4368.2493100000011</v>
      </c>
      <c r="GT15" s="11">
        <f t="shared" si="3"/>
        <v>-25.38509000000181</v>
      </c>
      <c r="GU15" s="11">
        <f t="shared" si="3"/>
        <v>-3689.6953099999937</v>
      </c>
      <c r="GV15" s="11">
        <f t="shared" si="3"/>
        <v>-2362.6109400000059</v>
      </c>
      <c r="GW15" s="11">
        <f t="shared" si="3"/>
        <v>-255.36023000000114</v>
      </c>
      <c r="GX15" s="11">
        <f t="shared" si="3"/>
        <v>-1919.82145511</v>
      </c>
      <c r="GY15" s="11">
        <f t="shared" si="3"/>
        <v>-169.77318000000002</v>
      </c>
      <c r="GZ15" s="11">
        <f t="shared" si="3"/>
        <v>-1347.3271799999998</v>
      </c>
      <c r="HA15" s="11">
        <f t="shared" si="3"/>
        <v>-2467.2361200000005</v>
      </c>
      <c r="HB15" s="11">
        <f t="shared" si="3"/>
        <v>-560.56390999999894</v>
      </c>
      <c r="HC15" s="11">
        <f t="shared" si="3"/>
        <v>-1427.6418600000018</v>
      </c>
      <c r="HD15" s="11">
        <f t="shared" si="3"/>
        <v>-1289.9874799999984</v>
      </c>
      <c r="HE15" s="11">
        <f t="shared" si="3"/>
        <v>-366.29015000000163</v>
      </c>
      <c r="HF15" s="11">
        <f t="shared" si="3"/>
        <v>316.06350000000083</v>
      </c>
      <c r="HG15" s="11">
        <f t="shared" si="3"/>
        <v>-39.407580000000053</v>
      </c>
      <c r="HH15" s="11">
        <f t="shared" si="3"/>
        <v>-1232.1206500000005</v>
      </c>
      <c r="HI15" s="11">
        <f t="shared" si="3"/>
        <v>-1446.7870399999997</v>
      </c>
      <c r="HJ15" s="11">
        <f t="shared" si="3"/>
        <v>-351.92295000000001</v>
      </c>
      <c r="HK15" s="11">
        <f t="shared" si="3"/>
        <v>-2520.7504000000004</v>
      </c>
      <c r="HL15" s="11">
        <f t="shared" si="3"/>
        <v>703.93010000000004</v>
      </c>
      <c r="HM15" s="11">
        <f t="shared" si="3"/>
        <v>-2348.9866100000013</v>
      </c>
      <c r="HN15" s="11">
        <f t="shared" si="3"/>
        <v>-2534.6244099999999</v>
      </c>
      <c r="HO15" s="11">
        <f t="shared" si="3"/>
        <v>-768.4612699999991</v>
      </c>
      <c r="HP15" s="11">
        <f t="shared" si="3"/>
        <v>-1773.9771500000011</v>
      </c>
      <c r="HQ15" s="11">
        <f t="shared" si="3"/>
        <v>-385.7836099999995</v>
      </c>
      <c r="HR15" s="11">
        <f t="shared" si="3"/>
        <v>-558.70005000000174</v>
      </c>
      <c r="HS15" s="11">
        <f t="shared" si="3"/>
        <v>-908.54312999999934</v>
      </c>
      <c r="HT15" s="11">
        <f t="shared" si="3"/>
        <v>-691.80701000000022</v>
      </c>
      <c r="HU15" s="11">
        <f t="shared" si="3"/>
        <v>-1052.9925697500003</v>
      </c>
      <c r="HV15" s="11">
        <f t="shared" si="3"/>
        <v>-1831.3050017699995</v>
      </c>
      <c r="HW15" s="11">
        <f t="shared" si="3"/>
        <v>-1946.3298200000002</v>
      </c>
      <c r="HX15" s="11">
        <f t="shared" si="3"/>
        <v>-1806.5513609999998</v>
      </c>
      <c r="HY15" s="11">
        <f t="shared" ref="HY15:IG15" si="4">+HY11-HY13</f>
        <v>-1836.1256526600005</v>
      </c>
      <c r="HZ15" s="11">
        <f t="shared" si="4"/>
        <v>-1953.4071710000003</v>
      </c>
      <c r="IA15" s="11">
        <f t="shared" si="4"/>
        <v>-2403.4530099999997</v>
      </c>
      <c r="IB15" s="11">
        <f t="shared" si="4"/>
        <v>-1283.5117299999997</v>
      </c>
      <c r="IC15" s="11">
        <f t="shared" si="4"/>
        <v>-1800.2626300000015</v>
      </c>
      <c r="ID15" s="11">
        <f t="shared" si="4"/>
        <v>-2472.4327467099984</v>
      </c>
      <c r="IE15" s="11">
        <f t="shared" si="4"/>
        <v>-1243.4437060700018</v>
      </c>
      <c r="IF15" s="11">
        <f t="shared" si="4"/>
        <v>3882.5455000000015</v>
      </c>
      <c r="IG15" s="11">
        <f t="shared" si="4"/>
        <v>-1387.9720081400019</v>
      </c>
      <c r="IH15" s="11">
        <f t="shared" ref="IH15:IM15" si="5">+IH11-IH13</f>
        <v>-1696.7079508100001</v>
      </c>
      <c r="II15" s="11">
        <f t="shared" si="5"/>
        <v>-1447.56339</v>
      </c>
      <c r="IJ15" s="11">
        <f t="shared" si="5"/>
        <v>-1976.1674859999998</v>
      </c>
      <c r="IK15" s="11">
        <f t="shared" si="5"/>
        <v>-2030.5137599999994</v>
      </c>
      <c r="IL15" s="11">
        <f t="shared" si="5"/>
        <v>-3268.4298191900025</v>
      </c>
      <c r="IM15" s="11">
        <f t="shared" si="5"/>
        <v>-1055.8827199999989</v>
      </c>
      <c r="IN15" s="11">
        <f t="shared" ref="IN15:IS15" si="6">+IN11-IN13</f>
        <v>-649.74465000000032</v>
      </c>
      <c r="IO15" s="11">
        <f t="shared" si="6"/>
        <v>-841.51784199999975</v>
      </c>
      <c r="IP15" s="11">
        <f t="shared" si="6"/>
        <v>-422.27788399999963</v>
      </c>
      <c r="IQ15" s="11">
        <f t="shared" si="6"/>
        <v>-678.45829799999865</v>
      </c>
      <c r="IR15" s="11">
        <f t="shared" si="6"/>
        <v>4995.8752079700016</v>
      </c>
      <c r="IS15" s="11">
        <f t="shared" si="6"/>
        <v>-1308.6150918300027</v>
      </c>
      <c r="IT15" s="11">
        <f t="shared" ref="IT15:IV15" si="7">+IT11-IT13</f>
        <v>-3526.1808170000004</v>
      </c>
      <c r="IU15" s="11">
        <f t="shared" si="7"/>
        <v>-2437.9638405100009</v>
      </c>
      <c r="IV15" s="11">
        <f t="shared" si="7"/>
        <v>-403.33380099999999</v>
      </c>
      <c r="IW15" s="11">
        <f t="shared" ref="IW15:IX15" si="8">+IW11-IW13</f>
        <v>-1173.3632289999994</v>
      </c>
      <c r="IX15" s="11">
        <f t="shared" si="8"/>
        <v>-557.39649099999997</v>
      </c>
      <c r="IY15" s="11">
        <f t="shared" ref="IY15:IZ15" si="9">+IY11-IY13</f>
        <v>79.566879999999401</v>
      </c>
      <c r="IZ15" s="11">
        <f t="shared" si="9"/>
        <v>-1874.7685699199999</v>
      </c>
      <c r="JA15" s="11">
        <f t="shared" ref="JA15:JB15" si="10">+JA11-JA13</f>
        <v>-329.32284999999911</v>
      </c>
      <c r="JB15" s="11">
        <f t="shared" si="10"/>
        <v>-1060.2528709999999</v>
      </c>
    </row>
    <row r="16" spans="1:262" ht="15.75" thickBot="1" x14ac:dyDescent="0.3">
      <c r="A16" s="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107"/>
      <c r="HW16" s="107"/>
      <c r="HX16" s="107"/>
      <c r="HY16" s="107"/>
      <c r="HZ16" s="107"/>
      <c r="IA16" s="107"/>
      <c r="IB16" s="107"/>
      <c r="IC16" s="107"/>
      <c r="ID16" s="107"/>
      <c r="IE16" s="107"/>
      <c r="IF16" s="107"/>
      <c r="IG16" s="107"/>
      <c r="IH16" s="107"/>
      <c r="II16" s="107"/>
      <c r="IJ16" s="107"/>
      <c r="IK16" s="107"/>
      <c r="IL16" s="107"/>
      <c r="IM16" s="107"/>
      <c r="IN16" s="107"/>
      <c r="IO16" s="107"/>
      <c r="IP16" s="107"/>
      <c r="IQ16" s="107"/>
      <c r="IR16" s="107"/>
      <c r="IS16" s="107"/>
      <c r="IT16" s="107"/>
      <c r="IU16" s="107"/>
      <c r="IV16" s="107"/>
      <c r="IW16" s="107"/>
      <c r="IX16" s="107"/>
      <c r="IY16" s="107"/>
      <c r="IZ16" s="107"/>
      <c r="JA16" s="107"/>
      <c r="JB16" s="107"/>
    </row>
    <row r="17" spans="1:262" ht="15.75" thickBot="1" x14ac:dyDescent="0.3">
      <c r="A17" s="10" t="s">
        <v>222</v>
      </c>
      <c r="B17" s="11">
        <f t="shared" ref="B17:BM17" si="11">+B5+B11</f>
        <v>789.75642796822217</v>
      </c>
      <c r="C17" s="11">
        <f t="shared" si="11"/>
        <v>-99.296857392764565</v>
      </c>
      <c r="D17" s="11">
        <f t="shared" si="11"/>
        <v>-149.68470662407159</v>
      </c>
      <c r="E17" s="11">
        <f t="shared" si="11"/>
        <v>-227.73598420999966</v>
      </c>
      <c r="F17" s="11">
        <f t="shared" si="11"/>
        <v>11.483675910000365</v>
      </c>
      <c r="G17" s="11">
        <f t="shared" si="11"/>
        <v>-628.48717831999966</v>
      </c>
      <c r="H17" s="11">
        <f t="shared" si="11"/>
        <v>-665.93461225999954</v>
      </c>
      <c r="I17" s="11">
        <f t="shared" si="11"/>
        <v>-251.33923697000009</v>
      </c>
      <c r="J17" s="11">
        <f t="shared" si="11"/>
        <v>51.608058798636698</v>
      </c>
      <c r="K17" s="11">
        <f t="shared" si="11"/>
        <v>-519.41099409429523</v>
      </c>
      <c r="L17" s="11">
        <f t="shared" si="11"/>
        <v>-220.28239035000357</v>
      </c>
      <c r="M17" s="11">
        <f t="shared" si="11"/>
        <v>-2071.6613149108703</v>
      </c>
      <c r="N17" s="11">
        <f t="shared" si="11"/>
        <v>362.65938696399945</v>
      </c>
      <c r="O17" s="11">
        <f t="shared" si="11"/>
        <v>-693.36318030999973</v>
      </c>
      <c r="P17" s="11">
        <f t="shared" si="11"/>
        <v>-345.54278447899969</v>
      </c>
      <c r="Q17" s="11">
        <f t="shared" si="11"/>
        <v>-542.58019600000034</v>
      </c>
      <c r="R17" s="11">
        <f t="shared" si="11"/>
        <v>-196.74867836100123</v>
      </c>
      <c r="S17" s="11">
        <f t="shared" si="11"/>
        <v>-238.60841906600078</v>
      </c>
      <c r="T17" s="11">
        <f t="shared" si="11"/>
        <v>-565.84510046400078</v>
      </c>
      <c r="U17" s="11">
        <f t="shared" si="11"/>
        <v>670.95271746599951</v>
      </c>
      <c r="V17" s="11">
        <f t="shared" si="11"/>
        <v>-389.65086587999986</v>
      </c>
      <c r="W17" s="11">
        <f t="shared" si="11"/>
        <v>-305.14839254900119</v>
      </c>
      <c r="X17" s="11">
        <f t="shared" si="11"/>
        <v>-66.309884055998424</v>
      </c>
      <c r="Y17" s="11">
        <f t="shared" si="11"/>
        <v>-869.54975109999987</v>
      </c>
      <c r="Z17" s="11">
        <f t="shared" si="11"/>
        <v>805.55613732276095</v>
      </c>
      <c r="AA17" s="11">
        <f t="shared" si="11"/>
        <v>-442.76146476402482</v>
      </c>
      <c r="AB17" s="11">
        <f t="shared" si="11"/>
        <v>274.09485331917602</v>
      </c>
      <c r="AC17" s="11">
        <f t="shared" si="11"/>
        <v>-24.155590924640876</v>
      </c>
      <c r="AD17" s="11">
        <f t="shared" si="11"/>
        <v>-184.90393993376765</v>
      </c>
      <c r="AE17" s="11">
        <f t="shared" si="11"/>
        <v>-1235.2639462432335</v>
      </c>
      <c r="AF17" s="11">
        <f t="shared" si="11"/>
        <v>-511.52766185435854</v>
      </c>
      <c r="AG17" s="11">
        <f t="shared" si="11"/>
        <v>361.43854090157447</v>
      </c>
      <c r="AH17" s="11">
        <f t="shared" si="11"/>
        <v>-398.12882194635478</v>
      </c>
      <c r="AI17" s="11">
        <f t="shared" si="11"/>
        <v>-145.87654343941938</v>
      </c>
      <c r="AJ17" s="11">
        <f t="shared" si="11"/>
        <v>-418.67244305276267</v>
      </c>
      <c r="AK17" s="11">
        <f t="shared" si="11"/>
        <v>-559.21808835269997</v>
      </c>
      <c r="AL17" s="11">
        <f t="shared" si="11"/>
        <v>261.49811360922553</v>
      </c>
      <c r="AM17" s="11">
        <f t="shared" si="11"/>
        <v>-636.1398812060462</v>
      </c>
      <c r="AN17" s="11">
        <f t="shared" si="11"/>
        <v>312.80699239513314</v>
      </c>
      <c r="AO17" s="11">
        <f t="shared" si="11"/>
        <v>-651.48571350281338</v>
      </c>
      <c r="AP17" s="11">
        <f t="shared" si="11"/>
        <v>318.53207997751178</v>
      </c>
      <c r="AQ17" s="11">
        <f t="shared" si="11"/>
        <v>263.06477570771978</v>
      </c>
      <c r="AR17" s="11">
        <f t="shared" si="11"/>
        <v>-1168.3542965698821</v>
      </c>
      <c r="AS17" s="11">
        <f t="shared" si="11"/>
        <v>-23.717472182111493</v>
      </c>
      <c r="AT17" s="11">
        <f t="shared" si="11"/>
        <v>1334.8495109096425</v>
      </c>
      <c r="AU17" s="11">
        <f t="shared" si="11"/>
        <v>-655.53794018444989</v>
      </c>
      <c r="AV17" s="11">
        <f t="shared" si="11"/>
        <v>594.91760628405802</v>
      </c>
      <c r="AW17" s="11">
        <f t="shared" si="11"/>
        <v>800.33494966417084</v>
      </c>
      <c r="AX17" s="11">
        <f t="shared" si="11"/>
        <v>965.42614959924811</v>
      </c>
      <c r="AY17" s="11">
        <f t="shared" si="11"/>
        <v>-2139.3466353748004</v>
      </c>
      <c r="AZ17" s="11">
        <f t="shared" si="11"/>
        <v>4228.3764993175628</v>
      </c>
      <c r="BA17" s="11">
        <f t="shared" si="11"/>
        <v>-301.27734148181639</v>
      </c>
      <c r="BB17" s="11">
        <f t="shared" si="11"/>
        <v>348.49502623540803</v>
      </c>
      <c r="BC17" s="11">
        <f t="shared" si="11"/>
        <v>1282.6371435133053</v>
      </c>
      <c r="BD17" s="11">
        <f t="shared" si="11"/>
        <v>-112.90146785133844</v>
      </c>
      <c r="BE17" s="11">
        <f t="shared" si="11"/>
        <v>568.50605613806795</v>
      </c>
      <c r="BF17" s="11">
        <f t="shared" si="11"/>
        <v>2410.2187646423336</v>
      </c>
      <c r="BG17" s="11">
        <f t="shared" si="11"/>
        <v>295.17027850690931</v>
      </c>
      <c r="BH17" s="11">
        <f t="shared" si="11"/>
        <v>750.15541639188564</v>
      </c>
      <c r="BI17" s="11">
        <f t="shared" si="11"/>
        <v>2139.8776350578846</v>
      </c>
      <c r="BJ17" s="11">
        <f t="shared" si="11"/>
        <v>1131.0362552860568</v>
      </c>
      <c r="BK17" s="11">
        <f t="shared" si="11"/>
        <v>690.44671106458543</v>
      </c>
      <c r="BL17" s="11">
        <f t="shared" si="11"/>
        <v>2765.1275399973374</v>
      </c>
      <c r="BM17" s="11">
        <f t="shared" si="11"/>
        <v>1022.4145864710496</v>
      </c>
      <c r="BN17" s="11">
        <f t="shared" ref="BN17:DY17" si="12">+BN5+BN11</f>
        <v>264.29576479052321</v>
      </c>
      <c r="BO17" s="11">
        <f t="shared" si="12"/>
        <v>2659.355325486697</v>
      </c>
      <c r="BP17" s="11">
        <f t="shared" si="12"/>
        <v>-221.35116323379697</v>
      </c>
      <c r="BQ17" s="11">
        <f t="shared" si="12"/>
        <v>2053.5617199965418</v>
      </c>
      <c r="BR17" s="11">
        <f t="shared" si="12"/>
        <v>3214.0334453537853</v>
      </c>
      <c r="BS17" s="11">
        <f t="shared" si="12"/>
        <v>-1500.7095911090446</v>
      </c>
      <c r="BT17" s="11">
        <f t="shared" si="12"/>
        <v>1482.5361966338605</v>
      </c>
      <c r="BU17" s="11">
        <f t="shared" si="12"/>
        <v>1650.9417828827927</v>
      </c>
      <c r="BV17" s="11">
        <f t="shared" si="12"/>
        <v>2024.153014248152</v>
      </c>
      <c r="BW17" s="11">
        <f t="shared" si="12"/>
        <v>965.97492919287492</v>
      </c>
      <c r="BX17" s="11">
        <f t="shared" si="12"/>
        <v>604.40203756164908</v>
      </c>
      <c r="BY17" s="11">
        <f t="shared" si="12"/>
        <v>374.95081981853087</v>
      </c>
      <c r="BZ17" s="11">
        <f t="shared" si="12"/>
        <v>2095.0195712523969</v>
      </c>
      <c r="CA17" s="11">
        <f t="shared" si="12"/>
        <v>817.42180210112554</v>
      </c>
      <c r="CB17" s="11">
        <f t="shared" si="12"/>
        <v>1885.6433662757097</v>
      </c>
      <c r="CC17" s="11">
        <f t="shared" si="12"/>
        <v>775.64961535197949</v>
      </c>
      <c r="CD17" s="11">
        <f t="shared" si="12"/>
        <v>1887.2745280293059</v>
      </c>
      <c r="CE17" s="11">
        <f t="shared" si="12"/>
        <v>1625.0980981614809</v>
      </c>
      <c r="CF17" s="11">
        <f t="shared" si="12"/>
        <v>1870.6333671439886</v>
      </c>
      <c r="CG17" s="11">
        <f t="shared" si="12"/>
        <v>1898.377082567526</v>
      </c>
      <c r="CH17" s="11">
        <f t="shared" si="12"/>
        <v>1933.4994436462327</v>
      </c>
      <c r="CI17" s="11">
        <f t="shared" si="12"/>
        <v>1027.4432559611093</v>
      </c>
      <c r="CJ17" s="11">
        <f t="shared" si="12"/>
        <v>2163.2195403599312</v>
      </c>
      <c r="CK17" s="11">
        <f t="shared" si="12"/>
        <v>1468.4534339862726</v>
      </c>
      <c r="CL17" s="11">
        <f t="shared" si="12"/>
        <v>2317.2813237266205</v>
      </c>
      <c r="CM17" s="11">
        <f t="shared" si="12"/>
        <v>-1855.4435479394956</v>
      </c>
      <c r="CN17" s="11">
        <f t="shared" si="12"/>
        <v>2975.2149228223607</v>
      </c>
      <c r="CO17" s="11">
        <f t="shared" si="12"/>
        <v>147.19002295933893</v>
      </c>
      <c r="CP17" s="11">
        <f t="shared" si="12"/>
        <v>948.18500575587996</v>
      </c>
      <c r="CQ17" s="11">
        <f t="shared" si="12"/>
        <v>1342.0108703041562</v>
      </c>
      <c r="CR17" s="11">
        <f t="shared" si="12"/>
        <v>3100.5355841777464</v>
      </c>
      <c r="CS17" s="11">
        <f t="shared" si="12"/>
        <v>1104.7206567477824</v>
      </c>
      <c r="CT17" s="11">
        <f t="shared" si="12"/>
        <v>3161.2322553181043</v>
      </c>
      <c r="CU17" s="11">
        <f t="shared" si="12"/>
        <v>2155.4915122285142</v>
      </c>
      <c r="CV17" s="11">
        <f t="shared" si="12"/>
        <v>-1549.1658011212658</v>
      </c>
      <c r="CW17" s="11">
        <f t="shared" si="12"/>
        <v>8009.9003944691185</v>
      </c>
      <c r="CX17" s="11">
        <f t="shared" si="12"/>
        <v>2369.6497592685369</v>
      </c>
      <c r="CY17" s="11">
        <f t="shared" si="12"/>
        <v>-1811.5535696902173</v>
      </c>
      <c r="CZ17" s="11">
        <f t="shared" si="12"/>
        <v>2960.885273059434</v>
      </c>
      <c r="DA17" s="11">
        <f t="shared" si="12"/>
        <v>1981.331602204134</v>
      </c>
      <c r="DB17" s="11">
        <f t="shared" si="12"/>
        <v>1825.4525122400589</v>
      </c>
      <c r="DC17" s="11">
        <f t="shared" si="12"/>
        <v>1182.862912282056</v>
      </c>
      <c r="DD17" s="11">
        <f t="shared" si="12"/>
        <v>5305.0326160664981</v>
      </c>
      <c r="DE17" s="11">
        <f t="shared" si="12"/>
        <v>-5843.6017185295923</v>
      </c>
      <c r="DF17" s="11">
        <f t="shared" si="12"/>
        <v>7437.3119880294062</v>
      </c>
      <c r="DG17" s="11">
        <f t="shared" si="12"/>
        <v>2919.232711277245</v>
      </c>
      <c r="DH17" s="11">
        <f t="shared" si="12"/>
        <v>-1410.0596415279028</v>
      </c>
      <c r="DI17" s="11">
        <f t="shared" si="12"/>
        <v>-1322.1610223427979</v>
      </c>
      <c r="DJ17" s="11">
        <f t="shared" si="12"/>
        <v>2070.4729863705325</v>
      </c>
      <c r="DK17" s="11">
        <f t="shared" si="12"/>
        <v>-183.16257743348226</v>
      </c>
      <c r="DL17" s="11">
        <f t="shared" si="12"/>
        <v>-1105.566461462078</v>
      </c>
      <c r="DM17" s="11">
        <f t="shared" si="12"/>
        <v>2078.1325884838898</v>
      </c>
      <c r="DN17" s="11">
        <f t="shared" si="12"/>
        <v>1013.4862206177459</v>
      </c>
      <c r="DO17" s="11">
        <f t="shared" si="12"/>
        <v>2998.305395780048</v>
      </c>
      <c r="DP17" s="11">
        <f t="shared" si="12"/>
        <v>2801.1493814215287</v>
      </c>
      <c r="DQ17" s="11">
        <f t="shared" si="12"/>
        <v>-8571.6008007970922</v>
      </c>
      <c r="DR17" s="11">
        <f t="shared" si="12"/>
        <v>6363.9850367061053</v>
      </c>
      <c r="DS17" s="11">
        <f t="shared" si="12"/>
        <v>-0.98421660408835265</v>
      </c>
      <c r="DT17" s="11">
        <f t="shared" si="12"/>
        <v>-752.34979320260163</v>
      </c>
      <c r="DU17" s="11">
        <f t="shared" si="12"/>
        <v>2110.3580402314892</v>
      </c>
      <c r="DV17" s="11">
        <f t="shared" si="12"/>
        <v>358.97350627087894</v>
      </c>
      <c r="DW17" s="11">
        <f t="shared" si="12"/>
        <v>-2292.9540488598286</v>
      </c>
      <c r="DX17" s="11">
        <f t="shared" si="12"/>
        <v>382.98612548270398</v>
      </c>
      <c r="DY17" s="11">
        <f t="shared" si="12"/>
        <v>186.51102114207589</v>
      </c>
      <c r="DZ17" s="11">
        <f t="shared" ref="DZ17:GK17" si="13">+DZ5+DZ11</f>
        <v>1619.6312614692613</v>
      </c>
      <c r="EA17" s="11">
        <f t="shared" si="13"/>
        <v>1462.5347750337603</v>
      </c>
      <c r="EB17" s="11">
        <f t="shared" si="13"/>
        <v>4374.9725342712418</v>
      </c>
      <c r="EC17" s="11">
        <f t="shared" si="13"/>
        <v>-5745.1054758199825</v>
      </c>
      <c r="ED17" s="11">
        <f t="shared" si="13"/>
        <v>9366.0603532942841</v>
      </c>
      <c r="EE17" s="11">
        <f t="shared" si="13"/>
        <v>1263.7955399247485</v>
      </c>
      <c r="EF17" s="11">
        <f t="shared" si="13"/>
        <v>-5707.8519763318409</v>
      </c>
      <c r="EG17" s="11">
        <f t="shared" si="13"/>
        <v>11608.993751439208</v>
      </c>
      <c r="EH17" s="11">
        <f t="shared" si="13"/>
        <v>-1457.6136843798188</v>
      </c>
      <c r="EI17" s="11">
        <f t="shared" si="13"/>
        <v>-4311.9269892924294</v>
      </c>
      <c r="EJ17" s="11">
        <f t="shared" si="13"/>
        <v>3105.1657926625444</v>
      </c>
      <c r="EK17" s="11">
        <f t="shared" si="13"/>
        <v>571.10123846589454</v>
      </c>
      <c r="EL17" s="11">
        <f t="shared" si="13"/>
        <v>191.29394059868571</v>
      </c>
      <c r="EM17" s="11">
        <f t="shared" si="13"/>
        <v>-112.08610364675616</v>
      </c>
      <c r="EN17" s="11">
        <f t="shared" si="13"/>
        <v>7829.9936660167459</v>
      </c>
      <c r="EO17" s="11">
        <f t="shared" si="13"/>
        <v>-7171.1462992074985</v>
      </c>
      <c r="EP17" s="11">
        <f t="shared" si="13"/>
        <v>8351.1546302162733</v>
      </c>
      <c r="EQ17" s="11">
        <f t="shared" si="13"/>
        <v>1387.0159336510728</v>
      </c>
      <c r="ER17" s="11">
        <f t="shared" si="13"/>
        <v>-685.14339207038711</v>
      </c>
      <c r="ES17" s="11">
        <f t="shared" si="13"/>
        <v>4796.3572846572406</v>
      </c>
      <c r="ET17" s="11">
        <f t="shared" si="13"/>
        <v>357.14649601424901</v>
      </c>
      <c r="EU17" s="11">
        <f t="shared" si="13"/>
        <v>-2325.8307112222287</v>
      </c>
      <c r="EV17" s="11">
        <f t="shared" si="13"/>
        <v>1560.5732291505049</v>
      </c>
      <c r="EW17" s="11">
        <f t="shared" si="13"/>
        <v>2075.4357805690879</v>
      </c>
      <c r="EX17" s="11">
        <f t="shared" si="13"/>
        <v>4854.3834384671254</v>
      </c>
      <c r="EY17" s="11">
        <f t="shared" si="13"/>
        <v>1359.7721436137742</v>
      </c>
      <c r="EZ17" s="11">
        <f t="shared" si="13"/>
        <v>2083.9804183102265</v>
      </c>
      <c r="FA17" s="11">
        <f t="shared" si="13"/>
        <v>-6003.5258247524052</v>
      </c>
      <c r="FB17" s="11">
        <f t="shared" si="13"/>
        <v>5390.8856001670929</v>
      </c>
      <c r="FC17" s="11">
        <f t="shared" si="13"/>
        <v>17.801197972945573</v>
      </c>
      <c r="FD17" s="11">
        <f t="shared" si="13"/>
        <v>-12438.759843053178</v>
      </c>
      <c r="FE17" s="11">
        <f t="shared" si="13"/>
        <v>14201.386138470598</v>
      </c>
      <c r="FF17" s="11">
        <f t="shared" si="13"/>
        <v>834.76911185607673</v>
      </c>
      <c r="FG17" s="11">
        <f t="shared" si="13"/>
        <v>-6368.7945321992684</v>
      </c>
      <c r="FH17" s="11">
        <f t="shared" si="13"/>
        <v>-1152.4993528797293</v>
      </c>
      <c r="FI17" s="11">
        <f t="shared" si="13"/>
        <v>170.96858077507483</v>
      </c>
      <c r="FJ17" s="11">
        <f t="shared" si="13"/>
        <v>-879.346840876849</v>
      </c>
      <c r="FK17" s="11">
        <f t="shared" si="13"/>
        <v>-0.16466639354738533</v>
      </c>
      <c r="FL17" s="11">
        <f t="shared" si="13"/>
        <v>5797.6065395383621</v>
      </c>
      <c r="FM17" s="11">
        <f t="shared" si="13"/>
        <v>-7329.5131374314715</v>
      </c>
      <c r="FN17" s="11">
        <f t="shared" si="13"/>
        <v>6748.9224410613542</v>
      </c>
      <c r="FO17" s="11">
        <f t="shared" si="13"/>
        <v>-758.74535452837449</v>
      </c>
      <c r="FP17" s="11">
        <f t="shared" si="13"/>
        <v>7091.7422089351958</v>
      </c>
      <c r="FQ17" s="11">
        <f t="shared" si="13"/>
        <v>2964.2139457643425</v>
      </c>
      <c r="FR17" s="11">
        <f t="shared" si="13"/>
        <v>3592.5968495937746</v>
      </c>
      <c r="FS17" s="11">
        <f t="shared" si="13"/>
        <v>-5266.8946887313014</v>
      </c>
      <c r="FT17" s="11">
        <f t="shared" si="13"/>
        <v>649.57353355621831</v>
      </c>
      <c r="FU17" s="11">
        <f t="shared" si="13"/>
        <v>-6133.5613428614288</v>
      </c>
      <c r="FV17" s="11">
        <f t="shared" si="13"/>
        <v>-1542.8188501666996</v>
      </c>
      <c r="FW17" s="11">
        <f t="shared" si="13"/>
        <v>206.66616025051155</v>
      </c>
      <c r="FX17" s="11">
        <f t="shared" si="13"/>
        <v>5835.8708204171216</v>
      </c>
      <c r="FY17" s="11">
        <f t="shared" si="13"/>
        <v>-8828.7248142559802</v>
      </c>
      <c r="FZ17" s="11">
        <f t="shared" si="13"/>
        <v>8199.2776803472752</v>
      </c>
      <c r="GA17" s="11">
        <f t="shared" si="13"/>
        <v>-8157.5556204926861</v>
      </c>
      <c r="GB17" s="11">
        <f t="shared" si="13"/>
        <v>4090.231075123877</v>
      </c>
      <c r="GC17" s="11">
        <f t="shared" si="13"/>
        <v>4365.2563009650021</v>
      </c>
      <c r="GD17" s="11">
        <f t="shared" si="13"/>
        <v>662.93912053051804</v>
      </c>
      <c r="GE17" s="11">
        <f t="shared" si="13"/>
        <v>-9487.6718024638212</v>
      </c>
      <c r="GF17" s="11">
        <f t="shared" si="13"/>
        <v>2050.0562989355203</v>
      </c>
      <c r="GG17" s="11">
        <f t="shared" si="13"/>
        <v>-3946.71699329692</v>
      </c>
      <c r="GH17" s="11">
        <f t="shared" si="13"/>
        <v>2040.5845624786002</v>
      </c>
      <c r="GI17" s="11">
        <f t="shared" si="13"/>
        <v>-2851.7052641895721</v>
      </c>
      <c r="GJ17" s="11">
        <f t="shared" si="13"/>
        <v>1800.8553742810407</v>
      </c>
      <c r="GK17" s="11">
        <f t="shared" si="13"/>
        <v>-6980.0164842127797</v>
      </c>
      <c r="GL17" s="11">
        <f t="shared" ref="GL17:HX17" si="14">+GL5+GL11</f>
        <v>11140.53209521889</v>
      </c>
      <c r="GM17" s="11">
        <f t="shared" si="14"/>
        <v>57.087778701224238</v>
      </c>
      <c r="GN17" s="11">
        <f t="shared" si="14"/>
        <v>-9151.4386494951104</v>
      </c>
      <c r="GO17" s="11">
        <f t="shared" si="14"/>
        <v>4988.0916457476542</v>
      </c>
      <c r="GP17" s="11">
        <f t="shared" si="14"/>
        <v>5251.542516228983</v>
      </c>
      <c r="GQ17" s="11">
        <f t="shared" si="14"/>
        <v>-10043.391856326401</v>
      </c>
      <c r="GR17" s="11">
        <f t="shared" si="14"/>
        <v>1778.4280834032018</v>
      </c>
      <c r="GS17" s="11">
        <f t="shared" si="14"/>
        <v>-1363.3756909456094</v>
      </c>
      <c r="GT17" s="11">
        <f t="shared" si="14"/>
        <v>4542.1808325526272</v>
      </c>
      <c r="GU17" s="11">
        <f t="shared" si="14"/>
        <v>-5483.4328336311055</v>
      </c>
      <c r="GV17" s="11">
        <f t="shared" si="14"/>
        <v>6146.2117116603886</v>
      </c>
      <c r="GW17" s="11">
        <f t="shared" si="14"/>
        <v>-5335.2128541721695</v>
      </c>
      <c r="GX17" s="11">
        <f t="shared" si="14"/>
        <v>9730.132257371728</v>
      </c>
      <c r="GY17" s="11">
        <f t="shared" si="14"/>
        <v>-1543.1468444059144</v>
      </c>
      <c r="GZ17" s="11">
        <f t="shared" si="14"/>
        <v>3986.8740459612009</v>
      </c>
      <c r="HA17" s="11">
        <f t="shared" si="14"/>
        <v>240.51102086769328</v>
      </c>
      <c r="HB17" s="11">
        <f t="shared" si="14"/>
        <v>1871.2640118979493</v>
      </c>
      <c r="HC17" s="11">
        <f t="shared" si="14"/>
        <v>-3367.7282959294239</v>
      </c>
      <c r="HD17" s="11">
        <f t="shared" si="14"/>
        <v>-377.08539984187388</v>
      </c>
      <c r="HE17" s="11">
        <f t="shared" si="14"/>
        <v>-5007.0178086841179</v>
      </c>
      <c r="HF17" s="11">
        <f t="shared" si="14"/>
        <v>1563.4879460249481</v>
      </c>
      <c r="HG17" s="11">
        <f t="shared" si="14"/>
        <v>-2782.2906726170063</v>
      </c>
      <c r="HH17" s="11">
        <f t="shared" si="14"/>
        <v>-2693.4468484374092</v>
      </c>
      <c r="HI17" s="11">
        <f t="shared" si="14"/>
        <v>-7215.3678999981548</v>
      </c>
      <c r="HJ17" s="11">
        <f t="shared" si="14"/>
        <v>13347.961235221514</v>
      </c>
      <c r="HK17" s="11">
        <f t="shared" si="14"/>
        <v>-2535.7939212426018</v>
      </c>
      <c r="HL17" s="11">
        <f t="shared" si="14"/>
        <v>-1704.1103200665673</v>
      </c>
      <c r="HM17" s="11">
        <f t="shared" si="14"/>
        <v>6385.8051968275604</v>
      </c>
      <c r="HN17" s="11">
        <f t="shared" si="14"/>
        <v>4336.4820049712362</v>
      </c>
      <c r="HO17" s="11">
        <f t="shared" si="14"/>
        <v>-7820.2599630109271</v>
      </c>
      <c r="HP17" s="11">
        <f t="shared" si="14"/>
        <v>-1254.0141618645466</v>
      </c>
      <c r="HQ17" s="11">
        <f t="shared" si="14"/>
        <v>-1224.4637956925583</v>
      </c>
      <c r="HR17" s="11">
        <f t="shared" si="14"/>
        <v>-4246.7297127140855</v>
      </c>
      <c r="HS17" s="11">
        <f t="shared" si="14"/>
        <v>268.8010651595784</v>
      </c>
      <c r="HT17" s="11">
        <f t="shared" si="14"/>
        <v>2482.5291001821201</v>
      </c>
      <c r="HU17" s="11">
        <f t="shared" si="14"/>
        <v>-11611.752018604138</v>
      </c>
      <c r="HV17" s="11">
        <f t="shared" si="14"/>
        <v>12707.186652201241</v>
      </c>
      <c r="HW17" s="11">
        <f t="shared" si="14"/>
        <v>1929.1829623965496</v>
      </c>
      <c r="HX17" s="11">
        <f t="shared" si="14"/>
        <v>-539.28010300625806</v>
      </c>
      <c r="HY17" s="11">
        <f t="shared" ref="HY17:IG17" si="15">+HY5+HY11</f>
        <v>-545.20570661170575</v>
      </c>
      <c r="HZ17" s="11">
        <f t="shared" si="15"/>
        <v>-2641.3262913034005</v>
      </c>
      <c r="IA17" s="11">
        <f t="shared" si="15"/>
        <v>-6695.0615547231355</v>
      </c>
      <c r="IB17" s="11">
        <f t="shared" si="15"/>
        <v>1322.7675720588809</v>
      </c>
      <c r="IC17" s="11">
        <f t="shared" si="15"/>
        <v>1235.0612437880454</v>
      </c>
      <c r="ID17" s="11">
        <f t="shared" si="15"/>
        <v>-2930.1035499368231</v>
      </c>
      <c r="IE17" s="11">
        <f t="shared" si="15"/>
        <v>12252.674280278839</v>
      </c>
      <c r="IF17" s="11">
        <f t="shared" si="15"/>
        <v>4453.1882674254884</v>
      </c>
      <c r="IG17" s="11">
        <f t="shared" si="15"/>
        <v>-10990.498197133948</v>
      </c>
      <c r="IH17" s="11">
        <f t="shared" ref="IH17:IM17" si="16">+IH5+IH11</f>
        <v>11309.959640986319</v>
      </c>
      <c r="II17" s="11">
        <f t="shared" si="16"/>
        <v>-2202.012694557528</v>
      </c>
      <c r="IJ17" s="11">
        <f t="shared" si="16"/>
        <v>2065.336268028625</v>
      </c>
      <c r="IK17" s="11">
        <f t="shared" si="16"/>
        <v>-625.54799351304155</v>
      </c>
      <c r="IL17" s="11">
        <f t="shared" si="16"/>
        <v>1523.7268275105564</v>
      </c>
      <c r="IM17" s="11">
        <f t="shared" si="16"/>
        <v>-11880.116648133317</v>
      </c>
      <c r="IN17" s="11">
        <f t="shared" ref="IN17:IS17" si="17">+IN5+IN11</f>
        <v>3578.7364789464054</v>
      </c>
      <c r="IO17" s="11">
        <f t="shared" si="17"/>
        <v>1490.7409001772648</v>
      </c>
      <c r="IP17" s="11">
        <f t="shared" si="17"/>
        <v>-1400.7966265199243</v>
      </c>
      <c r="IQ17" s="11">
        <f t="shared" si="17"/>
        <v>-4093.1598827677517</v>
      </c>
      <c r="IR17" s="11">
        <f t="shared" si="17"/>
        <v>-1363.0724242717233</v>
      </c>
      <c r="IS17" s="11">
        <f t="shared" si="17"/>
        <v>-10529.184600672861</v>
      </c>
      <c r="IT17" s="11">
        <f t="shared" ref="IT17:IV17" si="18">+IT5+IT11</f>
        <v>13941.160241223535</v>
      </c>
      <c r="IU17" s="11">
        <f t="shared" si="18"/>
        <v>-30252.30849505583</v>
      </c>
      <c r="IV17" s="11">
        <f t="shared" si="18"/>
        <v>20940.573649762031</v>
      </c>
      <c r="IW17" s="11">
        <f t="shared" ref="IW17:IX17" si="19">+IW5+IW11</f>
        <v>1412.2031252356567</v>
      </c>
      <c r="IX17" s="11">
        <f t="shared" si="19"/>
        <v>-10162.596198589885</v>
      </c>
      <c r="IY17" s="11">
        <f t="shared" ref="IY17:IZ17" si="20">+IY5+IY11</f>
        <v>-12991.319498963881</v>
      </c>
      <c r="IZ17" s="11">
        <f t="shared" si="20"/>
        <v>-5025.2395999558203</v>
      </c>
      <c r="JA17" s="11">
        <f t="shared" ref="JA17:JB17" si="21">+JA5+JA11</f>
        <v>-6249.0007324245807</v>
      </c>
      <c r="JB17" s="11">
        <f t="shared" si="21"/>
        <v>2696.784511799407</v>
      </c>
    </row>
    <row r="18" spans="1:262" ht="15.75" thickBot="1" x14ac:dyDescent="0.3">
      <c r="A18" s="26" t="s">
        <v>223</v>
      </c>
      <c r="B18" s="100">
        <f>+B9+B15</f>
        <v>57.458160568222098</v>
      </c>
      <c r="C18" s="100">
        <f t="shared" ref="C18:BN18" si="22">+C9+C15</f>
        <v>-431.89858307276444</v>
      </c>
      <c r="D18" s="100">
        <f t="shared" si="22"/>
        <v>-570.42537882407157</v>
      </c>
      <c r="E18" s="100">
        <f t="shared" si="22"/>
        <v>-614.35481583999979</v>
      </c>
      <c r="F18" s="100">
        <f t="shared" si="22"/>
        <v>-198.8342790599996</v>
      </c>
      <c r="G18" s="100">
        <f t="shared" si="22"/>
        <v>-966.77261886799965</v>
      </c>
      <c r="H18" s="100">
        <f t="shared" si="22"/>
        <v>-1250.9194330219993</v>
      </c>
      <c r="I18" s="100">
        <f t="shared" si="22"/>
        <v>-529.94458032100056</v>
      </c>
      <c r="J18" s="100">
        <f t="shared" si="22"/>
        <v>-454.63516128036304</v>
      </c>
      <c r="K18" s="100">
        <f t="shared" si="22"/>
        <v>-491.1974341742947</v>
      </c>
      <c r="L18" s="100">
        <f t="shared" si="22"/>
        <v>-441.24643149000451</v>
      </c>
      <c r="M18" s="100">
        <f t="shared" si="22"/>
        <v>-2767.7094333208693</v>
      </c>
      <c r="N18" s="100">
        <f t="shared" si="22"/>
        <v>-464.23478003600064</v>
      </c>
      <c r="O18" s="100">
        <f t="shared" si="22"/>
        <v>-1089.0124713099997</v>
      </c>
      <c r="P18" s="100">
        <f t="shared" si="22"/>
        <v>-941.90579972899968</v>
      </c>
      <c r="Q18" s="100">
        <f t="shared" si="22"/>
        <v>-741.18564400000025</v>
      </c>
      <c r="R18" s="100">
        <f t="shared" si="22"/>
        <v>-544.63915836100114</v>
      </c>
      <c r="S18" s="100">
        <f t="shared" si="22"/>
        <v>-755.96116606600106</v>
      </c>
      <c r="T18" s="100">
        <f t="shared" si="22"/>
        <v>-1282.4296052140007</v>
      </c>
      <c r="U18" s="100">
        <f t="shared" si="22"/>
        <v>297.23132446599971</v>
      </c>
      <c r="V18" s="100">
        <f t="shared" si="22"/>
        <v>-1068.45408288</v>
      </c>
      <c r="W18" s="100">
        <f t="shared" si="22"/>
        <v>-443.66466654900131</v>
      </c>
      <c r="X18" s="100">
        <f t="shared" si="22"/>
        <v>-534.89208505599834</v>
      </c>
      <c r="Y18" s="100">
        <f t="shared" si="22"/>
        <v>-1654.8297730999998</v>
      </c>
      <c r="Z18" s="100">
        <f t="shared" si="22"/>
        <v>-20.907629677238965</v>
      </c>
      <c r="AA18" s="100">
        <f t="shared" si="22"/>
        <v>-996.31057776402486</v>
      </c>
      <c r="AB18" s="100">
        <f t="shared" si="22"/>
        <v>-464.95944168082394</v>
      </c>
      <c r="AC18" s="100">
        <f t="shared" si="22"/>
        <v>-280.94319792464091</v>
      </c>
      <c r="AD18" s="100">
        <f t="shared" si="22"/>
        <v>-678.64839793376768</v>
      </c>
      <c r="AE18" s="100">
        <f t="shared" si="22"/>
        <v>-1849.8368682432338</v>
      </c>
      <c r="AF18" s="100">
        <f t="shared" si="22"/>
        <v>-1319.1428888543585</v>
      </c>
      <c r="AG18" s="100">
        <f t="shared" si="22"/>
        <v>-126.81536009842563</v>
      </c>
      <c r="AH18" s="100">
        <f t="shared" si="22"/>
        <v>-1373.5478099463548</v>
      </c>
      <c r="AI18" s="100">
        <f t="shared" si="22"/>
        <v>-307.57524843941911</v>
      </c>
      <c r="AJ18" s="100">
        <f t="shared" si="22"/>
        <v>-933.39587105276291</v>
      </c>
      <c r="AK18" s="100">
        <f t="shared" si="22"/>
        <v>-1116.4652295826993</v>
      </c>
      <c r="AL18" s="100">
        <f t="shared" si="22"/>
        <v>-514.64449584296312</v>
      </c>
      <c r="AM18" s="100">
        <f t="shared" si="22"/>
        <v>-1148.9550812060463</v>
      </c>
      <c r="AN18" s="100">
        <f t="shared" si="22"/>
        <v>-319.34048905705549</v>
      </c>
      <c r="AO18" s="100">
        <f t="shared" si="22"/>
        <v>-1054.9125125028136</v>
      </c>
      <c r="AP18" s="100">
        <f t="shared" si="22"/>
        <v>-145.27241436496374</v>
      </c>
      <c r="AQ18" s="100">
        <f t="shared" si="22"/>
        <v>-540.73484629228005</v>
      </c>
      <c r="AR18" s="100">
        <f t="shared" si="22"/>
        <v>-2860.1216180744527</v>
      </c>
      <c r="AS18" s="100">
        <f t="shared" si="22"/>
        <v>-1422.0148811821114</v>
      </c>
      <c r="AT18" s="100">
        <f t="shared" si="22"/>
        <v>-1000.6479875949278</v>
      </c>
      <c r="AU18" s="100">
        <f t="shared" si="22"/>
        <v>-1385.1619391844499</v>
      </c>
      <c r="AV18" s="100">
        <f t="shared" si="22"/>
        <v>-1220.5308014992788</v>
      </c>
      <c r="AW18" s="100">
        <f t="shared" si="22"/>
        <v>790.60766885417149</v>
      </c>
      <c r="AX18" s="100">
        <f t="shared" si="22"/>
        <v>-799.88862600464188</v>
      </c>
      <c r="AY18" s="100">
        <f t="shared" si="22"/>
        <v>-3825.6237673748001</v>
      </c>
      <c r="AZ18" s="100">
        <f t="shared" si="22"/>
        <v>2071.6536027136731</v>
      </c>
      <c r="BA18" s="100">
        <f t="shared" si="22"/>
        <v>-1282.2032634818165</v>
      </c>
      <c r="BB18" s="100">
        <f t="shared" si="22"/>
        <v>-3754.0663634478888</v>
      </c>
      <c r="BC18" s="100">
        <f t="shared" si="22"/>
        <v>418.53454051330556</v>
      </c>
      <c r="BD18" s="100">
        <f t="shared" si="22"/>
        <v>-877.53026542613634</v>
      </c>
      <c r="BE18" s="100">
        <f t="shared" si="22"/>
        <v>-1305.6243188619324</v>
      </c>
      <c r="BF18" s="100">
        <f t="shared" si="22"/>
        <v>332.37010206753632</v>
      </c>
      <c r="BG18" s="100">
        <f t="shared" si="22"/>
        <v>-515.19169549309117</v>
      </c>
      <c r="BH18" s="100">
        <f t="shared" si="22"/>
        <v>-1061.9877514617115</v>
      </c>
      <c r="BI18" s="100">
        <f t="shared" si="22"/>
        <v>1341.8418064078851</v>
      </c>
      <c r="BJ18" s="100">
        <f t="shared" si="22"/>
        <v>-1162.3041511864928</v>
      </c>
      <c r="BK18" s="100">
        <f t="shared" si="22"/>
        <v>-1622.3876629354143</v>
      </c>
      <c r="BL18" s="100">
        <f t="shared" si="22"/>
        <v>169.92339052478712</v>
      </c>
      <c r="BM18" s="100">
        <f t="shared" si="22"/>
        <v>-73.810870932950067</v>
      </c>
      <c r="BN18" s="100">
        <f t="shared" si="22"/>
        <v>-1363.8573116949267</v>
      </c>
      <c r="BO18" s="100">
        <f t="shared" ref="BO18:DZ18" si="23">+BO9+BO15</f>
        <v>1243.0159114866974</v>
      </c>
      <c r="BP18" s="100">
        <f t="shared" si="23"/>
        <v>-2522.2616222295401</v>
      </c>
      <c r="BQ18" s="100">
        <f t="shared" si="23"/>
        <v>50.218797996542094</v>
      </c>
      <c r="BR18" s="100">
        <f t="shared" si="23"/>
        <v>290.77670449804242</v>
      </c>
      <c r="BS18" s="100">
        <f t="shared" si="23"/>
        <v>-2834.9011841090451</v>
      </c>
      <c r="BT18" s="100">
        <f t="shared" si="23"/>
        <v>-379.96834356114732</v>
      </c>
      <c r="BU18" s="100">
        <f t="shared" si="23"/>
        <v>845.80232988279306</v>
      </c>
      <c r="BV18" s="100">
        <f t="shared" si="23"/>
        <v>582.53367581790189</v>
      </c>
      <c r="BW18" s="100">
        <f t="shared" si="23"/>
        <v>-1473.7299698071247</v>
      </c>
      <c r="BX18" s="100">
        <f t="shared" si="23"/>
        <v>-1231.4011544786008</v>
      </c>
      <c r="BY18" s="100">
        <f t="shared" si="23"/>
        <v>-787.06516918146883</v>
      </c>
      <c r="BZ18" s="100">
        <f t="shared" si="23"/>
        <v>436.84679381169781</v>
      </c>
      <c r="CA18" s="100">
        <f t="shared" si="23"/>
        <v>-227.22943589887427</v>
      </c>
      <c r="CB18" s="100">
        <f t="shared" si="23"/>
        <v>517.57229143456061</v>
      </c>
      <c r="CC18" s="100">
        <f t="shared" si="23"/>
        <v>-1636.5631156480208</v>
      </c>
      <c r="CD18" s="100">
        <f t="shared" si="23"/>
        <v>-207.95023109184297</v>
      </c>
      <c r="CE18" s="100">
        <f t="shared" si="23"/>
        <v>646.54229216148099</v>
      </c>
      <c r="CF18" s="100">
        <f t="shared" si="23"/>
        <v>-475.39450974973283</v>
      </c>
      <c r="CG18" s="100">
        <f t="shared" si="23"/>
        <v>1418.2848645675258</v>
      </c>
      <c r="CH18" s="100">
        <f t="shared" si="23"/>
        <v>851.08609209296844</v>
      </c>
      <c r="CI18" s="100">
        <f t="shared" si="23"/>
        <v>-1219.3076670388907</v>
      </c>
      <c r="CJ18" s="100">
        <f t="shared" si="23"/>
        <v>472.39475180666699</v>
      </c>
      <c r="CK18" s="100">
        <f t="shared" si="23"/>
        <v>359.80471198627282</v>
      </c>
      <c r="CL18" s="100">
        <f t="shared" si="23"/>
        <v>-680.33801282664331</v>
      </c>
      <c r="CM18" s="100">
        <f t="shared" si="23"/>
        <v>-2652.0959369394959</v>
      </c>
      <c r="CN18" s="100">
        <f t="shared" si="23"/>
        <v>1190.5303032690965</v>
      </c>
      <c r="CO18" s="100">
        <f t="shared" si="23"/>
        <v>-1251.1796970406608</v>
      </c>
      <c r="CP18" s="100">
        <f t="shared" si="23"/>
        <v>-1539.121659797383</v>
      </c>
      <c r="CQ18" s="100">
        <f t="shared" si="23"/>
        <v>718.77363530415562</v>
      </c>
      <c r="CR18" s="100">
        <f t="shared" si="23"/>
        <v>-352.78010437551745</v>
      </c>
      <c r="CS18" s="100">
        <f t="shared" si="23"/>
        <v>532.41309074778292</v>
      </c>
      <c r="CT18" s="100">
        <f t="shared" si="23"/>
        <v>2076.1187403181043</v>
      </c>
      <c r="CU18" s="100">
        <f t="shared" si="23"/>
        <v>1505.3241276965141</v>
      </c>
      <c r="CV18" s="100">
        <f t="shared" si="23"/>
        <v>-4766.0411361212664</v>
      </c>
      <c r="CW18" s="100">
        <f t="shared" si="23"/>
        <v>7491.7713494691188</v>
      </c>
      <c r="CX18" s="100">
        <f t="shared" si="23"/>
        <v>-914.33232373146302</v>
      </c>
      <c r="CY18" s="100">
        <f t="shared" si="23"/>
        <v>-2891.6981356902179</v>
      </c>
      <c r="CZ18" s="100">
        <f t="shared" si="23"/>
        <v>1088.0937260594351</v>
      </c>
      <c r="DA18" s="100">
        <f t="shared" si="23"/>
        <v>1527.4141522041339</v>
      </c>
      <c r="DB18" s="100">
        <f t="shared" si="23"/>
        <v>-1178.1109937599413</v>
      </c>
      <c r="DC18" s="100">
        <f t="shared" si="23"/>
        <v>608.43926428205623</v>
      </c>
      <c r="DD18" s="100">
        <f t="shared" si="23"/>
        <v>1965.7176533998315</v>
      </c>
      <c r="DE18" s="100">
        <f t="shared" si="23"/>
        <v>-6758.9645925295918</v>
      </c>
      <c r="DF18" s="100">
        <f t="shared" si="23"/>
        <v>6304.8967657454068</v>
      </c>
      <c r="DG18" s="100">
        <f t="shared" si="23"/>
        <v>2372.7709097462448</v>
      </c>
      <c r="DH18" s="100">
        <f t="shared" si="23"/>
        <v>-3872.1026748119034</v>
      </c>
      <c r="DI18" s="100">
        <f t="shared" si="23"/>
        <v>-2287.5933173427979</v>
      </c>
      <c r="DJ18" s="100">
        <f t="shared" si="23"/>
        <v>-915.47852882236771</v>
      </c>
      <c r="DK18" s="100">
        <f t="shared" si="23"/>
        <v>-1165.5467704334822</v>
      </c>
      <c r="DL18" s="100">
        <f t="shared" si="23"/>
        <v>-2853.7100736549778</v>
      </c>
      <c r="DM18" s="100">
        <f t="shared" si="23"/>
        <v>1626.8506434838894</v>
      </c>
      <c r="DN18" s="100">
        <f t="shared" si="23"/>
        <v>-1684.3968065751546</v>
      </c>
      <c r="DO18" s="100">
        <f t="shared" si="23"/>
        <v>2262.800272780049</v>
      </c>
      <c r="DP18" s="100">
        <f t="shared" si="23"/>
        <v>-619.20609977137156</v>
      </c>
      <c r="DQ18" s="100">
        <f t="shared" si="23"/>
        <v>-9312.5107677970918</v>
      </c>
      <c r="DR18" s="100">
        <f t="shared" si="23"/>
        <v>4526.3313236355052</v>
      </c>
      <c r="DS18" s="100">
        <f t="shared" si="23"/>
        <v>-614.75031060408833</v>
      </c>
      <c r="DT18" s="100">
        <f t="shared" si="23"/>
        <v>-3449.6846512026013</v>
      </c>
      <c r="DU18" s="100">
        <f t="shared" si="23"/>
        <v>1370.272273231489</v>
      </c>
      <c r="DV18" s="100">
        <f t="shared" si="23"/>
        <v>-2832.891806560121</v>
      </c>
      <c r="DW18" s="100">
        <f t="shared" si="23"/>
        <v>-3335.5826108598289</v>
      </c>
      <c r="DX18" s="100">
        <f t="shared" si="23"/>
        <v>-1789.8729877125961</v>
      </c>
      <c r="DY18" s="100">
        <f t="shared" si="23"/>
        <v>-179.60470145792499</v>
      </c>
      <c r="DZ18" s="100">
        <f t="shared" si="23"/>
        <v>-1158.5489115307382</v>
      </c>
      <c r="EA18" s="100">
        <f t="shared" ref="EA18:GL18" si="24">+EA9+EA15</f>
        <v>897.56992329111608</v>
      </c>
      <c r="EB18" s="100">
        <f t="shared" si="24"/>
        <v>1444.0833249138864</v>
      </c>
      <c r="EC18" s="100">
        <f t="shared" si="24"/>
        <v>-6658.7429288199828</v>
      </c>
      <c r="ED18" s="100">
        <f t="shared" si="24"/>
        <v>7474.514775018285</v>
      </c>
      <c r="EE18" s="100">
        <f t="shared" si="24"/>
        <v>428.55684692474841</v>
      </c>
      <c r="EF18" s="100">
        <f t="shared" si="24"/>
        <v>-9471.0400603318394</v>
      </c>
      <c r="EG18" s="100">
        <f t="shared" si="24"/>
        <v>11014.377141839206</v>
      </c>
      <c r="EH18" s="100">
        <f t="shared" si="24"/>
        <v>-4806.0180284978178</v>
      </c>
      <c r="EI18" s="100">
        <f t="shared" si="24"/>
        <v>-5351.0301494924288</v>
      </c>
      <c r="EJ18" s="100">
        <f t="shared" si="24"/>
        <v>997.98292966254451</v>
      </c>
      <c r="EK18" s="100">
        <f t="shared" si="24"/>
        <v>-180.03943753410499</v>
      </c>
      <c r="EL18" s="100">
        <f t="shared" si="24"/>
        <v>-3381.0924564013139</v>
      </c>
      <c r="EM18" s="100">
        <f t="shared" si="24"/>
        <v>-1197.871456900757</v>
      </c>
      <c r="EN18" s="100">
        <f t="shared" si="24"/>
        <v>4750.6613780167454</v>
      </c>
      <c r="EO18" s="100">
        <f t="shared" si="24"/>
        <v>-8907.0043302824979</v>
      </c>
      <c r="EP18" s="100">
        <f t="shared" si="24"/>
        <v>6670.5895382162735</v>
      </c>
      <c r="EQ18" s="100">
        <f t="shared" si="24"/>
        <v>-1082.821668348927</v>
      </c>
      <c r="ER18" s="100">
        <f t="shared" si="24"/>
        <v>-4240.3971200703872</v>
      </c>
      <c r="ES18" s="100">
        <f t="shared" si="24"/>
        <v>3982.5826316572407</v>
      </c>
      <c r="ET18" s="100">
        <f t="shared" si="24"/>
        <v>-2377.085234985751</v>
      </c>
      <c r="EU18" s="100">
        <f t="shared" si="24"/>
        <v>-4195.9079542222289</v>
      </c>
      <c r="EV18" s="100">
        <f t="shared" si="24"/>
        <v>-860.7662888494948</v>
      </c>
      <c r="EW18" s="100">
        <f t="shared" si="24"/>
        <v>1195.7176385690884</v>
      </c>
      <c r="EX18" s="100">
        <f t="shared" si="24"/>
        <v>1054.4119044671256</v>
      </c>
      <c r="EY18" s="100">
        <f t="shared" si="24"/>
        <v>451.99359061377424</v>
      </c>
      <c r="EZ18" s="100">
        <f t="shared" si="24"/>
        <v>-1494.7399146897737</v>
      </c>
      <c r="FA18" s="100">
        <f t="shared" si="24"/>
        <v>-7478.1733556724048</v>
      </c>
      <c r="FB18" s="100">
        <f t="shared" si="24"/>
        <v>2707.496063927093</v>
      </c>
      <c r="FC18" s="100">
        <f t="shared" si="24"/>
        <v>-827.54465202705444</v>
      </c>
      <c r="FD18" s="100">
        <f t="shared" si="24"/>
        <v>-15809.354885053177</v>
      </c>
      <c r="FE18" s="100">
        <f t="shared" si="24"/>
        <v>13042.079715049596</v>
      </c>
      <c r="FF18" s="100">
        <f t="shared" si="24"/>
        <v>-2074.8055801439232</v>
      </c>
      <c r="FG18" s="100">
        <f t="shared" si="24"/>
        <v>-9069.7126921992676</v>
      </c>
      <c r="FH18" s="100">
        <f t="shared" si="24"/>
        <v>-3957.5722918797296</v>
      </c>
      <c r="FI18" s="100">
        <f t="shared" si="24"/>
        <v>-324.04158422492543</v>
      </c>
      <c r="FJ18" s="100">
        <f t="shared" si="24"/>
        <v>-4519.1558558768484</v>
      </c>
      <c r="FK18" s="100">
        <f t="shared" si="24"/>
        <v>-760.20776539354767</v>
      </c>
      <c r="FL18" s="100">
        <f t="shared" si="24"/>
        <v>3148.2801375383615</v>
      </c>
      <c r="FM18" s="100">
        <f t="shared" si="24"/>
        <v>-9680.502196431471</v>
      </c>
      <c r="FN18" s="100">
        <f t="shared" si="24"/>
        <v>2576.0084980613542</v>
      </c>
      <c r="FO18" s="100">
        <f t="shared" si="24"/>
        <v>-1461.5619605283746</v>
      </c>
      <c r="FP18" s="100">
        <f t="shared" si="24"/>
        <v>3496.8979359351961</v>
      </c>
      <c r="FQ18" s="100">
        <f t="shared" si="24"/>
        <v>1580.5346757643424</v>
      </c>
      <c r="FR18" s="100">
        <f t="shared" si="24"/>
        <v>319.71283359377526</v>
      </c>
      <c r="FS18" s="100">
        <f t="shared" si="24"/>
        <v>-8507.5394127313011</v>
      </c>
      <c r="FT18" s="100">
        <f t="shared" si="24"/>
        <v>-2454.7444104437818</v>
      </c>
      <c r="FU18" s="100">
        <f t="shared" si="24"/>
        <v>-8244.2023438614287</v>
      </c>
      <c r="FV18" s="100">
        <f t="shared" si="24"/>
        <v>-5823.2223651666991</v>
      </c>
      <c r="FW18" s="100">
        <f t="shared" si="24"/>
        <v>-853.69660874948852</v>
      </c>
      <c r="FX18" s="100">
        <f t="shared" si="24"/>
        <v>3462.1339154171214</v>
      </c>
      <c r="FY18" s="100">
        <f t="shared" si="24"/>
        <v>-11457.289943255981</v>
      </c>
      <c r="FZ18" s="100">
        <f t="shared" si="24"/>
        <v>4785.2249323472761</v>
      </c>
      <c r="GA18" s="100">
        <f t="shared" si="24"/>
        <v>-10345.598508492687</v>
      </c>
      <c r="GB18" s="100">
        <f t="shared" si="24"/>
        <v>175.61290512387643</v>
      </c>
      <c r="GC18" s="100">
        <f t="shared" si="24"/>
        <v>2287.4457389650024</v>
      </c>
      <c r="GD18" s="100">
        <f t="shared" si="24"/>
        <v>-2131.876393469483</v>
      </c>
      <c r="GE18" s="100">
        <f t="shared" si="24"/>
        <v>-13144.82031406382</v>
      </c>
      <c r="GF18" s="100">
        <f t="shared" si="24"/>
        <v>-1402.7417260644829</v>
      </c>
      <c r="GG18" s="100">
        <f t="shared" si="24"/>
        <v>-6803.8979322969162</v>
      </c>
      <c r="GH18" s="100">
        <f t="shared" si="24"/>
        <v>-1899.1710305214003</v>
      </c>
      <c r="GI18" s="100">
        <f t="shared" si="24"/>
        <v>-4855.6343821895707</v>
      </c>
      <c r="GJ18" s="100">
        <f t="shared" si="24"/>
        <v>-446.54413271896203</v>
      </c>
      <c r="GK18" s="100">
        <f t="shared" si="24"/>
        <v>-12309.248727212775</v>
      </c>
      <c r="GL18" s="100">
        <f t="shared" si="24"/>
        <v>8334.7057042188899</v>
      </c>
      <c r="GM18" s="100">
        <f t="shared" ref="GM18:HX18" si="25">+GM9+GM15</f>
        <v>-3584.9298912987761</v>
      </c>
      <c r="GN18" s="100">
        <f t="shared" si="25"/>
        <v>-13967.774994005107</v>
      </c>
      <c r="GO18" s="100">
        <f t="shared" si="25"/>
        <v>3735.5202972576544</v>
      </c>
      <c r="GP18" s="100">
        <f t="shared" si="25"/>
        <v>740.10490899898423</v>
      </c>
      <c r="GQ18" s="100">
        <f t="shared" si="25"/>
        <v>-15847.5254260864</v>
      </c>
      <c r="GR18" s="100">
        <f t="shared" si="25"/>
        <v>-2176.0111186367994</v>
      </c>
      <c r="GS18" s="100">
        <f t="shared" si="25"/>
        <v>-8341.8431089456099</v>
      </c>
      <c r="GT18" s="100">
        <f t="shared" si="25"/>
        <v>284.71982455262491</v>
      </c>
      <c r="GU18" s="100">
        <f t="shared" si="25"/>
        <v>-10788.9706246311</v>
      </c>
      <c r="GV18" s="100">
        <f t="shared" si="25"/>
        <v>3380.6662685103829</v>
      </c>
      <c r="GW18" s="100">
        <f t="shared" si="25"/>
        <v>-11046.49849425217</v>
      </c>
      <c r="GX18" s="100">
        <f t="shared" si="25"/>
        <v>4424.3844176117282</v>
      </c>
      <c r="GY18" s="100">
        <f t="shared" si="25"/>
        <v>-3977.7456884059143</v>
      </c>
      <c r="GZ18" s="100">
        <f t="shared" si="25"/>
        <v>-1657.0842231987995</v>
      </c>
      <c r="HA18" s="100">
        <f t="shared" si="25"/>
        <v>-4923.2178241323072</v>
      </c>
      <c r="HB18" s="100">
        <f t="shared" si="25"/>
        <v>-717.51716065705023</v>
      </c>
      <c r="HC18" s="100">
        <f t="shared" si="25"/>
        <v>-10559.345761809789</v>
      </c>
      <c r="HD18" s="100">
        <f t="shared" si="25"/>
        <v>-4736.6981629729817</v>
      </c>
      <c r="HE18" s="100">
        <f t="shared" si="25"/>
        <v>-7429.8851174514184</v>
      </c>
      <c r="HF18" s="100">
        <f t="shared" si="25"/>
        <v>-2282.4370264617069</v>
      </c>
      <c r="HG18" s="100">
        <f t="shared" si="25"/>
        <v>-5812.6589080669273</v>
      </c>
      <c r="HH18" s="100">
        <f t="shared" si="25"/>
        <v>-5674.0358297737266</v>
      </c>
      <c r="HI18" s="100">
        <f t="shared" si="25"/>
        <v>-14731.391340160033</v>
      </c>
      <c r="HJ18" s="100">
        <f t="shared" si="25"/>
        <v>9968.8789172215147</v>
      </c>
      <c r="HK18" s="100">
        <f t="shared" si="25"/>
        <v>-7088.0783982426019</v>
      </c>
      <c r="HL18" s="100">
        <f t="shared" si="25"/>
        <v>-5053.3070000665666</v>
      </c>
      <c r="HM18" s="100">
        <f t="shared" si="25"/>
        <v>1002.7615488275592</v>
      </c>
      <c r="HN18" s="100">
        <f t="shared" si="25"/>
        <v>92.735612648950337</v>
      </c>
      <c r="HO18" s="100">
        <f t="shared" si="25"/>
        <v>-14726.489518115499</v>
      </c>
      <c r="HP18" s="100">
        <f t="shared" si="25"/>
        <v>-6175.1759413242162</v>
      </c>
      <c r="HQ18" s="100">
        <f t="shared" si="25"/>
        <v>-3650.1034838042133</v>
      </c>
      <c r="HR18" s="100">
        <f t="shared" si="25"/>
        <v>-8596.1786671711434</v>
      </c>
      <c r="HS18" s="100">
        <f t="shared" si="25"/>
        <v>-3771.4417282141349</v>
      </c>
      <c r="HT18" s="100">
        <f t="shared" si="25"/>
        <v>-991.28401256092707</v>
      </c>
      <c r="HU18" s="100">
        <f t="shared" si="25"/>
        <v>-20378.33354558154</v>
      </c>
      <c r="HV18" s="100">
        <f t="shared" si="25"/>
        <v>7856.4105324312413</v>
      </c>
      <c r="HW18" s="100">
        <f t="shared" si="25"/>
        <v>-1643.0141046034503</v>
      </c>
      <c r="HX18" s="100">
        <f t="shared" si="25"/>
        <v>-5517.2436440062575</v>
      </c>
      <c r="HY18" s="100">
        <f t="shared" ref="HY18:IG18" si="26">+HY9+HY15</f>
        <v>-5093.3088326117067</v>
      </c>
      <c r="HZ18" s="100">
        <f t="shared" si="26"/>
        <v>-6466.3032763034007</v>
      </c>
      <c r="IA18" s="100">
        <f t="shared" si="26"/>
        <v>-17203.919109723134</v>
      </c>
      <c r="IB18" s="100">
        <f t="shared" si="26"/>
        <v>-3064.9670539411181</v>
      </c>
      <c r="IC18" s="100">
        <f t="shared" si="26"/>
        <v>-2084.6265612119555</v>
      </c>
      <c r="ID18" s="100">
        <f t="shared" si="26"/>
        <v>-9111.0208989368221</v>
      </c>
      <c r="IE18" s="100">
        <f t="shared" si="26"/>
        <v>7374.984021712773</v>
      </c>
      <c r="IF18" s="100">
        <f t="shared" si="26"/>
        <v>1617.4761701605462</v>
      </c>
      <c r="IG18" s="100">
        <f t="shared" si="26"/>
        <v>-19832.592210444429</v>
      </c>
      <c r="IH18" s="100">
        <f t="shared" ref="IH18:IM18" si="27">+IH9+IH15</f>
        <v>5668.0421023613562</v>
      </c>
      <c r="II18" s="100">
        <f t="shared" si="27"/>
        <v>-5172.203358283803</v>
      </c>
      <c r="IJ18" s="100">
        <f t="shared" si="27"/>
        <v>-2749.6929981014973</v>
      </c>
      <c r="IK18" s="100">
        <f t="shared" si="27"/>
        <v>-6824.7164907427414</v>
      </c>
      <c r="IL18" s="100">
        <f t="shared" si="27"/>
        <v>-4287.580091748272</v>
      </c>
      <c r="IM18" s="100">
        <f t="shared" si="27"/>
        <v>-20850.859585996568</v>
      </c>
      <c r="IN18" s="100">
        <f t="shared" ref="IN18:IS18" si="28">+IN9+IN15</f>
        <v>-2333.7403209194181</v>
      </c>
      <c r="IO18" s="100">
        <f t="shared" si="28"/>
        <v>-862.42212196120181</v>
      </c>
      <c r="IP18" s="100">
        <f t="shared" si="28"/>
        <v>-5510.5046576513596</v>
      </c>
      <c r="IQ18" s="100">
        <f t="shared" si="28"/>
        <v>-2327.8019293000648</v>
      </c>
      <c r="IR18" s="100">
        <f t="shared" si="28"/>
        <v>-3903.5841486720628</v>
      </c>
      <c r="IS18" s="100">
        <f t="shared" si="28"/>
        <v>-20585.291732385282</v>
      </c>
      <c r="IT18" s="100">
        <f t="shared" ref="IT18:IV18" si="29">+IT9+IT15</f>
        <v>5911.3540173476867</v>
      </c>
      <c r="IU18" s="100">
        <f t="shared" si="29"/>
        <v>-34206.622279144693</v>
      </c>
      <c r="IV18" s="100">
        <f t="shared" si="29"/>
        <v>16087.118490394667</v>
      </c>
      <c r="IW18" s="100">
        <f t="shared" ref="IW18:IX18" si="30">+IW9+IW15</f>
        <v>-4398.2781265648991</v>
      </c>
      <c r="IX18" s="100">
        <f t="shared" si="30"/>
        <v>-13916.939761852578</v>
      </c>
      <c r="IY18" s="100">
        <f t="shared" ref="IY18:IZ18" si="31">+IY9+IY15</f>
        <v>-24137.952682272138</v>
      </c>
      <c r="IZ18" s="100">
        <f t="shared" si="31"/>
        <v>-8513.6694549363219</v>
      </c>
      <c r="JA18" s="100">
        <f t="shared" ref="JA18:JB18" si="32">+JA9+JA15</f>
        <v>-8048.3978480245351</v>
      </c>
      <c r="JB18" s="100">
        <f t="shared" si="32"/>
        <v>-1914.9838959565875</v>
      </c>
    </row>
    <row r="19" spans="1:262" x14ac:dyDescent="0.25">
      <c r="A19" s="3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64"/>
      <c r="HJ19" s="64"/>
      <c r="HK19" s="64"/>
      <c r="HL19" s="64"/>
      <c r="HM19" s="64"/>
      <c r="HN19" s="64"/>
      <c r="HO19" s="64"/>
      <c r="HP19" s="64"/>
      <c r="HQ19" s="64"/>
      <c r="HR19" s="64"/>
      <c r="HX19" s="64"/>
      <c r="HY19" s="64"/>
      <c r="HZ19" s="64"/>
      <c r="IA19" s="64"/>
      <c r="IB19" s="64"/>
      <c r="IC19" s="64"/>
      <c r="ID19" s="64"/>
      <c r="IE19" s="64"/>
      <c r="IF19" s="64"/>
      <c r="IG19" s="64"/>
      <c r="IH19" s="64"/>
      <c r="II19" s="64"/>
      <c r="IJ19" s="64"/>
    </row>
    <row r="20" spans="1:262" x14ac:dyDescent="0.25">
      <c r="A20" s="42" t="s">
        <v>29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IV20" s="140"/>
      <c r="IW20" s="140"/>
      <c r="IX20" s="140"/>
    </row>
    <row r="21" spans="1:262" x14ac:dyDescent="0.25">
      <c r="A21" s="4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IV21" s="141"/>
      <c r="IW21" s="141"/>
      <c r="IX21" s="141"/>
    </row>
    <row r="22" spans="1:262" x14ac:dyDescent="0.25">
      <c r="A22" s="4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</row>
    <row r="23" spans="1:262" x14ac:dyDescent="0.25">
      <c r="A23" s="4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</row>
    <row r="24" spans="1:262" x14ac:dyDescent="0.25">
      <c r="A24" s="4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</row>
  </sheetData>
  <hyperlinks>
    <hyperlink ref="A3" location="Inicio!A1" display="Volver al inicio" xr:uid="{00000000-0004-0000-0200-000000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B71"/>
  <sheetViews>
    <sheetView showGridLines="0" zoomScaleNormal="100" workbookViewId="0">
      <pane xSplit="1" ySplit="4" topLeftCell="IT56" activePane="bottomRight" state="frozen"/>
      <selection sqref="A1:A65536"/>
      <selection pane="topRight" sqref="A1:A65536"/>
      <selection pane="bottomLeft" sqref="A1:A65536"/>
      <selection pane="bottomRight" activeCell="JD63" sqref="JD63"/>
    </sheetView>
  </sheetViews>
  <sheetFormatPr baseColWidth="10" defaultRowHeight="15" x14ac:dyDescent="0.25"/>
  <cols>
    <col min="1" max="1" width="56.7109375" customWidth="1"/>
    <col min="239" max="241" width="11.7109375" bestFit="1" customWidth="1"/>
  </cols>
  <sheetData>
    <row r="1" spans="1:262" ht="24.75" customHeight="1" x14ac:dyDescent="0.25">
      <c r="A1" s="18" t="s">
        <v>202</v>
      </c>
      <c r="B1" s="17"/>
      <c r="C1" s="17"/>
      <c r="D1" s="17"/>
      <c r="E1" s="17"/>
      <c r="F1" s="17"/>
      <c r="G1" s="17"/>
      <c r="H1" s="17"/>
      <c r="I1" s="19"/>
      <c r="J1" s="19"/>
      <c r="K1" s="19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</row>
    <row r="2" spans="1:262" s="39" customFormat="1" ht="18.75" customHeight="1" thickBot="1" x14ac:dyDescent="0.3">
      <c r="A2" s="95" t="s">
        <v>194</v>
      </c>
      <c r="B2" s="37"/>
      <c r="C2" s="37"/>
      <c r="D2" s="37"/>
      <c r="E2" s="37"/>
      <c r="F2" s="37"/>
      <c r="G2" s="37"/>
      <c r="H2" s="37"/>
      <c r="I2" s="38"/>
      <c r="J2" s="38"/>
      <c r="K2" s="38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</row>
    <row r="3" spans="1:262" ht="18.75" customHeight="1" thickBot="1" x14ac:dyDescent="0.3">
      <c r="A3" s="99" t="s">
        <v>200</v>
      </c>
    </row>
    <row r="4" spans="1:262" ht="15.75" thickBot="1" x14ac:dyDescent="0.3">
      <c r="A4" s="4"/>
      <c r="B4" s="22">
        <v>36161</v>
      </c>
      <c r="C4" s="22">
        <v>36192</v>
      </c>
      <c r="D4" s="22">
        <v>36220</v>
      </c>
      <c r="E4" s="22">
        <v>36251</v>
      </c>
      <c r="F4" s="22">
        <v>36281</v>
      </c>
      <c r="G4" s="22">
        <v>36312</v>
      </c>
      <c r="H4" s="22">
        <v>36342</v>
      </c>
      <c r="I4" s="22">
        <v>36373</v>
      </c>
      <c r="J4" s="22">
        <v>36404</v>
      </c>
      <c r="K4" s="22">
        <v>36434</v>
      </c>
      <c r="L4" s="22">
        <v>36465</v>
      </c>
      <c r="M4" s="22">
        <v>36495</v>
      </c>
      <c r="N4" s="22">
        <v>36526</v>
      </c>
      <c r="O4" s="22">
        <v>36557</v>
      </c>
      <c r="P4" s="22">
        <v>36586</v>
      </c>
      <c r="Q4" s="22">
        <v>36617</v>
      </c>
      <c r="R4" s="22">
        <v>36647</v>
      </c>
      <c r="S4" s="22">
        <v>36678</v>
      </c>
      <c r="T4" s="22">
        <v>36708</v>
      </c>
      <c r="U4" s="22">
        <v>36739</v>
      </c>
      <c r="V4" s="22">
        <v>36770</v>
      </c>
      <c r="W4" s="22">
        <v>36800</v>
      </c>
      <c r="X4" s="22">
        <v>36831</v>
      </c>
      <c r="Y4" s="22">
        <v>36861</v>
      </c>
      <c r="Z4" s="22">
        <v>36892</v>
      </c>
      <c r="AA4" s="22">
        <v>36923</v>
      </c>
      <c r="AB4" s="22">
        <v>36951</v>
      </c>
      <c r="AC4" s="22">
        <v>36982</v>
      </c>
      <c r="AD4" s="22">
        <v>37012</v>
      </c>
      <c r="AE4" s="22">
        <v>37043</v>
      </c>
      <c r="AF4" s="22">
        <v>37073</v>
      </c>
      <c r="AG4" s="22">
        <v>37104</v>
      </c>
      <c r="AH4" s="22">
        <v>37135</v>
      </c>
      <c r="AI4" s="22">
        <v>37165</v>
      </c>
      <c r="AJ4" s="22">
        <v>37196</v>
      </c>
      <c r="AK4" s="22">
        <v>37226</v>
      </c>
      <c r="AL4" s="22">
        <v>37257</v>
      </c>
      <c r="AM4" s="22">
        <v>37288</v>
      </c>
      <c r="AN4" s="22">
        <v>37316</v>
      </c>
      <c r="AO4" s="22">
        <v>37347</v>
      </c>
      <c r="AP4" s="22">
        <v>37377</v>
      </c>
      <c r="AQ4" s="22">
        <v>37408</v>
      </c>
      <c r="AR4" s="22">
        <v>37438</v>
      </c>
      <c r="AS4" s="22">
        <v>37469</v>
      </c>
      <c r="AT4" s="22">
        <v>37500</v>
      </c>
      <c r="AU4" s="22">
        <v>37530</v>
      </c>
      <c r="AV4" s="22">
        <v>37561</v>
      </c>
      <c r="AW4" s="22">
        <v>37591</v>
      </c>
      <c r="AX4" s="22">
        <v>37622</v>
      </c>
      <c r="AY4" s="22">
        <v>37653</v>
      </c>
      <c r="AZ4" s="22">
        <v>37681</v>
      </c>
      <c r="BA4" s="22">
        <v>37712</v>
      </c>
      <c r="BB4" s="22">
        <v>37742</v>
      </c>
      <c r="BC4" s="22">
        <v>37773</v>
      </c>
      <c r="BD4" s="22">
        <v>37803</v>
      </c>
      <c r="BE4" s="22">
        <v>37834</v>
      </c>
      <c r="BF4" s="22">
        <v>37865</v>
      </c>
      <c r="BG4" s="22">
        <v>37895</v>
      </c>
      <c r="BH4" s="22">
        <v>37926</v>
      </c>
      <c r="BI4" s="22">
        <v>37956</v>
      </c>
      <c r="BJ4" s="22">
        <v>37987</v>
      </c>
      <c r="BK4" s="22">
        <v>38018</v>
      </c>
      <c r="BL4" s="22">
        <v>38047</v>
      </c>
      <c r="BM4" s="22">
        <v>38078</v>
      </c>
      <c r="BN4" s="22">
        <v>38108</v>
      </c>
      <c r="BO4" s="22">
        <v>38139</v>
      </c>
      <c r="BP4" s="22">
        <v>38169</v>
      </c>
      <c r="BQ4" s="22">
        <v>38200</v>
      </c>
      <c r="BR4" s="22">
        <v>38231</v>
      </c>
      <c r="BS4" s="22">
        <v>38261</v>
      </c>
      <c r="BT4" s="22">
        <v>38292</v>
      </c>
      <c r="BU4" s="22">
        <v>38322</v>
      </c>
      <c r="BV4" s="22">
        <v>38353</v>
      </c>
      <c r="BW4" s="22">
        <v>38384</v>
      </c>
      <c r="BX4" s="22">
        <v>38412</v>
      </c>
      <c r="BY4" s="22">
        <v>38443</v>
      </c>
      <c r="BZ4" s="22">
        <v>38473</v>
      </c>
      <c r="CA4" s="22">
        <v>38504</v>
      </c>
      <c r="CB4" s="22">
        <v>38534</v>
      </c>
      <c r="CC4" s="22">
        <v>38565</v>
      </c>
      <c r="CD4" s="22">
        <v>38596</v>
      </c>
      <c r="CE4" s="22">
        <v>38626</v>
      </c>
      <c r="CF4" s="22">
        <v>38657</v>
      </c>
      <c r="CG4" s="22">
        <v>38687</v>
      </c>
      <c r="CH4" s="22">
        <v>38718</v>
      </c>
      <c r="CI4" s="22">
        <v>38749</v>
      </c>
      <c r="CJ4" s="22">
        <v>38777</v>
      </c>
      <c r="CK4" s="22">
        <v>38808</v>
      </c>
      <c r="CL4" s="22">
        <v>38838</v>
      </c>
      <c r="CM4" s="22">
        <v>38869</v>
      </c>
      <c r="CN4" s="22">
        <v>38899</v>
      </c>
      <c r="CO4" s="22">
        <v>38930</v>
      </c>
      <c r="CP4" s="22">
        <v>38961</v>
      </c>
      <c r="CQ4" s="22">
        <v>38991</v>
      </c>
      <c r="CR4" s="22">
        <v>39022</v>
      </c>
      <c r="CS4" s="22">
        <v>39052</v>
      </c>
      <c r="CT4" s="22">
        <v>39083</v>
      </c>
      <c r="CU4" s="22">
        <v>39114</v>
      </c>
      <c r="CV4" s="22">
        <v>39142</v>
      </c>
      <c r="CW4" s="22">
        <v>39173</v>
      </c>
      <c r="CX4" s="22">
        <v>39203</v>
      </c>
      <c r="CY4" s="22">
        <v>39234</v>
      </c>
      <c r="CZ4" s="22">
        <v>39264</v>
      </c>
      <c r="DA4" s="22">
        <v>39295</v>
      </c>
      <c r="DB4" s="22">
        <v>39326</v>
      </c>
      <c r="DC4" s="22">
        <v>39356</v>
      </c>
      <c r="DD4" s="22">
        <v>39387</v>
      </c>
      <c r="DE4" s="22">
        <v>39417</v>
      </c>
      <c r="DF4" s="22">
        <v>39448</v>
      </c>
      <c r="DG4" s="22">
        <v>39479</v>
      </c>
      <c r="DH4" s="22">
        <v>39508</v>
      </c>
      <c r="DI4" s="22">
        <v>39539</v>
      </c>
      <c r="DJ4" s="22">
        <v>39569</v>
      </c>
      <c r="DK4" s="22">
        <v>39600</v>
      </c>
      <c r="DL4" s="22">
        <v>39630</v>
      </c>
      <c r="DM4" s="22">
        <v>39661</v>
      </c>
      <c r="DN4" s="22">
        <v>39692</v>
      </c>
      <c r="DO4" s="22">
        <v>39722</v>
      </c>
      <c r="DP4" s="22">
        <v>39753</v>
      </c>
      <c r="DQ4" s="22">
        <v>39783</v>
      </c>
      <c r="DR4" s="22">
        <v>39814</v>
      </c>
      <c r="DS4" s="22">
        <v>39845</v>
      </c>
      <c r="DT4" s="22">
        <v>39873</v>
      </c>
      <c r="DU4" s="22">
        <v>39904</v>
      </c>
      <c r="DV4" s="22">
        <v>39934</v>
      </c>
      <c r="DW4" s="22">
        <v>39965</v>
      </c>
      <c r="DX4" s="22">
        <v>39995</v>
      </c>
      <c r="DY4" s="22">
        <v>40026</v>
      </c>
      <c r="DZ4" s="22">
        <v>40057</v>
      </c>
      <c r="EA4" s="22">
        <v>40087</v>
      </c>
      <c r="EB4" s="22">
        <v>40118</v>
      </c>
      <c r="EC4" s="22">
        <v>40148</v>
      </c>
      <c r="ED4" s="22">
        <v>40179</v>
      </c>
      <c r="EE4" s="22">
        <v>40210</v>
      </c>
      <c r="EF4" s="22">
        <v>40238</v>
      </c>
      <c r="EG4" s="22">
        <v>40269</v>
      </c>
      <c r="EH4" s="22">
        <v>40299</v>
      </c>
      <c r="EI4" s="22">
        <v>40330</v>
      </c>
      <c r="EJ4" s="22">
        <v>40360</v>
      </c>
      <c r="EK4" s="22">
        <v>40391</v>
      </c>
      <c r="EL4" s="22">
        <v>40422</v>
      </c>
      <c r="EM4" s="22">
        <v>40452</v>
      </c>
      <c r="EN4" s="22">
        <v>40483</v>
      </c>
      <c r="EO4" s="22">
        <v>40513</v>
      </c>
      <c r="EP4" s="22">
        <v>40544</v>
      </c>
      <c r="EQ4" s="22">
        <v>40575</v>
      </c>
      <c r="ER4" s="22">
        <v>40603</v>
      </c>
      <c r="ES4" s="22">
        <v>40634</v>
      </c>
      <c r="ET4" s="22">
        <v>40664</v>
      </c>
      <c r="EU4" s="22">
        <v>40695</v>
      </c>
      <c r="EV4" s="22">
        <v>40725</v>
      </c>
      <c r="EW4" s="22">
        <v>40756</v>
      </c>
      <c r="EX4" s="22">
        <v>40787</v>
      </c>
      <c r="EY4" s="22">
        <v>40817</v>
      </c>
      <c r="EZ4" s="22">
        <v>40848</v>
      </c>
      <c r="FA4" s="22">
        <v>40878</v>
      </c>
      <c r="FB4" s="22">
        <v>40909</v>
      </c>
      <c r="FC4" s="22">
        <v>40940</v>
      </c>
      <c r="FD4" s="22">
        <v>40969</v>
      </c>
      <c r="FE4" s="22">
        <v>41000</v>
      </c>
      <c r="FF4" s="22">
        <v>41030</v>
      </c>
      <c r="FG4" s="22">
        <v>41061</v>
      </c>
      <c r="FH4" s="22">
        <v>41091</v>
      </c>
      <c r="FI4" s="22">
        <v>41122</v>
      </c>
      <c r="FJ4" s="22">
        <v>41153</v>
      </c>
      <c r="FK4" s="22">
        <v>41183</v>
      </c>
      <c r="FL4" s="22">
        <v>41214</v>
      </c>
      <c r="FM4" s="22">
        <v>41244</v>
      </c>
      <c r="FN4" s="22">
        <v>41275</v>
      </c>
      <c r="FO4" s="22">
        <v>41306</v>
      </c>
      <c r="FP4" s="22">
        <v>41334</v>
      </c>
      <c r="FQ4" s="22">
        <v>41365</v>
      </c>
      <c r="FR4" s="22">
        <v>41395</v>
      </c>
      <c r="FS4" s="22">
        <v>41426</v>
      </c>
      <c r="FT4" s="22">
        <v>41456</v>
      </c>
      <c r="FU4" s="22">
        <v>41487</v>
      </c>
      <c r="FV4" s="22">
        <v>41518</v>
      </c>
      <c r="FW4" s="22">
        <v>41548</v>
      </c>
      <c r="FX4" s="22">
        <v>41579</v>
      </c>
      <c r="FY4" s="22">
        <v>41609</v>
      </c>
      <c r="FZ4" s="22">
        <v>41640</v>
      </c>
      <c r="GA4" s="22">
        <v>41671</v>
      </c>
      <c r="GB4" s="22">
        <v>41699</v>
      </c>
      <c r="GC4" s="22">
        <v>41730</v>
      </c>
      <c r="GD4" s="22">
        <v>41760</v>
      </c>
      <c r="GE4" s="22">
        <v>41791</v>
      </c>
      <c r="GF4" s="22">
        <v>41821</v>
      </c>
      <c r="GG4" s="22">
        <v>41852</v>
      </c>
      <c r="GH4" s="22">
        <v>41883</v>
      </c>
      <c r="GI4" s="22">
        <v>41913</v>
      </c>
      <c r="GJ4" s="22">
        <v>41944</v>
      </c>
      <c r="GK4" s="22">
        <v>41974</v>
      </c>
      <c r="GL4" s="22">
        <v>42005</v>
      </c>
      <c r="GM4" s="22">
        <v>42036</v>
      </c>
      <c r="GN4" s="22">
        <v>42064</v>
      </c>
      <c r="GO4" s="22">
        <v>42095</v>
      </c>
      <c r="GP4" s="22">
        <v>42125</v>
      </c>
      <c r="GQ4" s="22">
        <v>42156</v>
      </c>
      <c r="GR4" s="22">
        <v>42186</v>
      </c>
      <c r="GS4" s="22">
        <v>42217</v>
      </c>
      <c r="GT4" s="22">
        <v>42248</v>
      </c>
      <c r="GU4" s="22">
        <v>42278</v>
      </c>
      <c r="GV4" s="22">
        <v>42309</v>
      </c>
      <c r="GW4" s="22">
        <v>42339</v>
      </c>
      <c r="GX4" s="22">
        <v>42370</v>
      </c>
      <c r="GY4" s="22">
        <v>42401</v>
      </c>
      <c r="GZ4" s="22">
        <v>42430</v>
      </c>
      <c r="HA4" s="22">
        <v>42461</v>
      </c>
      <c r="HB4" s="22">
        <v>42491</v>
      </c>
      <c r="HC4" s="22">
        <v>42522</v>
      </c>
      <c r="HD4" s="22">
        <v>42552</v>
      </c>
      <c r="HE4" s="22">
        <v>42583</v>
      </c>
      <c r="HF4" s="22">
        <v>42614</v>
      </c>
      <c r="HG4" s="22">
        <v>42644</v>
      </c>
      <c r="HH4" s="22">
        <v>42675</v>
      </c>
      <c r="HI4" s="22">
        <v>42705</v>
      </c>
      <c r="HJ4" s="22">
        <v>42736</v>
      </c>
      <c r="HK4" s="22">
        <v>42767</v>
      </c>
      <c r="HL4" s="22">
        <v>42795</v>
      </c>
      <c r="HM4" s="22">
        <v>42826</v>
      </c>
      <c r="HN4" s="22">
        <v>42856</v>
      </c>
      <c r="HO4" s="22">
        <v>42887</v>
      </c>
      <c r="HP4" s="22">
        <v>42917</v>
      </c>
      <c r="HQ4" s="22">
        <v>42948</v>
      </c>
      <c r="HR4" s="22">
        <v>42979</v>
      </c>
      <c r="HS4" s="22">
        <v>43009</v>
      </c>
      <c r="HT4" s="22">
        <v>43040</v>
      </c>
      <c r="HU4" s="22">
        <v>43070</v>
      </c>
      <c r="HV4" s="22">
        <v>43101</v>
      </c>
      <c r="HW4" s="22">
        <v>43132</v>
      </c>
      <c r="HX4" s="22">
        <v>43160</v>
      </c>
      <c r="HY4" s="22">
        <v>43191</v>
      </c>
      <c r="HZ4" s="22">
        <v>43221</v>
      </c>
      <c r="IA4" s="22">
        <v>43252</v>
      </c>
      <c r="IB4" s="22">
        <v>43282</v>
      </c>
      <c r="IC4" s="22">
        <v>43313</v>
      </c>
      <c r="ID4" s="22">
        <v>43344</v>
      </c>
      <c r="IE4" s="22">
        <v>43374</v>
      </c>
      <c r="IF4" s="22">
        <v>43405</v>
      </c>
      <c r="IG4" s="22">
        <v>43435</v>
      </c>
      <c r="IH4" s="22">
        <v>43466</v>
      </c>
      <c r="II4" s="22">
        <v>43497</v>
      </c>
      <c r="IJ4" s="22">
        <v>43525</v>
      </c>
      <c r="IK4" s="22">
        <v>43556</v>
      </c>
      <c r="IL4" s="22">
        <v>43586</v>
      </c>
      <c r="IM4" s="22">
        <v>43617</v>
      </c>
      <c r="IN4" s="22">
        <v>43647</v>
      </c>
      <c r="IO4" s="22">
        <v>43678</v>
      </c>
      <c r="IP4" s="22">
        <v>43709</v>
      </c>
      <c r="IQ4" s="22">
        <v>43739</v>
      </c>
      <c r="IR4" s="22">
        <v>43770</v>
      </c>
      <c r="IS4" s="22">
        <v>43800</v>
      </c>
      <c r="IT4" s="22">
        <v>43831</v>
      </c>
      <c r="IU4" s="22">
        <v>43862</v>
      </c>
      <c r="IV4" s="22">
        <v>43891</v>
      </c>
      <c r="IW4" s="22">
        <v>43922</v>
      </c>
      <c r="IX4" s="22">
        <v>43952</v>
      </c>
      <c r="IY4" s="22">
        <v>43983</v>
      </c>
      <c r="IZ4" s="22">
        <v>44013</v>
      </c>
      <c r="JA4" s="22">
        <v>44044</v>
      </c>
      <c r="JB4" s="22">
        <v>44075</v>
      </c>
    </row>
    <row r="5" spans="1:262" ht="15.75" thickBot="1" x14ac:dyDescent="0.3">
      <c r="A5" s="26" t="s">
        <v>32</v>
      </c>
      <c r="B5" s="11">
        <f>+B7+B19</f>
        <v>5999.4741669999994</v>
      </c>
      <c r="C5" s="11">
        <f t="shared" ref="C5:BN5" si="0">+C7+C19</f>
        <v>5012.8049080000001</v>
      </c>
      <c r="D5" s="11">
        <f t="shared" si="0"/>
        <v>5925.6756879999994</v>
      </c>
      <c r="E5" s="11">
        <f t="shared" si="0"/>
        <v>5171.417297</v>
      </c>
      <c r="F5" s="11">
        <f t="shared" si="0"/>
        <v>4969.8472739999997</v>
      </c>
      <c r="G5" s="11">
        <f t="shared" si="0"/>
        <v>5599.8137820000002</v>
      </c>
      <c r="H5" s="11">
        <f t="shared" si="0"/>
        <v>5463.2089479999995</v>
      </c>
      <c r="I5" s="11">
        <f t="shared" si="0"/>
        <v>5067.7323030000007</v>
      </c>
      <c r="J5" s="11">
        <f t="shared" si="0"/>
        <v>6108.613042</v>
      </c>
      <c r="K5" s="11">
        <f t="shared" si="0"/>
        <v>5204.3725249999998</v>
      </c>
      <c r="L5" s="11">
        <f t="shared" si="0"/>
        <v>5379.3189310000007</v>
      </c>
      <c r="M5" s="11">
        <f t="shared" si="0"/>
        <v>7023.6198190000005</v>
      </c>
      <c r="N5" s="11">
        <f t="shared" si="0"/>
        <v>6139.8557499999997</v>
      </c>
      <c r="O5" s="11">
        <f t="shared" si="0"/>
        <v>5320.8664049999998</v>
      </c>
      <c r="P5" s="11">
        <f t="shared" si="0"/>
        <v>6049.1837919999998</v>
      </c>
      <c r="Q5" s="11">
        <f t="shared" si="0"/>
        <v>5137.9962960000003</v>
      </c>
      <c r="R5" s="11">
        <f t="shared" si="0"/>
        <v>5337.6123329999991</v>
      </c>
      <c r="S5" s="11">
        <f t="shared" si="0"/>
        <v>5785.7108169999992</v>
      </c>
      <c r="T5" s="11">
        <f t="shared" si="0"/>
        <v>5460.6123240000006</v>
      </c>
      <c r="U5" s="11">
        <f t="shared" si="0"/>
        <v>5403.0468419999997</v>
      </c>
      <c r="V5" s="11">
        <f t="shared" si="0"/>
        <v>6101.2307900000014</v>
      </c>
      <c r="W5" s="11">
        <f t="shared" si="0"/>
        <v>5108.8875289999996</v>
      </c>
      <c r="X5" s="11">
        <f t="shared" si="0"/>
        <v>4966.252512</v>
      </c>
      <c r="Y5" s="11">
        <f t="shared" si="0"/>
        <v>6245.8191479999996</v>
      </c>
      <c r="Z5" s="11">
        <f t="shared" si="0"/>
        <v>6453.487799999999</v>
      </c>
      <c r="AA5" s="11">
        <f t="shared" si="0"/>
        <v>5075.5925390000002</v>
      </c>
      <c r="AB5" s="11">
        <f t="shared" si="0"/>
        <v>6302.4789899999996</v>
      </c>
      <c r="AC5" s="11">
        <f t="shared" si="0"/>
        <v>5417.0605989999995</v>
      </c>
      <c r="AD5" s="11">
        <f t="shared" si="0"/>
        <v>5401.0479749999995</v>
      </c>
      <c r="AE5" s="11">
        <f t="shared" si="0"/>
        <v>5584.4630149999994</v>
      </c>
      <c r="AF5" s="11">
        <f t="shared" si="0"/>
        <v>5591.8104990000002</v>
      </c>
      <c r="AG5" s="11">
        <f t="shared" si="0"/>
        <v>5511.0486819999996</v>
      </c>
      <c r="AH5" s="11">
        <f t="shared" si="0"/>
        <v>6043.8857310000003</v>
      </c>
      <c r="AI5" s="11">
        <f t="shared" si="0"/>
        <v>5420.5215530000005</v>
      </c>
      <c r="AJ5" s="11">
        <f t="shared" si="0"/>
        <v>5257.5185180000008</v>
      </c>
      <c r="AK5" s="11">
        <f t="shared" si="0"/>
        <v>6226.806967999999</v>
      </c>
      <c r="AL5" s="11">
        <f t="shared" si="0"/>
        <v>6073.5661879999998</v>
      </c>
      <c r="AM5" s="11">
        <f t="shared" si="0"/>
        <v>4912.2434570000005</v>
      </c>
      <c r="AN5" s="11">
        <f t="shared" si="0"/>
        <v>6404.5956600000009</v>
      </c>
      <c r="AO5" s="11">
        <f t="shared" si="0"/>
        <v>5361.7123090000005</v>
      </c>
      <c r="AP5" s="11">
        <f t="shared" si="0"/>
        <v>5464.0652530000007</v>
      </c>
      <c r="AQ5" s="11">
        <f t="shared" si="0"/>
        <v>6248.9561629999998</v>
      </c>
      <c r="AR5" s="11">
        <f t="shared" si="0"/>
        <v>4982.0168242939999</v>
      </c>
      <c r="AS5" s="11">
        <f t="shared" si="0"/>
        <v>5607.4850140079998</v>
      </c>
      <c r="AT5" s="11">
        <f t="shared" si="0"/>
        <v>6946.5829180000001</v>
      </c>
      <c r="AU5" s="11">
        <f t="shared" si="0"/>
        <v>5599.1883660000003</v>
      </c>
      <c r="AV5" s="11">
        <f t="shared" si="0"/>
        <v>6065.5128598560004</v>
      </c>
      <c r="AW5" s="11">
        <f t="shared" si="0"/>
        <v>6927.8002644999997</v>
      </c>
      <c r="AX5" s="11">
        <f t="shared" si="0"/>
        <v>7003.993023</v>
      </c>
      <c r="AY5" s="11">
        <f t="shared" si="0"/>
        <v>6042.231554</v>
      </c>
      <c r="AZ5" s="11">
        <f t="shared" si="0"/>
        <v>6897.0461049999994</v>
      </c>
      <c r="BA5" s="11">
        <f t="shared" si="0"/>
        <v>6028.1942089999993</v>
      </c>
      <c r="BB5" s="11">
        <f t="shared" si="0"/>
        <v>6633.197701000001</v>
      </c>
      <c r="BC5" s="11">
        <f t="shared" si="0"/>
        <v>6523.8576859110008</v>
      </c>
      <c r="BD5" s="11">
        <f t="shared" si="0"/>
        <v>6850.3553449999999</v>
      </c>
      <c r="BE5" s="11">
        <f t="shared" si="0"/>
        <v>6141.3037719999993</v>
      </c>
      <c r="BF5" s="11">
        <f t="shared" si="0"/>
        <v>8091.207891</v>
      </c>
      <c r="BG5" s="11">
        <f t="shared" si="0"/>
        <v>6881.9208669999998</v>
      </c>
      <c r="BH5" s="11">
        <f t="shared" si="0"/>
        <v>7763.0220729999992</v>
      </c>
      <c r="BI5" s="11">
        <f t="shared" si="0"/>
        <v>7919.5712114019989</v>
      </c>
      <c r="BJ5" s="11">
        <f t="shared" si="0"/>
        <v>8133.0545100220015</v>
      </c>
      <c r="BK5" s="11">
        <f t="shared" si="0"/>
        <v>7250.4852439719998</v>
      </c>
      <c r="BL5" s="11">
        <f t="shared" si="0"/>
        <v>8134.3926549799999</v>
      </c>
      <c r="BM5" s="11">
        <f t="shared" si="0"/>
        <v>9338.6524002279984</v>
      </c>
      <c r="BN5" s="11">
        <f t="shared" si="0"/>
        <v>7457.7233472099997</v>
      </c>
      <c r="BO5" s="11">
        <f t="shared" ref="BO5:DZ5" si="1">+BO7+BO19</f>
        <v>9395.5774040099986</v>
      </c>
      <c r="BP5" s="11">
        <f t="shared" si="1"/>
        <v>7949.8801175660001</v>
      </c>
      <c r="BQ5" s="11">
        <f t="shared" si="1"/>
        <v>8646.6395130439996</v>
      </c>
      <c r="BR5" s="11">
        <f t="shared" si="1"/>
        <v>7999.412163</v>
      </c>
      <c r="BS5" s="11">
        <f t="shared" si="1"/>
        <v>7947.7786947199993</v>
      </c>
      <c r="BT5" s="11">
        <f t="shared" si="1"/>
        <v>8294.3730291200009</v>
      </c>
      <c r="BU5" s="11">
        <f t="shared" si="1"/>
        <v>8810.8463997459985</v>
      </c>
      <c r="BV5" s="11">
        <f t="shared" si="1"/>
        <v>9593.8393911950006</v>
      </c>
      <c r="BW5" s="11">
        <f t="shared" si="1"/>
        <v>8489.7311074980007</v>
      </c>
      <c r="BX5" s="11">
        <f t="shared" si="1"/>
        <v>8044.4752897499984</v>
      </c>
      <c r="BY5" s="11">
        <f t="shared" si="1"/>
        <v>10163.293663410001</v>
      </c>
      <c r="BZ5" s="11">
        <f t="shared" si="1"/>
        <v>8818.484603887</v>
      </c>
      <c r="CA5" s="11">
        <f t="shared" si="1"/>
        <v>8559.1321874900004</v>
      </c>
      <c r="CB5" s="11">
        <f t="shared" si="1"/>
        <v>9000.2737607750005</v>
      </c>
      <c r="CC5" s="11">
        <f t="shared" si="1"/>
        <v>9096.438231651</v>
      </c>
      <c r="CD5" s="11">
        <f t="shared" si="1"/>
        <v>9275.7992749800014</v>
      </c>
      <c r="CE5" s="11">
        <f t="shared" si="1"/>
        <v>9453.6089771349998</v>
      </c>
      <c r="CF5" s="11">
        <f t="shared" si="1"/>
        <v>9194.7318311700001</v>
      </c>
      <c r="CG5" s="11">
        <f t="shared" si="1"/>
        <v>10468.846461700001</v>
      </c>
      <c r="CH5" s="11">
        <f t="shared" si="1"/>
        <v>11404.019283293999</v>
      </c>
      <c r="CI5" s="11">
        <f t="shared" si="1"/>
        <v>9080.7136335560008</v>
      </c>
      <c r="CJ5" s="11">
        <f t="shared" si="1"/>
        <v>10340.748368732</v>
      </c>
      <c r="CK5" s="11">
        <f t="shared" si="1"/>
        <v>10834.665025118002</v>
      </c>
      <c r="CL5" s="11">
        <f t="shared" si="1"/>
        <v>10896.895695020001</v>
      </c>
      <c r="CM5" s="11">
        <f t="shared" si="1"/>
        <v>9745.1851140719991</v>
      </c>
      <c r="CN5" s="11">
        <f t="shared" si="1"/>
        <v>10187.616532479909</v>
      </c>
      <c r="CO5" s="11">
        <f t="shared" si="1"/>
        <v>9882.2877539850015</v>
      </c>
      <c r="CP5" s="11">
        <f t="shared" si="1"/>
        <v>11276.838714746</v>
      </c>
      <c r="CQ5" s="11">
        <f t="shared" si="1"/>
        <v>10710.310341785998</v>
      </c>
      <c r="CR5" s="11">
        <f t="shared" si="1"/>
        <v>10849.16559122</v>
      </c>
      <c r="CS5" s="11">
        <f t="shared" si="1"/>
        <v>11928.691697640001</v>
      </c>
      <c r="CT5" s="11">
        <f t="shared" si="1"/>
        <v>13288.271687392</v>
      </c>
      <c r="CU5" s="11">
        <f t="shared" si="1"/>
        <v>11096.355645518001</v>
      </c>
      <c r="CV5" s="11">
        <f t="shared" si="1"/>
        <v>11808.635040944999</v>
      </c>
      <c r="CW5" s="11">
        <f t="shared" si="1"/>
        <v>11576.720519245</v>
      </c>
      <c r="CX5" s="11">
        <f t="shared" si="1"/>
        <v>11437.939894270001</v>
      </c>
      <c r="CY5" s="11">
        <f t="shared" si="1"/>
        <v>10984.811026302001</v>
      </c>
      <c r="CZ5" s="11">
        <f t="shared" si="1"/>
        <v>13052.241801583998</v>
      </c>
      <c r="DA5" s="11">
        <f t="shared" si="1"/>
        <v>11929.196963268998</v>
      </c>
      <c r="DB5" s="11">
        <f t="shared" si="1"/>
        <v>11604.840218679999</v>
      </c>
      <c r="DC5" s="11">
        <f t="shared" si="1"/>
        <v>10239.403836479998</v>
      </c>
      <c r="DD5" s="11">
        <f t="shared" si="1"/>
        <v>13738.024431606</v>
      </c>
      <c r="DE5" s="11">
        <f t="shared" si="1"/>
        <v>13017.110284846001</v>
      </c>
      <c r="DF5" s="11">
        <f t="shared" si="1"/>
        <v>17660.844483683999</v>
      </c>
      <c r="DG5" s="11">
        <f t="shared" si="1"/>
        <v>11875.010744054</v>
      </c>
      <c r="DH5" s="11">
        <f t="shared" si="1"/>
        <v>12061.844266737</v>
      </c>
      <c r="DI5" s="11">
        <f t="shared" si="1"/>
        <v>14481.607130524999</v>
      </c>
      <c r="DJ5" s="11">
        <f t="shared" si="1"/>
        <v>13820.768952150996</v>
      </c>
      <c r="DK5" s="11">
        <f t="shared" si="1"/>
        <v>11856.371208812001</v>
      </c>
      <c r="DL5" s="11">
        <f t="shared" si="1"/>
        <v>13277.070861986</v>
      </c>
      <c r="DM5" s="11">
        <f t="shared" si="1"/>
        <v>13845.296311376</v>
      </c>
      <c r="DN5" s="11">
        <f t="shared" si="1"/>
        <v>14185.240283707999</v>
      </c>
      <c r="DO5" s="11">
        <f t="shared" si="1"/>
        <v>14666.133883438</v>
      </c>
      <c r="DP5" s="11">
        <f t="shared" si="1"/>
        <v>14177.418855761</v>
      </c>
      <c r="DQ5" s="11">
        <f t="shared" si="1"/>
        <v>13620.623126690003</v>
      </c>
      <c r="DR5" s="11">
        <f t="shared" si="1"/>
        <v>19110.98326533</v>
      </c>
      <c r="DS5" s="11">
        <f t="shared" si="1"/>
        <v>14375.748526758</v>
      </c>
      <c r="DT5" s="11">
        <f t="shared" si="1"/>
        <v>14997.628637997001</v>
      </c>
      <c r="DU5" s="11">
        <f t="shared" si="1"/>
        <v>15613.804593339999</v>
      </c>
      <c r="DV5" s="11">
        <f t="shared" si="1"/>
        <v>14772.327208342002</v>
      </c>
      <c r="DW5" s="11">
        <f t="shared" si="1"/>
        <v>14096.51465952</v>
      </c>
      <c r="DX5" s="11">
        <f t="shared" si="1"/>
        <v>17891.849629370001</v>
      </c>
      <c r="DY5" s="11">
        <f t="shared" si="1"/>
        <v>14266.630783008</v>
      </c>
      <c r="DZ5" s="11">
        <f t="shared" si="1"/>
        <v>15399.306005631999</v>
      </c>
      <c r="EA5" s="11">
        <f t="shared" ref="EA5:GL5" si="2">+EA7+EA19</f>
        <v>15479.680545444</v>
      </c>
      <c r="EB5" s="11">
        <f t="shared" si="2"/>
        <v>15838.326229525999</v>
      </c>
      <c r="EC5" s="11">
        <f t="shared" si="2"/>
        <v>15953.696185195331</v>
      </c>
      <c r="ED5" s="11">
        <f t="shared" si="2"/>
        <v>19835.564405092002</v>
      </c>
      <c r="EE5" s="11">
        <f t="shared" si="2"/>
        <v>15680.018851497998</v>
      </c>
      <c r="EF5" s="11">
        <f t="shared" si="2"/>
        <v>18583.435507137001</v>
      </c>
      <c r="EG5" s="11">
        <f t="shared" si="2"/>
        <v>17815.58057636</v>
      </c>
      <c r="EH5" s="11">
        <f t="shared" si="2"/>
        <v>17763.827568381301</v>
      </c>
      <c r="EI5" s="11">
        <f t="shared" si="2"/>
        <v>16826.875563065998</v>
      </c>
      <c r="EJ5" s="11">
        <f t="shared" si="2"/>
        <v>18021.7791225</v>
      </c>
      <c r="EK5" s="11">
        <f t="shared" si="2"/>
        <v>17074.056197386999</v>
      </c>
      <c r="EL5" s="11">
        <f t="shared" si="2"/>
        <v>17467.944612750001</v>
      </c>
      <c r="EM5" s="11">
        <f t="shared" si="2"/>
        <v>13814.049576462001</v>
      </c>
      <c r="EN5" s="11">
        <f t="shared" si="2"/>
        <v>21801.067009504</v>
      </c>
      <c r="EO5" s="11">
        <f t="shared" si="2"/>
        <v>22632.878204575001</v>
      </c>
      <c r="EP5" s="11">
        <f t="shared" si="2"/>
        <v>24301.997133962002</v>
      </c>
      <c r="EQ5" s="11">
        <f t="shared" si="2"/>
        <v>17822.280472946</v>
      </c>
      <c r="ER5" s="11">
        <f t="shared" si="2"/>
        <v>19081.553145136</v>
      </c>
      <c r="ES5" s="11">
        <f t="shared" si="2"/>
        <v>19694.008353607998</v>
      </c>
      <c r="ET5" s="11">
        <f t="shared" si="2"/>
        <v>21387.631477488001</v>
      </c>
      <c r="EU5" s="11">
        <f t="shared" si="2"/>
        <v>19041.250528764002</v>
      </c>
      <c r="EV5" s="11">
        <f t="shared" si="2"/>
        <v>20312.496892198</v>
      </c>
      <c r="EW5" s="11">
        <f t="shared" si="2"/>
        <v>19597.67759435</v>
      </c>
      <c r="EX5" s="11">
        <f t="shared" si="2"/>
        <v>22992.432528204001</v>
      </c>
      <c r="EY5" s="11">
        <f t="shared" si="2"/>
        <v>21424.607801490001</v>
      </c>
      <c r="EZ5" s="11">
        <f t="shared" si="2"/>
        <v>21751.614352490004</v>
      </c>
      <c r="FA5" s="11">
        <f t="shared" si="2"/>
        <v>22969.701641129999</v>
      </c>
      <c r="FB5" s="11">
        <f t="shared" si="2"/>
        <v>26106.55374693</v>
      </c>
      <c r="FC5" s="11">
        <f t="shared" si="2"/>
        <v>21210.956033478</v>
      </c>
      <c r="FD5" s="11">
        <f t="shared" si="2"/>
        <v>22187.098509521998</v>
      </c>
      <c r="FE5" s="11">
        <f t="shared" si="2"/>
        <v>21839.193575509998</v>
      </c>
      <c r="FF5" s="11">
        <f t="shared" si="2"/>
        <v>25003.790246187997</v>
      </c>
      <c r="FG5" s="11">
        <f t="shared" si="2"/>
        <v>21027.272364600001</v>
      </c>
      <c r="FH5" s="11">
        <f t="shared" si="2"/>
        <v>23767.579309930999</v>
      </c>
      <c r="FI5" s="11">
        <f t="shared" si="2"/>
        <v>22659.845011420002</v>
      </c>
      <c r="FJ5" s="11">
        <f t="shared" si="2"/>
        <v>24700.125870894</v>
      </c>
      <c r="FK5" s="11">
        <f t="shared" si="2"/>
        <v>23818.094139109999</v>
      </c>
      <c r="FL5" s="11">
        <f t="shared" si="2"/>
        <v>23639.21722024</v>
      </c>
      <c r="FM5" s="11">
        <f t="shared" si="2"/>
        <v>24132.623286255999</v>
      </c>
      <c r="FN5" s="11">
        <f t="shared" si="2"/>
        <v>29367.412589997999</v>
      </c>
      <c r="FO5" s="11">
        <f t="shared" si="2"/>
        <v>24100.188629181997</v>
      </c>
      <c r="FP5" s="11">
        <f t="shared" si="2"/>
        <v>25205.796758820998</v>
      </c>
      <c r="FQ5" s="11">
        <f t="shared" si="2"/>
        <v>27588.960693286997</v>
      </c>
      <c r="FR5" s="11">
        <f t="shared" si="2"/>
        <v>27275.08820083</v>
      </c>
      <c r="FS5" s="11">
        <f t="shared" si="2"/>
        <v>24509.744801342</v>
      </c>
      <c r="FT5" s="11">
        <f t="shared" si="2"/>
        <v>31372.768186839996</v>
      </c>
      <c r="FU5" s="11">
        <f t="shared" si="2"/>
        <v>27415.184274258005</v>
      </c>
      <c r="FV5" s="11">
        <f t="shared" si="2"/>
        <v>27913.962290628002</v>
      </c>
      <c r="FW5" s="11">
        <f t="shared" si="2"/>
        <v>27037.335714227</v>
      </c>
      <c r="FX5" s="11">
        <f t="shared" si="2"/>
        <v>28564.526636810006</v>
      </c>
      <c r="FY5" s="11">
        <f t="shared" si="2"/>
        <v>29086.100645518</v>
      </c>
      <c r="FZ5" s="11">
        <f t="shared" si="2"/>
        <v>34153.498711344</v>
      </c>
      <c r="GA5" s="11">
        <f t="shared" si="2"/>
        <v>27949.736970836002</v>
      </c>
      <c r="GB5" s="11">
        <f t="shared" si="2"/>
        <v>27487.000917290999</v>
      </c>
      <c r="GC5" s="11">
        <f t="shared" si="2"/>
        <v>29092.132063515004</v>
      </c>
      <c r="GD5" s="11">
        <f t="shared" si="2"/>
        <v>30772.315680661999</v>
      </c>
      <c r="GE5" s="11">
        <f t="shared" si="2"/>
        <v>27926.645785180001</v>
      </c>
      <c r="GF5" s="11">
        <f t="shared" si="2"/>
        <v>32292.808864854003</v>
      </c>
      <c r="GG5" s="11">
        <f t="shared" si="2"/>
        <v>28454.657232547001</v>
      </c>
      <c r="GH5" s="11">
        <f t="shared" si="2"/>
        <v>33449.002624011999</v>
      </c>
      <c r="GI5" s="11">
        <f t="shared" si="2"/>
        <v>31627.251308389998</v>
      </c>
      <c r="GJ5" s="11">
        <f t="shared" si="2"/>
        <v>31777.632914550002</v>
      </c>
      <c r="GK5" s="11">
        <f t="shared" si="2"/>
        <v>31804.605809922705</v>
      </c>
      <c r="GL5" s="11">
        <f t="shared" si="2"/>
        <v>36829.071043442003</v>
      </c>
      <c r="GM5" s="11">
        <f t="shared" ref="GM5:HG5" si="3">+GM7+GM19</f>
        <v>29564.506107509998</v>
      </c>
      <c r="GN5" s="11">
        <f t="shared" si="3"/>
        <v>32765.921107884998</v>
      </c>
      <c r="GO5" s="11">
        <f t="shared" si="3"/>
        <v>33452.092579917997</v>
      </c>
      <c r="GP5" s="11">
        <f t="shared" si="3"/>
        <v>31936.633889206001</v>
      </c>
      <c r="GQ5" s="11">
        <f t="shared" si="3"/>
        <v>32459.866370856002</v>
      </c>
      <c r="GR5" s="11">
        <f t="shared" si="3"/>
        <v>33556.438556148001</v>
      </c>
      <c r="GS5" s="11">
        <f t="shared" si="3"/>
        <v>30840.877492479998</v>
      </c>
      <c r="GT5" s="11">
        <f t="shared" si="3"/>
        <v>34159.626685445997</v>
      </c>
      <c r="GU5" s="11">
        <f t="shared" si="3"/>
        <v>32820.946668130004</v>
      </c>
      <c r="GV5" s="11">
        <f t="shared" si="3"/>
        <v>32628.23851436</v>
      </c>
      <c r="GW5" s="11">
        <f t="shared" si="3"/>
        <v>35085.280415760004</v>
      </c>
      <c r="GX5" s="11">
        <f t="shared" si="3"/>
        <v>39737.821020024996</v>
      </c>
      <c r="GY5" s="11">
        <f t="shared" si="3"/>
        <v>34009.893698022002</v>
      </c>
      <c r="GZ5" s="11">
        <f t="shared" si="3"/>
        <v>35618.135308394005</v>
      </c>
      <c r="HA5" s="11">
        <f t="shared" si="3"/>
        <v>38361.951924420006</v>
      </c>
      <c r="HB5" s="11">
        <f t="shared" si="3"/>
        <v>35848.622913084997</v>
      </c>
      <c r="HC5" s="11">
        <f t="shared" si="3"/>
        <v>36983.499574560003</v>
      </c>
      <c r="HD5" s="11">
        <f t="shared" si="3"/>
        <v>36725.374672819999</v>
      </c>
      <c r="HE5" s="11">
        <f t="shared" si="3"/>
        <v>33398.408024294004</v>
      </c>
      <c r="HF5" s="11">
        <f t="shared" si="3"/>
        <v>37868.994373269998</v>
      </c>
      <c r="HG5" s="11">
        <f t="shared" si="3"/>
        <v>34867.32060015</v>
      </c>
      <c r="HH5" s="11">
        <f t="shared" ref="HH5:HM5" si="4">+HH7+HH19</f>
        <v>36267.37743316</v>
      </c>
      <c r="HI5" s="11">
        <f t="shared" si="4"/>
        <v>42557.979579409999</v>
      </c>
      <c r="HJ5" s="11">
        <f t="shared" si="4"/>
        <v>44808.133905319002</v>
      </c>
      <c r="HK5" s="11">
        <f t="shared" si="4"/>
        <v>37099.508262429998</v>
      </c>
      <c r="HL5" s="11">
        <f t="shared" si="4"/>
        <v>40014.500093561001</v>
      </c>
      <c r="HM5" s="11">
        <f t="shared" si="4"/>
        <v>42421.939651799999</v>
      </c>
      <c r="HN5" s="11">
        <f t="shared" ref="HN5:HU5" si="5">+HN7+HN19</f>
        <v>44313.573052748005</v>
      </c>
      <c r="HO5" s="11">
        <f t="shared" si="5"/>
        <v>38500.063704468004</v>
      </c>
      <c r="HP5" s="11">
        <f t="shared" si="5"/>
        <v>40125.340830429996</v>
      </c>
      <c r="HQ5" s="11">
        <f t="shared" si="5"/>
        <v>38769.044194909002</v>
      </c>
      <c r="HR5" s="11">
        <f t="shared" si="5"/>
        <v>40738.363284544001</v>
      </c>
      <c r="HS5" s="11">
        <f t="shared" si="5"/>
        <v>39226.262055419997</v>
      </c>
      <c r="HT5" s="11">
        <f t="shared" si="5"/>
        <v>39182.801908692003</v>
      </c>
      <c r="HU5" s="11">
        <f t="shared" si="5"/>
        <v>47017.843163158002</v>
      </c>
      <c r="HV5" s="11">
        <f>+HV7+HV19</f>
        <v>49558.984706253003</v>
      </c>
      <c r="HW5" s="11">
        <f>+HW7+HW19</f>
        <v>41132.644671372997</v>
      </c>
      <c r="HX5" s="11">
        <f>+HX7+HX19</f>
        <v>40777.041442910995</v>
      </c>
      <c r="HY5" s="11">
        <f>+HY7+HY19</f>
        <v>46011.174602856008</v>
      </c>
      <c r="HZ5" s="11">
        <f t="shared" ref="HZ5:IG5" si="6">+HZ7+HZ19</f>
        <v>46622.934088230002</v>
      </c>
      <c r="IA5" s="11">
        <f t="shared" si="6"/>
        <v>41879.239212790002</v>
      </c>
      <c r="IB5" s="11">
        <f t="shared" si="6"/>
        <v>44635.611537491997</v>
      </c>
      <c r="IC5" s="11">
        <f t="shared" si="6"/>
        <v>46263.321986000999</v>
      </c>
      <c r="ID5" s="11">
        <f t="shared" si="6"/>
        <v>44930.532911920003</v>
      </c>
      <c r="IE5" s="11">
        <f t="shared" si="6"/>
        <v>60793.1331250777</v>
      </c>
      <c r="IF5" s="11">
        <f t="shared" si="6"/>
        <v>46708.243543018456</v>
      </c>
      <c r="IG5" s="11">
        <f t="shared" si="6"/>
        <v>50401.756475407507</v>
      </c>
      <c r="IH5" s="11">
        <f t="shared" ref="IH5:IS5" si="7">+IH7+IH19</f>
        <v>55978.203514015826</v>
      </c>
      <c r="II5" s="11">
        <f t="shared" si="7"/>
        <v>47672.969010855413</v>
      </c>
      <c r="IJ5" s="11">
        <f t="shared" si="7"/>
        <v>45951.201734921808</v>
      </c>
      <c r="IK5" s="11">
        <f t="shared" si="7"/>
        <v>46851.411671990791</v>
      </c>
      <c r="IL5" s="11">
        <f t="shared" si="7"/>
        <v>46870.337703208614</v>
      </c>
      <c r="IM5" s="11">
        <f t="shared" si="7"/>
        <v>47046.534754409629</v>
      </c>
      <c r="IN5" s="11">
        <f t="shared" si="7"/>
        <v>50868.205173169838</v>
      </c>
      <c r="IO5" s="11">
        <f t="shared" si="7"/>
        <v>51186.958279957398</v>
      </c>
      <c r="IP5" s="11">
        <f t="shared" si="7"/>
        <v>51362.363147949567</v>
      </c>
      <c r="IQ5" s="11">
        <f t="shared" si="7"/>
        <v>50591.052239032309</v>
      </c>
      <c r="IR5" s="11">
        <f t="shared" si="7"/>
        <v>50717.069104581336</v>
      </c>
      <c r="IS5" s="11">
        <f t="shared" si="7"/>
        <v>47877.545415202418</v>
      </c>
      <c r="IT5" s="11">
        <f t="shared" ref="IT5:IV5" si="8">+IT7+IT19</f>
        <v>61595.756280115849</v>
      </c>
      <c r="IU5" s="11">
        <f t="shared" si="8"/>
        <v>44899.353951208868</v>
      </c>
      <c r="IV5" s="11">
        <f t="shared" si="8"/>
        <v>49656.427852647364</v>
      </c>
      <c r="IW5" s="11">
        <f t="shared" ref="IW5:IX5" si="9">+IW7+IW19</f>
        <v>53388.204428100551</v>
      </c>
      <c r="IX5" s="11">
        <f t="shared" si="9"/>
        <v>42545.6218777627</v>
      </c>
      <c r="IY5" s="11">
        <f t="shared" ref="IY5:JA5" si="10">+IY7+IY19</f>
        <v>42452.007031228262</v>
      </c>
      <c r="IZ5" s="11">
        <f t="shared" si="10"/>
        <v>48916.630309010507</v>
      </c>
      <c r="JA5" s="11">
        <f t="shared" si="10"/>
        <v>47858.920090897693</v>
      </c>
      <c r="JB5" s="11">
        <f t="shared" ref="JB5" si="11">+JB7+JB19</f>
        <v>60188.625112420814</v>
      </c>
    </row>
    <row r="6" spans="1:262" x14ac:dyDescent="0.25">
      <c r="A6" s="25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  <c r="IX6" s="23"/>
      <c r="IY6" s="23"/>
      <c r="IZ6" s="23"/>
      <c r="JA6" s="23"/>
      <c r="JB6" s="23"/>
    </row>
    <row r="7" spans="1:262" x14ac:dyDescent="0.25">
      <c r="A7" s="82" t="s">
        <v>33</v>
      </c>
      <c r="B7" s="7">
        <f>+B8+B9+SUM(B12:B18)</f>
        <v>4045.214363</v>
      </c>
      <c r="C7" s="7">
        <f t="shared" ref="C7:BN7" si="12">+C8+C9+SUM(C12:C18)</f>
        <v>3666.3815340000001</v>
      </c>
      <c r="D7" s="7">
        <f t="shared" si="12"/>
        <v>4572.5722449999994</v>
      </c>
      <c r="E7" s="7">
        <f t="shared" si="12"/>
        <v>3830.0611500000005</v>
      </c>
      <c r="F7" s="7">
        <f t="shared" si="12"/>
        <v>3567.5886099999998</v>
      </c>
      <c r="G7" s="7">
        <f t="shared" si="12"/>
        <v>4219.4572639999997</v>
      </c>
      <c r="H7" s="7">
        <f t="shared" si="12"/>
        <v>3669.6769999999997</v>
      </c>
      <c r="I7" s="7">
        <f t="shared" si="12"/>
        <v>3766.1710000000003</v>
      </c>
      <c r="J7" s="7">
        <f t="shared" si="12"/>
        <v>4575.4290000000001</v>
      </c>
      <c r="K7" s="7">
        <f t="shared" si="12"/>
        <v>3808.0630000000001</v>
      </c>
      <c r="L7" s="7">
        <f t="shared" si="12"/>
        <v>4022.1570000000002</v>
      </c>
      <c r="M7" s="7">
        <f t="shared" si="12"/>
        <v>5708.4940000000006</v>
      </c>
      <c r="N7" s="7">
        <f t="shared" si="12"/>
        <v>4194.5839999999998</v>
      </c>
      <c r="O7" s="7">
        <f t="shared" si="12"/>
        <v>3978.3620000000001</v>
      </c>
      <c r="P7" s="7">
        <f t="shared" si="12"/>
        <v>4638.098</v>
      </c>
      <c r="Q7" s="7">
        <f t="shared" si="12"/>
        <v>3767.9249999999997</v>
      </c>
      <c r="R7" s="7">
        <f t="shared" si="12"/>
        <v>3903.8909999999996</v>
      </c>
      <c r="S7" s="7">
        <f t="shared" si="12"/>
        <v>4460.5789999999997</v>
      </c>
      <c r="T7" s="7">
        <f t="shared" si="12"/>
        <v>3773.5930000000003</v>
      </c>
      <c r="U7" s="7">
        <f t="shared" si="12"/>
        <v>3740.241</v>
      </c>
      <c r="V7" s="7">
        <f t="shared" si="12"/>
        <v>4618.7360000000008</v>
      </c>
      <c r="W7" s="7">
        <f t="shared" si="12"/>
        <v>3767.1439999999998</v>
      </c>
      <c r="X7" s="7">
        <f t="shared" si="12"/>
        <v>3619.152</v>
      </c>
      <c r="Y7" s="7">
        <f t="shared" si="12"/>
        <v>4916.2029999999995</v>
      </c>
      <c r="Z7" s="7">
        <f t="shared" si="12"/>
        <v>4381.2969999999996</v>
      </c>
      <c r="AA7" s="7">
        <f t="shared" si="12"/>
        <v>3807.172</v>
      </c>
      <c r="AB7" s="7">
        <f t="shared" si="12"/>
        <v>4943.0929999999998</v>
      </c>
      <c r="AC7" s="7">
        <f t="shared" si="12"/>
        <v>4086.3369999999995</v>
      </c>
      <c r="AD7" s="7">
        <f t="shared" si="12"/>
        <v>4028.0370000000003</v>
      </c>
      <c r="AE7" s="7">
        <f t="shared" si="12"/>
        <v>4219.6589999999997</v>
      </c>
      <c r="AF7" s="7">
        <f t="shared" si="12"/>
        <v>3886.768</v>
      </c>
      <c r="AG7" s="7">
        <f t="shared" si="12"/>
        <v>4284.4889999999996</v>
      </c>
      <c r="AH7" s="7">
        <f t="shared" si="12"/>
        <v>4809.6820000000007</v>
      </c>
      <c r="AI7" s="7">
        <f t="shared" si="12"/>
        <v>4022.1890000000003</v>
      </c>
      <c r="AJ7" s="7">
        <f t="shared" si="12"/>
        <v>3987.6840000000002</v>
      </c>
      <c r="AK7" s="7">
        <f t="shared" si="12"/>
        <v>4869.3269999999993</v>
      </c>
      <c r="AL7" s="7">
        <f t="shared" si="12"/>
        <v>4354.7415000000001</v>
      </c>
      <c r="AM7" s="7">
        <f t="shared" si="12"/>
        <v>3647.4120000000003</v>
      </c>
      <c r="AN7" s="7">
        <f t="shared" si="12"/>
        <v>5194.5020000000004</v>
      </c>
      <c r="AO7" s="7">
        <f t="shared" si="12"/>
        <v>3977.4560000000001</v>
      </c>
      <c r="AP7" s="7">
        <f t="shared" si="12"/>
        <v>4085.2396000000003</v>
      </c>
      <c r="AQ7" s="7">
        <f t="shared" si="12"/>
        <v>5009.4759999999997</v>
      </c>
      <c r="AR7" s="7">
        <f t="shared" si="12"/>
        <v>3376.463358294</v>
      </c>
      <c r="AS7" s="7">
        <f t="shared" si="12"/>
        <v>4745.6389110079999</v>
      </c>
      <c r="AT7" s="7">
        <f t="shared" si="12"/>
        <v>5662.2350000000006</v>
      </c>
      <c r="AU7" s="7">
        <f t="shared" si="12"/>
        <v>4672.3620000000001</v>
      </c>
      <c r="AV7" s="7">
        <f t="shared" si="12"/>
        <v>4789.7489518559996</v>
      </c>
      <c r="AW7" s="7">
        <f t="shared" si="12"/>
        <v>5849.6297964999994</v>
      </c>
      <c r="AX7" s="7">
        <f t="shared" si="12"/>
        <v>5239.6756789999999</v>
      </c>
      <c r="AY7" s="7">
        <f t="shared" si="12"/>
        <v>5093.8599999999997</v>
      </c>
      <c r="AZ7" s="7">
        <f t="shared" si="12"/>
        <v>5811.6196949999994</v>
      </c>
      <c r="BA7" s="7">
        <f t="shared" si="12"/>
        <v>4914.2749999999996</v>
      </c>
      <c r="BB7" s="7">
        <f t="shared" si="12"/>
        <v>5155.3667060000007</v>
      </c>
      <c r="BC7" s="7">
        <f t="shared" si="12"/>
        <v>5424.6191069110009</v>
      </c>
      <c r="BD7" s="7">
        <f t="shared" si="12"/>
        <v>5292.3170169999994</v>
      </c>
      <c r="BE7" s="7">
        <f t="shared" si="12"/>
        <v>5088.6759999999995</v>
      </c>
      <c r="BF7" s="7">
        <f t="shared" si="12"/>
        <v>6618.4290000000001</v>
      </c>
      <c r="BG7" s="7">
        <f t="shared" si="12"/>
        <v>5793.2939999999999</v>
      </c>
      <c r="BH7" s="7">
        <f t="shared" si="12"/>
        <v>6501.5149999999994</v>
      </c>
      <c r="BI7" s="7">
        <f t="shared" si="12"/>
        <v>6751.3948564019993</v>
      </c>
      <c r="BJ7" s="7">
        <f t="shared" si="12"/>
        <v>6310.065495752001</v>
      </c>
      <c r="BK7" s="7">
        <f t="shared" si="12"/>
        <v>6093.3266542720003</v>
      </c>
      <c r="BL7" s="7">
        <f t="shared" si="12"/>
        <v>6733.6402088599998</v>
      </c>
      <c r="BM7" s="7">
        <f t="shared" si="12"/>
        <v>8049.612423917999</v>
      </c>
      <c r="BN7" s="7">
        <f t="shared" si="12"/>
        <v>6062.1950657500001</v>
      </c>
      <c r="BO7" s="7">
        <f t="shared" ref="BO7:DZ7" si="13">+BO8+BO9+SUM(BO12:BO18)</f>
        <v>8068.7899999999991</v>
      </c>
      <c r="BP7" s="7">
        <f t="shared" si="13"/>
        <v>6213.2721227960001</v>
      </c>
      <c r="BQ7" s="7">
        <f t="shared" si="13"/>
        <v>7311.8388448039996</v>
      </c>
      <c r="BR7" s="7">
        <f t="shared" si="13"/>
        <v>6354.03796607</v>
      </c>
      <c r="BS7" s="7">
        <f t="shared" si="13"/>
        <v>6534.6892841699992</v>
      </c>
      <c r="BT7" s="7">
        <f t="shared" si="13"/>
        <v>6830.4413566000003</v>
      </c>
      <c r="BU7" s="7">
        <f t="shared" si="13"/>
        <v>7426.6307828159997</v>
      </c>
      <c r="BV7" s="7">
        <f t="shared" si="13"/>
        <v>7284.7724216750003</v>
      </c>
      <c r="BW7" s="7">
        <f t="shared" si="13"/>
        <v>7039.5906134080005</v>
      </c>
      <c r="BX7" s="7">
        <f t="shared" si="13"/>
        <v>6556.2715590899988</v>
      </c>
      <c r="BY7" s="7">
        <f t="shared" si="13"/>
        <v>8564.8968266000011</v>
      </c>
      <c r="BZ7" s="7">
        <f t="shared" si="13"/>
        <v>6974.4003151670004</v>
      </c>
      <c r="CA7" s="7">
        <f t="shared" si="13"/>
        <v>7072.1460818800006</v>
      </c>
      <c r="CB7" s="7">
        <f t="shared" si="13"/>
        <v>6966.849810275</v>
      </c>
      <c r="CC7" s="7">
        <f t="shared" si="13"/>
        <v>7482.2430002710007</v>
      </c>
      <c r="CD7" s="7">
        <f t="shared" si="13"/>
        <v>7276.0920000000006</v>
      </c>
      <c r="CE7" s="7">
        <f t="shared" si="13"/>
        <v>7677.0117651249993</v>
      </c>
      <c r="CF7" s="7">
        <f t="shared" si="13"/>
        <v>7225.5360000000001</v>
      </c>
      <c r="CG7" s="7">
        <f t="shared" si="13"/>
        <v>8614.2320201700004</v>
      </c>
      <c r="CH7" s="7">
        <f t="shared" si="13"/>
        <v>8569.0837791739996</v>
      </c>
      <c r="CI7" s="7">
        <f t="shared" si="13"/>
        <v>7566.2763278960001</v>
      </c>
      <c r="CJ7" s="7">
        <f t="shared" si="13"/>
        <v>8439.9238270719998</v>
      </c>
      <c r="CK7" s="7">
        <f t="shared" si="13"/>
        <v>9189.9024223680008</v>
      </c>
      <c r="CL7" s="7">
        <f t="shared" si="13"/>
        <v>8499.5487063</v>
      </c>
      <c r="CM7" s="7">
        <f t="shared" si="13"/>
        <v>7961.7924548319997</v>
      </c>
      <c r="CN7" s="7">
        <f t="shared" si="13"/>
        <v>7696.9064593699095</v>
      </c>
      <c r="CO7" s="7">
        <f t="shared" si="13"/>
        <v>7956.8472370150002</v>
      </c>
      <c r="CP7" s="7">
        <f t="shared" si="13"/>
        <v>8789.1534163359993</v>
      </c>
      <c r="CQ7" s="7">
        <f t="shared" si="13"/>
        <v>8665.2487232959993</v>
      </c>
      <c r="CR7" s="7">
        <f t="shared" si="13"/>
        <v>8770.2800000000007</v>
      </c>
      <c r="CS7" s="7">
        <f t="shared" si="13"/>
        <v>9877.4701384400014</v>
      </c>
      <c r="CT7" s="7">
        <f t="shared" si="13"/>
        <v>10142.908789921999</v>
      </c>
      <c r="CU7" s="7">
        <f t="shared" si="13"/>
        <v>9036.1037977479991</v>
      </c>
      <c r="CV7" s="7">
        <f t="shared" si="13"/>
        <v>9712.0223911949997</v>
      </c>
      <c r="CW7" s="7">
        <f t="shared" si="13"/>
        <v>9269.4268162249991</v>
      </c>
      <c r="CX7" s="7">
        <f t="shared" si="13"/>
        <v>8877.4204828500006</v>
      </c>
      <c r="CY7" s="7">
        <f t="shared" si="13"/>
        <v>8757.4593255319996</v>
      </c>
      <c r="CZ7" s="7">
        <f t="shared" si="13"/>
        <v>10059.071183263999</v>
      </c>
      <c r="DA7" s="7">
        <f t="shared" si="13"/>
        <v>10143.982391968999</v>
      </c>
      <c r="DB7" s="7">
        <f t="shared" si="13"/>
        <v>8808.2479243599992</v>
      </c>
      <c r="DC7" s="7">
        <f t="shared" si="13"/>
        <v>8169.6504765199988</v>
      </c>
      <c r="DD7" s="7">
        <f t="shared" si="13"/>
        <v>11693.611689686</v>
      </c>
      <c r="DE7" s="7">
        <f t="shared" si="13"/>
        <v>10618.620631216001</v>
      </c>
      <c r="DF7" s="7">
        <f t="shared" si="13"/>
        <v>14195.713251474001</v>
      </c>
      <c r="DG7" s="7">
        <f t="shared" si="13"/>
        <v>9454.3541974639993</v>
      </c>
      <c r="DH7" s="7">
        <f t="shared" si="13"/>
        <v>9573.3707055369996</v>
      </c>
      <c r="DI7" s="7">
        <f t="shared" si="13"/>
        <v>12035.372608354999</v>
      </c>
      <c r="DJ7" s="7">
        <f t="shared" si="13"/>
        <v>10358.855393680999</v>
      </c>
      <c r="DK7" s="7">
        <f t="shared" si="13"/>
        <v>9239.1930266620002</v>
      </c>
      <c r="DL7" s="7">
        <f t="shared" si="13"/>
        <v>10053.485465916001</v>
      </c>
      <c r="DM7" s="7">
        <f t="shared" si="13"/>
        <v>11121.372230936</v>
      </c>
      <c r="DN7" s="7">
        <f t="shared" si="13"/>
        <v>10710.665125007999</v>
      </c>
      <c r="DO7" s="7">
        <f t="shared" si="13"/>
        <v>11969.319019488001</v>
      </c>
      <c r="DP7" s="7">
        <f t="shared" si="13"/>
        <v>11353.633507520999</v>
      </c>
      <c r="DQ7" s="7">
        <f t="shared" si="13"/>
        <v>10684.406134980001</v>
      </c>
      <c r="DR7" s="7">
        <f t="shared" si="13"/>
        <v>14724.6376519</v>
      </c>
      <c r="DS7" s="7">
        <f t="shared" si="13"/>
        <v>10671.826733438</v>
      </c>
      <c r="DT7" s="7">
        <f t="shared" si="13"/>
        <v>12078.563473927001</v>
      </c>
      <c r="DU7" s="7">
        <f t="shared" si="13"/>
        <v>12465.72070725</v>
      </c>
      <c r="DV7" s="7">
        <f t="shared" si="13"/>
        <v>10742.750738902001</v>
      </c>
      <c r="DW7" s="7">
        <f t="shared" si="13"/>
        <v>10968.20760833</v>
      </c>
      <c r="DX7" s="7">
        <f t="shared" si="13"/>
        <v>13737.229734199998</v>
      </c>
      <c r="DY7" s="7">
        <f t="shared" si="13"/>
        <v>11121.470245948001</v>
      </c>
      <c r="DZ7" s="7">
        <f t="shared" si="13"/>
        <v>11098.777709312</v>
      </c>
      <c r="EA7" s="7">
        <f t="shared" ref="EA7:GL7" si="14">+EA8+EA9+SUM(EA12:EA18)</f>
        <v>12140.346346634</v>
      </c>
      <c r="EB7" s="7">
        <f t="shared" si="14"/>
        <v>12540.179435196</v>
      </c>
      <c r="EC7" s="7">
        <f t="shared" si="14"/>
        <v>12585.10790800533</v>
      </c>
      <c r="ED7" s="7">
        <f t="shared" si="14"/>
        <v>14326.026752252001</v>
      </c>
      <c r="EE7" s="7">
        <f t="shared" si="14"/>
        <v>11979.610763687999</v>
      </c>
      <c r="EF7" s="7">
        <f t="shared" si="14"/>
        <v>14984.963922596999</v>
      </c>
      <c r="EG7" s="7">
        <f t="shared" si="14"/>
        <v>14172.544863560001</v>
      </c>
      <c r="EH7" s="7">
        <f t="shared" si="14"/>
        <v>13222.044914681301</v>
      </c>
      <c r="EI7" s="7">
        <f t="shared" si="14"/>
        <v>13161.403575995999</v>
      </c>
      <c r="EJ7" s="7">
        <f t="shared" si="14"/>
        <v>13082.817672750001</v>
      </c>
      <c r="EK7" s="7">
        <f t="shared" si="14"/>
        <v>13321.902247096999</v>
      </c>
      <c r="EL7" s="7">
        <f t="shared" si="14"/>
        <v>12706.073588650001</v>
      </c>
      <c r="EM7" s="7">
        <f t="shared" si="14"/>
        <v>11116.563967222</v>
      </c>
      <c r="EN7" s="7">
        <f t="shared" si="14"/>
        <v>16743.421028254001</v>
      </c>
      <c r="EO7" s="7">
        <f t="shared" si="14"/>
        <v>18758.045450975002</v>
      </c>
      <c r="EP7" s="7">
        <f t="shared" si="14"/>
        <v>17967.525145092</v>
      </c>
      <c r="EQ7" s="7">
        <f t="shared" si="14"/>
        <v>13673.766115976001</v>
      </c>
      <c r="ER7" s="7">
        <f t="shared" si="14"/>
        <v>14947.102336126001</v>
      </c>
      <c r="ES7" s="7">
        <f t="shared" si="14"/>
        <v>15314.595868187998</v>
      </c>
      <c r="ET7" s="7">
        <f t="shared" si="14"/>
        <v>16045.046733838</v>
      </c>
      <c r="EU7" s="7">
        <f t="shared" si="14"/>
        <v>14689.265915464</v>
      </c>
      <c r="EV7" s="7">
        <f t="shared" si="14"/>
        <v>14553.219194358</v>
      </c>
      <c r="EW7" s="7">
        <f t="shared" si="14"/>
        <v>14894.61913608</v>
      </c>
      <c r="EX7" s="7">
        <f t="shared" si="14"/>
        <v>17102.405863014003</v>
      </c>
      <c r="EY7" s="7">
        <f t="shared" si="14"/>
        <v>16493.992931020002</v>
      </c>
      <c r="EZ7" s="7">
        <f t="shared" si="14"/>
        <v>16750.846771620003</v>
      </c>
      <c r="FA7" s="7">
        <f t="shared" si="14"/>
        <v>18014.59355247</v>
      </c>
      <c r="FB7" s="7">
        <f t="shared" si="14"/>
        <v>18607.486472279998</v>
      </c>
      <c r="FC7" s="7">
        <f t="shared" si="14"/>
        <v>15563.169981327999</v>
      </c>
      <c r="FD7" s="7">
        <f t="shared" si="14"/>
        <v>17005.507138432</v>
      </c>
      <c r="FE7" s="7">
        <f t="shared" si="14"/>
        <v>16195.792571729999</v>
      </c>
      <c r="FF7" s="7">
        <f t="shared" si="14"/>
        <v>18597.738128687997</v>
      </c>
      <c r="FG7" s="7">
        <f t="shared" si="14"/>
        <v>15497.37846738</v>
      </c>
      <c r="FH7" s="7">
        <f t="shared" si="14"/>
        <v>16896.874312790998</v>
      </c>
      <c r="FI7" s="7">
        <f t="shared" si="14"/>
        <v>16900.718295530001</v>
      </c>
      <c r="FJ7" s="7">
        <f t="shared" si="14"/>
        <v>17890.324477433998</v>
      </c>
      <c r="FK7" s="7">
        <f t="shared" si="14"/>
        <v>18306.845540759998</v>
      </c>
      <c r="FL7" s="7">
        <f t="shared" si="14"/>
        <v>17736.595332770001</v>
      </c>
      <c r="FM7" s="7">
        <f t="shared" si="14"/>
        <v>18293.122883336</v>
      </c>
      <c r="FN7" s="7">
        <f t="shared" si="14"/>
        <v>20257.952700897997</v>
      </c>
      <c r="FO7" s="7">
        <f t="shared" si="14"/>
        <v>17911.279729051999</v>
      </c>
      <c r="FP7" s="7">
        <f t="shared" si="14"/>
        <v>18538.478477160999</v>
      </c>
      <c r="FQ7" s="7">
        <f t="shared" si="14"/>
        <v>21432.612335596998</v>
      </c>
      <c r="FR7" s="7">
        <f t="shared" si="14"/>
        <v>19805.257067840001</v>
      </c>
      <c r="FS7" s="7">
        <f t="shared" si="14"/>
        <v>17811.253068231999</v>
      </c>
      <c r="FT7" s="7">
        <f t="shared" si="14"/>
        <v>22640.387051629998</v>
      </c>
      <c r="FU7" s="7">
        <f t="shared" si="14"/>
        <v>20675.186908068004</v>
      </c>
      <c r="FV7" s="7">
        <f t="shared" si="14"/>
        <v>19933.936531008003</v>
      </c>
      <c r="FW7" s="7">
        <f t="shared" si="14"/>
        <v>20837.860972117</v>
      </c>
      <c r="FX7" s="7">
        <f t="shared" si="14"/>
        <v>21509.018041470004</v>
      </c>
      <c r="FY7" s="7">
        <f t="shared" si="14"/>
        <v>22072.024891358</v>
      </c>
      <c r="FZ7" s="7">
        <f t="shared" si="14"/>
        <v>23375.994607233999</v>
      </c>
      <c r="GA7" s="7">
        <f t="shared" si="14"/>
        <v>20900.051097706</v>
      </c>
      <c r="GB7" s="7">
        <f t="shared" si="14"/>
        <v>20226.826942610998</v>
      </c>
      <c r="GC7" s="7">
        <f t="shared" si="14"/>
        <v>21248.703555885004</v>
      </c>
      <c r="GD7" s="7">
        <f t="shared" si="14"/>
        <v>22170.541579231998</v>
      </c>
      <c r="GE7" s="7">
        <f t="shared" si="14"/>
        <v>20001.839562410001</v>
      </c>
      <c r="GF7" s="7">
        <f t="shared" si="14"/>
        <v>22408.130105384003</v>
      </c>
      <c r="GG7" s="7">
        <f t="shared" si="14"/>
        <v>20490.259261727002</v>
      </c>
      <c r="GH7" s="7">
        <f t="shared" si="14"/>
        <v>24219.441263191999</v>
      </c>
      <c r="GI7" s="7">
        <f t="shared" si="14"/>
        <v>23653.1751774</v>
      </c>
      <c r="GJ7" s="7">
        <f t="shared" si="14"/>
        <v>23118.646298160002</v>
      </c>
      <c r="GK7" s="7">
        <f t="shared" si="14"/>
        <v>23980.508076562706</v>
      </c>
      <c r="GL7" s="7">
        <f t="shared" si="14"/>
        <v>24568.033866122001</v>
      </c>
      <c r="GM7" s="7">
        <f t="shared" ref="GM7:HH7" si="15">+GM8+GM9+SUM(GM12:GM18)</f>
        <v>21330.13481068</v>
      </c>
      <c r="GN7" s="7">
        <f t="shared" si="15"/>
        <v>24729.306060474999</v>
      </c>
      <c r="GO7" s="7">
        <f t="shared" si="15"/>
        <v>24792.192415977996</v>
      </c>
      <c r="GP7" s="7">
        <f t="shared" si="15"/>
        <v>22106.465261196001</v>
      </c>
      <c r="GQ7" s="7">
        <f t="shared" si="15"/>
        <v>24446.845591156001</v>
      </c>
      <c r="GR7" s="7">
        <f t="shared" si="15"/>
        <v>23187.212055868</v>
      </c>
      <c r="GS7" s="7">
        <f t="shared" si="15"/>
        <v>22355.423264829999</v>
      </c>
      <c r="GT7" s="7">
        <f t="shared" si="15"/>
        <v>24500.313170676</v>
      </c>
      <c r="GU7" s="7">
        <f t="shared" si="15"/>
        <v>24474.019714330003</v>
      </c>
      <c r="GV7" s="7">
        <f t="shared" si="15"/>
        <v>23737.205648570001</v>
      </c>
      <c r="GW7" s="7">
        <f t="shared" si="15"/>
        <v>26590.462460900002</v>
      </c>
      <c r="GX7" s="7">
        <f t="shared" si="15"/>
        <v>26798.803246404997</v>
      </c>
      <c r="GY7" s="7">
        <f t="shared" si="15"/>
        <v>24951.424279232</v>
      </c>
      <c r="GZ7" s="7">
        <f t="shared" si="15"/>
        <v>26202.760156724002</v>
      </c>
      <c r="HA7" s="7">
        <f t="shared" si="15"/>
        <v>29228.581000000002</v>
      </c>
      <c r="HB7" s="7">
        <f t="shared" si="15"/>
        <v>25195.334506595002</v>
      </c>
      <c r="HC7" s="7">
        <f t="shared" si="15"/>
        <v>27815.928100019999</v>
      </c>
      <c r="HD7" s="7">
        <f t="shared" si="15"/>
        <v>24824.765663149999</v>
      </c>
      <c r="HE7" s="7">
        <f t="shared" si="15"/>
        <v>24619.807181634002</v>
      </c>
      <c r="HF7" s="7">
        <f t="shared" si="15"/>
        <v>27140.884963599998</v>
      </c>
      <c r="HG7" s="7">
        <f t="shared" si="15"/>
        <v>25808.280135749999</v>
      </c>
      <c r="HH7" s="7">
        <f t="shared" si="15"/>
        <v>27149.257607539999</v>
      </c>
      <c r="HI7" s="7">
        <f t="shared" ref="HI7:HO7" si="16">+HI8+HI9+SUM(HI12:HI18)</f>
        <v>33408.404947440002</v>
      </c>
      <c r="HJ7" s="7">
        <f t="shared" si="16"/>
        <v>29808.646893748999</v>
      </c>
      <c r="HK7" s="7">
        <f t="shared" si="16"/>
        <v>26560.519507399997</v>
      </c>
      <c r="HL7" s="7">
        <f t="shared" si="16"/>
        <v>31105.493686971</v>
      </c>
      <c r="HM7" s="7">
        <f t="shared" si="16"/>
        <v>31522.171444579999</v>
      </c>
      <c r="HN7" s="7">
        <f t="shared" si="16"/>
        <v>33093.899072077998</v>
      </c>
      <c r="HO7" s="7">
        <f t="shared" si="16"/>
        <v>28488.276673908</v>
      </c>
      <c r="HP7" s="7">
        <f t="shared" ref="HP7:HU7" si="17">+HP8+HP9+SUM(HP12:HP18)</f>
        <v>26891.206089719999</v>
      </c>
      <c r="HQ7" s="7">
        <f t="shared" si="17"/>
        <v>28897.002599059</v>
      </c>
      <c r="HR7" s="7">
        <f t="shared" si="17"/>
        <v>28874.932233863998</v>
      </c>
      <c r="HS7" s="7">
        <f t="shared" si="17"/>
        <v>29541.656893060001</v>
      </c>
      <c r="HT7" s="7">
        <f t="shared" si="17"/>
        <v>28740.099845432</v>
      </c>
      <c r="HU7" s="7">
        <f t="shared" si="17"/>
        <v>37148.339755538</v>
      </c>
      <c r="HV7" s="7">
        <f>+HV8+HV9+SUM(HV12:HV18)</f>
        <v>34228.334240593002</v>
      </c>
      <c r="HW7" s="7">
        <f>+HW8+HW9+SUM(HW12:HW18)</f>
        <v>29682.550472722996</v>
      </c>
      <c r="HX7" s="7">
        <f>+HX8+HX9+SUM(HX12:HX18)</f>
        <v>29980.122991930999</v>
      </c>
      <c r="HY7" s="7">
        <f>+HY8+HY9+SUM(HY12:HY18)</f>
        <v>35689.639366286006</v>
      </c>
      <c r="HZ7" s="7">
        <f t="shared" ref="HZ7:IG7" si="18">+HZ8+HZ9+SUM(HZ12:HZ18)</f>
        <v>34407.627226199998</v>
      </c>
      <c r="IA7" s="7">
        <f t="shared" si="18"/>
        <v>31269.6802862</v>
      </c>
      <c r="IB7" s="7">
        <f t="shared" si="18"/>
        <v>30834.340548361997</v>
      </c>
      <c r="IC7" s="7">
        <f t="shared" si="18"/>
        <v>36134.775480961005</v>
      </c>
      <c r="ID7" s="7">
        <f t="shared" si="18"/>
        <v>31749.7456322</v>
      </c>
      <c r="IE7" s="7">
        <f t="shared" si="18"/>
        <v>32663.872912540002</v>
      </c>
      <c r="IF7" s="7">
        <f t="shared" si="18"/>
        <v>33081.712425400001</v>
      </c>
      <c r="IG7" s="7">
        <f t="shared" si="18"/>
        <v>37020.075514016004</v>
      </c>
      <c r="IH7" s="7">
        <f t="shared" ref="IH7:IS7" si="19">+IH8+IH9+SUM(IH12:IH18)</f>
        <v>37084.394274999999</v>
      </c>
      <c r="II7" s="7">
        <f t="shared" si="19"/>
        <v>34507.513686999999</v>
      </c>
      <c r="IJ7" s="7">
        <f t="shared" si="19"/>
        <v>33442.918431320002</v>
      </c>
      <c r="IK7" s="7">
        <f t="shared" si="19"/>
        <v>33091.282276940001</v>
      </c>
      <c r="IL7" s="7">
        <f t="shared" si="19"/>
        <v>33950.313219839998</v>
      </c>
      <c r="IM7" s="7">
        <f t="shared" si="19"/>
        <v>34240.583961420001</v>
      </c>
      <c r="IN7" s="7">
        <f t="shared" si="19"/>
        <v>32852.430216250003</v>
      </c>
      <c r="IO7" s="7">
        <f t="shared" si="19"/>
        <v>36295.760711000003</v>
      </c>
      <c r="IP7" s="7">
        <f t="shared" si="19"/>
        <v>34728.642475000001</v>
      </c>
      <c r="IQ7" s="7">
        <f t="shared" si="19"/>
        <v>36850.681052999993</v>
      </c>
      <c r="IR7" s="7">
        <f t="shared" si="19"/>
        <v>36651.306689999998</v>
      </c>
      <c r="IS7" s="7">
        <f t="shared" si="19"/>
        <v>34768.660659000001</v>
      </c>
      <c r="IT7" s="7">
        <f t="shared" ref="IT7:IV7" si="20">+IT8+IT9+SUM(IT12:IT18)</f>
        <v>41912.802318529997</v>
      </c>
      <c r="IU7" s="7">
        <f t="shared" si="20"/>
        <v>30710.671953179997</v>
      </c>
      <c r="IV7" s="7">
        <f t="shared" si="20"/>
        <v>37611.375794309999</v>
      </c>
      <c r="IW7" s="7">
        <f t="shared" ref="IW7:IX7" si="21">+IW8+IW9+SUM(IW12:IW18)</f>
        <v>39862.690158209996</v>
      </c>
      <c r="IX7" s="7">
        <f t="shared" si="21"/>
        <v>30712.28563572</v>
      </c>
      <c r="IY7" s="7">
        <f t="shared" ref="IY7:JA7" si="22">+IY8+IY9+SUM(IY12:IY18)</f>
        <v>31934.905301670002</v>
      </c>
      <c r="IZ7" s="7">
        <f t="shared" si="22"/>
        <v>34707.645957840003</v>
      </c>
      <c r="JA7" s="7">
        <f t="shared" si="22"/>
        <v>35109.66130634</v>
      </c>
      <c r="JB7" s="7">
        <f t="shared" ref="JB7" si="23">+JB8+JB9+SUM(JB12:JB18)</f>
        <v>45150.259914259994</v>
      </c>
    </row>
    <row r="8" spans="1:262" x14ac:dyDescent="0.25">
      <c r="A8" s="83" t="s">
        <v>34</v>
      </c>
      <c r="B8" s="84">
        <v>192.77</v>
      </c>
      <c r="C8" s="84">
        <v>143.04</v>
      </c>
      <c r="D8" s="84">
        <v>184.56399999999999</v>
      </c>
      <c r="E8" s="84">
        <v>172.11500000000001</v>
      </c>
      <c r="F8" s="84">
        <v>156.602</v>
      </c>
      <c r="G8" s="84">
        <v>172.71700000000001</v>
      </c>
      <c r="H8" s="84">
        <v>209.98</v>
      </c>
      <c r="I8" s="84">
        <v>171.83500000000001</v>
      </c>
      <c r="J8" s="84">
        <v>193.518</v>
      </c>
      <c r="K8" s="84">
        <v>165.05600000000001</v>
      </c>
      <c r="L8" s="84">
        <v>233.25899999999999</v>
      </c>
      <c r="M8" s="84">
        <v>246.49799999999999</v>
      </c>
      <c r="N8" s="84">
        <v>159.084</v>
      </c>
      <c r="O8" s="84">
        <v>145.74299999999999</v>
      </c>
      <c r="P8" s="84">
        <v>166.87200000000001</v>
      </c>
      <c r="Q8" s="84">
        <v>136.57300000000001</v>
      </c>
      <c r="R8" s="84">
        <v>187.51599999999999</v>
      </c>
      <c r="S8" s="84">
        <v>151.87</v>
      </c>
      <c r="T8" s="84">
        <v>148.208</v>
      </c>
      <c r="U8" s="84">
        <v>157.851</v>
      </c>
      <c r="V8" s="84">
        <v>159.83199999999999</v>
      </c>
      <c r="W8" s="84">
        <v>156.38999999999999</v>
      </c>
      <c r="X8" s="84">
        <v>185.96</v>
      </c>
      <c r="Y8" s="84">
        <v>211.571</v>
      </c>
      <c r="Z8" s="84">
        <v>184.32499999999999</v>
      </c>
      <c r="AA8" s="84">
        <v>153.56899999999999</v>
      </c>
      <c r="AB8" s="84">
        <v>205.67699999999999</v>
      </c>
      <c r="AC8" s="84">
        <v>183.178</v>
      </c>
      <c r="AD8" s="84">
        <v>220.619</v>
      </c>
      <c r="AE8" s="84">
        <v>142.57599999999999</v>
      </c>
      <c r="AF8" s="84">
        <v>183.26</v>
      </c>
      <c r="AG8" s="84">
        <v>172.6</v>
      </c>
      <c r="AH8" s="84">
        <v>192.934</v>
      </c>
      <c r="AI8" s="84">
        <v>291.35899999999998</v>
      </c>
      <c r="AJ8" s="84">
        <v>258.584</v>
      </c>
      <c r="AK8" s="84">
        <v>235.595</v>
      </c>
      <c r="AL8" s="84">
        <v>195.9</v>
      </c>
      <c r="AM8" s="84">
        <v>162.042</v>
      </c>
      <c r="AN8" s="84">
        <v>209.44399999999999</v>
      </c>
      <c r="AO8" s="84">
        <v>233.78399999999999</v>
      </c>
      <c r="AP8" s="84">
        <v>245.51900000000001</v>
      </c>
      <c r="AQ8" s="84">
        <v>191.142</v>
      </c>
      <c r="AR8" s="84">
        <v>202.68799999999999</v>
      </c>
      <c r="AS8" s="84">
        <v>214.92400000000001</v>
      </c>
      <c r="AT8" s="84">
        <v>269.89600000000002</v>
      </c>
      <c r="AU8" s="84">
        <v>277.78300000000002</v>
      </c>
      <c r="AV8" s="84">
        <v>252.571</v>
      </c>
      <c r="AW8" s="84">
        <v>274.60000000000002</v>
      </c>
      <c r="AX8" s="84">
        <v>286.11099999999999</v>
      </c>
      <c r="AY8" s="84">
        <v>236.643</v>
      </c>
      <c r="AZ8" s="84">
        <v>256.96899999999999</v>
      </c>
      <c r="BA8" s="84">
        <v>283.60000000000002</v>
      </c>
      <c r="BB8" s="84">
        <v>302</v>
      </c>
      <c r="BC8" s="84">
        <v>276.548</v>
      </c>
      <c r="BD8" s="84">
        <v>344.33300000000003</v>
      </c>
      <c r="BE8" s="84">
        <v>268.5</v>
      </c>
      <c r="BF8" s="84">
        <v>334.512</v>
      </c>
      <c r="BG8" s="84">
        <v>385.62900000000002</v>
      </c>
      <c r="BH8" s="84">
        <v>364.5</v>
      </c>
      <c r="BI8" s="84">
        <v>440.25700000000001</v>
      </c>
      <c r="BJ8" s="84">
        <v>346.42300656000003</v>
      </c>
      <c r="BK8" s="84">
        <v>334.924659072</v>
      </c>
      <c r="BL8" s="84">
        <v>451.28420886000004</v>
      </c>
      <c r="BM8" s="84">
        <v>355.77598437199998</v>
      </c>
      <c r="BN8" s="84">
        <v>313.29406575000002</v>
      </c>
      <c r="BO8" s="84">
        <v>476.34300000000002</v>
      </c>
      <c r="BP8" s="84">
        <v>416.084</v>
      </c>
      <c r="BQ8" s="84">
        <v>418.13926716200001</v>
      </c>
      <c r="BR8" s="84">
        <v>430.92</v>
      </c>
      <c r="BS8" s="84">
        <v>411.84800000000001</v>
      </c>
      <c r="BT8" s="84">
        <v>466.64</v>
      </c>
      <c r="BU8" s="84">
        <v>534.10926596800005</v>
      </c>
      <c r="BV8" s="84">
        <v>429.13900000000001</v>
      </c>
      <c r="BW8" s="84">
        <v>369.79173340799997</v>
      </c>
      <c r="BX8" s="84">
        <v>383.38302238</v>
      </c>
      <c r="BY8" s="84">
        <v>424.91182660000004</v>
      </c>
      <c r="BZ8" s="84">
        <v>384.66512088799999</v>
      </c>
      <c r="CA8" s="84">
        <v>439.00886855499999</v>
      </c>
      <c r="CB8" s="84">
        <v>391.80700000000002</v>
      </c>
      <c r="CC8" s="84">
        <v>443.53199999999998</v>
      </c>
      <c r="CD8" s="84">
        <v>454.87700000000001</v>
      </c>
      <c r="CE8" s="84">
        <v>431.255796175</v>
      </c>
      <c r="CF8" s="84">
        <v>430.92599999999999</v>
      </c>
      <c r="CG8" s="84">
        <v>611.89200000000005</v>
      </c>
      <c r="CH8" s="84">
        <v>432.51331511800004</v>
      </c>
      <c r="CI8" s="84">
        <v>371.59100000000001</v>
      </c>
      <c r="CJ8" s="84">
        <v>512.37300000000005</v>
      </c>
      <c r="CK8" s="84">
        <v>412.345258296</v>
      </c>
      <c r="CL8" s="84">
        <v>525.85</v>
      </c>
      <c r="CM8" s="84">
        <v>452.31619916800003</v>
      </c>
      <c r="CN8" s="84">
        <v>441.09810809391001</v>
      </c>
      <c r="CO8" s="84">
        <v>501.45100000000002</v>
      </c>
      <c r="CP8" s="84">
        <v>530.90741633599998</v>
      </c>
      <c r="CQ8" s="84">
        <v>567.58684054399998</v>
      </c>
      <c r="CR8" s="84">
        <v>618.94600000000003</v>
      </c>
      <c r="CS8" s="84">
        <v>627.75174389599999</v>
      </c>
      <c r="CT8" s="84">
        <v>438.936789922</v>
      </c>
      <c r="CU8" s="84">
        <v>491.57023573199996</v>
      </c>
      <c r="CV8" s="84">
        <v>618.96327727200003</v>
      </c>
      <c r="CW8" s="84">
        <v>494.846</v>
      </c>
      <c r="CX8" s="84">
        <v>625.86699999999996</v>
      </c>
      <c r="CY8" s="84">
        <v>520.16700000000003</v>
      </c>
      <c r="CZ8" s="84">
        <v>584.56600000000003</v>
      </c>
      <c r="DA8" s="84">
        <v>687.26900000000001</v>
      </c>
      <c r="DB8" s="84">
        <v>488.63400000000001</v>
      </c>
      <c r="DC8" s="84">
        <v>573.06200000000001</v>
      </c>
      <c r="DD8" s="84">
        <v>768.46299999999997</v>
      </c>
      <c r="DE8" s="84">
        <v>785.14499999999998</v>
      </c>
      <c r="DF8" s="84">
        <v>607.96900000000005</v>
      </c>
      <c r="DG8" s="84">
        <v>469.86200000000002</v>
      </c>
      <c r="DH8" s="84">
        <v>486.58</v>
      </c>
      <c r="DI8" s="84">
        <v>521.65899999999999</v>
      </c>
      <c r="DJ8" s="84">
        <v>535.91700000000003</v>
      </c>
      <c r="DK8" s="84">
        <v>499.64499999999998</v>
      </c>
      <c r="DL8" s="84">
        <v>565.39200000000005</v>
      </c>
      <c r="DM8" s="84">
        <v>561.58299999999997</v>
      </c>
      <c r="DN8" s="84">
        <v>632.86300000000006</v>
      </c>
      <c r="DO8" s="84">
        <v>816.09199999999998</v>
      </c>
      <c r="DP8" s="84">
        <v>706.26499999999999</v>
      </c>
      <c r="DQ8" s="84">
        <v>699.34900000000005</v>
      </c>
      <c r="DR8" s="84">
        <v>577.971</v>
      </c>
      <c r="DS8" s="84">
        <v>470.00700000000001</v>
      </c>
      <c r="DT8" s="84">
        <v>579.02800000000002</v>
      </c>
      <c r="DU8" s="84">
        <v>509.20299999999997</v>
      </c>
      <c r="DV8" s="84">
        <v>506.16500000000002</v>
      </c>
      <c r="DW8" s="84">
        <v>535.18700000000001</v>
      </c>
      <c r="DX8" s="84">
        <v>614.29200000000003</v>
      </c>
      <c r="DY8" s="84">
        <v>577.03899999999999</v>
      </c>
      <c r="DZ8" s="84">
        <v>655.85299999999995</v>
      </c>
      <c r="EA8" s="84">
        <v>653.4479</v>
      </c>
      <c r="EB8" s="84">
        <v>644.04100000000005</v>
      </c>
      <c r="EC8" s="84">
        <v>720.19399999999996</v>
      </c>
      <c r="ED8" s="84">
        <v>505.548</v>
      </c>
      <c r="EE8" s="84">
        <v>542.02599999999995</v>
      </c>
      <c r="EF8" s="84">
        <v>673.46900000000005</v>
      </c>
      <c r="EG8" s="84">
        <v>602.78899999999999</v>
      </c>
      <c r="EH8" s="84">
        <v>649.57299999999998</v>
      </c>
      <c r="EI8" s="84">
        <v>675.92499999999995</v>
      </c>
      <c r="EJ8" s="84">
        <v>725.99099999999999</v>
      </c>
      <c r="EK8" s="84">
        <v>693.92700000000002</v>
      </c>
      <c r="EL8" s="84">
        <v>758.01700000000005</v>
      </c>
      <c r="EM8" s="84">
        <v>526.70699999999999</v>
      </c>
      <c r="EN8" s="84">
        <v>1128.817</v>
      </c>
      <c r="EO8" s="84">
        <v>994.73599999999999</v>
      </c>
      <c r="EP8" s="84">
        <v>757.48199999999997</v>
      </c>
      <c r="EQ8" s="84">
        <v>750.50099999999998</v>
      </c>
      <c r="ER8" s="84">
        <v>835.35</v>
      </c>
      <c r="ES8" s="84">
        <v>738.54899999999998</v>
      </c>
      <c r="ET8" s="84">
        <v>778.91700000000003</v>
      </c>
      <c r="EU8" s="84">
        <v>836.98299999999995</v>
      </c>
      <c r="EV8" s="84">
        <v>761.43399999999997</v>
      </c>
      <c r="EW8" s="84">
        <v>896.61500000000001</v>
      </c>
      <c r="EX8" s="84">
        <v>1056.4770000000001</v>
      </c>
      <c r="EY8" s="84">
        <v>975.40599999999995</v>
      </c>
      <c r="EZ8" s="84">
        <v>1025.4939999999999</v>
      </c>
      <c r="FA8" s="84">
        <v>1130.1389999999999</v>
      </c>
      <c r="FB8" s="84">
        <v>907.40700000000004</v>
      </c>
      <c r="FC8" s="84">
        <v>796.83</v>
      </c>
      <c r="FD8" s="84">
        <v>971.56700000000001</v>
      </c>
      <c r="FE8" s="84">
        <v>814.83900000000006</v>
      </c>
      <c r="FF8" s="84">
        <v>968.86300000000006</v>
      </c>
      <c r="FG8" s="84">
        <v>902.23500000000001</v>
      </c>
      <c r="FH8" s="84">
        <v>1052.6969999999999</v>
      </c>
      <c r="FI8" s="84">
        <v>1131.7339999999999</v>
      </c>
      <c r="FJ8" s="84">
        <v>1051.8579999999999</v>
      </c>
      <c r="FK8" s="84">
        <v>1036.973</v>
      </c>
      <c r="FL8" s="84">
        <v>1087.0309999999999</v>
      </c>
      <c r="FM8" s="84">
        <v>947.61099999999999</v>
      </c>
      <c r="FN8" s="84">
        <v>1051.8879999999999</v>
      </c>
      <c r="FO8" s="84">
        <v>837.58600000000001</v>
      </c>
      <c r="FP8" s="84">
        <v>964.50199999999995</v>
      </c>
      <c r="FQ8" s="84">
        <v>975.17200000000003</v>
      </c>
      <c r="FR8" s="84">
        <v>1038.768</v>
      </c>
      <c r="FS8" s="84">
        <v>881.09699999999998</v>
      </c>
      <c r="FT8" s="84">
        <v>1109.4839999999999</v>
      </c>
      <c r="FU8" s="84">
        <v>1198.9000000000001</v>
      </c>
      <c r="FV8" s="84">
        <v>1162.739</v>
      </c>
      <c r="FW8" s="84">
        <v>1294.1199999999999</v>
      </c>
      <c r="FX8" s="84">
        <v>1266.759</v>
      </c>
      <c r="FY8" s="84">
        <v>1239.153</v>
      </c>
      <c r="FZ8" s="84">
        <v>1315.088</v>
      </c>
      <c r="GA8" s="84">
        <v>1167.4469999999999</v>
      </c>
      <c r="GB8" s="84">
        <v>1063.431</v>
      </c>
      <c r="GC8" s="84">
        <v>1107.809</v>
      </c>
      <c r="GD8" s="84">
        <v>1288.1769999999999</v>
      </c>
      <c r="GE8" s="84">
        <v>1121.7550000000001</v>
      </c>
      <c r="GF8" s="84">
        <v>1325.989</v>
      </c>
      <c r="GG8" s="84">
        <v>1182.0350000000001</v>
      </c>
      <c r="GH8" s="84">
        <v>1401.527</v>
      </c>
      <c r="GI8" s="84">
        <v>1493.1579999999999</v>
      </c>
      <c r="GJ8" s="84">
        <v>1301.943</v>
      </c>
      <c r="GK8" s="84">
        <v>1398.3150000000001</v>
      </c>
      <c r="GL8" s="84">
        <v>1323.6489999999999</v>
      </c>
      <c r="GM8" s="84">
        <v>1138.0329999999999</v>
      </c>
      <c r="GN8" s="84">
        <v>1446.019</v>
      </c>
      <c r="GO8" s="84">
        <v>1098.866</v>
      </c>
      <c r="GP8" s="84">
        <v>1010.68</v>
      </c>
      <c r="GQ8" s="84">
        <v>1222.615</v>
      </c>
      <c r="GR8" s="84">
        <v>1396.768</v>
      </c>
      <c r="GS8" s="84">
        <v>1286.424</v>
      </c>
      <c r="GT8" s="84">
        <v>1339.567</v>
      </c>
      <c r="GU8" s="84">
        <v>1476.27</v>
      </c>
      <c r="GV8" s="84">
        <v>1259.078</v>
      </c>
      <c r="GW8" s="84">
        <v>1442.3620000000001</v>
      </c>
      <c r="GX8" s="84">
        <v>1198.0119999999999</v>
      </c>
      <c r="GY8" s="84">
        <v>1331.3710000000001</v>
      </c>
      <c r="GZ8" s="84">
        <v>1419.9670000000001</v>
      </c>
      <c r="HA8" s="84">
        <v>1162.97</v>
      </c>
      <c r="HB8" s="84">
        <v>1173.3969999999999</v>
      </c>
      <c r="HC8" s="84">
        <v>1189.0360000000001</v>
      </c>
      <c r="HD8" s="84">
        <v>1117.857</v>
      </c>
      <c r="HE8" s="84">
        <v>1258.3610000000001</v>
      </c>
      <c r="HF8" s="84">
        <v>1473.8879999999999</v>
      </c>
      <c r="HG8" s="84">
        <v>1205.0719999999999</v>
      </c>
      <c r="HH8" s="84">
        <v>1346.049</v>
      </c>
      <c r="HI8" s="84">
        <v>1508.0119999999999</v>
      </c>
      <c r="HJ8" s="84">
        <v>1209.431</v>
      </c>
      <c r="HK8" s="84">
        <v>1125.278</v>
      </c>
      <c r="HL8" s="84">
        <v>1465.377</v>
      </c>
      <c r="HM8" s="84">
        <v>1109.2919999999999</v>
      </c>
      <c r="HN8" s="84">
        <v>1394.31</v>
      </c>
      <c r="HO8" s="84">
        <v>1946.6559999999999</v>
      </c>
      <c r="HP8" s="84">
        <v>1223.8679999999999</v>
      </c>
      <c r="HQ8" s="84">
        <v>1507.5650000000001</v>
      </c>
      <c r="HR8" s="84">
        <v>1557.87</v>
      </c>
      <c r="HS8" s="84">
        <v>1529.7349999999999</v>
      </c>
      <c r="HT8" s="84">
        <v>1427.9880000000001</v>
      </c>
      <c r="HU8" s="84">
        <v>1700.9559999999999</v>
      </c>
      <c r="HV8" s="84">
        <v>1793.8109999999999</v>
      </c>
      <c r="HW8" s="84">
        <v>1475.009</v>
      </c>
      <c r="HX8" s="84">
        <v>1598.1990000000001</v>
      </c>
      <c r="HY8" s="84">
        <v>1628.347</v>
      </c>
      <c r="HZ8" s="84">
        <v>1550.5</v>
      </c>
      <c r="IA8" s="84">
        <v>1639.194</v>
      </c>
      <c r="IB8" s="84">
        <v>1778.0809999999999</v>
      </c>
      <c r="IC8" s="84">
        <v>1838.864</v>
      </c>
      <c r="ID8" s="84">
        <v>1892.3889999999999</v>
      </c>
      <c r="IE8" s="84">
        <v>1805.4860000000001</v>
      </c>
      <c r="IF8" s="84">
        <v>2112.0070000000001</v>
      </c>
      <c r="IG8" s="84">
        <v>1765.875</v>
      </c>
      <c r="IH8" s="84">
        <v>1855.9780000000001</v>
      </c>
      <c r="II8" s="84">
        <v>1588.816</v>
      </c>
      <c r="IJ8" s="84">
        <v>1627.027</v>
      </c>
      <c r="IK8" s="84">
        <v>1527.9179999999999</v>
      </c>
      <c r="IL8" s="84">
        <v>1804.0419999999999</v>
      </c>
      <c r="IM8" s="84">
        <v>1656.604</v>
      </c>
      <c r="IN8" s="84">
        <v>1884.489</v>
      </c>
      <c r="IO8" s="84">
        <v>1991.1010000000001</v>
      </c>
      <c r="IP8" s="84">
        <v>1901.489</v>
      </c>
      <c r="IQ8" s="84">
        <v>2213.7330000000002</v>
      </c>
      <c r="IR8" s="84">
        <v>1939.6420000000001</v>
      </c>
      <c r="IS8" s="84">
        <v>2133.4349999999999</v>
      </c>
      <c r="IT8" s="84">
        <v>2130.7820000000002</v>
      </c>
      <c r="IU8" s="84">
        <v>1610.6590000000001</v>
      </c>
      <c r="IV8" s="84">
        <v>1938.2570000000001</v>
      </c>
      <c r="IW8" s="84">
        <v>1348.164</v>
      </c>
      <c r="IX8" s="84">
        <v>1616.124</v>
      </c>
      <c r="IY8" s="84">
        <v>1683.6079999999999</v>
      </c>
      <c r="IZ8" s="84">
        <v>2012.0360000000001</v>
      </c>
      <c r="JA8" s="84">
        <v>1913.827</v>
      </c>
      <c r="JB8" s="84">
        <v>2209.2759999999998</v>
      </c>
    </row>
    <row r="9" spans="1:262" x14ac:dyDescent="0.25">
      <c r="A9" s="83" t="s">
        <v>35</v>
      </c>
      <c r="B9" s="84">
        <v>3111.009</v>
      </c>
      <c r="C9" s="84">
        <v>2748.788</v>
      </c>
      <c r="D9" s="84">
        <v>3046.13</v>
      </c>
      <c r="E9" s="84">
        <v>2964.0650000000001</v>
      </c>
      <c r="F9" s="84">
        <v>2686.8049999999998</v>
      </c>
      <c r="G9" s="84">
        <v>2583.3939999999998</v>
      </c>
      <c r="H9" s="84">
        <v>2784.5889999999999</v>
      </c>
      <c r="I9" s="84">
        <v>2747.11</v>
      </c>
      <c r="J9" s="84">
        <v>2937.1289999999999</v>
      </c>
      <c r="K9" s="84">
        <v>2788.0230000000001</v>
      </c>
      <c r="L9" s="84">
        <v>3091.6010000000001</v>
      </c>
      <c r="M9" s="84">
        <v>3047.4110000000001</v>
      </c>
      <c r="N9" s="84">
        <v>3190.5250000000001</v>
      </c>
      <c r="O9" s="84">
        <v>2900.5360000000001</v>
      </c>
      <c r="P9" s="84">
        <v>3012.5619999999999</v>
      </c>
      <c r="Q9" s="84">
        <v>2916.058</v>
      </c>
      <c r="R9" s="84">
        <v>2939.7089999999998</v>
      </c>
      <c r="S9" s="84">
        <v>2688.0309999999999</v>
      </c>
      <c r="T9" s="84">
        <v>2811.8850000000002</v>
      </c>
      <c r="U9" s="84">
        <v>2785.634</v>
      </c>
      <c r="V9" s="84">
        <v>2907.4630000000002</v>
      </c>
      <c r="W9" s="84">
        <v>2791.375</v>
      </c>
      <c r="X9" s="84">
        <v>2716.7979999999998</v>
      </c>
      <c r="Y9" s="84">
        <v>3208.5329999999999</v>
      </c>
      <c r="Z9" s="84">
        <v>3526.165</v>
      </c>
      <c r="AA9" s="84">
        <v>2965.7820000000002</v>
      </c>
      <c r="AB9" s="84">
        <v>3196.9169999999999</v>
      </c>
      <c r="AC9" s="84">
        <v>3245.6779999999999</v>
      </c>
      <c r="AD9" s="84">
        <v>2983.4459999999999</v>
      </c>
      <c r="AE9" s="84">
        <v>2684.3420000000001</v>
      </c>
      <c r="AF9" s="84">
        <v>2974.846</v>
      </c>
      <c r="AG9" s="84">
        <v>2911.6</v>
      </c>
      <c r="AH9" s="84">
        <v>2938.241</v>
      </c>
      <c r="AI9" s="84">
        <v>3076.3</v>
      </c>
      <c r="AJ9" s="84">
        <v>3080.6990000000001</v>
      </c>
      <c r="AK9" s="84">
        <v>2976.3490000000002</v>
      </c>
      <c r="AL9" s="84">
        <v>3417.6750000000002</v>
      </c>
      <c r="AM9" s="84">
        <v>2861.6860000000001</v>
      </c>
      <c r="AN9" s="84">
        <v>2910.8029999999999</v>
      </c>
      <c r="AO9" s="84">
        <v>2943.8069999999998</v>
      </c>
      <c r="AP9" s="84">
        <v>3136.6390000000001</v>
      </c>
      <c r="AQ9" s="84">
        <v>2948.3989999999999</v>
      </c>
      <c r="AR9" s="84">
        <v>2521.3330000000001</v>
      </c>
      <c r="AS9" s="84">
        <v>3278.614</v>
      </c>
      <c r="AT9" s="84">
        <v>3454.9940000000001</v>
      </c>
      <c r="AU9" s="84">
        <v>3481.194</v>
      </c>
      <c r="AV9" s="84">
        <v>3363.27</v>
      </c>
      <c r="AW9" s="84">
        <v>3676.6</v>
      </c>
      <c r="AX9" s="84">
        <v>4053.23</v>
      </c>
      <c r="AY9" s="84">
        <v>3738.9929999999999</v>
      </c>
      <c r="AZ9" s="84">
        <v>3844.826</v>
      </c>
      <c r="BA9" s="84">
        <v>3717.2</v>
      </c>
      <c r="BB9" s="84">
        <v>3906.6</v>
      </c>
      <c r="BC9" s="84">
        <v>3614.03</v>
      </c>
      <c r="BD9" s="84">
        <v>3981.68</v>
      </c>
      <c r="BE9" s="84">
        <v>3704.7829999999999</v>
      </c>
      <c r="BF9" s="84">
        <v>4310.2960000000003</v>
      </c>
      <c r="BG9" s="84">
        <v>4348.8919999999998</v>
      </c>
      <c r="BH9" s="84">
        <v>4322.5969999999998</v>
      </c>
      <c r="BI9" s="84">
        <v>4531.9269999999997</v>
      </c>
      <c r="BJ9" s="84">
        <v>4720.0240000000003</v>
      </c>
      <c r="BK9" s="84">
        <v>4408.0789999999997</v>
      </c>
      <c r="BL9" s="84">
        <v>4812.0929999999998</v>
      </c>
      <c r="BM9" s="84">
        <v>6703.7979999999998</v>
      </c>
      <c r="BN9" s="84">
        <v>4221.0050000000001</v>
      </c>
      <c r="BO9" s="84">
        <v>5404.2839999999997</v>
      </c>
      <c r="BP9" s="84">
        <v>4699.9650000000001</v>
      </c>
      <c r="BQ9" s="84">
        <v>4797.4399999999996</v>
      </c>
      <c r="BR9" s="84">
        <v>4886.0879999999997</v>
      </c>
      <c r="BS9" s="84">
        <v>5061.0469999999996</v>
      </c>
      <c r="BT9" s="84">
        <v>5182.223</v>
      </c>
      <c r="BU9" s="84">
        <v>5310.4250000000002</v>
      </c>
      <c r="BV9" s="84">
        <v>5643.72</v>
      </c>
      <c r="BW9" s="84">
        <v>5144.7610000000004</v>
      </c>
      <c r="BX9" s="84">
        <v>5112.8149999999996</v>
      </c>
      <c r="BY9" s="84">
        <v>7045.9369999999999</v>
      </c>
      <c r="BZ9" s="84">
        <v>5459.7685036720004</v>
      </c>
      <c r="CA9" s="84">
        <v>5160.3036782750005</v>
      </c>
      <c r="CB9" s="84">
        <v>5256.08</v>
      </c>
      <c r="CC9" s="84">
        <v>5591.7870000000003</v>
      </c>
      <c r="CD9" s="84">
        <v>5498.3</v>
      </c>
      <c r="CE9" s="84">
        <v>5752.6769999999997</v>
      </c>
      <c r="CF9" s="84">
        <v>5462.9960000000001</v>
      </c>
      <c r="CG9" s="84">
        <v>6455.4170000000004</v>
      </c>
      <c r="CH9" s="84">
        <v>6770.7669999999998</v>
      </c>
      <c r="CI9" s="84">
        <v>5595.6679999999997</v>
      </c>
      <c r="CJ9" s="84">
        <v>6495.5129999999999</v>
      </c>
      <c r="CK9" s="84">
        <v>7571.7740000000003</v>
      </c>
      <c r="CL9" s="84">
        <v>6683.6109999999999</v>
      </c>
      <c r="CM9" s="84">
        <v>6135.5519999999997</v>
      </c>
      <c r="CN9" s="84">
        <v>6107.9229999999998</v>
      </c>
      <c r="CO9" s="84">
        <v>6068.1710000000003</v>
      </c>
      <c r="CP9" s="84">
        <v>6762.53</v>
      </c>
      <c r="CQ9" s="84">
        <v>6659.69</v>
      </c>
      <c r="CR9" s="84">
        <v>6795.05</v>
      </c>
      <c r="CS9" s="84">
        <v>7456.7240000000002</v>
      </c>
      <c r="CT9" s="84">
        <v>8030.4290000000001</v>
      </c>
      <c r="CU9" s="84">
        <v>6927.2309999999998</v>
      </c>
      <c r="CV9" s="84">
        <v>7546.5860000000002</v>
      </c>
      <c r="CW9" s="84">
        <v>7374.884</v>
      </c>
      <c r="CX9" s="84">
        <v>6654.5376320000005</v>
      </c>
      <c r="CY9" s="84">
        <v>6711.3329999999996</v>
      </c>
      <c r="CZ9" s="84">
        <v>7859.1706876199996</v>
      </c>
      <c r="DA9" s="84">
        <v>7567.3959999999997</v>
      </c>
      <c r="DB9" s="84">
        <v>7204.857</v>
      </c>
      <c r="DC9" s="84">
        <v>6308.2865999999995</v>
      </c>
      <c r="DD9" s="84">
        <v>9703.8919999999998</v>
      </c>
      <c r="DE9" s="84">
        <v>8675.3850000000002</v>
      </c>
      <c r="DF9" s="84">
        <v>10554.43723304</v>
      </c>
      <c r="DG9" s="84">
        <v>7988.6409999999996</v>
      </c>
      <c r="DH9" s="84">
        <v>8133.01</v>
      </c>
      <c r="DI9" s="84">
        <v>10575.656999999999</v>
      </c>
      <c r="DJ9" s="84">
        <v>8828.768</v>
      </c>
      <c r="DK9" s="84">
        <v>7672.8670000000002</v>
      </c>
      <c r="DL9" s="84">
        <v>8264.9410000000007</v>
      </c>
      <c r="DM9" s="84">
        <v>9080.5677483660002</v>
      </c>
      <c r="DN9" s="84">
        <v>8982.1820000000007</v>
      </c>
      <c r="DO9" s="84">
        <v>10241.11</v>
      </c>
      <c r="DP9" s="84">
        <v>9717.4189999999999</v>
      </c>
      <c r="DQ9" s="84">
        <v>8690.9580000000005</v>
      </c>
      <c r="DR9" s="84">
        <v>11875.833000000001</v>
      </c>
      <c r="DS9" s="84">
        <v>9275.7739999999994</v>
      </c>
      <c r="DT9" s="84">
        <v>10435.179</v>
      </c>
      <c r="DU9" s="84">
        <v>10918.59470725</v>
      </c>
      <c r="DV9" s="84">
        <v>9240.9459999999999</v>
      </c>
      <c r="DW9" s="84">
        <v>8777.1910000000007</v>
      </c>
      <c r="DX9" s="84">
        <v>10048.1358</v>
      </c>
      <c r="DY9" s="84">
        <v>9540.3679000000011</v>
      </c>
      <c r="DZ9" s="84">
        <v>9205.2440000000006</v>
      </c>
      <c r="EA9" s="84">
        <v>10558.614800000001</v>
      </c>
      <c r="EB9" s="84">
        <v>10908.522800000001</v>
      </c>
      <c r="EC9" s="84">
        <v>10148.412334347329</v>
      </c>
      <c r="ED9" s="84">
        <v>12483.646000000001</v>
      </c>
      <c r="EE9" s="84">
        <v>9913.2950999999994</v>
      </c>
      <c r="EF9" s="84">
        <v>12704.439</v>
      </c>
      <c r="EG9" s="84">
        <v>12161.1488512</v>
      </c>
      <c r="EH9" s="84">
        <v>11035.115</v>
      </c>
      <c r="EI9" s="84">
        <v>10509.761</v>
      </c>
      <c r="EJ9" s="84">
        <v>10956.592000000001</v>
      </c>
      <c r="EK9" s="84">
        <v>10896.934999999999</v>
      </c>
      <c r="EL9" s="84">
        <v>10254.218000000001</v>
      </c>
      <c r="EM9" s="84">
        <v>9268.2780000000002</v>
      </c>
      <c r="EN9" s="84">
        <v>14286.12</v>
      </c>
      <c r="EO9" s="84">
        <v>12837.218000000001</v>
      </c>
      <c r="EP9" s="84">
        <v>15567.143</v>
      </c>
      <c r="EQ9" s="84">
        <v>11609.968000000001</v>
      </c>
      <c r="ER9" s="84">
        <v>12655.182000000001</v>
      </c>
      <c r="ES9" s="84">
        <v>13240.732</v>
      </c>
      <c r="ET9" s="84">
        <v>12521.673000000001</v>
      </c>
      <c r="EU9" s="84">
        <v>12062.86</v>
      </c>
      <c r="EV9" s="84">
        <v>12442.647000000001</v>
      </c>
      <c r="EW9" s="84">
        <v>12407.297</v>
      </c>
      <c r="EX9" s="84">
        <v>14344.79</v>
      </c>
      <c r="EY9" s="84">
        <v>13330.8755</v>
      </c>
      <c r="EZ9" s="84">
        <v>14172.151955040001</v>
      </c>
      <c r="FA9" s="84">
        <v>14074.291999999999</v>
      </c>
      <c r="FB9" s="84">
        <v>16244.763999999999</v>
      </c>
      <c r="FC9" s="84">
        <v>13331.662</v>
      </c>
      <c r="FD9" s="84">
        <v>14525.647999999999</v>
      </c>
      <c r="FE9" s="84">
        <v>13987.846</v>
      </c>
      <c r="FF9" s="84">
        <v>14866.093999999999</v>
      </c>
      <c r="FG9" s="84">
        <v>12928.593999999999</v>
      </c>
      <c r="FH9" s="84">
        <v>14444.162</v>
      </c>
      <c r="FI9" s="84">
        <v>14247.337</v>
      </c>
      <c r="FJ9" s="84">
        <v>14722.68</v>
      </c>
      <c r="FK9" s="84">
        <v>15640.574000000001</v>
      </c>
      <c r="FL9" s="84">
        <v>15253.276</v>
      </c>
      <c r="FM9" s="84">
        <v>15126.683000000001</v>
      </c>
      <c r="FN9" s="84">
        <v>17529.544999999998</v>
      </c>
      <c r="FO9" s="84">
        <v>15288.361000000001</v>
      </c>
      <c r="FP9" s="84">
        <v>15113.666999999999</v>
      </c>
      <c r="FQ9" s="84">
        <v>18092.922999999999</v>
      </c>
      <c r="FR9" s="84">
        <v>16796.995999999999</v>
      </c>
      <c r="FS9" s="84">
        <v>14576.164000000001</v>
      </c>
      <c r="FT9" s="84">
        <v>17467.151999999998</v>
      </c>
      <c r="FU9" s="84">
        <v>16363.843000000001</v>
      </c>
      <c r="FV9" s="84">
        <v>16839.580000000002</v>
      </c>
      <c r="FW9" s="84">
        <v>17606.561000000002</v>
      </c>
      <c r="FX9" s="84">
        <v>18524.704000000002</v>
      </c>
      <c r="FY9" s="84">
        <v>17070.212</v>
      </c>
      <c r="FZ9" s="84">
        <v>20150.335999999999</v>
      </c>
      <c r="GA9" s="84">
        <v>18172.578000000001</v>
      </c>
      <c r="GB9" s="84">
        <v>17178.904999999999</v>
      </c>
      <c r="GC9" s="84">
        <v>18395.311000000002</v>
      </c>
      <c r="GD9" s="84">
        <v>18481.187999999998</v>
      </c>
      <c r="GE9" s="84">
        <v>16024.227999999999</v>
      </c>
      <c r="GF9" s="84">
        <v>18377.257000000001</v>
      </c>
      <c r="GG9" s="84">
        <v>16661.330000000002</v>
      </c>
      <c r="GH9" s="84">
        <v>19121.893</v>
      </c>
      <c r="GI9" s="84">
        <v>19420.695</v>
      </c>
      <c r="GJ9" s="84">
        <v>19065.774000000001</v>
      </c>
      <c r="GK9" s="84">
        <v>19402.636999999999</v>
      </c>
      <c r="GL9" s="84">
        <v>21118.472000000002</v>
      </c>
      <c r="GM9" s="84">
        <v>18715.048999999999</v>
      </c>
      <c r="GN9" s="84">
        <v>21118.949000000001</v>
      </c>
      <c r="GO9" s="84">
        <v>21602.460999999999</v>
      </c>
      <c r="GP9" s="84">
        <v>19259.392</v>
      </c>
      <c r="GQ9" s="84">
        <v>18802.532999999999</v>
      </c>
      <c r="GR9" s="84">
        <v>19243.803</v>
      </c>
      <c r="GS9" s="84">
        <v>18856.66</v>
      </c>
      <c r="GT9" s="84">
        <v>20626.182000000001</v>
      </c>
      <c r="GU9" s="84">
        <v>20794.22</v>
      </c>
      <c r="GV9" s="84">
        <v>20225.472000000002</v>
      </c>
      <c r="GW9" s="84">
        <v>21413.605</v>
      </c>
      <c r="GX9" s="84">
        <v>23572.565999999999</v>
      </c>
      <c r="GY9" s="84">
        <v>21251.673999999999</v>
      </c>
      <c r="GZ9" s="84">
        <v>22208.936000000002</v>
      </c>
      <c r="HA9" s="84">
        <v>26059.562000000002</v>
      </c>
      <c r="HB9" s="84">
        <v>21310.649000000001</v>
      </c>
      <c r="HC9" s="84">
        <v>20959.674999999999</v>
      </c>
      <c r="HD9" s="84">
        <v>21338.102999999999</v>
      </c>
      <c r="HE9" s="84">
        <v>20981.212</v>
      </c>
      <c r="HF9" s="84">
        <v>23123.571</v>
      </c>
      <c r="HG9" s="84">
        <v>21972.054</v>
      </c>
      <c r="HH9" s="84">
        <v>23227.671999999999</v>
      </c>
      <c r="HI9" s="84">
        <v>24302.161</v>
      </c>
      <c r="HJ9" s="84">
        <v>26614.269</v>
      </c>
      <c r="HK9" s="84">
        <v>23279.743999999999</v>
      </c>
      <c r="HL9" s="84">
        <v>26177.984</v>
      </c>
      <c r="HM9" s="84">
        <v>27917.010999999999</v>
      </c>
      <c r="HN9" s="84">
        <v>26528.691999999999</v>
      </c>
      <c r="HO9" s="84">
        <v>21717.513999999999</v>
      </c>
      <c r="HP9" s="84">
        <v>22947.207999999999</v>
      </c>
      <c r="HQ9" s="84">
        <v>24542.905999999999</v>
      </c>
      <c r="HR9" s="84">
        <v>24863.995999999999</v>
      </c>
      <c r="HS9" s="84">
        <v>25216.873</v>
      </c>
      <c r="HT9" s="84">
        <v>25171.803</v>
      </c>
      <c r="HU9" s="84">
        <v>27855.441999999999</v>
      </c>
      <c r="HV9" s="84">
        <v>29974.906999999999</v>
      </c>
      <c r="HW9" s="84">
        <v>25751.974999999999</v>
      </c>
      <c r="HX9" s="84">
        <v>26210.304</v>
      </c>
      <c r="HY9" s="84">
        <v>30999.578000000001</v>
      </c>
      <c r="HZ9" s="84">
        <v>27711.335999999999</v>
      </c>
      <c r="IA9" s="84">
        <v>25822.925999999999</v>
      </c>
      <c r="IB9" s="84">
        <v>26087.198</v>
      </c>
      <c r="IC9" s="84">
        <v>25602.338</v>
      </c>
      <c r="ID9" s="84">
        <v>26874.651000000002</v>
      </c>
      <c r="IE9" s="84">
        <v>28167.842000000001</v>
      </c>
      <c r="IF9" s="84">
        <v>28395.396000000001</v>
      </c>
      <c r="IG9" s="84">
        <v>27621.291000000001</v>
      </c>
      <c r="IH9" s="84">
        <v>32393.342000000001</v>
      </c>
      <c r="II9" s="84">
        <v>27183.53</v>
      </c>
      <c r="IJ9" s="84">
        <v>27813.755000000001</v>
      </c>
      <c r="IK9" s="84">
        <v>28878.789000000001</v>
      </c>
      <c r="IL9" s="84">
        <v>29421.816999999999</v>
      </c>
      <c r="IM9" s="84">
        <v>26437.743999999999</v>
      </c>
      <c r="IN9" s="84">
        <v>28132.420999999998</v>
      </c>
      <c r="IO9" s="84">
        <v>27911.596000000001</v>
      </c>
      <c r="IP9" s="84">
        <v>29848.136999999999</v>
      </c>
      <c r="IQ9" s="84">
        <v>31855.242999999999</v>
      </c>
      <c r="IR9" s="84">
        <v>29829.774000000001</v>
      </c>
      <c r="IS9" s="84">
        <v>29492.594000000001</v>
      </c>
      <c r="IT9" s="84">
        <v>36356.576999999997</v>
      </c>
      <c r="IU9" s="84">
        <v>26257.870999999999</v>
      </c>
      <c r="IV9" s="84">
        <v>33044.476000000002</v>
      </c>
      <c r="IW9" s="84">
        <v>29321.116999999998</v>
      </c>
      <c r="IX9" s="84">
        <v>26902.062000000002</v>
      </c>
      <c r="IY9" s="84">
        <v>26527.092000000001</v>
      </c>
      <c r="IZ9" s="84">
        <v>30168.971000000001</v>
      </c>
      <c r="JA9" s="84">
        <v>30451.488000000001</v>
      </c>
      <c r="JB9" s="84">
        <v>33420.040999999997</v>
      </c>
    </row>
    <row r="10" spans="1:262" x14ac:dyDescent="0.25">
      <c r="A10" s="85" t="s">
        <v>36</v>
      </c>
      <c r="B10" s="84">
        <v>3256.9664000000002</v>
      </c>
      <c r="C10" s="84">
        <v>2922.2301000000002</v>
      </c>
      <c r="D10" s="84">
        <v>3250.3690000000001</v>
      </c>
      <c r="E10" s="84">
        <v>3126.893</v>
      </c>
      <c r="F10" s="84">
        <v>2859.6691999999998</v>
      </c>
      <c r="G10" s="84">
        <v>2766.6623999999997</v>
      </c>
      <c r="H10" s="84">
        <v>2996.0239000000001</v>
      </c>
      <c r="I10" s="84">
        <v>2946.7058000000002</v>
      </c>
      <c r="J10" s="84">
        <v>3123.9139</v>
      </c>
      <c r="K10" s="84">
        <v>2957.3092000000001</v>
      </c>
      <c r="L10" s="84">
        <v>3338.9092000000001</v>
      </c>
      <c r="M10" s="84">
        <v>3245.0331000000001</v>
      </c>
      <c r="N10" s="84">
        <v>3339.2844</v>
      </c>
      <c r="O10" s="84">
        <v>3120.556</v>
      </c>
      <c r="P10" s="84">
        <v>3203.8402999999998</v>
      </c>
      <c r="Q10" s="84">
        <v>3098.3971000000001</v>
      </c>
      <c r="R10" s="84">
        <v>3135.9247</v>
      </c>
      <c r="S10" s="84">
        <v>2912.9294</v>
      </c>
      <c r="T10" s="84">
        <v>2992.4787000000001</v>
      </c>
      <c r="U10" s="84">
        <v>3010.0810000000001</v>
      </c>
      <c r="V10" s="84">
        <v>3134.6346000000003</v>
      </c>
      <c r="W10" s="84">
        <v>3012.0951</v>
      </c>
      <c r="X10" s="84">
        <v>2866.1416999999997</v>
      </c>
      <c r="Y10" s="84">
        <v>3392.6880999999998</v>
      </c>
      <c r="Z10" s="84">
        <v>3760.9263999999998</v>
      </c>
      <c r="AA10" s="84">
        <v>3154.8213000000001</v>
      </c>
      <c r="AB10" s="84">
        <v>3429.9775999999997</v>
      </c>
      <c r="AC10" s="84">
        <v>3428.8716999999997</v>
      </c>
      <c r="AD10" s="84">
        <v>3201.6324</v>
      </c>
      <c r="AE10" s="84">
        <v>2895.9172000000003</v>
      </c>
      <c r="AF10" s="84">
        <v>3193.7878000000001</v>
      </c>
      <c r="AG10" s="84">
        <v>3171.1554999999998</v>
      </c>
      <c r="AH10" s="84">
        <v>3152.7824000000001</v>
      </c>
      <c r="AI10" s="84">
        <v>3351.4598000000001</v>
      </c>
      <c r="AJ10" s="84">
        <v>3369.692</v>
      </c>
      <c r="AK10" s="84">
        <v>3218.9519</v>
      </c>
      <c r="AL10" s="84">
        <v>3711.8742000000002</v>
      </c>
      <c r="AM10" s="84">
        <v>3065.9876000000004</v>
      </c>
      <c r="AN10" s="84">
        <v>3189.3901999999998</v>
      </c>
      <c r="AO10" s="84">
        <v>3307.0187999999998</v>
      </c>
      <c r="AP10" s="84">
        <v>3418.8926000000001</v>
      </c>
      <c r="AQ10" s="84">
        <v>3185.6968999999999</v>
      </c>
      <c r="AR10" s="84">
        <v>2780.2425000000003</v>
      </c>
      <c r="AS10" s="84">
        <v>3571.4838</v>
      </c>
      <c r="AT10" s="84">
        <v>3719.0460000000003</v>
      </c>
      <c r="AU10" s="84">
        <v>3751.3384999999998</v>
      </c>
      <c r="AV10" s="84">
        <v>3547.0644000000002</v>
      </c>
      <c r="AW10" s="84">
        <v>3860.3944000000001</v>
      </c>
      <c r="AX10" s="84">
        <v>4212.6301999999996</v>
      </c>
      <c r="AY10" s="84">
        <v>3982.2838000000002</v>
      </c>
      <c r="AZ10" s="84">
        <v>4159.2912999999999</v>
      </c>
      <c r="BA10" s="84">
        <v>4059.1624999999999</v>
      </c>
      <c r="BB10" s="84">
        <v>4275.4634999999998</v>
      </c>
      <c r="BC10" s="84">
        <v>3886.1670000000004</v>
      </c>
      <c r="BD10" s="84">
        <v>4308.6004000000003</v>
      </c>
      <c r="BE10" s="84">
        <v>3926.9032999999999</v>
      </c>
      <c r="BF10" s="84">
        <v>4614.9009000000005</v>
      </c>
      <c r="BG10" s="84">
        <v>4661.1000999999997</v>
      </c>
      <c r="BH10" s="84">
        <v>4587.3248999999996</v>
      </c>
      <c r="BI10" s="84">
        <v>4861.3775999999998</v>
      </c>
      <c r="BJ10" s="84">
        <v>4987.2457880000002</v>
      </c>
      <c r="BK10" s="84">
        <v>4785.0464320000001</v>
      </c>
      <c r="BL10" s="84">
        <v>5329.0511269999997</v>
      </c>
      <c r="BM10" s="84">
        <v>7151.624984</v>
      </c>
      <c r="BN10" s="84">
        <v>4778.8071070000005</v>
      </c>
      <c r="BO10" s="84">
        <v>5997.1758329999993</v>
      </c>
      <c r="BP10" s="84">
        <v>5295.3659310000003</v>
      </c>
      <c r="BQ10" s="84">
        <v>5337.0850699999992</v>
      </c>
      <c r="BR10" s="84">
        <v>5111.316409</v>
      </c>
      <c r="BS10" s="84">
        <v>5477.0246499999994</v>
      </c>
      <c r="BT10" s="84">
        <v>5784.5627459999996</v>
      </c>
      <c r="BU10" s="84">
        <v>5992.4873090000001</v>
      </c>
      <c r="BV10" s="84">
        <v>6198.6649269999998</v>
      </c>
      <c r="BW10" s="84">
        <v>5828.352594</v>
      </c>
      <c r="BX10" s="84">
        <v>5652.334218</v>
      </c>
      <c r="BY10" s="84">
        <v>7718.1374649999998</v>
      </c>
      <c r="BZ10" s="84">
        <v>5976.6018126720001</v>
      </c>
      <c r="CA10" s="84">
        <v>5763.4138452750003</v>
      </c>
      <c r="CB10" s="84">
        <v>5835.1807010000002</v>
      </c>
      <c r="CC10" s="84">
        <v>6211.9206940000004</v>
      </c>
      <c r="CD10" s="84">
        <v>6193.9919520000003</v>
      </c>
      <c r="CE10" s="84">
        <v>6681.9316789999993</v>
      </c>
      <c r="CF10" s="84">
        <v>6163.8028030000005</v>
      </c>
      <c r="CG10" s="84">
        <v>6851.9839970000003</v>
      </c>
      <c r="CH10" s="84">
        <v>7103.7272560000001</v>
      </c>
      <c r="CI10" s="84">
        <v>6057.6845329999996</v>
      </c>
      <c r="CJ10" s="84">
        <v>7015.0347149999998</v>
      </c>
      <c r="CK10" s="84">
        <v>7978.4691769999999</v>
      </c>
      <c r="CL10" s="84">
        <v>7430.6858009999996</v>
      </c>
      <c r="CM10" s="84">
        <v>6864.7692150000003</v>
      </c>
      <c r="CN10" s="84">
        <v>6645.4906780000001</v>
      </c>
      <c r="CO10" s="84">
        <v>6749.1389559999998</v>
      </c>
      <c r="CP10" s="84">
        <v>7285.6046449999994</v>
      </c>
      <c r="CQ10" s="84">
        <v>7258.7812709999998</v>
      </c>
      <c r="CR10" s="84">
        <v>7638.510687</v>
      </c>
      <c r="CS10" s="84">
        <v>8097.4404379999996</v>
      </c>
      <c r="CT10" s="84">
        <v>8790.2686740000008</v>
      </c>
      <c r="CU10" s="84">
        <v>7571.9229999999998</v>
      </c>
      <c r="CV10" s="84">
        <v>8284.8989070000007</v>
      </c>
      <c r="CW10" s="84">
        <v>7958.3916040000004</v>
      </c>
      <c r="CX10" s="84">
        <v>7285.9353490000003</v>
      </c>
      <c r="CY10" s="84">
        <v>7391.5022019999997</v>
      </c>
      <c r="CZ10" s="84">
        <v>8543.5835446199999</v>
      </c>
      <c r="DA10" s="84">
        <v>8281.3393059999999</v>
      </c>
      <c r="DB10" s="84">
        <v>7885.5442620000003</v>
      </c>
      <c r="DC10" s="84">
        <v>7016.2085669999997</v>
      </c>
      <c r="DD10" s="84">
        <v>10319.678922999999</v>
      </c>
      <c r="DE10" s="84">
        <v>9298.9716370000006</v>
      </c>
      <c r="DF10" s="84">
        <v>11137.170143040001</v>
      </c>
      <c r="DG10" s="84">
        <v>8559.3662329999988</v>
      </c>
      <c r="DH10" s="84">
        <v>8798.0051519999997</v>
      </c>
      <c r="DI10" s="84">
        <v>11541.429364</v>
      </c>
      <c r="DJ10" s="84">
        <v>9459.487228</v>
      </c>
      <c r="DK10" s="84">
        <v>8314.1170849999999</v>
      </c>
      <c r="DL10" s="84">
        <v>9027.7378980000012</v>
      </c>
      <c r="DM10" s="84">
        <v>9754.6953933660006</v>
      </c>
      <c r="DN10" s="84">
        <v>9720.2166750000015</v>
      </c>
      <c r="DO10" s="84">
        <v>11186.832879000001</v>
      </c>
      <c r="DP10" s="84">
        <v>10451.783586</v>
      </c>
      <c r="DQ10" s="84">
        <v>9575.8080019999998</v>
      </c>
      <c r="DR10" s="84">
        <v>12568.124598288161</v>
      </c>
      <c r="DS10" s="84">
        <v>9933.2136197275086</v>
      </c>
      <c r="DT10" s="84">
        <v>11229.29482723386</v>
      </c>
      <c r="DU10" s="84">
        <v>11787.5926732772</v>
      </c>
      <c r="DV10" s="84">
        <v>10046.64470427786</v>
      </c>
      <c r="DW10" s="84">
        <v>9747.2693133657813</v>
      </c>
      <c r="DX10" s="84">
        <v>10995.727833999999</v>
      </c>
      <c r="DY10" s="84">
        <v>10434.587288000001</v>
      </c>
      <c r="DZ10" s="84">
        <v>10216.031082000001</v>
      </c>
      <c r="EA10" s="84">
        <v>11537.906910000002</v>
      </c>
      <c r="EB10" s="84">
        <v>11686.717863</v>
      </c>
      <c r="EC10" s="84">
        <v>11004.92002434733</v>
      </c>
      <c r="ED10" s="84">
        <v>13110.545498552481</v>
      </c>
      <c r="EE10" s="84">
        <v>10671.758543338399</v>
      </c>
      <c r="EF10" s="84">
        <v>13457.821695286861</v>
      </c>
      <c r="EG10" s="84">
        <v>12932.059300650119</v>
      </c>
      <c r="EH10" s="84">
        <v>11825.3083112768</v>
      </c>
      <c r="EI10" s="84">
        <v>11356.402677927481</v>
      </c>
      <c r="EJ10" s="84">
        <v>11932.467801790641</v>
      </c>
      <c r="EK10" s="84">
        <v>11970.32634237049</v>
      </c>
      <c r="EL10" s="84">
        <v>11959.687576755681</v>
      </c>
      <c r="EM10" s="84">
        <v>10131.999353000001</v>
      </c>
      <c r="EN10" s="84">
        <v>15304.281526000001</v>
      </c>
      <c r="EO10" s="84">
        <v>13728.808435000001</v>
      </c>
      <c r="EP10" s="84">
        <v>16390.734936000001</v>
      </c>
      <c r="EQ10" s="84">
        <v>12482.799629000001</v>
      </c>
      <c r="ER10" s="84">
        <v>13607.962629000001</v>
      </c>
      <c r="ES10" s="84">
        <v>14087.663157999999</v>
      </c>
      <c r="ET10" s="84">
        <v>13472.586551</v>
      </c>
      <c r="EU10" s="84">
        <v>13176.647341</v>
      </c>
      <c r="EV10" s="84">
        <v>13624.058275000001</v>
      </c>
      <c r="EW10" s="84">
        <v>13604.806836</v>
      </c>
      <c r="EX10" s="84">
        <v>15439.062912000001</v>
      </c>
      <c r="EY10" s="84">
        <v>14487.374725</v>
      </c>
      <c r="EZ10" s="84">
        <v>15278.310416040002</v>
      </c>
      <c r="FA10" s="84">
        <v>15183.849496999999</v>
      </c>
      <c r="FB10" s="84">
        <v>17265.44537021856</v>
      </c>
      <c r="FC10" s="84">
        <v>14283.443976678</v>
      </c>
      <c r="FD10" s="84">
        <v>15720.034175687919</v>
      </c>
      <c r="FE10" s="84">
        <v>15018.714145182679</v>
      </c>
      <c r="FF10" s="84">
        <v>16392.3121070255</v>
      </c>
      <c r="FG10" s="84">
        <v>14277.277802787839</v>
      </c>
      <c r="FH10" s="84">
        <v>15931.80075180906</v>
      </c>
      <c r="FI10" s="84">
        <v>15854.1832151656</v>
      </c>
      <c r="FJ10" s="84">
        <v>15999.899631503271</v>
      </c>
      <c r="FK10" s="84">
        <v>17029.048876000001</v>
      </c>
      <c r="FL10" s="84">
        <v>16655.729919999998</v>
      </c>
      <c r="FM10" s="84">
        <v>16252.705925</v>
      </c>
      <c r="FN10" s="84">
        <v>18833.726549256058</v>
      </c>
      <c r="FO10" s="84">
        <v>16322.892666786482</v>
      </c>
      <c r="FP10" s="84">
        <v>16145.158792938539</v>
      </c>
      <c r="FQ10" s="84">
        <v>19237.803146356749</v>
      </c>
      <c r="FR10" s="84">
        <v>18087.907260272008</v>
      </c>
      <c r="FS10" s="84">
        <v>16118.354601644845</v>
      </c>
      <c r="FT10" s="84">
        <v>18350.053655528744</v>
      </c>
      <c r="FU10" s="84">
        <v>17933.508624469658</v>
      </c>
      <c r="FV10" s="84">
        <v>18270.697352979652</v>
      </c>
      <c r="FW10" s="84">
        <v>19704.674828184532</v>
      </c>
      <c r="FX10" s="84">
        <v>20034.82369859258</v>
      </c>
      <c r="FY10" s="84">
        <v>18636.251366000008</v>
      </c>
      <c r="FZ10" s="84">
        <v>22013.308483774719</v>
      </c>
      <c r="GA10" s="84">
        <v>19690.264247523632</v>
      </c>
      <c r="GB10" s="84">
        <v>18721.475296193999</v>
      </c>
      <c r="GC10" s="84">
        <v>19816.149558914101</v>
      </c>
      <c r="GD10" s="84">
        <v>20096.571576569579</v>
      </c>
      <c r="GE10" s="84">
        <v>17852.551259727279</v>
      </c>
      <c r="GF10" s="84">
        <v>20627.414572658941</v>
      </c>
      <c r="GG10" s="84">
        <v>18697.564352202702</v>
      </c>
      <c r="GH10" s="84">
        <v>21189.209988999999</v>
      </c>
      <c r="GI10" s="84">
        <v>21566.159660000001</v>
      </c>
      <c r="GJ10" s="84">
        <v>20742.410174000001</v>
      </c>
      <c r="GK10" s="84">
        <v>21084.260404999997</v>
      </c>
      <c r="GL10" s="84">
        <v>22691.087532000001</v>
      </c>
      <c r="GM10" s="84">
        <v>20181.942257999999</v>
      </c>
      <c r="GN10" s="84">
        <v>22958.574461</v>
      </c>
      <c r="GO10" s="84">
        <v>23138.826289000001</v>
      </c>
      <c r="GP10" s="84">
        <v>21312.701943</v>
      </c>
      <c r="GQ10" s="84">
        <v>21323.966366000001</v>
      </c>
      <c r="GR10" s="84">
        <v>21954.782623999999</v>
      </c>
      <c r="GS10" s="84">
        <v>21094.050218</v>
      </c>
      <c r="GT10" s="84">
        <v>23086.419255000001</v>
      </c>
      <c r="GU10" s="84">
        <v>22890.041069000003</v>
      </c>
      <c r="GV10" s="84">
        <v>22267.986356000001</v>
      </c>
      <c r="GW10" s="84">
        <v>23520.136116000001</v>
      </c>
      <c r="GX10" s="84">
        <v>25433.543277000001</v>
      </c>
      <c r="GY10" s="84">
        <v>23146.002122999998</v>
      </c>
      <c r="GZ10" s="84">
        <v>23991.100469000001</v>
      </c>
      <c r="HA10" s="84">
        <v>27911.407915000003</v>
      </c>
      <c r="HB10" s="84">
        <v>23772.832592000002</v>
      </c>
      <c r="HC10" s="84">
        <v>23708.6937</v>
      </c>
      <c r="HD10" s="84">
        <v>24061.401999999998</v>
      </c>
      <c r="HE10" s="84">
        <v>23833.642592</v>
      </c>
      <c r="HF10" s="84">
        <v>25232.500258</v>
      </c>
      <c r="HG10" s="84">
        <v>24113.679344</v>
      </c>
      <c r="HH10" s="84">
        <v>25827.192045</v>
      </c>
      <c r="HI10" s="84">
        <v>26566.601738000001</v>
      </c>
      <c r="HJ10" s="84">
        <v>29051.53456</v>
      </c>
      <c r="HK10" s="84">
        <v>25423.260151999999</v>
      </c>
      <c r="HL10" s="84">
        <v>28426.107415999999</v>
      </c>
      <c r="HM10" s="84">
        <v>30055.566679999996</v>
      </c>
      <c r="HN10" s="84">
        <v>29888.844749999997</v>
      </c>
      <c r="HO10" s="84">
        <v>25802.819811999998</v>
      </c>
      <c r="HP10" s="84">
        <v>26590.884557999998</v>
      </c>
      <c r="HQ10" s="84">
        <v>28014.034982990001</v>
      </c>
      <c r="HR10" s="84">
        <v>27743.561024989998</v>
      </c>
      <c r="HS10" s="84">
        <v>28453.452400999999</v>
      </c>
      <c r="HT10" s="84">
        <v>28368.255151000001</v>
      </c>
      <c r="HU10" s="84">
        <v>30658.245645999999</v>
      </c>
      <c r="HV10" s="84">
        <v>32896.766825999999</v>
      </c>
      <c r="HW10" s="84">
        <v>28253.853796109997</v>
      </c>
      <c r="HX10" s="84">
        <v>28585.184500949999</v>
      </c>
      <c r="HY10" s="84">
        <v>34259.439801979999</v>
      </c>
      <c r="HZ10" s="84">
        <v>31302.366659989999</v>
      </c>
      <c r="IA10" s="84">
        <v>29271.926933999999</v>
      </c>
      <c r="IB10" s="84">
        <v>30894.33120131</v>
      </c>
      <c r="IC10" s="84">
        <v>29272.296614999999</v>
      </c>
      <c r="ID10" s="84">
        <v>29757.942638</v>
      </c>
      <c r="IE10" s="84">
        <v>31618.693515999999</v>
      </c>
      <c r="IF10" s="84">
        <v>31516.17584</v>
      </c>
      <c r="IG10" s="84">
        <v>30305.292318</v>
      </c>
      <c r="IH10" s="84">
        <v>35613.856736990005</v>
      </c>
      <c r="II10" s="84">
        <v>30335.62772</v>
      </c>
      <c r="IJ10" s="84">
        <v>30865.613489990003</v>
      </c>
      <c r="IK10" s="84">
        <v>32111.2026467</v>
      </c>
      <c r="IL10" s="84">
        <v>36259.79479398</v>
      </c>
      <c r="IM10" s="84">
        <v>30115.309563989998</v>
      </c>
      <c r="IN10" s="84">
        <v>32607.489083999997</v>
      </c>
      <c r="IO10" s="84">
        <v>32350.227209000001</v>
      </c>
      <c r="IP10" s="84">
        <v>33458.173219999997</v>
      </c>
      <c r="IQ10" s="84">
        <v>35638.888053999995</v>
      </c>
      <c r="IR10" s="84">
        <v>33056.274581999998</v>
      </c>
      <c r="IS10" s="84">
        <v>32891.579057989999</v>
      </c>
      <c r="IT10" s="84">
        <v>40058.218200999996</v>
      </c>
      <c r="IU10" s="84">
        <v>29182.762963999998</v>
      </c>
      <c r="IV10" s="84">
        <v>36105.370903000003</v>
      </c>
      <c r="IW10" s="84">
        <v>33097.962519319997</v>
      </c>
      <c r="IX10" s="84">
        <v>32362.152356990002</v>
      </c>
      <c r="IY10" s="84">
        <v>31837.985562999998</v>
      </c>
      <c r="IZ10" s="84">
        <v>35807.975407000005</v>
      </c>
      <c r="JA10" s="84">
        <v>34586.542718000004</v>
      </c>
      <c r="JB10" s="84">
        <v>37476.206380999996</v>
      </c>
    </row>
    <row r="11" spans="1:262" x14ac:dyDescent="0.25">
      <c r="A11" s="85" t="s">
        <v>37</v>
      </c>
      <c r="B11" s="84">
        <v>-145.95740000000001</v>
      </c>
      <c r="C11" s="84">
        <v>-173.44210000000001</v>
      </c>
      <c r="D11" s="84">
        <v>-204.239</v>
      </c>
      <c r="E11" s="84">
        <v>-162.828</v>
      </c>
      <c r="F11" s="84">
        <v>-172.86420000000001</v>
      </c>
      <c r="G11" s="84">
        <v>-183.26839999999999</v>
      </c>
      <c r="H11" s="84">
        <v>-211.4349</v>
      </c>
      <c r="I11" s="84">
        <v>-199.5958</v>
      </c>
      <c r="J11" s="84">
        <v>-186.78489999999999</v>
      </c>
      <c r="K11" s="84">
        <v>-169.28620000000001</v>
      </c>
      <c r="L11" s="84">
        <v>-247.3082</v>
      </c>
      <c r="M11" s="84">
        <v>-197.62210000000002</v>
      </c>
      <c r="N11" s="84">
        <v>-148.7594</v>
      </c>
      <c r="O11" s="84">
        <v>-220.02</v>
      </c>
      <c r="P11" s="84">
        <v>-191.2783</v>
      </c>
      <c r="Q11" s="84">
        <v>-182.3391</v>
      </c>
      <c r="R11" s="84">
        <v>-196.2157</v>
      </c>
      <c r="S11" s="84">
        <v>-224.89839999999998</v>
      </c>
      <c r="T11" s="84">
        <v>-180.59370000000001</v>
      </c>
      <c r="U11" s="84">
        <v>-224.447</v>
      </c>
      <c r="V11" s="84">
        <v>-227.17160000000001</v>
      </c>
      <c r="W11" s="84">
        <v>-220.7201</v>
      </c>
      <c r="X11" s="84">
        <v>-149.34370000000001</v>
      </c>
      <c r="Y11" s="84">
        <v>-184.1551</v>
      </c>
      <c r="Z11" s="84">
        <v>-234.76139999999998</v>
      </c>
      <c r="AA11" s="84">
        <v>-189.0393</v>
      </c>
      <c r="AB11" s="84">
        <v>-233.06059999999999</v>
      </c>
      <c r="AC11" s="84">
        <v>-183.19370000000001</v>
      </c>
      <c r="AD11" s="84">
        <v>-218.18639999999999</v>
      </c>
      <c r="AE11" s="84">
        <v>-211.57520000000002</v>
      </c>
      <c r="AF11" s="84">
        <v>-218.9418</v>
      </c>
      <c r="AG11" s="84">
        <v>-259.55549999999999</v>
      </c>
      <c r="AH11" s="84">
        <v>-214.54139999999998</v>
      </c>
      <c r="AI11" s="84">
        <v>-275.15979999999996</v>
      </c>
      <c r="AJ11" s="84">
        <v>-288.99299999999999</v>
      </c>
      <c r="AK11" s="84">
        <v>-242.60290000000001</v>
      </c>
      <c r="AL11" s="84">
        <v>-294.19920000000002</v>
      </c>
      <c r="AM11" s="84">
        <v>-204.30160000000001</v>
      </c>
      <c r="AN11" s="84">
        <v>-278.5872</v>
      </c>
      <c r="AO11" s="84">
        <v>-363.21179999999998</v>
      </c>
      <c r="AP11" s="84">
        <v>-282.25359999999995</v>
      </c>
      <c r="AQ11" s="84">
        <v>-237.2979</v>
      </c>
      <c r="AR11" s="84">
        <v>-258.90949999999998</v>
      </c>
      <c r="AS11" s="84">
        <v>-292.8698</v>
      </c>
      <c r="AT11" s="84">
        <v>-264.05200000000002</v>
      </c>
      <c r="AU11" s="84">
        <v>-270.14449999999999</v>
      </c>
      <c r="AV11" s="84">
        <v>-183.7944</v>
      </c>
      <c r="AW11" s="84">
        <v>-183.7944</v>
      </c>
      <c r="AX11" s="84">
        <v>-159.40020000000001</v>
      </c>
      <c r="AY11" s="84">
        <v>-243.29079999999999</v>
      </c>
      <c r="AZ11" s="84">
        <v>-314.46530000000001</v>
      </c>
      <c r="BA11" s="84">
        <v>-341.96249999999998</v>
      </c>
      <c r="BB11" s="84">
        <v>-368.86349999999999</v>
      </c>
      <c r="BC11" s="84">
        <v>-272.137</v>
      </c>
      <c r="BD11" s="84">
        <v>-326.92040000000003</v>
      </c>
      <c r="BE11" s="84">
        <v>-222.12029999999999</v>
      </c>
      <c r="BF11" s="84">
        <v>-304.60490000000004</v>
      </c>
      <c r="BG11" s="84">
        <v>-312.2081</v>
      </c>
      <c r="BH11" s="84">
        <v>-264.72790000000003</v>
      </c>
      <c r="BI11" s="84">
        <v>-329.45059999999995</v>
      </c>
      <c r="BJ11" s="84">
        <v>-267.221788</v>
      </c>
      <c r="BK11" s="84">
        <v>-376.96743199999997</v>
      </c>
      <c r="BL11" s="84">
        <v>-516.95812699999999</v>
      </c>
      <c r="BM11" s="84">
        <v>-447.82698399999992</v>
      </c>
      <c r="BN11" s="84">
        <v>-557.80210699999998</v>
      </c>
      <c r="BO11" s="84">
        <v>-592.89183300000013</v>
      </c>
      <c r="BP11" s="84">
        <v>-595.40093100000013</v>
      </c>
      <c r="BQ11" s="84">
        <v>-539.64506999999992</v>
      </c>
      <c r="BR11" s="84">
        <v>-225.228409</v>
      </c>
      <c r="BS11" s="84">
        <v>-415.97765000000004</v>
      </c>
      <c r="BT11" s="84">
        <v>-602.33974599999988</v>
      </c>
      <c r="BU11" s="84">
        <v>-682.06230899999991</v>
      </c>
      <c r="BV11" s="84">
        <v>-554.94492700000001</v>
      </c>
      <c r="BW11" s="84">
        <v>-683.59159399999999</v>
      </c>
      <c r="BX11" s="84">
        <v>-539.51921800000002</v>
      </c>
      <c r="BY11" s="84">
        <v>-672.20046500000012</v>
      </c>
      <c r="BZ11" s="84">
        <v>-516.83330899999999</v>
      </c>
      <c r="CA11" s="84">
        <v>-603.11016699999993</v>
      </c>
      <c r="CB11" s="84">
        <v>-579.10070099999996</v>
      </c>
      <c r="CC11" s="84">
        <v>-620.13369399999999</v>
      </c>
      <c r="CD11" s="84">
        <v>-695.69195200000001</v>
      </c>
      <c r="CE11" s="84">
        <v>-929.2546789999999</v>
      </c>
      <c r="CF11" s="84">
        <v>-700.80680300000006</v>
      </c>
      <c r="CG11" s="84">
        <v>-396.56699699999996</v>
      </c>
      <c r="CH11" s="84">
        <v>-332.96025600000002</v>
      </c>
      <c r="CI11" s="84">
        <v>-462.01653299999998</v>
      </c>
      <c r="CJ11" s="84">
        <v>-519.52171499999997</v>
      </c>
      <c r="CK11" s="84">
        <v>-406.69517699999994</v>
      </c>
      <c r="CL11" s="84">
        <v>-747.07480099999998</v>
      </c>
      <c r="CM11" s="84">
        <v>-729.21721500000012</v>
      </c>
      <c r="CN11" s="84">
        <v>-537.56767800000011</v>
      </c>
      <c r="CO11" s="84">
        <v>-680.96795599999984</v>
      </c>
      <c r="CP11" s="84">
        <v>-523.07464499999992</v>
      </c>
      <c r="CQ11" s="84">
        <v>-599.09127100000012</v>
      </c>
      <c r="CR11" s="84">
        <v>-843.46068699999989</v>
      </c>
      <c r="CS11" s="84">
        <v>-640.71643799999993</v>
      </c>
      <c r="CT11" s="84">
        <v>-759.83967399999995</v>
      </c>
      <c r="CU11" s="84">
        <v>-644.69200000000001</v>
      </c>
      <c r="CV11" s="84">
        <v>-738.312907</v>
      </c>
      <c r="CW11" s="84">
        <v>-583.5076039999999</v>
      </c>
      <c r="CX11" s="84">
        <v>-631.39771700000006</v>
      </c>
      <c r="CY11" s="84">
        <v>-680.16920200000015</v>
      </c>
      <c r="CZ11" s="84">
        <v>-684.41285700000003</v>
      </c>
      <c r="DA11" s="84">
        <v>-713.94330600000012</v>
      </c>
      <c r="DB11" s="84">
        <v>-680.68726200000003</v>
      </c>
      <c r="DC11" s="84">
        <v>-707.921967</v>
      </c>
      <c r="DD11" s="84">
        <v>-615.78692300000012</v>
      </c>
      <c r="DE11" s="84">
        <v>-623.58663699999988</v>
      </c>
      <c r="DF11" s="84">
        <v>-582.73291000000006</v>
      </c>
      <c r="DG11" s="84">
        <v>-570.725233</v>
      </c>
      <c r="DH11" s="84">
        <v>-664.99515199999996</v>
      </c>
      <c r="DI11" s="84">
        <v>-965.77236400000004</v>
      </c>
      <c r="DJ11" s="84">
        <v>-630.71922800000004</v>
      </c>
      <c r="DK11" s="84">
        <v>-641.25008500000001</v>
      </c>
      <c r="DL11" s="84">
        <v>-762.79689799999994</v>
      </c>
      <c r="DM11" s="84">
        <v>-674.12764500000003</v>
      </c>
      <c r="DN11" s="84">
        <v>-738.03467499999999</v>
      </c>
      <c r="DO11" s="84">
        <v>-945.72287899999992</v>
      </c>
      <c r="DP11" s="84">
        <v>-734.36458599999992</v>
      </c>
      <c r="DQ11" s="84">
        <v>-884.85000200000002</v>
      </c>
      <c r="DR11" s="84">
        <v>-692.29159828816</v>
      </c>
      <c r="DS11" s="84">
        <v>-657.43961972750992</v>
      </c>
      <c r="DT11" s="84">
        <v>-794.11582723385982</v>
      </c>
      <c r="DU11" s="84">
        <v>-868.99796602719994</v>
      </c>
      <c r="DV11" s="84">
        <v>-805.69870427785997</v>
      </c>
      <c r="DW11" s="84">
        <v>-970.0783133657801</v>
      </c>
      <c r="DX11" s="84">
        <v>-947.59203400000001</v>
      </c>
      <c r="DY11" s="84">
        <v>-894.21938799999987</v>
      </c>
      <c r="DZ11" s="84">
        <v>-1010.7870819999999</v>
      </c>
      <c r="EA11" s="84">
        <v>-979.29210999999998</v>
      </c>
      <c r="EB11" s="84">
        <v>-778.195063</v>
      </c>
      <c r="EC11" s="84">
        <v>-856.50768999999991</v>
      </c>
      <c r="ED11" s="84">
        <v>-626.89949855247983</v>
      </c>
      <c r="EE11" s="84">
        <v>-758.46344333840011</v>
      </c>
      <c r="EF11" s="84">
        <v>-753.38269528685998</v>
      </c>
      <c r="EG11" s="84">
        <v>-770.91044945011981</v>
      </c>
      <c r="EH11" s="84">
        <v>-790.19331127680016</v>
      </c>
      <c r="EI11" s="84">
        <v>-846.64167792747992</v>
      </c>
      <c r="EJ11" s="84">
        <v>-975.87580179064003</v>
      </c>
      <c r="EK11" s="84">
        <v>-1073.3913423704901</v>
      </c>
      <c r="EL11" s="84">
        <v>-1705.4695767556796</v>
      </c>
      <c r="EM11" s="84">
        <v>-863.72135300000002</v>
      </c>
      <c r="EN11" s="84">
        <v>-1018.1615260000001</v>
      </c>
      <c r="EO11" s="84">
        <v>-891.59043500000007</v>
      </c>
      <c r="EP11" s="84">
        <v>-823.59193600000003</v>
      </c>
      <c r="EQ11" s="84">
        <v>-872.83162899999991</v>
      </c>
      <c r="ER11" s="84">
        <v>-952.78062900000009</v>
      </c>
      <c r="ES11" s="84">
        <v>-846.9311580000001</v>
      </c>
      <c r="ET11" s="84">
        <v>-950.9135510000001</v>
      </c>
      <c r="EU11" s="84">
        <v>-1113.787341</v>
      </c>
      <c r="EV11" s="84">
        <v>-1181.4112749999999</v>
      </c>
      <c r="EW11" s="84">
        <v>-1197.509836</v>
      </c>
      <c r="EX11" s="84">
        <v>-1094.2729119999999</v>
      </c>
      <c r="EY11" s="84">
        <v>-1156.499225</v>
      </c>
      <c r="EZ11" s="84">
        <v>-1106.1584610000002</v>
      </c>
      <c r="FA11" s="84">
        <v>-1109.557497</v>
      </c>
      <c r="FB11" s="84">
        <v>-1020.68137021856</v>
      </c>
      <c r="FC11" s="84">
        <v>-951.78197667800021</v>
      </c>
      <c r="FD11" s="84">
        <v>-1194.3861756879198</v>
      </c>
      <c r="FE11" s="84">
        <v>-1030.8681451826797</v>
      </c>
      <c r="FF11" s="84">
        <v>-1526.2181070255001</v>
      </c>
      <c r="FG11" s="84">
        <v>-1348.6838027878396</v>
      </c>
      <c r="FH11" s="84">
        <v>-1487.6387518090596</v>
      </c>
      <c r="FI11" s="84">
        <v>-1606.8462151655999</v>
      </c>
      <c r="FJ11" s="84">
        <v>-1277.2196315032697</v>
      </c>
      <c r="FK11" s="84">
        <v>-1388.474876</v>
      </c>
      <c r="FL11" s="84">
        <v>-1402.4539199999999</v>
      </c>
      <c r="FM11" s="84">
        <v>-1126.022925</v>
      </c>
      <c r="FN11" s="84">
        <v>-1304.1815492560602</v>
      </c>
      <c r="FO11" s="84">
        <v>-1034.5316667864802</v>
      </c>
      <c r="FP11" s="84">
        <v>-1031.4917929385399</v>
      </c>
      <c r="FQ11" s="84">
        <v>-1144.8801463567497</v>
      </c>
      <c r="FR11" s="84">
        <v>-1290.9112602720099</v>
      </c>
      <c r="FS11" s="84">
        <v>-1542.1906016448456</v>
      </c>
      <c r="FT11" s="84">
        <v>-882.90165552874657</v>
      </c>
      <c r="FU11" s="84">
        <v>-1569.6656244696564</v>
      </c>
      <c r="FV11" s="84">
        <v>-1431.1173529796488</v>
      </c>
      <c r="FW11" s="84">
        <v>-2098.1138281845301</v>
      </c>
      <c r="FX11" s="84">
        <v>-1510.1196985925772</v>
      </c>
      <c r="FY11" s="84">
        <v>-1566.0393660000079</v>
      </c>
      <c r="FZ11" s="84">
        <v>-1862.9724837747196</v>
      </c>
      <c r="GA11" s="84">
        <v>-1517.6862475236298</v>
      </c>
      <c r="GB11" s="84">
        <v>-1542.5702961939999</v>
      </c>
      <c r="GC11" s="84">
        <v>-1420.8385589141001</v>
      </c>
      <c r="GD11" s="84">
        <v>-1615.3835765695799</v>
      </c>
      <c r="GE11" s="84">
        <v>-1828.3232597272802</v>
      </c>
      <c r="GF11" s="84">
        <v>-2250.1575726589404</v>
      </c>
      <c r="GG11" s="84">
        <v>-2036.2343522027002</v>
      </c>
      <c r="GH11" s="84">
        <v>-2067.3169889999999</v>
      </c>
      <c r="GI11" s="84">
        <v>-2145.4646600000001</v>
      </c>
      <c r="GJ11" s="84">
        <v>-1676.6361740000002</v>
      </c>
      <c r="GK11" s="84">
        <v>-1681.6234049999998</v>
      </c>
      <c r="GL11" s="84">
        <v>-1572.615532</v>
      </c>
      <c r="GM11" s="84">
        <v>-1466.8932579999996</v>
      </c>
      <c r="GN11" s="84">
        <v>-1839.6254610000001</v>
      </c>
      <c r="GO11" s="84">
        <v>-1536.3652889999998</v>
      </c>
      <c r="GP11" s="84">
        <v>-2053.3099429999997</v>
      </c>
      <c r="GQ11" s="84">
        <v>-2521.4333659999998</v>
      </c>
      <c r="GR11" s="84">
        <v>-2710.9796240000005</v>
      </c>
      <c r="GS11" s="84">
        <v>-2237.390218</v>
      </c>
      <c r="GT11" s="84">
        <v>-2460.237255</v>
      </c>
      <c r="GU11" s="84">
        <v>-2095.8210690000001</v>
      </c>
      <c r="GV11" s="84">
        <v>-2042.5143560000001</v>
      </c>
      <c r="GW11" s="84">
        <v>-2106.5311160000006</v>
      </c>
      <c r="GX11" s="84">
        <v>-1860.9772770000002</v>
      </c>
      <c r="GY11" s="84">
        <v>-1894.3281230000002</v>
      </c>
      <c r="GZ11" s="84">
        <v>-1782.1644690000001</v>
      </c>
      <c r="HA11" s="84">
        <v>-1851.8459150000001</v>
      </c>
      <c r="HB11" s="84">
        <v>-2462.1835920000003</v>
      </c>
      <c r="HC11" s="84">
        <v>-2749.0187000000001</v>
      </c>
      <c r="HD11" s="84">
        <v>-2723.299</v>
      </c>
      <c r="HE11" s="84">
        <v>-2852.4305919999997</v>
      </c>
      <c r="HF11" s="84">
        <v>-2108.9292579999997</v>
      </c>
      <c r="HG11" s="84">
        <v>-2141.625344</v>
      </c>
      <c r="HH11" s="84">
        <v>-2599.5200450000002</v>
      </c>
      <c r="HI11" s="84">
        <v>-2264.4407379999998</v>
      </c>
      <c r="HJ11" s="84">
        <v>-2437.2655599999985</v>
      </c>
      <c r="HK11" s="84">
        <v>-2143.5161520000001</v>
      </c>
      <c r="HL11" s="84">
        <v>-2248.1234159999995</v>
      </c>
      <c r="HM11" s="84">
        <v>-2138.5556799999995</v>
      </c>
      <c r="HN11" s="84">
        <v>-3360.1527499999993</v>
      </c>
      <c r="HO11" s="84">
        <v>-4085.3058119999992</v>
      </c>
      <c r="HP11" s="84">
        <v>-3643.6765580000001</v>
      </c>
      <c r="HQ11" s="84">
        <v>-3471.1289829899997</v>
      </c>
      <c r="HR11" s="84">
        <v>-2879.5650249899991</v>
      </c>
      <c r="HS11" s="84">
        <v>-3236.579401</v>
      </c>
      <c r="HT11" s="84">
        <v>-3196.452151</v>
      </c>
      <c r="HU11" s="84">
        <v>-2802.8036459999998</v>
      </c>
      <c r="HV11" s="84">
        <v>-2921.8598259999999</v>
      </c>
      <c r="HW11" s="84">
        <v>-2501.8787961100002</v>
      </c>
      <c r="HX11" s="84">
        <v>-2374.8805009499997</v>
      </c>
      <c r="HY11" s="84">
        <v>-3259.8618019800001</v>
      </c>
      <c r="HZ11" s="84">
        <v>-3591.03065999</v>
      </c>
      <c r="IA11" s="84">
        <v>-3449.0009340000001</v>
      </c>
      <c r="IB11" s="84">
        <v>-4807.1332013100009</v>
      </c>
      <c r="IC11" s="84">
        <v>-3669.9586149999996</v>
      </c>
      <c r="ID11" s="84">
        <v>-2883.2916379999988</v>
      </c>
      <c r="IE11" s="84">
        <v>-3450.8515159999997</v>
      </c>
      <c r="IF11" s="84">
        <v>-3120.7798399999997</v>
      </c>
      <c r="IG11" s="84">
        <v>-2684.0013180000005</v>
      </c>
      <c r="IH11" s="84">
        <v>-3220.514736990001</v>
      </c>
      <c r="II11" s="84">
        <v>-3152.0977200000007</v>
      </c>
      <c r="IJ11" s="84">
        <v>-3051.8584899900002</v>
      </c>
      <c r="IK11" s="84">
        <v>-3232.4136466999998</v>
      </c>
      <c r="IL11" s="84">
        <v>-6837.9777939799978</v>
      </c>
      <c r="IM11" s="84">
        <v>-3677.5655639900001</v>
      </c>
      <c r="IN11" s="84">
        <v>-4475.0680839999995</v>
      </c>
      <c r="IO11" s="84">
        <v>-4438.6312090000001</v>
      </c>
      <c r="IP11" s="84">
        <v>-3610.03622</v>
      </c>
      <c r="IQ11" s="84">
        <v>-3783.6450540000001</v>
      </c>
      <c r="IR11" s="84">
        <v>-3226.5005820000001</v>
      </c>
      <c r="IS11" s="84">
        <v>-3398.9850579900003</v>
      </c>
      <c r="IT11" s="84">
        <v>-3701.6412010000004</v>
      </c>
      <c r="IU11" s="84">
        <v>-2924.8919639999995</v>
      </c>
      <c r="IV11" s="84">
        <v>-3060.8949029999999</v>
      </c>
      <c r="IW11" s="84">
        <v>-3776.8455193199989</v>
      </c>
      <c r="IX11" s="84">
        <v>-5460.0903569900001</v>
      </c>
      <c r="IY11" s="84">
        <v>-5310.8935629999987</v>
      </c>
      <c r="IZ11" s="84">
        <v>-5639.0044070000004</v>
      </c>
      <c r="JA11" s="84">
        <v>-4135.0547180000012</v>
      </c>
      <c r="JB11" s="84">
        <v>-4056.1653810000003</v>
      </c>
    </row>
    <row r="12" spans="1:262" x14ac:dyDescent="0.25">
      <c r="A12" s="83" t="s">
        <v>38</v>
      </c>
      <c r="B12" s="84">
        <v>110.062</v>
      </c>
      <c r="C12" s="84">
        <v>18.492000000000001</v>
      </c>
      <c r="D12" s="84">
        <v>38.988999999999997</v>
      </c>
      <c r="E12" s="84">
        <v>49.941000000000003</v>
      </c>
      <c r="F12" s="84">
        <v>33.624000000000002</v>
      </c>
      <c r="G12" s="84">
        <v>45.938000000000002</v>
      </c>
      <c r="H12" s="84">
        <v>37.478999999999999</v>
      </c>
      <c r="I12" s="84">
        <v>51.320999999999998</v>
      </c>
      <c r="J12" s="84">
        <v>43.213999999999999</v>
      </c>
      <c r="K12" s="84">
        <v>51.575000000000003</v>
      </c>
      <c r="L12" s="84">
        <v>45.518999999999998</v>
      </c>
      <c r="M12" s="84">
        <v>55.533999999999999</v>
      </c>
      <c r="N12" s="84">
        <v>85.483999999999995</v>
      </c>
      <c r="O12" s="84">
        <v>46.341999999999999</v>
      </c>
      <c r="P12" s="84">
        <v>38.164000000000001</v>
      </c>
      <c r="Q12" s="84">
        <v>34.723999999999997</v>
      </c>
      <c r="R12" s="84">
        <v>48.923999999999999</v>
      </c>
      <c r="S12" s="84">
        <v>31.373000000000001</v>
      </c>
      <c r="T12" s="84">
        <v>65.188000000000002</v>
      </c>
      <c r="U12" s="84">
        <v>37.32</v>
      </c>
      <c r="V12" s="84">
        <v>34.987000000000002</v>
      </c>
      <c r="W12" s="84">
        <v>50.447000000000003</v>
      </c>
      <c r="X12" s="84">
        <v>36.194000000000003</v>
      </c>
      <c r="Y12" s="84">
        <v>40.695</v>
      </c>
      <c r="Z12" s="84">
        <v>74.603999999999999</v>
      </c>
      <c r="AA12" s="84">
        <v>7.98</v>
      </c>
      <c r="AB12" s="84">
        <v>60.713999999999999</v>
      </c>
      <c r="AC12" s="84">
        <v>37.192</v>
      </c>
      <c r="AD12" s="84">
        <v>61.664999999999999</v>
      </c>
      <c r="AE12" s="84">
        <v>42.798000000000002</v>
      </c>
      <c r="AF12" s="84">
        <v>47.002000000000002</v>
      </c>
      <c r="AG12" s="84">
        <v>52.091000000000001</v>
      </c>
      <c r="AH12" s="84">
        <v>68.400999999999996</v>
      </c>
      <c r="AI12" s="84">
        <v>42.014000000000003</v>
      </c>
      <c r="AJ12" s="84">
        <v>43.738999999999997</v>
      </c>
      <c r="AK12" s="84">
        <v>41.79</v>
      </c>
      <c r="AL12" s="84">
        <v>74.343000000000004</v>
      </c>
      <c r="AM12" s="84">
        <v>36.319000000000003</v>
      </c>
      <c r="AN12" s="84">
        <v>38.936</v>
      </c>
      <c r="AO12" s="84">
        <v>9.4629999999999992</v>
      </c>
      <c r="AP12" s="84">
        <v>8.0609999999999999</v>
      </c>
      <c r="AQ12" s="84">
        <v>1.2030000000000001</v>
      </c>
      <c r="AR12" s="84">
        <v>12.359</v>
      </c>
      <c r="AS12" s="84">
        <v>11.631</v>
      </c>
      <c r="AT12" s="84">
        <v>6.0229999999999997</v>
      </c>
      <c r="AU12" s="84">
        <v>2.919</v>
      </c>
      <c r="AV12" s="84">
        <v>5.7409999999999997</v>
      </c>
      <c r="AW12" s="84">
        <v>19.5</v>
      </c>
      <c r="AX12" s="84">
        <v>1.4039999999999999</v>
      </c>
      <c r="AY12" s="84">
        <v>22.7</v>
      </c>
      <c r="AZ12" s="84">
        <v>6.9770000000000003</v>
      </c>
      <c r="BA12" s="84">
        <v>3.5</v>
      </c>
      <c r="BB12" s="84">
        <v>10.199999999999999</v>
      </c>
      <c r="BC12" s="84">
        <v>2.97</v>
      </c>
      <c r="BD12" s="84">
        <v>13.343999999999999</v>
      </c>
      <c r="BE12" s="84">
        <v>2.7669999999999999</v>
      </c>
      <c r="BF12" s="84">
        <v>3.9780000000000002</v>
      </c>
      <c r="BG12" s="84">
        <v>3.1989999999999998</v>
      </c>
      <c r="BH12" s="84">
        <v>3.177</v>
      </c>
      <c r="BI12" s="84">
        <v>32.371000000000002</v>
      </c>
      <c r="BJ12" s="84">
        <v>9.1010000000000009</v>
      </c>
      <c r="BK12" s="84">
        <v>4.5060000000000002</v>
      </c>
      <c r="BL12" s="84">
        <v>8.59</v>
      </c>
      <c r="BM12" s="84">
        <v>3.0379999999999998</v>
      </c>
      <c r="BN12" s="84">
        <v>3.5939999999999999</v>
      </c>
      <c r="BO12" s="84">
        <v>11.731999999999999</v>
      </c>
      <c r="BP12" s="84">
        <v>10.295999999999999</v>
      </c>
      <c r="BQ12" s="84">
        <v>4.8159999999999998</v>
      </c>
      <c r="BR12" s="84">
        <v>3.629</v>
      </c>
      <c r="BS12" s="84">
        <v>7.1710000000000003</v>
      </c>
      <c r="BT12" s="84">
        <v>5.67</v>
      </c>
      <c r="BU12" s="84">
        <v>34.014000000000003</v>
      </c>
      <c r="BV12" s="84">
        <v>11.191000000000001</v>
      </c>
      <c r="BW12" s="84">
        <v>10.097</v>
      </c>
      <c r="BX12" s="84">
        <v>5.0069999999999997</v>
      </c>
      <c r="BY12" s="84">
        <v>3.85</v>
      </c>
      <c r="BZ12" s="84">
        <v>12.929</v>
      </c>
      <c r="CA12" s="84">
        <v>9.3889999999999993</v>
      </c>
      <c r="CB12" s="84">
        <v>9.8049999999999997</v>
      </c>
      <c r="CC12" s="84">
        <v>5.61</v>
      </c>
      <c r="CD12" s="84">
        <v>4.2460000000000004</v>
      </c>
      <c r="CE12" s="84">
        <v>4.1479999999999997</v>
      </c>
      <c r="CF12" s="84">
        <v>4.5609999999999999</v>
      </c>
      <c r="CG12" s="84">
        <v>42.826999999999998</v>
      </c>
      <c r="CH12" s="84">
        <v>11.727</v>
      </c>
      <c r="CI12" s="84">
        <v>12.843999999999999</v>
      </c>
      <c r="CJ12" s="84">
        <v>6.452</v>
      </c>
      <c r="CK12" s="84">
        <v>4.1749999999999998</v>
      </c>
      <c r="CL12" s="84">
        <v>4.266</v>
      </c>
      <c r="CM12" s="84">
        <v>12.515000000000001</v>
      </c>
      <c r="CN12" s="84">
        <v>14.865</v>
      </c>
      <c r="CO12" s="84">
        <v>5.2060000000000004</v>
      </c>
      <c r="CP12" s="84">
        <v>2.2200000000000002</v>
      </c>
      <c r="CQ12" s="84">
        <v>8.2420000000000009</v>
      </c>
      <c r="CR12" s="84">
        <v>6</v>
      </c>
      <c r="CS12" s="84">
        <v>75.992999999999995</v>
      </c>
      <c r="CT12" s="84">
        <v>16.687000000000001</v>
      </c>
      <c r="CU12" s="84">
        <v>15.52</v>
      </c>
      <c r="CV12" s="84">
        <v>7.0179999999999998</v>
      </c>
      <c r="CW12" s="84">
        <v>5.9560000000000004</v>
      </c>
      <c r="CX12" s="84">
        <v>6.4359999999999999</v>
      </c>
      <c r="CY12" s="84">
        <v>12.090999999999999</v>
      </c>
      <c r="CZ12" s="84">
        <v>15.877000000000001</v>
      </c>
      <c r="DA12" s="84">
        <v>7.242</v>
      </c>
      <c r="DB12" s="84">
        <v>5.95</v>
      </c>
      <c r="DC12" s="84">
        <v>4.1379999999999999</v>
      </c>
      <c r="DD12" s="84">
        <v>9.343</v>
      </c>
      <c r="DE12" s="84">
        <v>56.244</v>
      </c>
      <c r="DF12" s="84">
        <v>17.989999999999998</v>
      </c>
      <c r="DG12" s="84">
        <v>30.876000000000001</v>
      </c>
      <c r="DH12" s="84">
        <v>14.692</v>
      </c>
      <c r="DI12" s="84">
        <v>6.5149999999999997</v>
      </c>
      <c r="DJ12" s="84">
        <v>6.8460000000000001</v>
      </c>
      <c r="DK12" s="84">
        <v>19.372</v>
      </c>
      <c r="DL12" s="84">
        <v>22.167000000000002</v>
      </c>
      <c r="DM12" s="84">
        <v>9.98</v>
      </c>
      <c r="DN12" s="84">
        <v>7.5679999999999996</v>
      </c>
      <c r="DO12" s="84">
        <v>8.3480000000000008</v>
      </c>
      <c r="DP12" s="84">
        <v>10.475</v>
      </c>
      <c r="DQ12" s="84">
        <v>87.512</v>
      </c>
      <c r="DR12" s="84">
        <v>16.893000000000001</v>
      </c>
      <c r="DS12" s="84">
        <v>8.298</v>
      </c>
      <c r="DT12" s="84">
        <v>10.375999999999999</v>
      </c>
      <c r="DU12" s="84">
        <v>8.4260000000000002</v>
      </c>
      <c r="DV12" s="84">
        <v>9.5299999999999994</v>
      </c>
      <c r="DW12" s="84">
        <v>15.795999999999999</v>
      </c>
      <c r="DX12" s="84">
        <v>23.315300000000001</v>
      </c>
      <c r="DY12" s="84">
        <v>7.6420000000000003</v>
      </c>
      <c r="DZ12" s="84">
        <v>9.9169999999999998</v>
      </c>
      <c r="EA12" s="84">
        <v>8.14</v>
      </c>
      <c r="EB12" s="84">
        <v>7.2160000000000002</v>
      </c>
      <c r="EC12" s="84">
        <v>86.414000000000001</v>
      </c>
      <c r="ED12" s="84">
        <v>3.6669999999999998</v>
      </c>
      <c r="EE12" s="84">
        <v>26.096</v>
      </c>
      <c r="EF12" s="84">
        <v>9.641</v>
      </c>
      <c r="EG12" s="84">
        <v>9.56</v>
      </c>
      <c r="EH12" s="84">
        <v>8.8960000000000008</v>
      </c>
      <c r="EI12" s="84">
        <v>19.231999999999999</v>
      </c>
      <c r="EJ12" s="84">
        <v>18.084</v>
      </c>
      <c r="EK12" s="84">
        <v>9.1140000000000008</v>
      </c>
      <c r="EL12" s="84">
        <v>11.068</v>
      </c>
      <c r="EM12" s="84">
        <v>11.739000000000001</v>
      </c>
      <c r="EN12" s="84">
        <v>11.596</v>
      </c>
      <c r="EO12" s="84">
        <v>110.69</v>
      </c>
      <c r="EP12" s="84">
        <v>28.44</v>
      </c>
      <c r="EQ12" s="84">
        <v>17.04</v>
      </c>
      <c r="ER12" s="84">
        <v>12.005000000000001</v>
      </c>
      <c r="ES12" s="84">
        <v>43.118000000000002</v>
      </c>
      <c r="ET12" s="84">
        <v>10.191000000000001</v>
      </c>
      <c r="EU12" s="84">
        <v>21.788</v>
      </c>
      <c r="EV12" s="84">
        <v>21.550999999999998</v>
      </c>
      <c r="EW12" s="84">
        <v>10.954000000000001</v>
      </c>
      <c r="EX12" s="84">
        <v>9.8810000000000002</v>
      </c>
      <c r="EY12" s="84">
        <v>9.6349999999999998</v>
      </c>
      <c r="EZ12" s="84">
        <v>10.706</v>
      </c>
      <c r="FA12" s="84">
        <v>162.559</v>
      </c>
      <c r="FB12" s="84">
        <v>26.367000000000001</v>
      </c>
      <c r="FC12" s="84">
        <v>11.548</v>
      </c>
      <c r="FD12" s="84">
        <v>11.211</v>
      </c>
      <c r="FE12" s="84">
        <v>15.702999999999999</v>
      </c>
      <c r="FF12" s="84">
        <v>10.483000000000001</v>
      </c>
      <c r="FG12" s="84">
        <v>26.853000000000002</v>
      </c>
      <c r="FH12" s="84">
        <v>21.4</v>
      </c>
      <c r="FI12" s="84">
        <v>9.4390000000000001</v>
      </c>
      <c r="FJ12" s="84">
        <v>14.211</v>
      </c>
      <c r="FK12" s="84">
        <v>12.731999999999999</v>
      </c>
      <c r="FL12" s="84">
        <v>18.8</v>
      </c>
      <c r="FM12" s="84">
        <v>133.227</v>
      </c>
      <c r="FN12" s="84">
        <v>10.762</v>
      </c>
      <c r="FO12" s="84">
        <v>33.232999999999997</v>
      </c>
      <c r="FP12" s="84">
        <v>14.989000000000001</v>
      </c>
      <c r="FQ12" s="84">
        <v>14.433</v>
      </c>
      <c r="FR12" s="84">
        <v>13.247999999999999</v>
      </c>
      <c r="FS12" s="84">
        <v>17.332999999999998</v>
      </c>
      <c r="FT12" s="84">
        <v>28.361999999999998</v>
      </c>
      <c r="FU12" s="84">
        <v>12.321999999999999</v>
      </c>
      <c r="FV12" s="84">
        <v>11.839</v>
      </c>
      <c r="FW12" s="84">
        <v>13.848000000000001</v>
      </c>
      <c r="FX12" s="84">
        <v>5.0529999999999999</v>
      </c>
      <c r="FY12" s="84">
        <v>192.15799999999999</v>
      </c>
      <c r="FZ12" s="84">
        <v>28.254000000000001</v>
      </c>
      <c r="GA12" s="84">
        <v>20.855</v>
      </c>
      <c r="GB12" s="84">
        <v>17.483000000000001</v>
      </c>
      <c r="GC12" s="84">
        <v>24.5</v>
      </c>
      <c r="GD12" s="84">
        <v>20.526</v>
      </c>
      <c r="GE12" s="84">
        <v>24.12</v>
      </c>
      <c r="GF12" s="84">
        <v>37.564999999999998</v>
      </c>
      <c r="GG12" s="84">
        <v>20.63</v>
      </c>
      <c r="GH12" s="84">
        <v>24.605</v>
      </c>
      <c r="GI12" s="84">
        <v>34.235999999999997</v>
      </c>
      <c r="GJ12" s="84">
        <v>46.095999999999997</v>
      </c>
      <c r="GK12" s="84">
        <v>115.56</v>
      </c>
      <c r="GL12" s="84">
        <v>34.914000000000001</v>
      </c>
      <c r="GM12" s="84">
        <v>17.715</v>
      </c>
      <c r="GN12" s="84">
        <v>17.507000000000001</v>
      </c>
      <c r="GO12" s="84">
        <v>16.893999999999998</v>
      </c>
      <c r="GP12" s="84">
        <v>11.327999999999999</v>
      </c>
      <c r="GQ12" s="84">
        <v>41.594000000000001</v>
      </c>
      <c r="GR12" s="84">
        <v>22.928999999999998</v>
      </c>
      <c r="GS12" s="84">
        <v>8.5370000000000008</v>
      </c>
      <c r="GT12" s="84">
        <v>30.103000000000002</v>
      </c>
      <c r="GU12" s="84">
        <v>22.501999999999999</v>
      </c>
      <c r="GV12" s="84">
        <v>11.092000000000001</v>
      </c>
      <c r="GW12" s="84">
        <v>6.4710000000000001</v>
      </c>
      <c r="GX12" s="84">
        <v>145.76</v>
      </c>
      <c r="GY12" s="84">
        <v>27.126000000000001</v>
      </c>
      <c r="GZ12" s="84">
        <v>14.582000000000001</v>
      </c>
      <c r="HA12" s="84">
        <v>16.991</v>
      </c>
      <c r="HB12" s="84">
        <v>24.577999999999999</v>
      </c>
      <c r="HC12" s="84">
        <v>27.027000000000001</v>
      </c>
      <c r="HD12" s="84">
        <v>33.628999999999998</v>
      </c>
      <c r="HE12" s="84">
        <v>14.742000000000001</v>
      </c>
      <c r="HF12" s="84">
        <v>25.928000000000001</v>
      </c>
      <c r="HG12" s="84">
        <v>30.542999999999999</v>
      </c>
      <c r="HH12" s="84">
        <v>13.382</v>
      </c>
      <c r="HI12" s="84">
        <v>200.529</v>
      </c>
      <c r="HJ12" s="84">
        <v>38.183</v>
      </c>
      <c r="HK12" s="84">
        <v>16.838000000000001</v>
      </c>
      <c r="HL12" s="84">
        <v>26.344000000000001</v>
      </c>
      <c r="HM12" s="84">
        <v>14.930999999999999</v>
      </c>
      <c r="HN12" s="84">
        <v>14.855</v>
      </c>
      <c r="HO12" s="84">
        <v>43.195</v>
      </c>
      <c r="HP12" s="84">
        <v>24.515999999999998</v>
      </c>
      <c r="HQ12" s="84">
        <v>15.018000000000001</v>
      </c>
      <c r="HR12" s="84">
        <v>41.892000000000003</v>
      </c>
      <c r="HS12" s="84">
        <v>61.082000000000001</v>
      </c>
      <c r="HT12" s="84">
        <v>1.4890000000000001</v>
      </c>
      <c r="HU12" s="84">
        <v>114.29600000000001</v>
      </c>
      <c r="HV12" s="84">
        <v>41.777000000000001</v>
      </c>
      <c r="HW12" s="84">
        <v>19.782</v>
      </c>
      <c r="HX12" s="84">
        <v>16.353999999999999</v>
      </c>
      <c r="HY12" s="84">
        <v>21.178999999999998</v>
      </c>
      <c r="HZ12" s="84">
        <v>33.412999999999997</v>
      </c>
      <c r="IA12" s="84">
        <v>52.005000000000003</v>
      </c>
      <c r="IB12" s="84">
        <v>24.577999999999999</v>
      </c>
      <c r="IC12" s="84">
        <v>31.556000000000001</v>
      </c>
      <c r="ID12" s="84">
        <v>24.35</v>
      </c>
      <c r="IE12" s="84">
        <v>40.246000000000002</v>
      </c>
      <c r="IF12" s="84">
        <v>15.798</v>
      </c>
      <c r="IG12" s="84">
        <v>154.29499999999999</v>
      </c>
      <c r="IH12" s="84">
        <v>44.518000000000001</v>
      </c>
      <c r="II12" s="84">
        <v>22.486999999999998</v>
      </c>
      <c r="IJ12" s="84">
        <v>23.341000000000001</v>
      </c>
      <c r="IK12" s="84">
        <v>17.431000000000001</v>
      </c>
      <c r="IL12" s="84">
        <v>19.954999999999998</v>
      </c>
      <c r="IM12" s="84">
        <v>52.017000000000003</v>
      </c>
      <c r="IN12" s="84">
        <v>19.791</v>
      </c>
      <c r="IO12" s="84">
        <v>20.225999999999999</v>
      </c>
      <c r="IP12" s="84">
        <v>6.6159999999999997</v>
      </c>
      <c r="IQ12" s="84">
        <v>99.134</v>
      </c>
      <c r="IR12" s="84">
        <v>18.920000000000002</v>
      </c>
      <c r="IS12" s="84">
        <v>217.548</v>
      </c>
      <c r="IT12" s="84">
        <v>16.611999999999998</v>
      </c>
      <c r="IU12" s="84">
        <v>29.565000000000001</v>
      </c>
      <c r="IV12" s="84">
        <v>20.719000000000001</v>
      </c>
      <c r="IW12" s="84">
        <v>35.932000000000002</v>
      </c>
      <c r="IX12" s="84">
        <v>18.248999999999999</v>
      </c>
      <c r="IY12" s="84">
        <v>18.478999999999999</v>
      </c>
      <c r="IZ12" s="84">
        <v>17.542999999999999</v>
      </c>
      <c r="JA12" s="84">
        <v>5.585</v>
      </c>
      <c r="JB12" s="84">
        <v>44.965000000000003</v>
      </c>
    </row>
    <row r="13" spans="1:262" x14ac:dyDescent="0.25">
      <c r="A13" s="83" t="s">
        <v>39</v>
      </c>
      <c r="B13" s="84">
        <v>24.459</v>
      </c>
      <c r="C13" s="84">
        <v>14.337999999999999</v>
      </c>
      <c r="D13" s="84">
        <v>20.45</v>
      </c>
      <c r="E13" s="84">
        <v>21.914000000000001</v>
      </c>
      <c r="F13" s="84">
        <v>14.672000000000001</v>
      </c>
      <c r="G13" s="84">
        <v>31.939</v>
      </c>
      <c r="H13" s="84">
        <v>19.965</v>
      </c>
      <c r="I13" s="84">
        <v>76.465000000000003</v>
      </c>
      <c r="J13" s="84">
        <v>60.927</v>
      </c>
      <c r="K13" s="84">
        <v>0</v>
      </c>
      <c r="L13" s="84">
        <v>56.314999999999998</v>
      </c>
      <c r="M13" s="84">
        <v>37.137</v>
      </c>
      <c r="N13" s="84">
        <v>18.896000000000001</v>
      </c>
      <c r="O13" s="84">
        <v>9.8960000000000008</v>
      </c>
      <c r="P13" s="84">
        <v>22.559000000000001</v>
      </c>
      <c r="Q13" s="84">
        <v>7.1109999999999998</v>
      </c>
      <c r="R13" s="84">
        <v>13.441000000000001</v>
      </c>
      <c r="S13" s="84">
        <v>30.004999999999999</v>
      </c>
      <c r="T13" s="84">
        <v>47.673999999999999</v>
      </c>
      <c r="U13" s="84">
        <v>41.579000000000001</v>
      </c>
      <c r="V13" s="84">
        <v>54.173000000000002</v>
      </c>
      <c r="W13" s="84">
        <v>67.361999999999995</v>
      </c>
      <c r="X13" s="84">
        <v>38.898000000000003</v>
      </c>
      <c r="Y13" s="84">
        <v>20.170000000000002</v>
      </c>
      <c r="Z13" s="84">
        <v>19.239999999999998</v>
      </c>
      <c r="AA13" s="84">
        <v>38.75</v>
      </c>
      <c r="AB13" s="84">
        <v>64.296999999999997</v>
      </c>
      <c r="AC13" s="84">
        <v>46.104999999999997</v>
      </c>
      <c r="AD13" s="84">
        <v>42.353000000000002</v>
      </c>
      <c r="AE13" s="84">
        <v>42.32</v>
      </c>
      <c r="AF13" s="84">
        <v>56.881999999999998</v>
      </c>
      <c r="AG13" s="84">
        <v>51.741</v>
      </c>
      <c r="AH13" s="84">
        <v>39.700000000000003</v>
      </c>
      <c r="AI13" s="84">
        <v>23.141999999999999</v>
      </c>
      <c r="AJ13" s="84">
        <v>25.869</v>
      </c>
      <c r="AK13" s="84">
        <v>21.864999999999998</v>
      </c>
      <c r="AL13" s="84">
        <v>13.923999999999999</v>
      </c>
      <c r="AM13" s="84">
        <v>0</v>
      </c>
      <c r="AN13" s="84">
        <v>0</v>
      </c>
      <c r="AO13" s="84">
        <v>0</v>
      </c>
      <c r="AP13" s="84">
        <v>0</v>
      </c>
      <c r="AQ13" s="84">
        <v>0</v>
      </c>
      <c r="AR13" s="84">
        <v>0</v>
      </c>
      <c r="AS13" s="84">
        <v>0</v>
      </c>
      <c r="AT13" s="84">
        <v>0</v>
      </c>
      <c r="AU13" s="84">
        <v>0</v>
      </c>
      <c r="AV13" s="84">
        <v>0</v>
      </c>
      <c r="AW13" s="84">
        <v>49.9</v>
      </c>
      <c r="AX13" s="84">
        <v>53.329000000000001</v>
      </c>
      <c r="AY13" s="84">
        <v>28.724</v>
      </c>
      <c r="AZ13" s="84">
        <v>148.4</v>
      </c>
      <c r="BA13" s="84">
        <v>0</v>
      </c>
      <c r="BB13" s="84">
        <v>0</v>
      </c>
      <c r="BC13" s="84">
        <v>0</v>
      </c>
      <c r="BD13" s="84">
        <v>0</v>
      </c>
      <c r="BE13" s="84">
        <v>0</v>
      </c>
      <c r="BF13" s="84">
        <v>23.405999999999999</v>
      </c>
      <c r="BG13" s="84">
        <v>29.791</v>
      </c>
      <c r="BH13" s="84">
        <v>338.38099999999997</v>
      </c>
      <c r="BI13" s="84">
        <v>0</v>
      </c>
      <c r="BJ13" s="84">
        <v>0</v>
      </c>
      <c r="BK13" s="84">
        <v>0</v>
      </c>
      <c r="BL13" s="84">
        <v>181.251</v>
      </c>
      <c r="BM13" s="84">
        <v>0</v>
      </c>
      <c r="BN13" s="84">
        <v>0</v>
      </c>
      <c r="BO13" s="84">
        <v>0</v>
      </c>
      <c r="BP13" s="84">
        <v>0</v>
      </c>
      <c r="BQ13" s="84">
        <v>0</v>
      </c>
      <c r="BR13" s="84">
        <v>0</v>
      </c>
      <c r="BS13" s="84">
        <v>0</v>
      </c>
      <c r="BT13" s="84">
        <v>0</v>
      </c>
      <c r="BU13" s="84">
        <v>266.52699999999999</v>
      </c>
      <c r="BV13" s="84">
        <v>0</v>
      </c>
      <c r="BW13" s="84">
        <v>115.444</v>
      </c>
      <c r="BX13" s="84">
        <v>0</v>
      </c>
      <c r="BY13" s="84">
        <v>0</v>
      </c>
      <c r="BZ13" s="84">
        <v>0</v>
      </c>
      <c r="CA13" s="84">
        <v>93.438000000000002</v>
      </c>
      <c r="CB13" s="84">
        <v>66.286000000000001</v>
      </c>
      <c r="CC13" s="84">
        <v>68.825999999999993</v>
      </c>
      <c r="CD13" s="84">
        <v>68.268000000000001</v>
      </c>
      <c r="CE13" s="84">
        <v>44.015999999999998</v>
      </c>
      <c r="CF13" s="84">
        <v>120.699</v>
      </c>
      <c r="CG13" s="84">
        <v>64.869</v>
      </c>
      <c r="CH13" s="84">
        <v>61.298999999999999</v>
      </c>
      <c r="CI13" s="84">
        <v>32.425856000000003</v>
      </c>
      <c r="CJ13" s="84">
        <v>17.504999999999999</v>
      </c>
      <c r="CK13" s="84">
        <v>23.939</v>
      </c>
      <c r="CL13" s="84">
        <v>16.638999999999999</v>
      </c>
      <c r="CM13" s="84">
        <v>43.365000000000002</v>
      </c>
      <c r="CN13" s="84">
        <v>0</v>
      </c>
      <c r="CO13" s="84">
        <v>0</v>
      </c>
      <c r="CP13" s="84">
        <v>90.227999999999994</v>
      </c>
      <c r="CQ13" s="84">
        <v>41.061999999999998</v>
      </c>
      <c r="CR13" s="84">
        <v>57.676000000000002</v>
      </c>
      <c r="CS13" s="84">
        <v>75.832999999999998</v>
      </c>
      <c r="CT13" s="84">
        <v>0</v>
      </c>
      <c r="CU13" s="84">
        <v>184.44399999999999</v>
      </c>
      <c r="CV13" s="84">
        <v>66.301000000000002</v>
      </c>
      <c r="CW13" s="84">
        <v>64.667000000000002</v>
      </c>
      <c r="CX13" s="84">
        <v>130.24100000000001</v>
      </c>
      <c r="CY13" s="84">
        <v>90.531000000000006</v>
      </c>
      <c r="CZ13" s="84">
        <v>119.95099999999999</v>
      </c>
      <c r="DA13" s="84">
        <v>121.443</v>
      </c>
      <c r="DB13" s="84">
        <v>109.17700000000001</v>
      </c>
      <c r="DC13" s="84">
        <v>112.78292430000002</v>
      </c>
      <c r="DD13" s="84">
        <v>83.524000000000001</v>
      </c>
      <c r="DE13" s="84">
        <v>123.322</v>
      </c>
      <c r="DF13" s="84">
        <v>131.078</v>
      </c>
      <c r="DG13" s="84">
        <v>79.528000000000006</v>
      </c>
      <c r="DH13" s="84">
        <v>47.317999999999998</v>
      </c>
      <c r="DI13" s="84">
        <v>11.823</v>
      </c>
      <c r="DJ13" s="84">
        <v>0</v>
      </c>
      <c r="DK13" s="84">
        <v>0</v>
      </c>
      <c r="DL13" s="84">
        <v>0</v>
      </c>
      <c r="DM13" s="84">
        <v>0</v>
      </c>
      <c r="DN13" s="84">
        <v>0</v>
      </c>
      <c r="DO13" s="84">
        <v>0</v>
      </c>
      <c r="DP13" s="84">
        <v>0</v>
      </c>
      <c r="DQ13" s="84">
        <v>0</v>
      </c>
      <c r="DR13" s="84">
        <v>0</v>
      </c>
      <c r="DS13" s="84">
        <v>0</v>
      </c>
      <c r="DT13" s="84">
        <v>0</v>
      </c>
      <c r="DU13" s="84">
        <v>0</v>
      </c>
      <c r="DV13" s="84">
        <v>0</v>
      </c>
      <c r="DW13" s="84">
        <v>0</v>
      </c>
      <c r="DX13" s="84">
        <v>0</v>
      </c>
      <c r="DY13" s="84">
        <v>0</v>
      </c>
      <c r="DZ13" s="84">
        <v>0</v>
      </c>
      <c r="EA13" s="84">
        <v>0</v>
      </c>
      <c r="EB13" s="84">
        <v>0</v>
      </c>
      <c r="EC13" s="84">
        <v>0</v>
      </c>
      <c r="ED13" s="84">
        <v>0</v>
      </c>
      <c r="EE13" s="84">
        <v>478.9941</v>
      </c>
      <c r="EF13" s="84">
        <v>496.83100000000002</v>
      </c>
      <c r="EG13" s="84">
        <v>275.54599999999999</v>
      </c>
      <c r="EH13" s="84">
        <v>173.43</v>
      </c>
      <c r="EI13" s="84">
        <v>249.23310000000001</v>
      </c>
      <c r="EJ13" s="84">
        <v>99.838999999999999</v>
      </c>
      <c r="EK13" s="84">
        <v>260.23439999999999</v>
      </c>
      <c r="EL13" s="84">
        <v>255.226</v>
      </c>
      <c r="EM13" s="84">
        <v>143.07900000000001</v>
      </c>
      <c r="EN13" s="84">
        <v>0</v>
      </c>
      <c r="EO13" s="84">
        <v>0</v>
      </c>
      <c r="EP13" s="84">
        <v>187.768</v>
      </c>
      <c r="EQ13" s="84">
        <v>0</v>
      </c>
      <c r="ER13" s="84">
        <v>0</v>
      </c>
      <c r="ES13" s="84">
        <v>0</v>
      </c>
      <c r="ET13" s="84">
        <v>0</v>
      </c>
      <c r="EU13" s="84">
        <v>0</v>
      </c>
      <c r="EV13" s="84">
        <v>0</v>
      </c>
      <c r="EW13" s="84">
        <v>130.18656799999999</v>
      </c>
      <c r="EX13" s="84">
        <v>181.191</v>
      </c>
      <c r="EY13" s="84">
        <v>272.73200000000003</v>
      </c>
      <c r="EZ13" s="84">
        <v>180.0634</v>
      </c>
      <c r="FA13" s="84">
        <v>2.4580000000000002</v>
      </c>
      <c r="FB13" s="84">
        <v>0</v>
      </c>
      <c r="FC13" s="84">
        <v>0</v>
      </c>
      <c r="FD13" s="84">
        <v>0</v>
      </c>
      <c r="FE13" s="84">
        <v>0</v>
      </c>
      <c r="FF13" s="84">
        <v>0</v>
      </c>
      <c r="FG13" s="84">
        <v>0</v>
      </c>
      <c r="FH13" s="84">
        <v>0</v>
      </c>
      <c r="FI13" s="84">
        <v>0</v>
      </c>
      <c r="FJ13" s="84">
        <v>0</v>
      </c>
      <c r="FK13" s="84">
        <v>0</v>
      </c>
      <c r="FL13" s="84">
        <v>0</v>
      </c>
      <c r="FM13" s="84">
        <v>408.11599999999999</v>
      </c>
      <c r="FN13" s="84">
        <v>175.131</v>
      </c>
      <c r="FO13" s="84">
        <v>0</v>
      </c>
      <c r="FP13" s="84">
        <v>196.892</v>
      </c>
      <c r="FQ13" s="84">
        <v>199.83689999999999</v>
      </c>
      <c r="FR13" s="84">
        <v>162.721</v>
      </c>
      <c r="FS13" s="84">
        <v>162.87299999999999</v>
      </c>
      <c r="FT13" s="84">
        <v>238.63</v>
      </c>
      <c r="FU13" s="84">
        <v>140.55000000000001</v>
      </c>
      <c r="FV13" s="84">
        <v>0</v>
      </c>
      <c r="FW13" s="84">
        <v>182.911</v>
      </c>
      <c r="FX13" s="84">
        <v>169.33699999999999</v>
      </c>
      <c r="FY13" s="84">
        <v>0</v>
      </c>
      <c r="FZ13" s="84">
        <v>114.018</v>
      </c>
      <c r="GA13" s="84">
        <v>61.712000000000003</v>
      </c>
      <c r="GB13" s="84">
        <v>0</v>
      </c>
      <c r="GC13" s="84">
        <v>53.320999999999998</v>
      </c>
      <c r="GD13" s="84">
        <v>102.529</v>
      </c>
      <c r="GE13" s="84">
        <v>0</v>
      </c>
      <c r="GF13" s="84">
        <v>69.962999999999994</v>
      </c>
      <c r="GG13" s="84">
        <v>83.15</v>
      </c>
      <c r="GH13" s="84">
        <v>193.10300000000001</v>
      </c>
      <c r="GI13" s="84">
        <v>0</v>
      </c>
      <c r="GJ13" s="84">
        <v>71.302000000000007</v>
      </c>
      <c r="GK13" s="84">
        <v>174.72800000000001</v>
      </c>
      <c r="GL13" s="84">
        <v>74.409000000000006</v>
      </c>
      <c r="GM13" s="84">
        <v>0</v>
      </c>
      <c r="GN13" s="84">
        <v>0</v>
      </c>
      <c r="GO13" s="84">
        <v>233.15100000000001</v>
      </c>
      <c r="GP13" s="84">
        <v>88.150999999999996</v>
      </c>
      <c r="GQ13" s="84">
        <v>0</v>
      </c>
      <c r="GR13" s="84">
        <v>0</v>
      </c>
      <c r="GS13" s="84">
        <v>52.965000000000003</v>
      </c>
      <c r="GT13" s="84">
        <v>190.07</v>
      </c>
      <c r="GU13" s="84">
        <v>78.385999999999996</v>
      </c>
      <c r="GV13" s="84">
        <v>56.948</v>
      </c>
      <c r="GW13" s="84">
        <v>203.40799999999999</v>
      </c>
      <c r="GX13" s="84">
        <v>0</v>
      </c>
      <c r="GY13" s="84">
        <v>0</v>
      </c>
      <c r="GZ13" s="84">
        <v>0</v>
      </c>
      <c r="HA13" s="84">
        <v>0</v>
      </c>
      <c r="HB13" s="84">
        <v>213.93700000000001</v>
      </c>
      <c r="HC13" s="84">
        <v>65.382999999999996</v>
      </c>
      <c r="HD13" s="84">
        <v>40.347000000000001</v>
      </c>
      <c r="HE13" s="84">
        <v>55.234999999999999</v>
      </c>
      <c r="HF13" s="84">
        <v>131.56399999999999</v>
      </c>
      <c r="HG13" s="84">
        <v>35.462000000000003</v>
      </c>
      <c r="HH13" s="84">
        <v>33.984999999999999</v>
      </c>
      <c r="HI13" s="84">
        <v>34.970999999999997</v>
      </c>
      <c r="HJ13" s="84">
        <v>0</v>
      </c>
      <c r="HK13" s="84">
        <v>76.84</v>
      </c>
      <c r="HL13" s="84">
        <v>0</v>
      </c>
      <c r="HM13" s="84">
        <v>0</v>
      </c>
      <c r="HN13" s="84">
        <v>210.535</v>
      </c>
      <c r="HO13" s="84">
        <v>86.278999999999996</v>
      </c>
      <c r="HP13" s="84">
        <v>70.94</v>
      </c>
      <c r="HQ13" s="84">
        <v>56.878999999999998</v>
      </c>
      <c r="HR13" s="84">
        <v>75.801000000000002</v>
      </c>
      <c r="HS13" s="84">
        <v>75.12</v>
      </c>
      <c r="HT13" s="84">
        <v>0</v>
      </c>
      <c r="HU13" s="84">
        <v>152.46</v>
      </c>
      <c r="HV13" s="84">
        <v>41.649000000000001</v>
      </c>
      <c r="HW13" s="84">
        <v>34.603000000000002</v>
      </c>
      <c r="HX13" s="84">
        <v>43.85</v>
      </c>
      <c r="HY13" s="84">
        <v>0</v>
      </c>
      <c r="HZ13" s="84">
        <v>33.235999999999997</v>
      </c>
      <c r="IA13" s="84">
        <v>116.886</v>
      </c>
      <c r="IB13" s="84">
        <v>48.738999999999997</v>
      </c>
      <c r="IC13" s="84">
        <v>59.065719999999999</v>
      </c>
      <c r="ID13" s="84">
        <v>38.582603999999996</v>
      </c>
      <c r="IE13" s="84">
        <v>71.734807000000004</v>
      </c>
      <c r="IF13" s="84">
        <v>101.497271</v>
      </c>
      <c r="IG13" s="84">
        <v>95.589764000000002</v>
      </c>
      <c r="IH13" s="84">
        <v>83.6614</v>
      </c>
      <c r="II13" s="84">
        <v>91.507999999999996</v>
      </c>
      <c r="IJ13" s="84">
        <v>62.58</v>
      </c>
      <c r="IK13" s="84">
        <v>92.188999999999993</v>
      </c>
      <c r="IL13" s="84">
        <v>60.976999999999997</v>
      </c>
      <c r="IM13" s="84">
        <v>126.521</v>
      </c>
      <c r="IN13" s="84">
        <v>65.896000000000001</v>
      </c>
      <c r="IO13" s="84">
        <v>70.873999999999995</v>
      </c>
      <c r="IP13" s="84">
        <v>93.099000000000004</v>
      </c>
      <c r="IQ13" s="84">
        <v>41.395000000000003</v>
      </c>
      <c r="IR13" s="84">
        <v>62.972999999999999</v>
      </c>
      <c r="IS13" s="84">
        <v>120.05</v>
      </c>
      <c r="IT13" s="84">
        <v>75.623999999999995</v>
      </c>
      <c r="IU13" s="84">
        <v>33.466000000000001</v>
      </c>
      <c r="IV13" s="84">
        <v>34.116</v>
      </c>
      <c r="IW13" s="84">
        <v>17.579999999999998</v>
      </c>
      <c r="IX13" s="84">
        <v>13.166</v>
      </c>
      <c r="IY13" s="84">
        <v>32.658000000000001</v>
      </c>
      <c r="IZ13" s="84">
        <v>108.587</v>
      </c>
      <c r="JA13" s="84">
        <v>137.38300000000001</v>
      </c>
      <c r="JB13" s="84">
        <v>87.355000000000004</v>
      </c>
    </row>
    <row r="14" spans="1:262" x14ac:dyDescent="0.25">
      <c r="A14" s="83" t="s">
        <v>40</v>
      </c>
      <c r="B14" s="84">
        <v>85.88900000000001</v>
      </c>
      <c r="C14" s="84">
        <v>111.044</v>
      </c>
      <c r="D14" s="84">
        <v>104.283</v>
      </c>
      <c r="E14" s="84">
        <v>76.845999999999989</v>
      </c>
      <c r="F14" s="84">
        <v>90.283999999999992</v>
      </c>
      <c r="G14" s="84">
        <v>79.935000000000002</v>
      </c>
      <c r="H14" s="84">
        <v>105.92899999999999</v>
      </c>
      <c r="I14" s="84">
        <v>92.834000000000003</v>
      </c>
      <c r="J14" s="84">
        <v>100.05</v>
      </c>
      <c r="K14" s="84">
        <v>132.40599999999998</v>
      </c>
      <c r="L14" s="84">
        <v>91.050999999999988</v>
      </c>
      <c r="M14" s="84">
        <v>132.69999999999999</v>
      </c>
      <c r="N14" s="84">
        <v>99.927999999999997</v>
      </c>
      <c r="O14" s="84">
        <v>84.372</v>
      </c>
      <c r="P14" s="84">
        <v>61.182000000000002</v>
      </c>
      <c r="Q14" s="84">
        <v>61.39</v>
      </c>
      <c r="R14" s="84">
        <v>99.573000000000008</v>
      </c>
      <c r="S14" s="84">
        <v>83.353999999999999</v>
      </c>
      <c r="T14" s="84">
        <v>64.658000000000001</v>
      </c>
      <c r="U14" s="84">
        <v>50.34</v>
      </c>
      <c r="V14" s="84">
        <v>61.053000000000004</v>
      </c>
      <c r="W14" s="84">
        <v>72.748999999999995</v>
      </c>
      <c r="X14" s="84">
        <v>60.745999999999995</v>
      </c>
      <c r="Y14" s="84">
        <v>277.78800000000001</v>
      </c>
      <c r="Z14" s="84">
        <v>70.60799999999999</v>
      </c>
      <c r="AA14" s="84">
        <v>47.008000000000003</v>
      </c>
      <c r="AB14" s="84">
        <v>26.356000000000002</v>
      </c>
      <c r="AC14" s="84">
        <v>22.902000000000001</v>
      </c>
      <c r="AD14" s="84">
        <v>30.34</v>
      </c>
      <c r="AE14" s="84">
        <v>30.805</v>
      </c>
      <c r="AF14" s="84">
        <v>27.942999999999998</v>
      </c>
      <c r="AG14" s="84">
        <v>55.378</v>
      </c>
      <c r="AH14" s="84">
        <v>47.005000000000003</v>
      </c>
      <c r="AI14" s="84">
        <v>47.969000000000001</v>
      </c>
      <c r="AJ14" s="84">
        <v>51.34</v>
      </c>
      <c r="AK14" s="84">
        <v>152.017</v>
      </c>
      <c r="AL14" s="84">
        <v>79.477999999999994</v>
      </c>
      <c r="AM14" s="84">
        <v>28.707999999999998</v>
      </c>
      <c r="AN14" s="84">
        <v>734.07400000000007</v>
      </c>
      <c r="AO14" s="84">
        <v>153</v>
      </c>
      <c r="AP14" s="84">
        <v>39.405000000000001</v>
      </c>
      <c r="AQ14" s="84">
        <v>34.748000000000005</v>
      </c>
      <c r="AR14" s="84">
        <v>127.453</v>
      </c>
      <c r="AS14" s="84">
        <v>50.755000000000003</v>
      </c>
      <c r="AT14" s="84">
        <v>64.7</v>
      </c>
      <c r="AU14" s="84">
        <v>72.336999999999989</v>
      </c>
      <c r="AV14" s="84">
        <v>213.82600000000002</v>
      </c>
      <c r="AW14" s="84">
        <v>-264.14600000000002</v>
      </c>
      <c r="AX14" s="84">
        <v>59.66</v>
      </c>
      <c r="AY14" s="84">
        <v>49.378</v>
      </c>
      <c r="AZ14" s="84">
        <v>81.826000000000008</v>
      </c>
      <c r="BA14" s="84">
        <v>55.844999999999999</v>
      </c>
      <c r="BB14" s="84">
        <v>67.478999999999999</v>
      </c>
      <c r="BC14" s="84">
        <v>58.629000000000005</v>
      </c>
      <c r="BD14" s="84">
        <v>50.400999999999996</v>
      </c>
      <c r="BE14" s="84">
        <v>62.856999999999999</v>
      </c>
      <c r="BF14" s="84">
        <v>102.271</v>
      </c>
      <c r="BG14" s="84">
        <v>65.738</v>
      </c>
      <c r="BH14" s="84">
        <v>58.623000000000005</v>
      </c>
      <c r="BI14" s="84">
        <v>334.34945640199999</v>
      </c>
      <c r="BJ14" s="84">
        <v>82.628489192000004</v>
      </c>
      <c r="BK14" s="84">
        <v>74.998999999999995</v>
      </c>
      <c r="BL14" s="84">
        <v>94.525000000000006</v>
      </c>
      <c r="BM14" s="84">
        <v>84.835439546000003</v>
      </c>
      <c r="BN14" s="84">
        <v>80.131</v>
      </c>
      <c r="BO14" s="84">
        <v>84.448000000000008</v>
      </c>
      <c r="BP14" s="84">
        <v>66.847122795999994</v>
      </c>
      <c r="BQ14" s="84">
        <v>179.408377642</v>
      </c>
      <c r="BR14" s="84">
        <v>78.048835760000003</v>
      </c>
      <c r="BS14" s="84">
        <v>115.81580247000001</v>
      </c>
      <c r="BT14" s="84">
        <v>125.399</v>
      </c>
      <c r="BU14" s="84">
        <v>152.62351684800001</v>
      </c>
      <c r="BV14" s="84">
        <v>105.90504110000001</v>
      </c>
      <c r="BW14" s="84">
        <v>402.28787999999997</v>
      </c>
      <c r="BX14" s="84">
        <v>76.079536709999999</v>
      </c>
      <c r="BY14" s="84">
        <v>115.059</v>
      </c>
      <c r="BZ14" s="84">
        <v>99.624690606999991</v>
      </c>
      <c r="CA14" s="84">
        <v>79.872019050000006</v>
      </c>
      <c r="CB14" s="84">
        <v>64.268156419999997</v>
      </c>
      <c r="CC14" s="84">
        <v>58.982000270999997</v>
      </c>
      <c r="CD14" s="84">
        <v>73.3</v>
      </c>
      <c r="CE14" s="84">
        <v>200.50096895000001</v>
      </c>
      <c r="CF14" s="84">
        <v>61.464999999999996</v>
      </c>
      <c r="CG14" s="84">
        <v>260.75202017000004</v>
      </c>
      <c r="CH14" s="84">
        <v>114.121233856</v>
      </c>
      <c r="CI14" s="84">
        <v>197.17127667600002</v>
      </c>
      <c r="CJ14" s="84">
        <v>129.79682707199999</v>
      </c>
      <c r="CK14" s="84">
        <v>91.822164071999993</v>
      </c>
      <c r="CL14" s="84">
        <v>104.01870629999999</v>
      </c>
      <c r="CM14" s="84">
        <v>108.67325566400001</v>
      </c>
      <c r="CN14" s="84">
        <v>78.684351276000001</v>
      </c>
      <c r="CO14" s="84">
        <v>87.694237014999999</v>
      </c>
      <c r="CP14" s="84">
        <v>80.385000000000005</v>
      </c>
      <c r="CQ14" s="84">
        <v>94.685882751999998</v>
      </c>
      <c r="CR14" s="84">
        <v>70.733999999999995</v>
      </c>
      <c r="CS14" s="84">
        <v>580.30039454400003</v>
      </c>
      <c r="CT14" s="84">
        <v>249.46500000000003</v>
      </c>
      <c r="CU14" s="84">
        <v>104.029562016</v>
      </c>
      <c r="CV14" s="84">
        <v>90.266855802000009</v>
      </c>
      <c r="CW14" s="84">
        <v>94.673051524999991</v>
      </c>
      <c r="CX14" s="84">
        <v>83.175066974999993</v>
      </c>
      <c r="CY14" s="84">
        <v>125.62102848000001</v>
      </c>
      <c r="CZ14" s="84">
        <v>115.939689958</v>
      </c>
      <c r="DA14" s="84">
        <v>107.517</v>
      </c>
      <c r="DB14" s="84">
        <v>112.381</v>
      </c>
      <c r="DC14" s="84">
        <v>88.587413999999995</v>
      </c>
      <c r="DD14" s="84">
        <v>79.366</v>
      </c>
      <c r="DE14" s="84">
        <v>80.956000000000003</v>
      </c>
      <c r="DF14" s="84">
        <v>209.459</v>
      </c>
      <c r="DG14" s="84">
        <v>80.01400000000001</v>
      </c>
      <c r="DH14" s="84">
        <v>87.144999999999996</v>
      </c>
      <c r="DI14" s="84">
        <v>115.20099999999999</v>
      </c>
      <c r="DJ14" s="84">
        <v>91.826000000000008</v>
      </c>
      <c r="DK14" s="84">
        <v>83.197999999999993</v>
      </c>
      <c r="DL14" s="84">
        <v>111.649</v>
      </c>
      <c r="DM14" s="84">
        <v>117.85699999999999</v>
      </c>
      <c r="DN14" s="84">
        <v>138.11271264000001</v>
      </c>
      <c r="DO14" s="84">
        <v>88.664999999999992</v>
      </c>
      <c r="DP14" s="84">
        <v>87.48299999999999</v>
      </c>
      <c r="DQ14" s="84">
        <v>274.79000000000002</v>
      </c>
      <c r="DR14" s="84">
        <v>218.59399999999999</v>
      </c>
      <c r="DS14" s="84">
        <v>81.843999999999994</v>
      </c>
      <c r="DT14" s="84">
        <v>175.97500000000002</v>
      </c>
      <c r="DU14" s="84">
        <v>99.073999999999984</v>
      </c>
      <c r="DV14" s="84">
        <v>104.51919999999998</v>
      </c>
      <c r="DW14" s="84">
        <v>111.92659999999999</v>
      </c>
      <c r="DX14" s="84">
        <v>146.67789999999999</v>
      </c>
      <c r="DY14" s="84">
        <v>107.38630000000001</v>
      </c>
      <c r="DZ14" s="84">
        <v>237.00060000000002</v>
      </c>
      <c r="EA14" s="84">
        <v>99.460999999999999</v>
      </c>
      <c r="EB14" s="84">
        <v>114.26460000000002</v>
      </c>
      <c r="EC14" s="84">
        <v>117.07243829799998</v>
      </c>
      <c r="ED14" s="84">
        <v>239.68739999999997</v>
      </c>
      <c r="EE14" s="84">
        <v>141.08410000000001</v>
      </c>
      <c r="EF14" s="84">
        <v>145.78399999999999</v>
      </c>
      <c r="EG14" s="84">
        <v>148.37100000000001</v>
      </c>
      <c r="EH14" s="84">
        <v>136.49527971999998</v>
      </c>
      <c r="EI14" s="84">
        <v>251.636</v>
      </c>
      <c r="EJ14" s="84">
        <v>126.1726</v>
      </c>
      <c r="EK14" s="84">
        <v>124.824</v>
      </c>
      <c r="EL14" s="84">
        <v>156.71199999999999</v>
      </c>
      <c r="EM14" s="84">
        <v>150.041</v>
      </c>
      <c r="EN14" s="84">
        <v>157.00239999999997</v>
      </c>
      <c r="EO14" s="84">
        <v>401.44485642500001</v>
      </c>
      <c r="EP14" s="84">
        <v>259.65084435</v>
      </c>
      <c r="EQ14" s="84">
        <v>274.12259999999998</v>
      </c>
      <c r="ER14" s="84">
        <v>219.1918</v>
      </c>
      <c r="ES14" s="84">
        <v>176.224198</v>
      </c>
      <c r="ET14" s="84">
        <v>238.59229976400002</v>
      </c>
      <c r="EU14" s="84">
        <v>309.95985000000002</v>
      </c>
      <c r="EV14" s="84">
        <v>213.69606399999998</v>
      </c>
      <c r="EW14" s="84">
        <v>208.96472646000001</v>
      </c>
      <c r="EX14" s="84">
        <v>233.78243399999999</v>
      </c>
      <c r="EY14" s="84">
        <v>255.93136392000002</v>
      </c>
      <c r="EZ14" s="84">
        <v>209.98471799999999</v>
      </c>
      <c r="FA14" s="84">
        <v>279.86599999999999</v>
      </c>
      <c r="FB14" s="84">
        <v>300.57649500000002</v>
      </c>
      <c r="FC14" s="84">
        <v>223.894372</v>
      </c>
      <c r="FD14" s="84">
        <v>251.56990300000001</v>
      </c>
      <c r="FE14" s="84">
        <v>212.80599999999998</v>
      </c>
      <c r="FF14" s="84">
        <v>236.990995414</v>
      </c>
      <c r="FG14" s="84">
        <v>262.601</v>
      </c>
      <c r="FH14" s="84">
        <v>236.16800000000001</v>
      </c>
      <c r="FI14" s="84">
        <v>270.13400000000001</v>
      </c>
      <c r="FJ14" s="84">
        <v>356.42400000000004</v>
      </c>
      <c r="FK14" s="84">
        <v>202.52199999999999</v>
      </c>
      <c r="FL14" s="84">
        <v>281.536</v>
      </c>
      <c r="FM14" s="84">
        <v>238.7538816</v>
      </c>
      <c r="FN14" s="84">
        <v>290.27099999999996</v>
      </c>
      <c r="FO14" s="84">
        <v>365.29686900000002</v>
      </c>
      <c r="FP14" s="84">
        <v>919.85400000000004</v>
      </c>
      <c r="FQ14" s="84">
        <v>818.10799999999995</v>
      </c>
      <c r="FR14" s="84">
        <v>409.23699999999997</v>
      </c>
      <c r="FS14" s="84">
        <v>529.16800000000001</v>
      </c>
      <c r="FT14" s="84">
        <v>278.55700000000002</v>
      </c>
      <c r="FU14" s="84">
        <v>374.10699999999997</v>
      </c>
      <c r="FV14" s="84">
        <v>433.19300000000004</v>
      </c>
      <c r="FW14" s="84">
        <v>324.041</v>
      </c>
      <c r="FX14" s="84">
        <v>320.44500000000005</v>
      </c>
      <c r="FY14" s="84">
        <v>280.48700000000002</v>
      </c>
      <c r="FZ14" s="84">
        <v>505.45104699999996</v>
      </c>
      <c r="GA14" s="84">
        <v>293.114938</v>
      </c>
      <c r="GB14" s="84">
        <v>450.49817899999999</v>
      </c>
      <c r="GC14" s="84">
        <v>326.522423</v>
      </c>
      <c r="GD14" s="84">
        <v>551.89844399999993</v>
      </c>
      <c r="GE14" s="84">
        <v>329.268348</v>
      </c>
      <c r="GF14" s="84">
        <v>639.65062399999999</v>
      </c>
      <c r="GG14" s="84">
        <v>515.31201799999997</v>
      </c>
      <c r="GH14" s="84">
        <v>872.09299999999996</v>
      </c>
      <c r="GI14" s="84">
        <v>475.63300000000004</v>
      </c>
      <c r="GJ14" s="84">
        <v>308.192274</v>
      </c>
      <c r="GK14" s="84">
        <v>584.22939999999994</v>
      </c>
      <c r="GL14" s="84">
        <v>309.94</v>
      </c>
      <c r="GM14" s="84">
        <v>280.291</v>
      </c>
      <c r="GN14" s="84">
        <v>647.13300000000004</v>
      </c>
      <c r="GO14" s="84">
        <v>466.245</v>
      </c>
      <c r="GP14" s="84">
        <v>490.37900000000002</v>
      </c>
      <c r="GQ14" s="84">
        <v>431.19959999999998</v>
      </c>
      <c r="GR14" s="84">
        <v>637.00300000000004</v>
      </c>
      <c r="GS14" s="84">
        <v>386.481831</v>
      </c>
      <c r="GT14" s="84">
        <v>381.88272499999994</v>
      </c>
      <c r="GU14" s="84">
        <v>346.98261099999996</v>
      </c>
      <c r="GV14" s="84">
        <v>369.21899999999999</v>
      </c>
      <c r="GW14" s="84">
        <v>1411.2760000000001</v>
      </c>
      <c r="GX14" s="84">
        <v>434.49099999999999</v>
      </c>
      <c r="GY14" s="84">
        <v>434.48400000000004</v>
      </c>
      <c r="GZ14" s="84">
        <v>359.56299999999999</v>
      </c>
      <c r="HA14" s="84">
        <v>433.45799999999997</v>
      </c>
      <c r="HB14" s="84">
        <v>545.65700000000004</v>
      </c>
      <c r="HC14" s="84">
        <v>538.18799999999999</v>
      </c>
      <c r="HD14" s="84">
        <v>397.35300000000001</v>
      </c>
      <c r="HE14" s="84">
        <v>421.76400000000001</v>
      </c>
      <c r="HF14" s="84">
        <v>611.69600000000003</v>
      </c>
      <c r="HG14" s="84">
        <v>652.60299999999995</v>
      </c>
      <c r="HH14" s="84">
        <v>402.03500000000003</v>
      </c>
      <c r="HI14" s="84">
        <v>524.77099999999996</v>
      </c>
      <c r="HJ14" s="84">
        <v>436.52600000000001</v>
      </c>
      <c r="HK14" s="84">
        <v>596.42699999999991</v>
      </c>
      <c r="HL14" s="84">
        <v>563.255</v>
      </c>
      <c r="HM14" s="84">
        <v>351.50200000000001</v>
      </c>
      <c r="HN14" s="84">
        <v>729.65800000000002</v>
      </c>
      <c r="HO14" s="84">
        <v>723.24300000000005</v>
      </c>
      <c r="HP14" s="84">
        <v>448.07326</v>
      </c>
      <c r="HQ14" s="84">
        <v>754.15000000000009</v>
      </c>
      <c r="HR14" s="84">
        <v>416.70026123399998</v>
      </c>
      <c r="HS14" s="84">
        <v>382.91500000000002</v>
      </c>
      <c r="HT14" s="84">
        <v>573.88900000000001</v>
      </c>
      <c r="HU14" s="84">
        <v>665.86899999999991</v>
      </c>
      <c r="HV14" s="84">
        <v>922.2639999999999</v>
      </c>
      <c r="HW14" s="84">
        <v>758.10899999999992</v>
      </c>
      <c r="HX14" s="84">
        <v>582.13800000000003</v>
      </c>
      <c r="HY14" s="84">
        <v>603.78300000000002</v>
      </c>
      <c r="HZ14" s="84">
        <v>697.65899999999999</v>
      </c>
      <c r="IA14" s="84">
        <v>419.339</v>
      </c>
      <c r="IB14" s="84">
        <v>652.66579999999999</v>
      </c>
      <c r="IC14" s="84">
        <v>6744.9559179999997</v>
      </c>
      <c r="ID14" s="84">
        <v>648.38255000000004</v>
      </c>
      <c r="IE14" s="84">
        <v>690.92793500000005</v>
      </c>
      <c r="IF14" s="84">
        <v>554.18946500000004</v>
      </c>
      <c r="IG14" s="84">
        <v>719.81646999999998</v>
      </c>
      <c r="IH14" s="84">
        <v>733.66188399999999</v>
      </c>
      <c r="II14" s="84">
        <v>528.96332300000006</v>
      </c>
      <c r="IJ14" s="84">
        <v>1049.577499</v>
      </c>
      <c r="IK14" s="84">
        <v>732.33573000000001</v>
      </c>
      <c r="IL14" s="84">
        <v>659.01580899999999</v>
      </c>
      <c r="IM14" s="84">
        <v>476.652152</v>
      </c>
      <c r="IN14" s="84">
        <v>540.03269999999998</v>
      </c>
      <c r="IO14" s="84">
        <v>767.66910000000007</v>
      </c>
      <c r="IP14" s="84">
        <v>591.92304899999999</v>
      </c>
      <c r="IQ14" s="84">
        <v>560.75919999999996</v>
      </c>
      <c r="IR14" s="84">
        <v>628.11140399999999</v>
      </c>
      <c r="IS14" s="84">
        <v>590.73590100000001</v>
      </c>
      <c r="IT14" s="84">
        <v>1107.21886253</v>
      </c>
      <c r="IU14" s="84">
        <v>945.64008317999992</v>
      </c>
      <c r="IV14" s="84">
        <v>797.88812830999996</v>
      </c>
      <c r="IW14" s="84">
        <v>428.24706020999997</v>
      </c>
      <c r="IX14" s="84">
        <v>388.05899407000004</v>
      </c>
      <c r="IY14" s="84">
        <v>614.64841366999997</v>
      </c>
      <c r="IZ14" s="84">
        <v>412.91748984000003</v>
      </c>
      <c r="JA14" s="84">
        <v>728.27294033999999</v>
      </c>
      <c r="JB14" s="84">
        <v>1412.83211226</v>
      </c>
    </row>
    <row r="15" spans="1:262" x14ac:dyDescent="0.25">
      <c r="A15" s="83" t="s">
        <v>41</v>
      </c>
      <c r="B15" s="84">
        <v>15.14</v>
      </c>
      <c r="C15" s="84">
        <v>15.401999999999999</v>
      </c>
      <c r="D15" s="84">
        <v>26.731999999999999</v>
      </c>
      <c r="E15" s="84">
        <v>31.254000000000001</v>
      </c>
      <c r="F15" s="84">
        <v>18.829000000000001</v>
      </c>
      <c r="G15" s="84">
        <v>25.847999999999999</v>
      </c>
      <c r="H15" s="84">
        <v>9.3089999999999993</v>
      </c>
      <c r="I15" s="84">
        <v>19.635000000000002</v>
      </c>
      <c r="J15" s="84">
        <v>11.537000000000001</v>
      </c>
      <c r="K15" s="84">
        <v>13.170999999999999</v>
      </c>
      <c r="L15" s="84">
        <v>10.323</v>
      </c>
      <c r="M15" s="84">
        <v>24.347000000000001</v>
      </c>
      <c r="N15" s="84">
        <v>9.5879999999999992</v>
      </c>
      <c r="O15" s="84">
        <v>13.923</v>
      </c>
      <c r="P15" s="84">
        <v>14.34</v>
      </c>
      <c r="Q15" s="84">
        <v>20.137</v>
      </c>
      <c r="R15" s="84">
        <v>12.907999999999999</v>
      </c>
      <c r="S15" s="84">
        <v>11.505000000000001</v>
      </c>
      <c r="T15" s="84">
        <v>6.9139999999999997</v>
      </c>
      <c r="U15" s="84">
        <v>13.589</v>
      </c>
      <c r="V15" s="84">
        <v>11.010999999999999</v>
      </c>
      <c r="W15" s="84">
        <v>11.282</v>
      </c>
      <c r="X15" s="84">
        <v>10.154999999999999</v>
      </c>
      <c r="Y15" s="84">
        <v>10.090999999999999</v>
      </c>
      <c r="Z15" s="84">
        <v>7.6710000000000003</v>
      </c>
      <c r="AA15" s="84">
        <v>8.2949999999999999</v>
      </c>
      <c r="AB15" s="84">
        <v>12.567</v>
      </c>
      <c r="AC15" s="84">
        <v>8.5180000000000007</v>
      </c>
      <c r="AD15" s="84">
        <v>13.500999999999999</v>
      </c>
      <c r="AE15" s="84">
        <v>16.125</v>
      </c>
      <c r="AF15" s="84">
        <v>9.1859999999999999</v>
      </c>
      <c r="AG15" s="84">
        <v>7.7359999999999998</v>
      </c>
      <c r="AH15" s="84">
        <v>9.5239999999999991</v>
      </c>
      <c r="AI15" s="84">
        <v>12.465</v>
      </c>
      <c r="AJ15" s="84">
        <v>12.15</v>
      </c>
      <c r="AK15" s="84">
        <v>10.848000000000001</v>
      </c>
      <c r="AL15" s="84">
        <v>7.1749999999999998</v>
      </c>
      <c r="AM15" s="84">
        <v>15.167</v>
      </c>
      <c r="AN15" s="84">
        <v>9.2899999999999991</v>
      </c>
      <c r="AO15" s="84">
        <v>8.5039999999999996</v>
      </c>
      <c r="AP15" s="84">
        <v>11.288</v>
      </c>
      <c r="AQ15" s="84">
        <v>8.1120000000000001</v>
      </c>
      <c r="AR15" s="84">
        <v>3.7490000000000001</v>
      </c>
      <c r="AS15" s="84">
        <v>5.0419999999999998</v>
      </c>
      <c r="AT15" s="84">
        <v>4.5490000000000004</v>
      </c>
      <c r="AU15" s="84">
        <v>6.2910000000000004</v>
      </c>
      <c r="AV15" s="84">
        <v>7.2649999999999997</v>
      </c>
      <c r="AW15" s="84">
        <v>6.8</v>
      </c>
      <c r="AX15" s="84">
        <v>7.7430000000000003</v>
      </c>
      <c r="AY15" s="84">
        <v>11.558999999999999</v>
      </c>
      <c r="AZ15" s="84">
        <v>11.215</v>
      </c>
      <c r="BA15" s="84">
        <v>9.327</v>
      </c>
      <c r="BB15" s="84">
        <v>9</v>
      </c>
      <c r="BC15" s="84">
        <v>6.39</v>
      </c>
      <c r="BD15" s="84">
        <v>8.35</v>
      </c>
      <c r="BE15" s="84">
        <v>5.0999999999999996</v>
      </c>
      <c r="BF15" s="84">
        <v>5.5389999999999997</v>
      </c>
      <c r="BG15" s="84">
        <v>9.2870000000000008</v>
      </c>
      <c r="BH15" s="84">
        <v>5.5</v>
      </c>
      <c r="BI15" s="84">
        <v>3.9910000000000001</v>
      </c>
      <c r="BJ15" s="84">
        <v>6.6680000000000001</v>
      </c>
      <c r="BK15" s="84">
        <v>8.0939999999999994</v>
      </c>
      <c r="BL15" s="84">
        <v>6.45</v>
      </c>
      <c r="BM15" s="84">
        <v>6.4710000000000001</v>
      </c>
      <c r="BN15" s="84">
        <v>4.1879999999999997</v>
      </c>
      <c r="BO15" s="84">
        <v>4.625</v>
      </c>
      <c r="BP15" s="84">
        <v>5.7889999999999997</v>
      </c>
      <c r="BQ15" s="84">
        <v>3.5939999999999999</v>
      </c>
      <c r="BR15" s="84">
        <v>7.1820000000000004</v>
      </c>
      <c r="BS15" s="84">
        <v>7.109</v>
      </c>
      <c r="BT15" s="84">
        <v>4.7320000000000002</v>
      </c>
      <c r="BU15" s="84">
        <v>9.1519999999999992</v>
      </c>
      <c r="BV15" s="84">
        <v>7.9560000000000004</v>
      </c>
      <c r="BW15" s="84">
        <v>8.5050000000000008</v>
      </c>
      <c r="BX15" s="84">
        <v>11.106</v>
      </c>
      <c r="BY15" s="84">
        <v>5.4169999999999998</v>
      </c>
      <c r="BZ15" s="84">
        <v>4.8869999999999996</v>
      </c>
      <c r="CA15" s="84">
        <v>3.6160000000000001</v>
      </c>
      <c r="CB15" s="84">
        <v>3.5070000000000001</v>
      </c>
      <c r="CC15" s="84">
        <v>6.476</v>
      </c>
      <c r="CD15" s="84">
        <v>7.4489999999999998</v>
      </c>
      <c r="CE15" s="84">
        <v>7.9370000000000003</v>
      </c>
      <c r="CF15" s="84">
        <v>4.915</v>
      </c>
      <c r="CG15" s="84">
        <v>5.6859999999999999</v>
      </c>
      <c r="CH15" s="84">
        <v>8.7449999999999992</v>
      </c>
      <c r="CI15" s="84">
        <v>7.9509999999999996</v>
      </c>
      <c r="CJ15" s="84">
        <v>10.387</v>
      </c>
      <c r="CK15" s="84">
        <v>5.4130000000000003</v>
      </c>
      <c r="CL15" s="84">
        <v>4.931</v>
      </c>
      <c r="CM15" s="84">
        <v>3.9569999999999999</v>
      </c>
      <c r="CN15" s="84">
        <v>4.2220000000000004</v>
      </c>
      <c r="CO15" s="84">
        <v>11.958</v>
      </c>
      <c r="CP15" s="84">
        <v>7.2350000000000003</v>
      </c>
      <c r="CQ15" s="84">
        <v>8.7430000000000003</v>
      </c>
      <c r="CR15" s="84">
        <v>4.1079999999999997</v>
      </c>
      <c r="CS15" s="84">
        <v>3.7730000000000001</v>
      </c>
      <c r="CT15" s="84">
        <v>6.6520000000000001</v>
      </c>
      <c r="CU15" s="84">
        <v>8.0020000000000007</v>
      </c>
      <c r="CV15" s="84">
        <v>19.946000000000002</v>
      </c>
      <c r="CW15" s="84">
        <v>10.702999999999999</v>
      </c>
      <c r="CX15" s="84">
        <v>5.1840000000000002</v>
      </c>
      <c r="CY15" s="84">
        <v>3.8690000000000002</v>
      </c>
      <c r="CZ15" s="84">
        <v>3.7650000000000001</v>
      </c>
      <c r="DA15" s="84">
        <v>4.9960000000000004</v>
      </c>
      <c r="DB15" s="84">
        <v>4.0869999999999997</v>
      </c>
      <c r="DC15" s="84">
        <v>8.8569999999999993</v>
      </c>
      <c r="DD15" s="84">
        <v>6.1429999999999998</v>
      </c>
      <c r="DE15" s="84">
        <v>5.5110000000000001</v>
      </c>
      <c r="DF15" s="84">
        <v>10.009</v>
      </c>
      <c r="DG15" s="84">
        <v>9.1329999999999991</v>
      </c>
      <c r="DH15" s="84">
        <v>20.763999999999999</v>
      </c>
      <c r="DI15" s="84">
        <v>14.452</v>
      </c>
      <c r="DJ15" s="84">
        <v>6.4180000000000001</v>
      </c>
      <c r="DK15" s="84">
        <v>4.0609999999999999</v>
      </c>
      <c r="DL15" s="84">
        <v>6.6289999999999996</v>
      </c>
      <c r="DM15" s="84">
        <v>6.7140000000000004</v>
      </c>
      <c r="DN15" s="84">
        <v>7.8970000000000002</v>
      </c>
      <c r="DO15" s="84">
        <v>10.651</v>
      </c>
      <c r="DP15" s="84">
        <v>6.7009999999999996</v>
      </c>
      <c r="DQ15" s="84">
        <v>8.7929999999999993</v>
      </c>
      <c r="DR15" s="84">
        <v>12.978999999999999</v>
      </c>
      <c r="DS15" s="84">
        <v>13.598000000000001</v>
      </c>
      <c r="DT15" s="84">
        <v>30.864999999999998</v>
      </c>
      <c r="DU15" s="84">
        <v>18.513999999999999</v>
      </c>
      <c r="DV15" s="84">
        <v>8.6869999999999994</v>
      </c>
      <c r="DW15" s="84">
        <v>0</v>
      </c>
      <c r="DX15" s="84">
        <v>0</v>
      </c>
      <c r="DY15" s="84">
        <v>8.2539999999999996</v>
      </c>
      <c r="DZ15" s="84">
        <v>11.59</v>
      </c>
      <c r="EA15" s="84">
        <v>18.992000000000001</v>
      </c>
      <c r="EB15" s="84">
        <v>11.882999999999999</v>
      </c>
      <c r="EC15" s="84">
        <v>10.045999999999999</v>
      </c>
      <c r="ED15" s="84">
        <v>16.058</v>
      </c>
      <c r="EE15" s="84">
        <v>16.170999999999999</v>
      </c>
      <c r="EF15" s="84">
        <v>37.935000000000002</v>
      </c>
      <c r="EG15" s="84">
        <v>22.587</v>
      </c>
      <c r="EH15" s="84">
        <v>8.7759999999999998</v>
      </c>
      <c r="EI15" s="84">
        <v>8.11</v>
      </c>
      <c r="EJ15" s="84">
        <v>7.8869999999999996</v>
      </c>
      <c r="EK15" s="84">
        <v>14.666</v>
      </c>
      <c r="EL15" s="84">
        <v>14.247</v>
      </c>
      <c r="EM15" s="84">
        <v>18.189</v>
      </c>
      <c r="EN15" s="84">
        <v>9</v>
      </c>
      <c r="EO15" s="84">
        <v>12.146000000000001</v>
      </c>
      <c r="EP15" s="84">
        <v>0</v>
      </c>
      <c r="EQ15" s="84">
        <v>0</v>
      </c>
      <c r="ER15" s="84">
        <v>0</v>
      </c>
      <c r="ES15" s="84">
        <v>0</v>
      </c>
      <c r="ET15" s="84">
        <v>0</v>
      </c>
      <c r="EU15" s="84">
        <v>0</v>
      </c>
      <c r="EV15" s="84">
        <v>0</v>
      </c>
      <c r="EW15" s="84">
        <v>0</v>
      </c>
      <c r="EX15" s="84">
        <v>0</v>
      </c>
      <c r="EY15" s="84">
        <v>0</v>
      </c>
      <c r="EZ15" s="84">
        <v>0</v>
      </c>
      <c r="FA15" s="84">
        <v>0</v>
      </c>
      <c r="FB15" s="84">
        <v>0</v>
      </c>
      <c r="FC15" s="84">
        <v>0</v>
      </c>
      <c r="FD15" s="84">
        <v>0</v>
      </c>
      <c r="FE15" s="84">
        <v>0</v>
      </c>
      <c r="FF15" s="84">
        <v>0</v>
      </c>
      <c r="FG15" s="84">
        <v>0</v>
      </c>
      <c r="FH15" s="84">
        <v>0</v>
      </c>
      <c r="FI15" s="84">
        <v>0</v>
      </c>
      <c r="FJ15" s="84">
        <v>0</v>
      </c>
      <c r="FK15" s="84">
        <v>0</v>
      </c>
      <c r="FL15" s="84">
        <v>0</v>
      </c>
      <c r="FM15" s="84">
        <v>0</v>
      </c>
      <c r="FN15" s="84">
        <v>0</v>
      </c>
      <c r="FO15" s="84">
        <v>0</v>
      </c>
      <c r="FP15" s="84">
        <v>0</v>
      </c>
      <c r="FQ15" s="84">
        <v>0</v>
      </c>
      <c r="FR15" s="84">
        <v>0</v>
      </c>
      <c r="FS15" s="84">
        <v>0</v>
      </c>
      <c r="FT15" s="84">
        <v>0</v>
      </c>
      <c r="FU15" s="84">
        <v>0</v>
      </c>
      <c r="FV15" s="84">
        <v>0</v>
      </c>
      <c r="FW15" s="84">
        <v>0</v>
      </c>
      <c r="FX15" s="84">
        <v>0</v>
      </c>
      <c r="FY15" s="84">
        <v>0</v>
      </c>
      <c r="FZ15" s="84">
        <v>0</v>
      </c>
      <c r="GA15" s="84">
        <v>0</v>
      </c>
      <c r="GB15" s="84">
        <v>0</v>
      </c>
      <c r="GC15" s="84">
        <v>0</v>
      </c>
      <c r="GD15" s="84">
        <v>0</v>
      </c>
      <c r="GE15" s="84">
        <v>0</v>
      </c>
      <c r="GF15" s="84">
        <v>0</v>
      </c>
      <c r="GG15" s="84">
        <v>0</v>
      </c>
      <c r="GH15" s="84">
        <v>0</v>
      </c>
      <c r="GI15" s="84">
        <v>0</v>
      </c>
      <c r="GJ15" s="84">
        <v>0</v>
      </c>
      <c r="GK15" s="84">
        <v>0</v>
      </c>
      <c r="GL15" s="84">
        <v>0</v>
      </c>
      <c r="GM15" s="84">
        <v>0</v>
      </c>
      <c r="GN15" s="84">
        <v>0</v>
      </c>
      <c r="GO15" s="84">
        <v>0</v>
      </c>
      <c r="GP15" s="84">
        <v>0</v>
      </c>
      <c r="GQ15" s="84">
        <v>0</v>
      </c>
      <c r="GR15" s="84">
        <v>0</v>
      </c>
      <c r="GS15" s="84">
        <v>0</v>
      </c>
      <c r="GT15" s="84">
        <v>0</v>
      </c>
      <c r="GU15" s="84">
        <v>0</v>
      </c>
      <c r="GV15" s="84">
        <v>0</v>
      </c>
      <c r="GW15" s="84">
        <v>0</v>
      </c>
      <c r="GX15" s="84">
        <v>0</v>
      </c>
      <c r="GY15" s="84">
        <v>0</v>
      </c>
      <c r="GZ15" s="84">
        <v>0</v>
      </c>
      <c r="HA15" s="84">
        <v>0</v>
      </c>
      <c r="HB15" s="84">
        <v>0</v>
      </c>
      <c r="HC15" s="84">
        <v>0</v>
      </c>
      <c r="HD15" s="84">
        <v>0</v>
      </c>
      <c r="HE15" s="84">
        <v>0</v>
      </c>
      <c r="HF15" s="84">
        <v>0</v>
      </c>
      <c r="HG15" s="84">
        <v>0</v>
      </c>
      <c r="HH15" s="84">
        <v>0</v>
      </c>
      <c r="HI15" s="84">
        <v>0</v>
      </c>
      <c r="HJ15" s="84">
        <v>0</v>
      </c>
      <c r="HK15" s="84">
        <v>0</v>
      </c>
      <c r="HL15" s="84">
        <v>0</v>
      </c>
      <c r="HM15" s="84">
        <v>0</v>
      </c>
      <c r="HN15" s="84">
        <v>0</v>
      </c>
      <c r="HO15" s="84">
        <v>0</v>
      </c>
      <c r="HP15" s="84">
        <v>0</v>
      </c>
      <c r="HQ15" s="84">
        <v>0</v>
      </c>
      <c r="HR15" s="84">
        <v>0</v>
      </c>
      <c r="HS15" s="84">
        <v>0</v>
      </c>
      <c r="HT15" s="84">
        <v>0</v>
      </c>
      <c r="HU15" s="84">
        <v>0</v>
      </c>
      <c r="HV15" s="84">
        <v>0</v>
      </c>
      <c r="HW15" s="84">
        <v>0</v>
      </c>
      <c r="HX15" s="84">
        <v>0</v>
      </c>
      <c r="HY15" s="84">
        <v>0</v>
      </c>
      <c r="HZ15" s="84">
        <v>0</v>
      </c>
      <c r="IA15" s="84">
        <v>0</v>
      </c>
      <c r="IB15" s="84">
        <v>0</v>
      </c>
      <c r="IC15" s="84">
        <v>0</v>
      </c>
      <c r="ID15" s="84">
        <v>0</v>
      </c>
      <c r="IE15" s="84">
        <v>0</v>
      </c>
      <c r="IF15" s="84">
        <v>0</v>
      </c>
      <c r="IG15" s="84">
        <v>0</v>
      </c>
      <c r="IH15" s="84">
        <v>0</v>
      </c>
      <c r="II15" s="84">
        <v>0</v>
      </c>
      <c r="IJ15" s="84">
        <v>0</v>
      </c>
      <c r="IK15" s="84">
        <v>0</v>
      </c>
      <c r="IL15" s="84">
        <v>0</v>
      </c>
      <c r="IM15" s="84">
        <v>0</v>
      </c>
      <c r="IN15" s="84">
        <v>0</v>
      </c>
      <c r="IO15" s="84">
        <v>0</v>
      </c>
      <c r="IP15" s="84">
        <v>0</v>
      </c>
      <c r="IQ15" s="84">
        <v>0</v>
      </c>
      <c r="IR15" s="84">
        <v>0</v>
      </c>
      <c r="IS15" s="84">
        <v>0</v>
      </c>
      <c r="IT15" s="84">
        <v>0</v>
      </c>
      <c r="IU15" s="84">
        <v>0</v>
      </c>
      <c r="IV15" s="84">
        <v>0</v>
      </c>
      <c r="IW15" s="84">
        <v>0</v>
      </c>
      <c r="IX15" s="84">
        <v>0</v>
      </c>
      <c r="IY15" s="84">
        <v>0</v>
      </c>
      <c r="IZ15" s="84">
        <v>0</v>
      </c>
      <c r="JA15" s="84">
        <v>0</v>
      </c>
      <c r="JB15" s="84">
        <v>0</v>
      </c>
    </row>
    <row r="16" spans="1:262" x14ac:dyDescent="0.25">
      <c r="A16" s="83" t="s">
        <v>42</v>
      </c>
      <c r="B16" s="84">
        <v>0</v>
      </c>
      <c r="C16" s="84">
        <v>0</v>
      </c>
      <c r="D16" s="84">
        <v>589.846</v>
      </c>
      <c r="E16" s="84">
        <v>0</v>
      </c>
      <c r="F16" s="84">
        <v>41.845999999999997</v>
      </c>
      <c r="G16" s="84">
        <v>746.59</v>
      </c>
      <c r="H16" s="84">
        <v>0</v>
      </c>
      <c r="I16" s="84">
        <v>0</v>
      </c>
      <c r="J16" s="84">
        <v>693.10400000000004</v>
      </c>
      <c r="K16" s="84">
        <v>66.888999999999996</v>
      </c>
      <c r="L16" s="84">
        <v>17.399999999999999</v>
      </c>
      <c r="M16" s="84">
        <v>608.1</v>
      </c>
      <c r="N16" s="84">
        <v>0</v>
      </c>
      <c r="O16" s="84">
        <v>0</v>
      </c>
      <c r="P16" s="84">
        <v>729.82600000000002</v>
      </c>
      <c r="Q16" s="84">
        <v>0</v>
      </c>
      <c r="R16" s="84">
        <v>0</v>
      </c>
      <c r="S16" s="84">
        <v>836.75800000000004</v>
      </c>
      <c r="T16" s="84">
        <v>0</v>
      </c>
      <c r="U16" s="84">
        <v>0</v>
      </c>
      <c r="V16" s="84">
        <v>801.71400000000006</v>
      </c>
      <c r="W16" s="84">
        <v>0</v>
      </c>
      <c r="X16" s="84">
        <v>0</v>
      </c>
      <c r="Y16" s="84">
        <v>769.88199999999995</v>
      </c>
      <c r="Z16" s="84">
        <v>0</v>
      </c>
      <c r="AA16" s="84">
        <v>0</v>
      </c>
      <c r="AB16" s="84">
        <v>802.79899999999998</v>
      </c>
      <c r="AC16" s="84">
        <v>36.945</v>
      </c>
      <c r="AD16" s="84">
        <v>56.030999999999999</v>
      </c>
      <c r="AE16" s="84">
        <v>703.697</v>
      </c>
      <c r="AF16" s="84">
        <v>0</v>
      </c>
      <c r="AG16" s="84">
        <v>399.8</v>
      </c>
      <c r="AH16" s="84">
        <v>788.96799999999996</v>
      </c>
      <c r="AI16" s="84">
        <v>0</v>
      </c>
      <c r="AJ16" s="84">
        <v>0</v>
      </c>
      <c r="AK16" s="84">
        <v>859.42200000000003</v>
      </c>
      <c r="AL16" s="84">
        <v>0</v>
      </c>
      <c r="AM16" s="84">
        <v>0</v>
      </c>
      <c r="AN16" s="84">
        <v>804.05</v>
      </c>
      <c r="AO16" s="84">
        <v>73.754999999999995</v>
      </c>
      <c r="AP16" s="84">
        <v>0</v>
      </c>
      <c r="AQ16" s="84">
        <v>1175.8910000000001</v>
      </c>
      <c r="AR16" s="84">
        <v>0</v>
      </c>
      <c r="AS16" s="84">
        <v>0</v>
      </c>
      <c r="AT16" s="84">
        <v>1087.4870000000001</v>
      </c>
      <c r="AU16" s="84">
        <v>0</v>
      </c>
      <c r="AV16" s="84">
        <v>200</v>
      </c>
      <c r="AW16" s="84">
        <v>1145.8</v>
      </c>
      <c r="AX16" s="84">
        <v>0</v>
      </c>
      <c r="AY16" s="84">
        <v>0</v>
      </c>
      <c r="AZ16" s="84">
        <v>667.6</v>
      </c>
      <c r="BA16" s="84">
        <v>0</v>
      </c>
      <c r="BB16" s="84">
        <v>0</v>
      </c>
      <c r="BC16" s="84">
        <v>497.23599999999999</v>
      </c>
      <c r="BD16" s="84">
        <v>0</v>
      </c>
      <c r="BE16" s="84">
        <v>0</v>
      </c>
      <c r="BF16" s="84">
        <v>877.94899999999996</v>
      </c>
      <c r="BG16" s="84">
        <v>0</v>
      </c>
      <c r="BH16" s="84">
        <v>491.17899999999997</v>
      </c>
      <c r="BI16" s="84">
        <v>270</v>
      </c>
      <c r="BJ16" s="84">
        <v>210.78299999999999</v>
      </c>
      <c r="BK16" s="84">
        <v>211.887</v>
      </c>
      <c r="BL16" s="84">
        <v>253.69200000000001</v>
      </c>
      <c r="BM16" s="84">
        <v>13.526</v>
      </c>
      <c r="BN16" s="84">
        <v>443.07100000000003</v>
      </c>
      <c r="BO16" s="84">
        <v>1124.617</v>
      </c>
      <c r="BP16" s="84">
        <v>232.029</v>
      </c>
      <c r="BQ16" s="84">
        <v>921.6182</v>
      </c>
      <c r="BR16" s="84">
        <v>236.423</v>
      </c>
      <c r="BS16" s="84">
        <v>237.79</v>
      </c>
      <c r="BT16" s="84">
        <v>238.61600000000001</v>
      </c>
      <c r="BU16" s="84">
        <v>438.935</v>
      </c>
      <c r="BV16" s="84">
        <v>242.429</v>
      </c>
      <c r="BW16" s="84">
        <v>242.429</v>
      </c>
      <c r="BX16" s="84">
        <v>242.50899999999999</v>
      </c>
      <c r="BY16" s="84">
        <v>266.18400000000003</v>
      </c>
      <c r="BZ16" s="84">
        <v>266.18400000000003</v>
      </c>
      <c r="CA16" s="84">
        <v>423.14499999999998</v>
      </c>
      <c r="CB16" s="84">
        <v>382.92500000000001</v>
      </c>
      <c r="CC16" s="84">
        <v>382.92500000000001</v>
      </c>
      <c r="CD16" s="84">
        <v>382.92500000000001</v>
      </c>
      <c r="CE16" s="84">
        <v>384.161</v>
      </c>
      <c r="CF16" s="84">
        <v>384.161</v>
      </c>
      <c r="CG16" s="84">
        <v>237.602</v>
      </c>
      <c r="CH16" s="84">
        <v>342.24099999999999</v>
      </c>
      <c r="CI16" s="84">
        <v>342.24099999999999</v>
      </c>
      <c r="CJ16" s="84">
        <v>342.24099999999999</v>
      </c>
      <c r="CK16" s="84">
        <v>343.67500000000001</v>
      </c>
      <c r="CL16" s="84">
        <v>219.41900000000001</v>
      </c>
      <c r="CM16" s="84">
        <v>219.41900000000001</v>
      </c>
      <c r="CN16" s="84">
        <v>205.58799999999999</v>
      </c>
      <c r="CO16" s="84">
        <v>235.69399999999999</v>
      </c>
      <c r="CP16" s="84">
        <v>346.59500000000003</v>
      </c>
      <c r="CQ16" s="84">
        <v>348.18599999999998</v>
      </c>
      <c r="CR16" s="84">
        <v>348.18599999999998</v>
      </c>
      <c r="CS16" s="84">
        <v>24.056999999999999</v>
      </c>
      <c r="CT16" s="84">
        <v>175.58</v>
      </c>
      <c r="CU16" s="84">
        <v>327.74799999999999</v>
      </c>
      <c r="CV16" s="84">
        <v>320.06599999999997</v>
      </c>
      <c r="CW16" s="84">
        <v>328.31099999999998</v>
      </c>
      <c r="CX16" s="84">
        <v>320.62900000000002</v>
      </c>
      <c r="CY16" s="84">
        <v>178.07900000000001</v>
      </c>
      <c r="CZ16" s="84">
        <v>325.084</v>
      </c>
      <c r="DA16" s="84">
        <v>450.798</v>
      </c>
      <c r="DB16" s="84">
        <v>336.56</v>
      </c>
      <c r="DC16" s="84">
        <v>344.875</v>
      </c>
      <c r="DD16" s="84">
        <v>341.03399999999999</v>
      </c>
      <c r="DE16" s="84">
        <v>249.16399999999999</v>
      </c>
      <c r="DF16" s="84">
        <v>1633.338</v>
      </c>
      <c r="DG16" s="84">
        <v>187.417</v>
      </c>
      <c r="DH16" s="84">
        <v>184.417</v>
      </c>
      <c r="DI16" s="84">
        <v>146.05000000000001</v>
      </c>
      <c r="DJ16" s="84">
        <v>222.84299999999999</v>
      </c>
      <c r="DK16" s="84">
        <v>160.24600000000001</v>
      </c>
      <c r="DL16" s="84">
        <v>445.41</v>
      </c>
      <c r="DM16" s="84">
        <v>721.99</v>
      </c>
      <c r="DN16" s="84">
        <v>146.05000000000001</v>
      </c>
      <c r="DO16" s="84">
        <v>146.05000000000001</v>
      </c>
      <c r="DP16" s="84">
        <v>211.86600000000001</v>
      </c>
      <c r="DQ16" s="84">
        <v>146.05000000000001</v>
      </c>
      <c r="DR16" s="84">
        <v>1254.6220000000001</v>
      </c>
      <c r="DS16" s="84">
        <v>155.642</v>
      </c>
      <c r="DT16" s="84">
        <v>155.642</v>
      </c>
      <c r="DU16" s="84">
        <v>213.786</v>
      </c>
      <c r="DV16" s="84">
        <v>155.642</v>
      </c>
      <c r="DW16" s="84">
        <v>675.81600000000003</v>
      </c>
      <c r="DX16" s="84">
        <v>2114.4602999999997</v>
      </c>
      <c r="DY16" s="84">
        <v>170.73</v>
      </c>
      <c r="DZ16" s="84">
        <v>170.89699999999999</v>
      </c>
      <c r="EA16" s="84">
        <v>170.92400000000001</v>
      </c>
      <c r="EB16" s="84">
        <v>171.01429999999999</v>
      </c>
      <c r="EC16" s="84">
        <v>670.82500000000005</v>
      </c>
      <c r="ED16" s="84">
        <v>155.642</v>
      </c>
      <c r="EE16" s="84">
        <v>155.642</v>
      </c>
      <c r="EF16" s="84">
        <v>155.642</v>
      </c>
      <c r="EG16" s="84">
        <v>155.642</v>
      </c>
      <c r="EH16" s="84">
        <v>340.01229999999998</v>
      </c>
      <c r="EI16" s="84">
        <v>450.37984499999999</v>
      </c>
      <c r="EJ16" s="84">
        <v>383.88800000000009</v>
      </c>
      <c r="EK16" s="84">
        <v>300.392</v>
      </c>
      <c r="EL16" s="84">
        <v>345.44900000000001</v>
      </c>
      <c r="EM16" s="84">
        <v>300.392</v>
      </c>
      <c r="EN16" s="84">
        <v>330.51499999999999</v>
      </c>
      <c r="EO16" s="84">
        <v>3317.2840000000001</v>
      </c>
      <c r="EP16" s="84">
        <v>252.142</v>
      </c>
      <c r="EQ16" s="84">
        <v>252.142</v>
      </c>
      <c r="ER16" s="84">
        <v>297.68599999999998</v>
      </c>
      <c r="ES16" s="84">
        <v>267.33015681999996</v>
      </c>
      <c r="ET16" s="84">
        <v>1569.2829999999999</v>
      </c>
      <c r="EU16" s="84">
        <v>267.23099999999999</v>
      </c>
      <c r="EV16" s="84">
        <v>267.267</v>
      </c>
      <c r="EW16" s="84">
        <v>267.24</v>
      </c>
      <c r="EX16" s="84">
        <v>267.11900000000003</v>
      </c>
      <c r="EY16" s="84">
        <v>764.09100000000001</v>
      </c>
      <c r="EZ16" s="84">
        <v>267.14618802399997</v>
      </c>
      <c r="FA16" s="84">
        <v>1262.165</v>
      </c>
      <c r="FB16" s="84">
        <v>155.642</v>
      </c>
      <c r="FC16" s="84">
        <v>155.642</v>
      </c>
      <c r="FD16" s="84">
        <v>297.67200000000003</v>
      </c>
      <c r="FE16" s="84">
        <v>267.20674863900001</v>
      </c>
      <c r="FF16" s="84">
        <v>1348.085</v>
      </c>
      <c r="FG16" s="84">
        <v>170.822</v>
      </c>
      <c r="FH16" s="84">
        <v>170.83099999999999</v>
      </c>
      <c r="FI16" s="84">
        <v>170.697</v>
      </c>
      <c r="FJ16" s="84">
        <v>695.27499999999998</v>
      </c>
      <c r="FK16" s="84">
        <v>490.721</v>
      </c>
      <c r="FL16" s="84">
        <v>170.834</v>
      </c>
      <c r="FM16" s="84">
        <v>170.80199999999999</v>
      </c>
      <c r="FN16" s="84">
        <v>155.642</v>
      </c>
      <c r="FO16" s="84">
        <v>348.642</v>
      </c>
      <c r="FP16" s="84">
        <v>297.88299999999998</v>
      </c>
      <c r="FQ16" s="84">
        <v>267.245</v>
      </c>
      <c r="FR16" s="84">
        <v>267.45</v>
      </c>
      <c r="FS16" s="84">
        <v>267.10300000000001</v>
      </c>
      <c r="FT16" s="84">
        <v>2399.2489999999998</v>
      </c>
      <c r="FU16" s="84">
        <v>1393.16</v>
      </c>
      <c r="FV16" s="84">
        <v>267.67</v>
      </c>
      <c r="FW16" s="84">
        <v>267.27800000000002</v>
      </c>
      <c r="FX16" s="84">
        <v>267.51299999999998</v>
      </c>
      <c r="FY16" s="84">
        <v>2007.329</v>
      </c>
      <c r="FZ16" s="84">
        <v>155.642</v>
      </c>
      <c r="GA16" s="84">
        <v>155.642</v>
      </c>
      <c r="GB16" s="84">
        <v>494.35700000000003</v>
      </c>
      <c r="GC16" s="84">
        <v>268.54700000000003</v>
      </c>
      <c r="GD16" s="84">
        <v>268.54700000000003</v>
      </c>
      <c r="GE16" s="84">
        <v>1153.33</v>
      </c>
      <c r="GF16" s="84">
        <v>860.03300000000002</v>
      </c>
      <c r="GG16" s="84">
        <v>750.67200000000003</v>
      </c>
      <c r="GH16" s="84">
        <v>1240.329</v>
      </c>
      <c r="GI16" s="84">
        <v>1236.836</v>
      </c>
      <c r="GJ16" s="84">
        <v>1228.713</v>
      </c>
      <c r="GK16" s="84">
        <v>754.89331353871</v>
      </c>
      <c r="GL16" s="84">
        <v>155.642</v>
      </c>
      <c r="GM16" s="84">
        <v>155.642</v>
      </c>
      <c r="GN16" s="84">
        <v>155.642</v>
      </c>
      <c r="GO16" s="84">
        <v>155.642</v>
      </c>
      <c r="GP16" s="84">
        <v>155.642</v>
      </c>
      <c r="GQ16" s="84">
        <v>2115.8609999999999</v>
      </c>
      <c r="GR16" s="84">
        <v>657.67</v>
      </c>
      <c r="GS16" s="84">
        <v>814.02599999999995</v>
      </c>
      <c r="GT16" s="84">
        <v>680.02499999999998</v>
      </c>
      <c r="GU16" s="84">
        <v>345.31299999999999</v>
      </c>
      <c r="GV16" s="84">
        <v>345.33199999999999</v>
      </c>
      <c r="GW16" s="84">
        <v>438.84399999999999</v>
      </c>
      <c r="GX16" s="84">
        <v>274.88799999999998</v>
      </c>
      <c r="GY16" s="84">
        <v>640.69899999999996</v>
      </c>
      <c r="GZ16" s="84">
        <v>457.79300000000001</v>
      </c>
      <c r="HA16" s="84">
        <v>457.79300000000001</v>
      </c>
      <c r="HB16" s="84">
        <v>457.79300000000001</v>
      </c>
      <c r="HC16" s="84">
        <v>3216.643</v>
      </c>
      <c r="HD16" s="84">
        <v>454.79300000000001</v>
      </c>
      <c r="HE16" s="84">
        <v>457.79300000000001</v>
      </c>
      <c r="HF16" s="84">
        <v>457.79300000000001</v>
      </c>
      <c r="HG16" s="84">
        <v>457.79300000000001</v>
      </c>
      <c r="HH16" s="84">
        <v>750.07799999999997</v>
      </c>
      <c r="HI16" s="84">
        <v>5044.5330000000004</v>
      </c>
      <c r="HJ16" s="84">
        <v>296.18099999999998</v>
      </c>
      <c r="HK16" s="84">
        <v>296.18099999999998</v>
      </c>
      <c r="HL16" s="84">
        <v>1296.181</v>
      </c>
      <c r="HM16" s="84">
        <v>796.18100000000004</v>
      </c>
      <c r="HN16" s="84">
        <v>2596.181</v>
      </c>
      <c r="HO16" s="84">
        <v>2153.1970000000001</v>
      </c>
      <c r="HP16" s="84">
        <v>654.49800000000005</v>
      </c>
      <c r="HQ16" s="84">
        <v>547.19899999999996</v>
      </c>
      <c r="HR16" s="84">
        <v>520.93799999999999</v>
      </c>
      <c r="HS16" s="84">
        <v>521.0166999999999</v>
      </c>
      <c r="HT16" s="84">
        <v>253.04400000000001</v>
      </c>
      <c r="HU16" s="84">
        <v>4572.8860000000004</v>
      </c>
      <c r="HV16" s="84">
        <v>21.399000000000001</v>
      </c>
      <c r="HW16" s="84">
        <v>140.898</v>
      </c>
      <c r="HX16" s="84">
        <v>335.63799999999998</v>
      </c>
      <c r="HY16" s="84">
        <v>1183.597</v>
      </c>
      <c r="HZ16" s="84">
        <v>2993.067</v>
      </c>
      <c r="IA16" s="84">
        <v>1875.7809999999999</v>
      </c>
      <c r="IB16" s="84">
        <v>1025.0899999999999</v>
      </c>
      <c r="IC16" s="84">
        <v>594.59699999999998</v>
      </c>
      <c r="ID16" s="84">
        <v>566.17200000000003</v>
      </c>
      <c r="IE16" s="84">
        <v>593.79150000000004</v>
      </c>
      <c r="IF16" s="84">
        <v>624.56100000000004</v>
      </c>
      <c r="IG16" s="84">
        <v>4985.1639999999998</v>
      </c>
      <c r="IH16" s="84">
        <v>334.09829999999999</v>
      </c>
      <c r="II16" s="84">
        <v>3721.5169999999998</v>
      </c>
      <c r="IJ16" s="84">
        <v>1278.136</v>
      </c>
      <c r="IK16" s="84">
        <v>562.62599999999998</v>
      </c>
      <c r="IL16" s="84">
        <v>560.13199999999995</v>
      </c>
      <c r="IM16" s="84">
        <v>4220.3119999999999</v>
      </c>
      <c r="IN16" s="84">
        <v>584.34900000000005</v>
      </c>
      <c r="IO16" s="84">
        <v>3972.4229999999998</v>
      </c>
      <c r="IP16" s="84">
        <v>588.78899999999999</v>
      </c>
      <c r="IQ16" s="84">
        <v>587.87400000000002</v>
      </c>
      <c r="IR16" s="84">
        <v>1524.808</v>
      </c>
      <c r="IS16" s="84">
        <v>610.09199999999998</v>
      </c>
      <c r="IT16" s="84">
        <v>719.53499999999997</v>
      </c>
      <c r="IU16" s="84">
        <v>356.34399999999999</v>
      </c>
      <c r="IV16" s="84">
        <v>493.58100000000002</v>
      </c>
      <c r="IW16" s="84">
        <v>7905.598</v>
      </c>
      <c r="IX16" s="84">
        <v>969.36599999999999</v>
      </c>
      <c r="IY16" s="84">
        <v>1098.048</v>
      </c>
      <c r="IZ16" s="84">
        <v>758.18</v>
      </c>
      <c r="JA16" s="84">
        <v>673.58399999999995</v>
      </c>
      <c r="JB16" s="84">
        <v>4024.395</v>
      </c>
    </row>
    <row r="17" spans="1:262" x14ac:dyDescent="0.25">
      <c r="A17" s="83" t="s">
        <v>43</v>
      </c>
      <c r="B17" s="84">
        <v>269.84500000000003</v>
      </c>
      <c r="C17" s="84">
        <v>373.05200000000002</v>
      </c>
      <c r="D17" s="84">
        <v>293.27999999999997</v>
      </c>
      <c r="E17" s="84">
        <v>246.595</v>
      </c>
      <c r="F17" s="84">
        <v>273.863</v>
      </c>
      <c r="G17" s="84">
        <v>282.03199999999998</v>
      </c>
      <c r="H17" s="84">
        <v>260.536</v>
      </c>
      <c r="I17" s="84">
        <v>337.37900000000002</v>
      </c>
      <c r="J17" s="84">
        <v>262.03300000000002</v>
      </c>
      <c r="K17" s="84">
        <v>281.13</v>
      </c>
      <c r="L17" s="84">
        <v>269.95499999999998</v>
      </c>
      <c r="M17" s="84">
        <v>285.67599999999999</v>
      </c>
      <c r="N17" s="84">
        <v>319.24299999999999</v>
      </c>
      <c r="O17" s="84">
        <v>376.24200000000002</v>
      </c>
      <c r="P17" s="84">
        <v>269.02800000000002</v>
      </c>
      <c r="Q17" s="84">
        <v>273.14999999999998</v>
      </c>
      <c r="R17" s="84">
        <v>292.01499999999999</v>
      </c>
      <c r="S17" s="84">
        <v>302.05399999999997</v>
      </c>
      <c r="T17" s="84">
        <v>289.71199999999999</v>
      </c>
      <c r="U17" s="84">
        <v>354.84399999999999</v>
      </c>
      <c r="V17" s="84">
        <v>304.17899999999997</v>
      </c>
      <c r="W17" s="84">
        <v>279.36099999999999</v>
      </c>
      <c r="X17" s="84">
        <v>267.75299999999999</v>
      </c>
      <c r="Y17" s="84">
        <v>269.30900000000003</v>
      </c>
      <c r="Z17" s="84">
        <v>287.85700000000003</v>
      </c>
      <c r="AA17" s="84">
        <v>366.87900000000002</v>
      </c>
      <c r="AB17" s="84">
        <v>298.81299999999999</v>
      </c>
      <c r="AC17" s="84">
        <v>309.803</v>
      </c>
      <c r="AD17" s="84">
        <v>300.005</v>
      </c>
      <c r="AE17" s="84">
        <v>279.92099999999999</v>
      </c>
      <c r="AF17" s="84">
        <v>274.53399999999999</v>
      </c>
      <c r="AG17" s="84">
        <v>347.97699999999998</v>
      </c>
      <c r="AH17" s="84">
        <v>274.798</v>
      </c>
      <c r="AI17" s="84">
        <v>278.36700000000002</v>
      </c>
      <c r="AJ17" s="84">
        <v>272.66500000000002</v>
      </c>
      <c r="AK17" s="84">
        <v>267.02199999999999</v>
      </c>
      <c r="AL17" s="84">
        <v>272.78899999999999</v>
      </c>
      <c r="AM17" s="84">
        <v>333.79199999999997</v>
      </c>
      <c r="AN17" s="84">
        <v>278.154</v>
      </c>
      <c r="AO17" s="84">
        <v>273.49700000000001</v>
      </c>
      <c r="AP17" s="84">
        <v>287.68799999999999</v>
      </c>
      <c r="AQ17" s="84">
        <v>370.56799999999998</v>
      </c>
      <c r="AR17" s="84">
        <v>229.49799999999999</v>
      </c>
      <c r="AS17" s="84">
        <v>832.6</v>
      </c>
      <c r="AT17" s="84">
        <v>495.33800000000002</v>
      </c>
      <c r="AU17" s="84">
        <v>523.51300000000003</v>
      </c>
      <c r="AV17" s="84">
        <v>459.6</v>
      </c>
      <c r="AW17" s="84">
        <v>551.79600000000005</v>
      </c>
      <c r="AX17" s="84">
        <v>516.947</v>
      </c>
      <c r="AY17" s="84">
        <v>690.3</v>
      </c>
      <c r="AZ17" s="84">
        <v>518.79999999999995</v>
      </c>
      <c r="BA17" s="84">
        <v>511.45600000000002</v>
      </c>
      <c r="BB17" s="84">
        <v>501</v>
      </c>
      <c r="BC17" s="84">
        <v>539.96</v>
      </c>
      <c r="BD17" s="84">
        <v>527.55499999999995</v>
      </c>
      <c r="BE17" s="84">
        <v>609.79999999999995</v>
      </c>
      <c r="BF17" s="84">
        <v>554.50199999999995</v>
      </c>
      <c r="BG17" s="84">
        <v>541.1</v>
      </c>
      <c r="BH17" s="84">
        <v>531.02499999999998</v>
      </c>
      <c r="BI17" s="84">
        <v>567.84</v>
      </c>
      <c r="BJ17" s="84">
        <v>573.42899999999997</v>
      </c>
      <c r="BK17" s="84">
        <v>683.26900000000001</v>
      </c>
      <c r="BL17" s="84">
        <v>488.78500000000003</v>
      </c>
      <c r="BM17" s="84">
        <v>486.935</v>
      </c>
      <c r="BN17" s="84">
        <v>528.88599999999997</v>
      </c>
      <c r="BO17" s="84">
        <v>451.15600000000001</v>
      </c>
      <c r="BP17" s="84">
        <v>329.32499999999999</v>
      </c>
      <c r="BQ17" s="84">
        <v>395.52600000000001</v>
      </c>
      <c r="BR17" s="84">
        <v>285.37700000000001</v>
      </c>
      <c r="BS17" s="84">
        <v>254.749</v>
      </c>
      <c r="BT17" s="84">
        <v>236.523</v>
      </c>
      <c r="BU17" s="84">
        <v>232.541</v>
      </c>
      <c r="BV17" s="84">
        <v>239.857</v>
      </c>
      <c r="BW17" s="84">
        <v>319.48</v>
      </c>
      <c r="BX17" s="84">
        <v>239.96</v>
      </c>
      <c r="BY17" s="84">
        <v>249.92099999999999</v>
      </c>
      <c r="BZ17" s="84">
        <v>264.01</v>
      </c>
      <c r="CA17" s="84">
        <v>286.291</v>
      </c>
      <c r="CB17" s="84">
        <v>256.52300000000002</v>
      </c>
      <c r="CC17" s="84">
        <v>313.70699999999999</v>
      </c>
      <c r="CD17" s="84">
        <v>280.19</v>
      </c>
      <c r="CE17" s="84">
        <v>287.83499999999998</v>
      </c>
      <c r="CF17" s="84">
        <v>273.779</v>
      </c>
      <c r="CG17" s="84">
        <v>273.40100000000001</v>
      </c>
      <c r="CH17" s="84">
        <v>238.959</v>
      </c>
      <c r="CI17" s="84">
        <v>519.08419521999997</v>
      </c>
      <c r="CJ17" s="84">
        <v>314.06299999999999</v>
      </c>
      <c r="CK17" s="84">
        <v>321.24400000000003</v>
      </c>
      <c r="CL17" s="84">
        <v>356.91800000000001</v>
      </c>
      <c r="CM17" s="84">
        <v>357.19099999999997</v>
      </c>
      <c r="CN17" s="84">
        <v>345.20499999999998</v>
      </c>
      <c r="CO17" s="84">
        <v>495.17599999999999</v>
      </c>
      <c r="CP17" s="84">
        <v>367.77</v>
      </c>
      <c r="CQ17" s="84">
        <v>424.01600000000002</v>
      </c>
      <c r="CR17" s="84">
        <v>318.00400000000002</v>
      </c>
      <c r="CS17" s="84">
        <v>343.75099999999998</v>
      </c>
      <c r="CT17" s="84">
        <v>384.31799999999998</v>
      </c>
      <c r="CU17" s="84">
        <v>506.53</v>
      </c>
      <c r="CV17" s="84">
        <v>418.84199999999998</v>
      </c>
      <c r="CW17" s="84">
        <v>390.68539477500002</v>
      </c>
      <c r="CX17" s="84">
        <v>437.27199999999999</v>
      </c>
      <c r="CY17" s="84">
        <v>421.18599999999998</v>
      </c>
      <c r="CZ17" s="84">
        <v>392.96899999999999</v>
      </c>
      <c r="DA17" s="84">
        <v>483.32600000000002</v>
      </c>
      <c r="DB17" s="84">
        <v>21.768999999999998</v>
      </c>
      <c r="DC17" s="84">
        <v>19.603000000000002</v>
      </c>
      <c r="DD17" s="84">
        <v>20.655000000000001</v>
      </c>
      <c r="DE17" s="84">
        <v>21.509</v>
      </c>
      <c r="DF17" s="84">
        <v>0</v>
      </c>
      <c r="DG17" s="84">
        <v>0</v>
      </c>
      <c r="DH17" s="84">
        <v>0</v>
      </c>
      <c r="DI17" s="84">
        <v>0</v>
      </c>
      <c r="DJ17" s="84">
        <v>0</v>
      </c>
      <c r="DK17" s="84">
        <v>0</v>
      </c>
      <c r="DL17" s="84">
        <v>0</v>
      </c>
      <c r="DM17" s="84">
        <v>0</v>
      </c>
      <c r="DN17" s="84">
        <v>0</v>
      </c>
      <c r="DO17" s="84">
        <v>0</v>
      </c>
      <c r="DP17" s="84">
        <v>0</v>
      </c>
      <c r="DQ17" s="84">
        <v>0</v>
      </c>
      <c r="DR17" s="84">
        <v>0</v>
      </c>
      <c r="DS17" s="84">
        <v>0</v>
      </c>
      <c r="DT17" s="84">
        <v>0</v>
      </c>
      <c r="DU17" s="84">
        <v>0</v>
      </c>
      <c r="DV17" s="84">
        <v>0</v>
      </c>
      <c r="DW17" s="84">
        <v>0</v>
      </c>
      <c r="DX17" s="84">
        <v>0</v>
      </c>
      <c r="DY17" s="84">
        <v>0</v>
      </c>
      <c r="DZ17" s="84">
        <v>0</v>
      </c>
      <c r="EA17" s="84">
        <v>0</v>
      </c>
      <c r="EB17" s="84">
        <v>0</v>
      </c>
      <c r="EC17" s="84">
        <v>0</v>
      </c>
      <c r="ED17" s="84">
        <v>0</v>
      </c>
      <c r="EE17" s="84">
        <v>0</v>
      </c>
      <c r="EF17" s="84">
        <v>0</v>
      </c>
      <c r="EG17" s="84">
        <v>0</v>
      </c>
      <c r="EH17" s="84">
        <v>0</v>
      </c>
      <c r="EI17" s="84">
        <v>0</v>
      </c>
      <c r="EJ17" s="84">
        <v>0</v>
      </c>
      <c r="EK17" s="84">
        <v>0</v>
      </c>
      <c r="EL17" s="84">
        <v>0</v>
      </c>
      <c r="EM17" s="84">
        <v>0</v>
      </c>
      <c r="EN17" s="84">
        <v>0</v>
      </c>
      <c r="EO17" s="84">
        <v>0</v>
      </c>
      <c r="EP17" s="84">
        <v>0</v>
      </c>
      <c r="EQ17" s="84">
        <v>0</v>
      </c>
      <c r="ER17" s="84">
        <v>0</v>
      </c>
      <c r="ES17" s="84">
        <v>0</v>
      </c>
      <c r="ET17" s="84">
        <v>0</v>
      </c>
      <c r="EU17" s="84">
        <v>0</v>
      </c>
      <c r="EV17" s="84">
        <v>0</v>
      </c>
      <c r="EW17" s="84">
        <v>0</v>
      </c>
      <c r="EX17" s="84">
        <v>0</v>
      </c>
      <c r="EY17" s="84">
        <v>0</v>
      </c>
      <c r="EZ17" s="84">
        <v>0</v>
      </c>
      <c r="FA17" s="84">
        <v>0</v>
      </c>
      <c r="FB17" s="84">
        <v>0</v>
      </c>
      <c r="FC17" s="84">
        <v>0</v>
      </c>
      <c r="FD17" s="84">
        <v>0</v>
      </c>
      <c r="FE17" s="84">
        <v>0</v>
      </c>
      <c r="FF17" s="84">
        <v>0</v>
      </c>
      <c r="FG17" s="84">
        <v>0</v>
      </c>
      <c r="FH17" s="84">
        <v>0</v>
      </c>
      <c r="FI17" s="84">
        <v>0</v>
      </c>
      <c r="FJ17" s="84">
        <v>0</v>
      </c>
      <c r="FK17" s="84">
        <v>0</v>
      </c>
      <c r="FL17" s="84">
        <v>0</v>
      </c>
      <c r="FM17" s="84">
        <v>0</v>
      </c>
      <c r="FN17" s="84">
        <v>0</v>
      </c>
      <c r="FO17" s="84">
        <v>0</v>
      </c>
      <c r="FP17" s="84">
        <v>0</v>
      </c>
      <c r="FQ17" s="84">
        <v>0</v>
      </c>
      <c r="FR17" s="84">
        <v>0</v>
      </c>
      <c r="FS17" s="84">
        <v>0</v>
      </c>
      <c r="FT17" s="84">
        <v>0</v>
      </c>
      <c r="FU17" s="84">
        <v>0</v>
      </c>
      <c r="FV17" s="84">
        <v>0</v>
      </c>
      <c r="FW17" s="84">
        <v>0</v>
      </c>
      <c r="FX17" s="84">
        <v>0</v>
      </c>
      <c r="FY17" s="84">
        <v>0</v>
      </c>
      <c r="FZ17" s="84">
        <v>0</v>
      </c>
      <c r="GA17" s="84">
        <v>0</v>
      </c>
      <c r="GB17" s="84">
        <v>0</v>
      </c>
      <c r="GC17" s="84">
        <v>0</v>
      </c>
      <c r="GD17" s="84">
        <v>0</v>
      </c>
      <c r="GE17" s="84">
        <v>0</v>
      </c>
      <c r="GF17" s="84">
        <v>0</v>
      </c>
      <c r="GG17" s="84">
        <v>0</v>
      </c>
      <c r="GH17" s="84">
        <v>0</v>
      </c>
      <c r="GI17" s="84">
        <v>0</v>
      </c>
      <c r="GJ17" s="84">
        <v>0</v>
      </c>
      <c r="GK17" s="84">
        <v>0</v>
      </c>
      <c r="GL17" s="84">
        <v>0</v>
      </c>
      <c r="GM17" s="84">
        <v>0</v>
      </c>
      <c r="GN17" s="84">
        <v>0</v>
      </c>
      <c r="GO17" s="84">
        <v>0</v>
      </c>
      <c r="GP17" s="84">
        <v>0</v>
      </c>
      <c r="GQ17" s="84">
        <v>0</v>
      </c>
      <c r="GR17" s="84">
        <v>0</v>
      </c>
      <c r="GS17" s="84">
        <v>0</v>
      </c>
      <c r="GT17" s="84">
        <v>0</v>
      </c>
      <c r="GU17" s="84">
        <v>0</v>
      </c>
      <c r="GV17" s="84">
        <v>0</v>
      </c>
      <c r="GW17" s="84">
        <v>0</v>
      </c>
      <c r="GX17" s="84">
        <v>0</v>
      </c>
      <c r="GY17" s="84">
        <v>0</v>
      </c>
      <c r="GZ17" s="84">
        <v>0</v>
      </c>
      <c r="HA17" s="84">
        <v>0</v>
      </c>
      <c r="HB17" s="84">
        <v>0</v>
      </c>
      <c r="HC17" s="84">
        <v>0</v>
      </c>
      <c r="HD17" s="84">
        <v>0</v>
      </c>
      <c r="HE17" s="84">
        <v>0</v>
      </c>
      <c r="HF17" s="84">
        <v>0</v>
      </c>
      <c r="HG17" s="84">
        <v>0</v>
      </c>
      <c r="HH17" s="84">
        <v>0</v>
      </c>
      <c r="HI17" s="84">
        <v>0</v>
      </c>
      <c r="HJ17" s="84">
        <v>0</v>
      </c>
      <c r="HK17" s="84">
        <v>0</v>
      </c>
      <c r="HL17" s="84">
        <v>0</v>
      </c>
      <c r="HM17" s="84">
        <v>0</v>
      </c>
      <c r="HN17" s="84">
        <v>0</v>
      </c>
      <c r="HO17" s="84">
        <v>0</v>
      </c>
      <c r="HP17" s="84">
        <v>0</v>
      </c>
      <c r="HQ17" s="84">
        <v>0</v>
      </c>
      <c r="HR17" s="84">
        <v>0</v>
      </c>
      <c r="HS17" s="84">
        <v>0</v>
      </c>
      <c r="HT17" s="84">
        <v>0</v>
      </c>
      <c r="HU17" s="84">
        <v>0</v>
      </c>
      <c r="HV17" s="84">
        <v>0</v>
      </c>
      <c r="HW17" s="84">
        <v>0</v>
      </c>
      <c r="HX17" s="84">
        <v>0</v>
      </c>
      <c r="HY17" s="84">
        <v>0</v>
      </c>
      <c r="HZ17" s="84">
        <v>0</v>
      </c>
      <c r="IA17" s="84">
        <v>0</v>
      </c>
      <c r="IB17" s="84">
        <v>0</v>
      </c>
      <c r="IC17" s="84">
        <v>0</v>
      </c>
      <c r="ID17" s="84">
        <v>0</v>
      </c>
      <c r="IE17" s="84">
        <v>0</v>
      </c>
      <c r="IF17" s="84">
        <v>0</v>
      </c>
      <c r="IG17" s="84">
        <v>0</v>
      </c>
      <c r="IH17" s="84">
        <v>0</v>
      </c>
      <c r="II17" s="84">
        <v>0</v>
      </c>
      <c r="IJ17" s="84">
        <v>0</v>
      </c>
      <c r="IK17" s="84">
        <v>0</v>
      </c>
      <c r="IL17" s="84">
        <v>0</v>
      </c>
      <c r="IM17" s="84">
        <v>0</v>
      </c>
      <c r="IN17" s="84">
        <v>0</v>
      </c>
      <c r="IO17" s="84">
        <v>0</v>
      </c>
      <c r="IP17" s="84">
        <v>0</v>
      </c>
      <c r="IQ17" s="84">
        <v>0</v>
      </c>
      <c r="IR17" s="84">
        <v>0</v>
      </c>
      <c r="IS17" s="84">
        <v>0</v>
      </c>
      <c r="IT17" s="84">
        <v>0</v>
      </c>
      <c r="IU17" s="84">
        <v>0</v>
      </c>
      <c r="IV17" s="84">
        <v>0</v>
      </c>
      <c r="IW17" s="84">
        <v>0</v>
      </c>
      <c r="IX17" s="84">
        <v>0</v>
      </c>
      <c r="IY17" s="84">
        <v>0</v>
      </c>
      <c r="IZ17" s="84">
        <v>0</v>
      </c>
      <c r="JA17" s="84">
        <v>0</v>
      </c>
      <c r="JB17" s="84">
        <v>0</v>
      </c>
    </row>
    <row r="18" spans="1:262" x14ac:dyDescent="0.25">
      <c r="A18" s="83" t="s">
        <v>44</v>
      </c>
      <c r="B18" s="84">
        <v>236.04036299999999</v>
      </c>
      <c r="C18" s="84">
        <v>242.22553400000004</v>
      </c>
      <c r="D18" s="84">
        <v>268.29824500000001</v>
      </c>
      <c r="E18" s="84">
        <v>267.33114999999998</v>
      </c>
      <c r="F18" s="84">
        <v>251.06360999999998</v>
      </c>
      <c r="G18" s="84">
        <v>251.06426400000004</v>
      </c>
      <c r="H18" s="84">
        <v>241.89</v>
      </c>
      <c r="I18" s="84">
        <v>269.59199999999998</v>
      </c>
      <c r="J18" s="84">
        <v>273.91700000000003</v>
      </c>
      <c r="K18" s="84">
        <v>309.81299999999999</v>
      </c>
      <c r="L18" s="84">
        <v>206.73399999999998</v>
      </c>
      <c r="M18" s="84">
        <v>1271.0910000000001</v>
      </c>
      <c r="N18" s="84">
        <v>311.83600000000001</v>
      </c>
      <c r="O18" s="84">
        <v>401.30799999999999</v>
      </c>
      <c r="P18" s="84">
        <v>323.565</v>
      </c>
      <c r="Q18" s="84">
        <v>318.78200000000004</v>
      </c>
      <c r="R18" s="84">
        <v>309.80500000000001</v>
      </c>
      <c r="S18" s="84">
        <v>325.62900000000002</v>
      </c>
      <c r="T18" s="84">
        <v>339.35400000000004</v>
      </c>
      <c r="U18" s="84">
        <v>299.084</v>
      </c>
      <c r="V18" s="84">
        <v>284.32400000000001</v>
      </c>
      <c r="W18" s="84">
        <v>338.178</v>
      </c>
      <c r="X18" s="84">
        <v>302.64800000000002</v>
      </c>
      <c r="Y18" s="84">
        <v>108.16399999999999</v>
      </c>
      <c r="Z18" s="84">
        <v>210.827</v>
      </c>
      <c r="AA18" s="84">
        <v>218.90899999999999</v>
      </c>
      <c r="AB18" s="84">
        <v>274.95299999999997</v>
      </c>
      <c r="AC18" s="84">
        <v>196.01600000000002</v>
      </c>
      <c r="AD18" s="84">
        <v>320.077</v>
      </c>
      <c r="AE18" s="84">
        <v>277.07499999999999</v>
      </c>
      <c r="AF18" s="84">
        <v>313.11500000000001</v>
      </c>
      <c r="AG18" s="84">
        <v>285.56600000000003</v>
      </c>
      <c r="AH18" s="84">
        <v>450.11099999999999</v>
      </c>
      <c r="AI18" s="84">
        <v>250.57300000000001</v>
      </c>
      <c r="AJ18" s="84">
        <v>242.63799999999998</v>
      </c>
      <c r="AK18" s="84">
        <v>304.41899999999998</v>
      </c>
      <c r="AL18" s="84">
        <v>293.45749999999998</v>
      </c>
      <c r="AM18" s="84">
        <v>209.69800000000001</v>
      </c>
      <c r="AN18" s="84">
        <v>209.751</v>
      </c>
      <c r="AO18" s="84">
        <v>281.64600000000002</v>
      </c>
      <c r="AP18" s="84">
        <v>356.63959999999997</v>
      </c>
      <c r="AQ18" s="84">
        <v>279.41300000000001</v>
      </c>
      <c r="AR18" s="84">
        <v>279.38335829399989</v>
      </c>
      <c r="AS18" s="84">
        <v>352.07291100799989</v>
      </c>
      <c r="AT18" s="84">
        <v>279.24799999999999</v>
      </c>
      <c r="AU18" s="84">
        <v>308.32499999999999</v>
      </c>
      <c r="AV18" s="84">
        <v>287.47595185599999</v>
      </c>
      <c r="AW18" s="84">
        <v>388.77979649999997</v>
      </c>
      <c r="AX18" s="84">
        <v>261.25167900000002</v>
      </c>
      <c r="AY18" s="84">
        <v>315.56299999999999</v>
      </c>
      <c r="AZ18" s="84">
        <v>275.00669499999992</v>
      </c>
      <c r="BA18" s="84">
        <v>333.34699999999998</v>
      </c>
      <c r="BB18" s="84">
        <v>359.08770600000003</v>
      </c>
      <c r="BC18" s="84">
        <v>428.8561069110001</v>
      </c>
      <c r="BD18" s="84">
        <v>366.65401699999995</v>
      </c>
      <c r="BE18" s="84">
        <v>434.86900000000003</v>
      </c>
      <c r="BF18" s="84">
        <v>405.976</v>
      </c>
      <c r="BG18" s="84">
        <v>409.65800000000002</v>
      </c>
      <c r="BH18" s="84">
        <v>386.53300000000002</v>
      </c>
      <c r="BI18" s="84">
        <v>570.65940000000001</v>
      </c>
      <c r="BJ18" s="84">
        <v>361.00900000000001</v>
      </c>
      <c r="BK18" s="84">
        <v>367.56799519999998</v>
      </c>
      <c r="BL18" s="84">
        <v>436.97</v>
      </c>
      <c r="BM18" s="84">
        <v>395.233</v>
      </c>
      <c r="BN18" s="84">
        <v>468.02600000000001</v>
      </c>
      <c r="BO18" s="84">
        <v>511.58499999999998</v>
      </c>
      <c r="BP18" s="84">
        <v>452.93700000000001</v>
      </c>
      <c r="BQ18" s="84">
        <v>591.29700000000003</v>
      </c>
      <c r="BR18" s="84">
        <v>426.37013031000004</v>
      </c>
      <c r="BS18" s="84">
        <v>439.15948169999996</v>
      </c>
      <c r="BT18" s="84">
        <v>570.63835659999995</v>
      </c>
      <c r="BU18" s="84">
        <v>448.30399999999997</v>
      </c>
      <c r="BV18" s="84">
        <v>604.57538057500005</v>
      </c>
      <c r="BW18" s="84">
        <v>426.79500000000002</v>
      </c>
      <c r="BX18" s="84">
        <v>485.41199999999998</v>
      </c>
      <c r="BY18" s="84">
        <v>453.61700000000002</v>
      </c>
      <c r="BZ18" s="84">
        <v>482.33199999999999</v>
      </c>
      <c r="CA18" s="84">
        <v>577.08251600000006</v>
      </c>
      <c r="CB18" s="84">
        <v>535.64865385499991</v>
      </c>
      <c r="CC18" s="84">
        <v>610.39800000000002</v>
      </c>
      <c r="CD18" s="84">
        <v>506.53699999999998</v>
      </c>
      <c r="CE18" s="84">
        <v>564.48099999999999</v>
      </c>
      <c r="CF18" s="84">
        <v>482.03399999999999</v>
      </c>
      <c r="CG18" s="84">
        <v>661.78599999999994</v>
      </c>
      <c r="CH18" s="84">
        <v>588.71123020000005</v>
      </c>
      <c r="CI18" s="84">
        <v>487.3</v>
      </c>
      <c r="CJ18" s="84">
        <v>611.59299999999996</v>
      </c>
      <c r="CK18" s="84">
        <v>415.51499999999999</v>
      </c>
      <c r="CL18" s="84">
        <v>583.89599999999996</v>
      </c>
      <c r="CM18" s="84">
        <v>628.80399999999997</v>
      </c>
      <c r="CN18" s="84">
        <v>499.32100000000003</v>
      </c>
      <c r="CO18" s="84">
        <v>551.49699999999996</v>
      </c>
      <c r="CP18" s="84">
        <v>601.28300000000002</v>
      </c>
      <c r="CQ18" s="84">
        <v>513.03700000000003</v>
      </c>
      <c r="CR18" s="84">
        <v>551.57600000000002</v>
      </c>
      <c r="CS18" s="84">
        <v>689.28700000000003</v>
      </c>
      <c r="CT18" s="84">
        <v>840.84100000000001</v>
      </c>
      <c r="CU18" s="84">
        <v>471.029</v>
      </c>
      <c r="CV18" s="84">
        <v>624.03325812100002</v>
      </c>
      <c r="CW18" s="84">
        <v>504.70136992500005</v>
      </c>
      <c r="CX18" s="84">
        <v>614.07878387500011</v>
      </c>
      <c r="CY18" s="84">
        <v>694.58229705199994</v>
      </c>
      <c r="CZ18" s="84">
        <v>641.74880568599997</v>
      </c>
      <c r="DA18" s="84">
        <v>713.99539196900014</v>
      </c>
      <c r="DB18" s="84">
        <v>524.83292436000011</v>
      </c>
      <c r="DC18" s="84">
        <v>709.45853821999992</v>
      </c>
      <c r="DD18" s="84">
        <v>681.19168968600002</v>
      </c>
      <c r="DE18" s="84">
        <v>621.384631216</v>
      </c>
      <c r="DF18" s="84">
        <v>1031.4330184339999</v>
      </c>
      <c r="DG18" s="84">
        <v>608.88319746400032</v>
      </c>
      <c r="DH18" s="84">
        <v>599.44470553699978</v>
      </c>
      <c r="DI18" s="84">
        <v>644.01560835500015</v>
      </c>
      <c r="DJ18" s="84">
        <v>666.23739368099996</v>
      </c>
      <c r="DK18" s="84">
        <v>799.80402666200007</v>
      </c>
      <c r="DL18" s="84">
        <v>637.29746591599996</v>
      </c>
      <c r="DM18" s="84">
        <v>622.68048257000009</v>
      </c>
      <c r="DN18" s="84">
        <v>795.99241236800003</v>
      </c>
      <c r="DO18" s="84">
        <v>658.40301948800004</v>
      </c>
      <c r="DP18" s="84">
        <v>613.4245075209999</v>
      </c>
      <c r="DQ18" s="84">
        <v>776.95413497999994</v>
      </c>
      <c r="DR18" s="84">
        <v>767.74565189999987</v>
      </c>
      <c r="DS18" s="84">
        <v>666.66373343799989</v>
      </c>
      <c r="DT18" s="84">
        <v>691.49847392700019</v>
      </c>
      <c r="DU18" s="84">
        <v>698.12300000000005</v>
      </c>
      <c r="DV18" s="84">
        <v>717.2615389020001</v>
      </c>
      <c r="DW18" s="84">
        <v>852.29100832999984</v>
      </c>
      <c r="DX18" s="84">
        <v>790.34843419999993</v>
      </c>
      <c r="DY18" s="84">
        <v>710.05104594800002</v>
      </c>
      <c r="DZ18" s="84">
        <v>808.27610931199979</v>
      </c>
      <c r="EA18" s="84">
        <v>630.76664663400015</v>
      </c>
      <c r="EB18" s="84">
        <v>683.23773519600002</v>
      </c>
      <c r="EC18" s="84">
        <v>832.14413536000006</v>
      </c>
      <c r="ED18" s="84">
        <v>921.77835225199999</v>
      </c>
      <c r="EE18" s="84">
        <v>706.30246368799988</v>
      </c>
      <c r="EF18" s="84">
        <v>761.22292259700009</v>
      </c>
      <c r="EG18" s="84">
        <v>796.90101235999987</v>
      </c>
      <c r="EH18" s="84">
        <v>869.7473349613</v>
      </c>
      <c r="EI18" s="84">
        <v>997.1266309959999</v>
      </c>
      <c r="EJ18" s="84">
        <v>764.36407275000022</v>
      </c>
      <c r="EK18" s="84">
        <v>1021.8098470970002</v>
      </c>
      <c r="EL18" s="84">
        <v>911.13658864999991</v>
      </c>
      <c r="EM18" s="84">
        <v>698.13896722200013</v>
      </c>
      <c r="EN18" s="84">
        <v>820.37062825400005</v>
      </c>
      <c r="EO18" s="84">
        <v>1084.52659455</v>
      </c>
      <c r="EP18" s="84">
        <v>914.89930074200026</v>
      </c>
      <c r="EQ18" s="84">
        <v>769.99251597600005</v>
      </c>
      <c r="ER18" s="84">
        <v>927.68753612599983</v>
      </c>
      <c r="ES18" s="84">
        <v>848.64251336799998</v>
      </c>
      <c r="ET18" s="84">
        <v>926.39043407400004</v>
      </c>
      <c r="EU18" s="84">
        <v>1190.444065464</v>
      </c>
      <c r="EV18" s="84">
        <v>846.624130358</v>
      </c>
      <c r="EW18" s="84">
        <v>973.36184161999984</v>
      </c>
      <c r="EX18" s="84">
        <v>1009.1654290140001</v>
      </c>
      <c r="EY18" s="84">
        <v>885.32206710000003</v>
      </c>
      <c r="EZ18" s="84">
        <v>885.30051055600006</v>
      </c>
      <c r="FA18" s="84">
        <v>1103.11455247</v>
      </c>
      <c r="FB18" s="84">
        <v>972.72997727999996</v>
      </c>
      <c r="FC18" s="84">
        <v>1043.593609328</v>
      </c>
      <c r="FD18" s="84">
        <v>947.83923543200001</v>
      </c>
      <c r="FE18" s="84">
        <v>897.39182309099988</v>
      </c>
      <c r="FF18" s="84">
        <v>1167.222133274</v>
      </c>
      <c r="FG18" s="84">
        <v>1206.2734673799998</v>
      </c>
      <c r="FH18" s="84">
        <v>971.61631279099981</v>
      </c>
      <c r="FI18" s="84">
        <v>1071.3772955300003</v>
      </c>
      <c r="FJ18" s="84">
        <v>1049.8764774339998</v>
      </c>
      <c r="FK18" s="84">
        <v>923.32354076000036</v>
      </c>
      <c r="FL18" s="84">
        <v>925.11833276999994</v>
      </c>
      <c r="FM18" s="84">
        <v>1267.9300017359997</v>
      </c>
      <c r="FN18" s="84">
        <v>1044.7137008979998</v>
      </c>
      <c r="FO18" s="84">
        <v>1038.1608600520001</v>
      </c>
      <c r="FP18" s="84">
        <v>1030.691477161</v>
      </c>
      <c r="FQ18" s="84">
        <v>1064.8944355970002</v>
      </c>
      <c r="FR18" s="84">
        <v>1116.8370678400001</v>
      </c>
      <c r="FS18" s="84">
        <v>1377.515068232</v>
      </c>
      <c r="FT18" s="84">
        <v>1118.9530516300001</v>
      </c>
      <c r="FU18" s="84">
        <v>1192.304908068</v>
      </c>
      <c r="FV18" s="84">
        <v>1218.9155310079998</v>
      </c>
      <c r="FW18" s="84">
        <v>1149.1019721170001</v>
      </c>
      <c r="FX18" s="84">
        <v>955.20704147000004</v>
      </c>
      <c r="FY18" s="84">
        <v>1282.6858913580002</v>
      </c>
      <c r="FZ18" s="84">
        <v>1107.2055602339997</v>
      </c>
      <c r="GA18" s="84">
        <v>1028.7021597060002</v>
      </c>
      <c r="GB18" s="84">
        <v>1022.152763611</v>
      </c>
      <c r="GC18" s="84">
        <v>1072.6931328850001</v>
      </c>
      <c r="GD18" s="84">
        <v>1457.676135232</v>
      </c>
      <c r="GE18" s="84">
        <v>1349.1382144100003</v>
      </c>
      <c r="GF18" s="84">
        <v>1097.6724813840001</v>
      </c>
      <c r="GG18" s="84">
        <v>1277.1302437269999</v>
      </c>
      <c r="GH18" s="84">
        <v>1365.891263192</v>
      </c>
      <c r="GI18" s="84">
        <v>992.61717740000006</v>
      </c>
      <c r="GJ18" s="84">
        <v>1096.62602416</v>
      </c>
      <c r="GK18" s="84">
        <v>1550.1453630239998</v>
      </c>
      <c r="GL18" s="84">
        <v>1551.0078661220002</v>
      </c>
      <c r="GM18" s="84">
        <v>1023.4048106799999</v>
      </c>
      <c r="GN18" s="84">
        <v>1344.0560604749996</v>
      </c>
      <c r="GO18" s="84">
        <v>1218.9334159779999</v>
      </c>
      <c r="GP18" s="84">
        <v>1090.8932611960001</v>
      </c>
      <c r="GQ18" s="84">
        <v>1833.0429911559997</v>
      </c>
      <c r="GR18" s="84">
        <v>1229.0390558680001</v>
      </c>
      <c r="GS18" s="84">
        <v>950.32943382999986</v>
      </c>
      <c r="GT18" s="84">
        <v>1252.4834456760002</v>
      </c>
      <c r="GU18" s="84">
        <v>1410.34610333</v>
      </c>
      <c r="GV18" s="84">
        <v>1470.0646485700001</v>
      </c>
      <c r="GW18" s="84">
        <v>1674.4964608999999</v>
      </c>
      <c r="GX18" s="84">
        <v>1173.0862464049999</v>
      </c>
      <c r="GY18" s="84">
        <v>1266.0702792320003</v>
      </c>
      <c r="GZ18" s="84">
        <v>1741.9191567239998</v>
      </c>
      <c r="HA18" s="84">
        <v>1097.807</v>
      </c>
      <c r="HB18" s="84">
        <v>1469.323506595</v>
      </c>
      <c r="HC18" s="84">
        <v>1819.9761000200001</v>
      </c>
      <c r="HD18" s="84">
        <v>1442.6836631499996</v>
      </c>
      <c r="HE18" s="84">
        <v>1430.7001816339998</v>
      </c>
      <c r="HF18" s="84">
        <v>1316.4449636000002</v>
      </c>
      <c r="HG18" s="84">
        <v>1454.7531357500002</v>
      </c>
      <c r="HH18" s="84">
        <v>1376.05660754</v>
      </c>
      <c r="HI18" s="84">
        <v>1793.42794744</v>
      </c>
      <c r="HJ18" s="84">
        <v>1214.0568937490002</v>
      </c>
      <c r="HK18" s="84">
        <v>1169.2115074000001</v>
      </c>
      <c r="HL18" s="84">
        <v>1576.3526869710001</v>
      </c>
      <c r="HM18" s="84">
        <v>1333.2544445800002</v>
      </c>
      <c r="HN18" s="84">
        <v>1619.6680720779998</v>
      </c>
      <c r="HO18" s="84">
        <v>1818.1926739080004</v>
      </c>
      <c r="HP18" s="84">
        <v>1522.1028297199996</v>
      </c>
      <c r="HQ18" s="84">
        <v>1473.2855990590003</v>
      </c>
      <c r="HR18" s="84">
        <v>1397.7349726300004</v>
      </c>
      <c r="HS18" s="84">
        <v>1754.9151930599999</v>
      </c>
      <c r="HT18" s="84">
        <v>1311.8868454319995</v>
      </c>
      <c r="HU18" s="84">
        <v>2086.4307555379996</v>
      </c>
      <c r="HV18" s="84">
        <v>1432.527240593</v>
      </c>
      <c r="HW18" s="84">
        <v>1502.1744727230002</v>
      </c>
      <c r="HX18" s="84">
        <v>1193.6399919309997</v>
      </c>
      <c r="HY18" s="84">
        <v>1253.1553662860001</v>
      </c>
      <c r="HZ18" s="84">
        <v>1388.4162262000004</v>
      </c>
      <c r="IA18" s="84">
        <v>1343.5492862000001</v>
      </c>
      <c r="IB18" s="84">
        <v>1217.9887483619998</v>
      </c>
      <c r="IC18" s="84">
        <v>1263.3988429609999</v>
      </c>
      <c r="ID18" s="84">
        <v>1705.2184782000002</v>
      </c>
      <c r="IE18" s="84">
        <v>1293.8446705399999</v>
      </c>
      <c r="IF18" s="84">
        <v>1278.2636893999997</v>
      </c>
      <c r="IG18" s="84">
        <v>1678.0442800159999</v>
      </c>
      <c r="IH18" s="84">
        <v>1639.134691</v>
      </c>
      <c r="II18" s="84">
        <v>1370.692364</v>
      </c>
      <c r="IJ18" s="84">
        <v>1588.5019323200002</v>
      </c>
      <c r="IK18" s="84">
        <v>1279.9935469399998</v>
      </c>
      <c r="IL18" s="84">
        <v>1424.3744108399994</v>
      </c>
      <c r="IM18" s="84">
        <v>1270.7338094200004</v>
      </c>
      <c r="IN18" s="84">
        <v>1625.4515162500002</v>
      </c>
      <c r="IO18" s="84">
        <v>1561.871611</v>
      </c>
      <c r="IP18" s="84">
        <v>1698.5894260000002</v>
      </c>
      <c r="IQ18" s="84">
        <v>1492.5428529999999</v>
      </c>
      <c r="IR18" s="84">
        <v>2647.0782860000004</v>
      </c>
      <c r="IS18" s="84">
        <v>1604.2057579999998</v>
      </c>
      <c r="IT18" s="84">
        <v>1506.453456</v>
      </c>
      <c r="IU18" s="84">
        <v>1477.1268699999998</v>
      </c>
      <c r="IV18" s="84">
        <v>1282.3386660000001</v>
      </c>
      <c r="IW18" s="84">
        <v>806.05209800000011</v>
      </c>
      <c r="IX18" s="84">
        <v>805.25964165000005</v>
      </c>
      <c r="IY18" s="84">
        <v>1960.3718879999999</v>
      </c>
      <c r="IZ18" s="84">
        <v>1229.4114679999998</v>
      </c>
      <c r="JA18" s="84">
        <v>1199.5213660000002</v>
      </c>
      <c r="JB18" s="84">
        <v>3951.395802</v>
      </c>
    </row>
    <row r="19" spans="1:262" x14ac:dyDescent="0.25">
      <c r="A19" s="82" t="s">
        <v>214</v>
      </c>
      <c r="B19" s="7">
        <f t="shared" ref="B19:BM19" si="24">+B20+B21+B22+B23</f>
        <v>1954.2598039999996</v>
      </c>
      <c r="C19" s="7">
        <f t="shared" si="24"/>
        <v>1346.4233740000002</v>
      </c>
      <c r="D19" s="7">
        <f t="shared" si="24"/>
        <v>1353.103443</v>
      </c>
      <c r="E19" s="7">
        <f t="shared" si="24"/>
        <v>1341.356147</v>
      </c>
      <c r="F19" s="7">
        <f t="shared" si="24"/>
        <v>1402.258664</v>
      </c>
      <c r="G19" s="7">
        <f t="shared" si="24"/>
        <v>1380.3565180000003</v>
      </c>
      <c r="H19" s="7">
        <f t="shared" si="24"/>
        <v>1793.5319480000001</v>
      </c>
      <c r="I19" s="7">
        <f t="shared" si="24"/>
        <v>1301.5613030000002</v>
      </c>
      <c r="J19" s="7">
        <f t="shared" si="24"/>
        <v>1533.1840420000001</v>
      </c>
      <c r="K19" s="7">
        <f t="shared" si="24"/>
        <v>1396.3095249999997</v>
      </c>
      <c r="L19" s="7">
        <f t="shared" si="24"/>
        <v>1357.1619310000003</v>
      </c>
      <c r="M19" s="7">
        <f t="shared" si="24"/>
        <v>1315.1258189999999</v>
      </c>
      <c r="N19" s="7">
        <f t="shared" si="24"/>
        <v>1945.2717499999999</v>
      </c>
      <c r="O19" s="7">
        <f t="shared" si="24"/>
        <v>1342.5044049999999</v>
      </c>
      <c r="P19" s="7">
        <f t="shared" si="24"/>
        <v>1411.0857920000001</v>
      </c>
      <c r="Q19" s="7">
        <f t="shared" si="24"/>
        <v>1370.0712960000003</v>
      </c>
      <c r="R19" s="7">
        <f t="shared" si="24"/>
        <v>1433.721333</v>
      </c>
      <c r="S19" s="7">
        <f t="shared" si="24"/>
        <v>1325.131817</v>
      </c>
      <c r="T19" s="7">
        <f t="shared" si="24"/>
        <v>1687.0193240000001</v>
      </c>
      <c r="U19" s="7">
        <f t="shared" si="24"/>
        <v>1662.8058419999998</v>
      </c>
      <c r="V19" s="7">
        <f t="shared" si="24"/>
        <v>1482.4947900000002</v>
      </c>
      <c r="W19" s="7">
        <f t="shared" si="24"/>
        <v>1341.7435289999999</v>
      </c>
      <c r="X19" s="7">
        <f t="shared" si="24"/>
        <v>1347.100512</v>
      </c>
      <c r="Y19" s="7">
        <f t="shared" si="24"/>
        <v>1329.6161480000001</v>
      </c>
      <c r="Z19" s="7">
        <f t="shared" si="24"/>
        <v>2072.1907999999999</v>
      </c>
      <c r="AA19" s="7">
        <f t="shared" si="24"/>
        <v>1268.420539</v>
      </c>
      <c r="AB19" s="7">
        <f t="shared" si="24"/>
        <v>1359.3859899999998</v>
      </c>
      <c r="AC19" s="7">
        <f t="shared" si="24"/>
        <v>1330.7235989999999</v>
      </c>
      <c r="AD19" s="7">
        <f t="shared" si="24"/>
        <v>1373.0109749999997</v>
      </c>
      <c r="AE19" s="7">
        <f t="shared" si="24"/>
        <v>1364.8040149999997</v>
      </c>
      <c r="AF19" s="7">
        <f t="shared" si="24"/>
        <v>1705.0424989999999</v>
      </c>
      <c r="AG19" s="7">
        <f t="shared" si="24"/>
        <v>1226.5596819999998</v>
      </c>
      <c r="AH19" s="7">
        <f t="shared" si="24"/>
        <v>1234.2037309999998</v>
      </c>
      <c r="AI19" s="7">
        <f t="shared" si="24"/>
        <v>1398.3325530000002</v>
      </c>
      <c r="AJ19" s="7">
        <f t="shared" si="24"/>
        <v>1269.8345180000001</v>
      </c>
      <c r="AK19" s="7">
        <f t="shared" si="24"/>
        <v>1357.4799680000001</v>
      </c>
      <c r="AL19" s="7">
        <f t="shared" si="24"/>
        <v>1718.8246879999999</v>
      </c>
      <c r="AM19" s="7">
        <f t="shared" si="24"/>
        <v>1264.831457</v>
      </c>
      <c r="AN19" s="7">
        <f t="shared" si="24"/>
        <v>1210.09366</v>
      </c>
      <c r="AO19" s="7">
        <f t="shared" si="24"/>
        <v>1384.2563090000001</v>
      </c>
      <c r="AP19" s="7">
        <f t="shared" si="24"/>
        <v>1378.8256530000003</v>
      </c>
      <c r="AQ19" s="7">
        <f t="shared" si="24"/>
        <v>1239.4801629999999</v>
      </c>
      <c r="AR19" s="7">
        <f t="shared" si="24"/>
        <v>1605.5534660000001</v>
      </c>
      <c r="AS19" s="7">
        <f t="shared" si="24"/>
        <v>861.84610299999997</v>
      </c>
      <c r="AT19" s="7">
        <f t="shared" si="24"/>
        <v>1284.3479179999999</v>
      </c>
      <c r="AU19" s="7">
        <f t="shared" si="24"/>
        <v>926.82636600000001</v>
      </c>
      <c r="AV19" s="7">
        <f t="shared" si="24"/>
        <v>1275.7639080000004</v>
      </c>
      <c r="AW19" s="7">
        <f t="shared" si="24"/>
        <v>1078.1704679999998</v>
      </c>
      <c r="AX19" s="7">
        <f t="shared" si="24"/>
        <v>1764.3173440000003</v>
      </c>
      <c r="AY19" s="7">
        <f t="shared" si="24"/>
        <v>948.37155399999983</v>
      </c>
      <c r="AZ19" s="7">
        <f t="shared" si="24"/>
        <v>1085.42641</v>
      </c>
      <c r="BA19" s="7">
        <f t="shared" si="24"/>
        <v>1113.9192090000001</v>
      </c>
      <c r="BB19" s="7">
        <f t="shared" si="24"/>
        <v>1477.8309949999998</v>
      </c>
      <c r="BC19" s="7">
        <f t="shared" si="24"/>
        <v>1099.2385789999998</v>
      </c>
      <c r="BD19" s="7">
        <f t="shared" si="24"/>
        <v>1558.0383280000001</v>
      </c>
      <c r="BE19" s="7">
        <f t="shared" si="24"/>
        <v>1052.6277719999998</v>
      </c>
      <c r="BF19" s="7">
        <f t="shared" si="24"/>
        <v>1472.7788909999999</v>
      </c>
      <c r="BG19" s="7">
        <f t="shared" si="24"/>
        <v>1088.6268669999999</v>
      </c>
      <c r="BH19" s="7">
        <f t="shared" si="24"/>
        <v>1261.507073</v>
      </c>
      <c r="BI19" s="7">
        <f t="shared" si="24"/>
        <v>1168.1763550000001</v>
      </c>
      <c r="BJ19" s="7">
        <f t="shared" si="24"/>
        <v>1822.9890142700008</v>
      </c>
      <c r="BK19" s="7">
        <f t="shared" si="24"/>
        <v>1157.1585897</v>
      </c>
      <c r="BL19" s="7">
        <f t="shared" si="24"/>
        <v>1400.7524461200001</v>
      </c>
      <c r="BM19" s="7">
        <f t="shared" si="24"/>
        <v>1289.0399763100002</v>
      </c>
      <c r="BN19" s="7">
        <f t="shared" ref="BN19:DY19" si="25">+BN20+BN21+BN22+BN23</f>
        <v>1395.52828146</v>
      </c>
      <c r="BO19" s="7">
        <f t="shared" si="25"/>
        <v>1326.7874040099998</v>
      </c>
      <c r="BP19" s="7">
        <f t="shared" si="25"/>
        <v>1736.60799477</v>
      </c>
      <c r="BQ19" s="7">
        <f t="shared" si="25"/>
        <v>1334.8006682399998</v>
      </c>
      <c r="BR19" s="7">
        <f t="shared" si="25"/>
        <v>1645.3741969300002</v>
      </c>
      <c r="BS19" s="7">
        <f t="shared" si="25"/>
        <v>1413.0894105500004</v>
      </c>
      <c r="BT19" s="7">
        <f t="shared" si="25"/>
        <v>1463.9316725199999</v>
      </c>
      <c r="BU19" s="7">
        <f t="shared" si="25"/>
        <v>1384.2156169299997</v>
      </c>
      <c r="BV19" s="7">
        <f t="shared" si="25"/>
        <v>2309.0669695199999</v>
      </c>
      <c r="BW19" s="7">
        <f t="shared" si="25"/>
        <v>1450.1404940899999</v>
      </c>
      <c r="BX19" s="7">
        <f t="shared" si="25"/>
        <v>1488.2037306599998</v>
      </c>
      <c r="BY19" s="7">
        <f t="shared" si="25"/>
        <v>1598.3968368100002</v>
      </c>
      <c r="BZ19" s="7">
        <f t="shared" si="25"/>
        <v>1844.0842887199999</v>
      </c>
      <c r="CA19" s="7">
        <f t="shared" si="25"/>
        <v>1486.9861056100003</v>
      </c>
      <c r="CB19" s="7">
        <f t="shared" si="25"/>
        <v>2033.4239505</v>
      </c>
      <c r="CC19" s="7">
        <f t="shared" si="25"/>
        <v>1614.19523138</v>
      </c>
      <c r="CD19" s="7">
        <f t="shared" si="25"/>
        <v>1999.7072749800006</v>
      </c>
      <c r="CE19" s="7">
        <f t="shared" si="25"/>
        <v>1776.59721201</v>
      </c>
      <c r="CF19" s="7">
        <f t="shared" si="25"/>
        <v>1969.19583117</v>
      </c>
      <c r="CG19" s="7">
        <f t="shared" si="25"/>
        <v>1854.6144415300002</v>
      </c>
      <c r="CH19" s="7">
        <f t="shared" si="25"/>
        <v>2834.9355041200001</v>
      </c>
      <c r="CI19" s="7">
        <f t="shared" si="25"/>
        <v>1514.4373056600004</v>
      </c>
      <c r="CJ19" s="7">
        <f t="shared" si="25"/>
        <v>1900.82454166</v>
      </c>
      <c r="CK19" s="7">
        <f t="shared" si="25"/>
        <v>1644.7626027500003</v>
      </c>
      <c r="CL19" s="7">
        <f t="shared" si="25"/>
        <v>2397.3469887199999</v>
      </c>
      <c r="CM19" s="7">
        <f t="shared" si="25"/>
        <v>1783.3926592399996</v>
      </c>
      <c r="CN19" s="7">
        <f t="shared" si="25"/>
        <v>2490.7100731099999</v>
      </c>
      <c r="CO19" s="7">
        <f t="shared" si="25"/>
        <v>1925.4405169700003</v>
      </c>
      <c r="CP19" s="7">
        <f t="shared" si="25"/>
        <v>2487.6852984100001</v>
      </c>
      <c r="CQ19" s="7">
        <f t="shared" si="25"/>
        <v>2045.0616184899998</v>
      </c>
      <c r="CR19" s="7">
        <f t="shared" si="25"/>
        <v>2078.8855912199997</v>
      </c>
      <c r="CS19" s="7">
        <f t="shared" si="25"/>
        <v>2051.2215591999998</v>
      </c>
      <c r="CT19" s="7">
        <f t="shared" si="25"/>
        <v>3145.3628974700009</v>
      </c>
      <c r="CU19" s="7">
        <f t="shared" si="25"/>
        <v>2060.2518477700005</v>
      </c>
      <c r="CV19" s="7">
        <f t="shared" si="25"/>
        <v>2096.6126497499999</v>
      </c>
      <c r="CW19" s="7">
        <f t="shared" si="25"/>
        <v>2307.2937030200005</v>
      </c>
      <c r="CX19" s="7">
        <f t="shared" si="25"/>
        <v>2560.5194114200003</v>
      </c>
      <c r="CY19" s="7">
        <f t="shared" si="25"/>
        <v>2227.3517007700007</v>
      </c>
      <c r="CZ19" s="7">
        <f t="shared" si="25"/>
        <v>2993.1706183199994</v>
      </c>
      <c r="DA19" s="7">
        <f t="shared" si="25"/>
        <v>1785.2145713</v>
      </c>
      <c r="DB19" s="7">
        <f t="shared" si="25"/>
        <v>2796.5922943199998</v>
      </c>
      <c r="DC19" s="7">
        <f t="shared" si="25"/>
        <v>2069.7533599599997</v>
      </c>
      <c r="DD19" s="7">
        <f t="shared" si="25"/>
        <v>2044.4127419199995</v>
      </c>
      <c r="DE19" s="7">
        <f t="shared" si="25"/>
        <v>2398.4896536300002</v>
      </c>
      <c r="DF19" s="7">
        <f t="shared" si="25"/>
        <v>3465.1312322100002</v>
      </c>
      <c r="DG19" s="7">
        <f t="shared" si="25"/>
        <v>2420.6565465900003</v>
      </c>
      <c r="DH19" s="7">
        <f t="shared" si="25"/>
        <v>2488.4735611999999</v>
      </c>
      <c r="DI19" s="7">
        <f t="shared" si="25"/>
        <v>2446.2345221699993</v>
      </c>
      <c r="DJ19" s="7">
        <f t="shared" si="25"/>
        <v>3461.9135584699989</v>
      </c>
      <c r="DK19" s="7">
        <f t="shared" si="25"/>
        <v>2617.1781821500003</v>
      </c>
      <c r="DL19" s="7">
        <f t="shared" si="25"/>
        <v>3223.5853960699988</v>
      </c>
      <c r="DM19" s="7">
        <f t="shared" si="25"/>
        <v>2723.9240804399997</v>
      </c>
      <c r="DN19" s="7">
        <f t="shared" si="25"/>
        <v>3474.5751586999995</v>
      </c>
      <c r="DO19" s="7">
        <f t="shared" si="25"/>
        <v>2696.81486395</v>
      </c>
      <c r="DP19" s="7">
        <f t="shared" si="25"/>
        <v>2823.7853482400001</v>
      </c>
      <c r="DQ19" s="7">
        <f t="shared" si="25"/>
        <v>2936.2169917100009</v>
      </c>
      <c r="DR19" s="7">
        <f t="shared" si="25"/>
        <v>4386.3456134299995</v>
      </c>
      <c r="DS19" s="7">
        <f t="shared" si="25"/>
        <v>3703.9217933199998</v>
      </c>
      <c r="DT19" s="7">
        <f t="shared" si="25"/>
        <v>2919.0651640699998</v>
      </c>
      <c r="DU19" s="7">
        <f t="shared" si="25"/>
        <v>3148.0838860899994</v>
      </c>
      <c r="DV19" s="7">
        <f t="shared" si="25"/>
        <v>4029.5764694399995</v>
      </c>
      <c r="DW19" s="7">
        <f t="shared" si="25"/>
        <v>3128.30705119</v>
      </c>
      <c r="DX19" s="7">
        <f t="shared" si="25"/>
        <v>4154.6198951700017</v>
      </c>
      <c r="DY19" s="7">
        <f t="shared" si="25"/>
        <v>3145.1605370599996</v>
      </c>
      <c r="DZ19" s="7">
        <f t="shared" ref="DZ19:GK19" si="26">+DZ20+DZ21+DZ22+DZ23</f>
        <v>4300.5282963199988</v>
      </c>
      <c r="EA19" s="7">
        <f t="shared" si="26"/>
        <v>3339.3341988099996</v>
      </c>
      <c r="EB19" s="7">
        <f t="shared" si="26"/>
        <v>3298.1467943299999</v>
      </c>
      <c r="EC19" s="7">
        <f t="shared" si="26"/>
        <v>3368.588277190001</v>
      </c>
      <c r="ED19" s="7">
        <f t="shared" si="26"/>
        <v>5509.5376528400011</v>
      </c>
      <c r="EE19" s="7">
        <f t="shared" si="26"/>
        <v>3700.408087809999</v>
      </c>
      <c r="EF19" s="7">
        <f t="shared" si="26"/>
        <v>3598.4715845400005</v>
      </c>
      <c r="EG19" s="7">
        <f t="shared" si="26"/>
        <v>3643.0357127999996</v>
      </c>
      <c r="EH19" s="7">
        <f t="shared" si="26"/>
        <v>4541.782653700001</v>
      </c>
      <c r="EI19" s="7">
        <f t="shared" si="26"/>
        <v>3665.4719870700005</v>
      </c>
      <c r="EJ19" s="7">
        <f t="shared" si="26"/>
        <v>4938.9614497499988</v>
      </c>
      <c r="EK19" s="7">
        <f t="shared" si="26"/>
        <v>3752.1539502900009</v>
      </c>
      <c r="EL19" s="7">
        <f t="shared" si="26"/>
        <v>4761.8710241000017</v>
      </c>
      <c r="EM19" s="7">
        <f t="shared" si="26"/>
        <v>2697.4856092400005</v>
      </c>
      <c r="EN19" s="7">
        <f t="shared" si="26"/>
        <v>5057.6459812500007</v>
      </c>
      <c r="EO19" s="7">
        <f t="shared" si="26"/>
        <v>3874.8327536000011</v>
      </c>
      <c r="EP19" s="7">
        <f t="shared" si="26"/>
        <v>6334.4719888700001</v>
      </c>
      <c r="EQ19" s="7">
        <f t="shared" si="26"/>
        <v>4148.5143569699985</v>
      </c>
      <c r="ER19" s="7">
        <f t="shared" si="26"/>
        <v>4134.4508090099998</v>
      </c>
      <c r="ES19" s="7">
        <f t="shared" si="26"/>
        <v>4379.4124854199999</v>
      </c>
      <c r="ET19" s="7">
        <f t="shared" si="26"/>
        <v>5342.5847436500007</v>
      </c>
      <c r="EU19" s="7">
        <f t="shared" si="26"/>
        <v>4351.9846133000001</v>
      </c>
      <c r="EV19" s="7">
        <f t="shared" si="26"/>
        <v>5759.2776978399997</v>
      </c>
      <c r="EW19" s="7">
        <f t="shared" si="26"/>
        <v>4703.0584582700003</v>
      </c>
      <c r="EX19" s="7">
        <f t="shared" si="26"/>
        <v>5890.0266651900001</v>
      </c>
      <c r="EY19" s="7">
        <f t="shared" si="26"/>
        <v>4930.614870469999</v>
      </c>
      <c r="EZ19" s="7">
        <f t="shared" si="26"/>
        <v>5000.7675808699996</v>
      </c>
      <c r="FA19" s="7">
        <f t="shared" si="26"/>
        <v>4955.1080886599993</v>
      </c>
      <c r="FB19" s="7">
        <f t="shared" si="26"/>
        <v>7499.0672746500013</v>
      </c>
      <c r="FC19" s="7">
        <f t="shared" si="26"/>
        <v>5647.7860521499997</v>
      </c>
      <c r="FD19" s="7">
        <f t="shared" si="26"/>
        <v>5181.5913710899995</v>
      </c>
      <c r="FE19" s="7">
        <f t="shared" si="26"/>
        <v>5643.4010037800017</v>
      </c>
      <c r="FF19" s="7">
        <f t="shared" si="26"/>
        <v>6406.0521175000003</v>
      </c>
      <c r="FG19" s="7">
        <f t="shared" si="26"/>
        <v>5529.8938972200003</v>
      </c>
      <c r="FH19" s="7">
        <f t="shared" si="26"/>
        <v>6870.704997140002</v>
      </c>
      <c r="FI19" s="7">
        <f t="shared" si="26"/>
        <v>5759.1267158899991</v>
      </c>
      <c r="FJ19" s="7">
        <f t="shared" si="26"/>
        <v>6809.8013934600003</v>
      </c>
      <c r="FK19" s="7">
        <f t="shared" si="26"/>
        <v>5511.248598350001</v>
      </c>
      <c r="FL19" s="7">
        <f t="shared" si="26"/>
        <v>5902.6218874699998</v>
      </c>
      <c r="FM19" s="7">
        <f t="shared" si="26"/>
        <v>5839.5004029199981</v>
      </c>
      <c r="FN19" s="7">
        <f t="shared" si="26"/>
        <v>9109.4598891000005</v>
      </c>
      <c r="FO19" s="7">
        <f t="shared" si="26"/>
        <v>6188.908900129999</v>
      </c>
      <c r="FP19" s="7">
        <f t="shared" si="26"/>
        <v>6667.3182816599992</v>
      </c>
      <c r="FQ19" s="7">
        <f t="shared" si="26"/>
        <v>6156.3483576899998</v>
      </c>
      <c r="FR19" s="7">
        <f t="shared" si="26"/>
        <v>7469.8311329899998</v>
      </c>
      <c r="FS19" s="7">
        <f t="shared" si="26"/>
        <v>6698.4917331099996</v>
      </c>
      <c r="FT19" s="7">
        <f t="shared" si="26"/>
        <v>8732.3811352099983</v>
      </c>
      <c r="FU19" s="7">
        <f t="shared" si="26"/>
        <v>6739.9973661900012</v>
      </c>
      <c r="FV19" s="7">
        <f t="shared" si="26"/>
        <v>7980.0257596199999</v>
      </c>
      <c r="FW19" s="7">
        <f t="shared" si="26"/>
        <v>6199.4747421099992</v>
      </c>
      <c r="FX19" s="7">
        <f t="shared" si="26"/>
        <v>7055.5085953400012</v>
      </c>
      <c r="FY19" s="7">
        <f t="shared" si="26"/>
        <v>7014.0757541599996</v>
      </c>
      <c r="FZ19" s="7">
        <f t="shared" si="26"/>
        <v>10777.504104110001</v>
      </c>
      <c r="GA19" s="7">
        <f t="shared" si="26"/>
        <v>7049.6858731300017</v>
      </c>
      <c r="GB19" s="7">
        <f t="shared" si="26"/>
        <v>7260.1739746799994</v>
      </c>
      <c r="GC19" s="7">
        <f t="shared" si="26"/>
        <v>7843.4285076299984</v>
      </c>
      <c r="GD19" s="7">
        <f t="shared" si="26"/>
        <v>8601.7741014300009</v>
      </c>
      <c r="GE19" s="7">
        <f t="shared" si="26"/>
        <v>7924.8062227700011</v>
      </c>
      <c r="GF19" s="7">
        <f t="shared" si="26"/>
        <v>9884.6787594699999</v>
      </c>
      <c r="GG19" s="7">
        <f t="shared" si="26"/>
        <v>7964.3979708199977</v>
      </c>
      <c r="GH19" s="7">
        <f t="shared" si="26"/>
        <v>9229.5613608200001</v>
      </c>
      <c r="GI19" s="7">
        <f t="shared" si="26"/>
        <v>7974.0761309899981</v>
      </c>
      <c r="GJ19" s="7">
        <f t="shared" si="26"/>
        <v>8658.9866163900006</v>
      </c>
      <c r="GK19" s="7">
        <f t="shared" si="26"/>
        <v>7824.0977333599994</v>
      </c>
      <c r="GL19" s="7">
        <f t="shared" ref="GL19:HV19" si="27">+GL20+GL21+GL22+GL23</f>
        <v>12261.037177319999</v>
      </c>
      <c r="GM19" s="7">
        <f t="shared" si="27"/>
        <v>8234.3712968299988</v>
      </c>
      <c r="GN19" s="7">
        <f t="shared" si="27"/>
        <v>8036.6150474099986</v>
      </c>
      <c r="GO19" s="7">
        <f t="shared" si="27"/>
        <v>8659.9001639399994</v>
      </c>
      <c r="GP19" s="7">
        <f t="shared" si="27"/>
        <v>9830.1686280100002</v>
      </c>
      <c r="GQ19" s="7">
        <f t="shared" si="27"/>
        <v>8013.0207797000012</v>
      </c>
      <c r="GR19" s="7">
        <f t="shared" si="27"/>
        <v>10369.22650028</v>
      </c>
      <c r="GS19" s="7">
        <f t="shared" si="27"/>
        <v>8485.4542276499997</v>
      </c>
      <c r="GT19" s="7">
        <f t="shared" si="27"/>
        <v>9659.3135147699977</v>
      </c>
      <c r="GU19" s="7">
        <f t="shared" si="27"/>
        <v>8346.926953799999</v>
      </c>
      <c r="GV19" s="7">
        <f t="shared" si="27"/>
        <v>8891.0328657899991</v>
      </c>
      <c r="GW19" s="7">
        <f t="shared" si="27"/>
        <v>8494.8179548600001</v>
      </c>
      <c r="GX19" s="7">
        <f t="shared" si="27"/>
        <v>12939.01777362</v>
      </c>
      <c r="GY19" s="7">
        <f t="shared" si="27"/>
        <v>9058.4694187900004</v>
      </c>
      <c r="GZ19" s="7">
        <f t="shared" si="27"/>
        <v>9415.3751516699995</v>
      </c>
      <c r="HA19" s="7">
        <f t="shared" si="27"/>
        <v>9133.3709244199999</v>
      </c>
      <c r="HB19" s="7">
        <f t="shared" si="27"/>
        <v>10653.288406489997</v>
      </c>
      <c r="HC19" s="7">
        <f t="shared" si="27"/>
        <v>9167.5714745400019</v>
      </c>
      <c r="HD19" s="7">
        <f t="shared" si="27"/>
        <v>11900.609009669999</v>
      </c>
      <c r="HE19" s="7">
        <f t="shared" si="27"/>
        <v>8778.6008426600001</v>
      </c>
      <c r="HF19" s="7">
        <f t="shared" si="27"/>
        <v>10728.109409670002</v>
      </c>
      <c r="HG19" s="7">
        <f t="shared" si="27"/>
        <v>9059.0404643999991</v>
      </c>
      <c r="HH19" s="7">
        <f t="shared" si="27"/>
        <v>9118.1198256200005</v>
      </c>
      <c r="HI19" s="7">
        <f t="shared" si="27"/>
        <v>9149.5746319699992</v>
      </c>
      <c r="HJ19" s="7">
        <f t="shared" si="27"/>
        <v>14999.487011570001</v>
      </c>
      <c r="HK19" s="7">
        <f t="shared" si="27"/>
        <v>10538.988755030001</v>
      </c>
      <c r="HL19" s="7">
        <f t="shared" si="27"/>
        <v>8909.0064065899987</v>
      </c>
      <c r="HM19" s="7">
        <f t="shared" si="27"/>
        <v>10899.76820722</v>
      </c>
      <c r="HN19" s="7">
        <f t="shared" si="27"/>
        <v>11219.673980670002</v>
      </c>
      <c r="HO19" s="7">
        <f t="shared" si="27"/>
        <v>10011.787030560001</v>
      </c>
      <c r="HP19" s="7">
        <f t="shared" si="27"/>
        <v>13234.13474071</v>
      </c>
      <c r="HQ19" s="7">
        <f t="shared" si="27"/>
        <v>9872.041595849998</v>
      </c>
      <c r="HR19" s="7">
        <f t="shared" si="27"/>
        <v>11863.431050679999</v>
      </c>
      <c r="HS19" s="7">
        <f t="shared" si="27"/>
        <v>9684.6051623599997</v>
      </c>
      <c r="HT19" s="7">
        <f t="shared" si="27"/>
        <v>10442.702063260002</v>
      </c>
      <c r="HU19" s="7">
        <f t="shared" si="27"/>
        <v>9869.5034076200027</v>
      </c>
      <c r="HV19" s="7">
        <f t="shared" si="27"/>
        <v>15330.650465659997</v>
      </c>
      <c r="HW19" s="7">
        <f>+HW20+HW21+HW22+HW23</f>
        <v>11450.09419865</v>
      </c>
      <c r="HX19" s="7">
        <f>+HX20+HX21+HX22+HX23</f>
        <v>10796.91845098</v>
      </c>
      <c r="HY19" s="7">
        <f>+HY20+HY21+HY22+HY23</f>
        <v>10321.53523657</v>
      </c>
      <c r="HZ19" s="7">
        <f t="shared" ref="HZ19:IG19" si="28">+HZ20+HZ21+HZ22+HZ23</f>
        <v>12215.30686203</v>
      </c>
      <c r="IA19" s="7">
        <f t="shared" si="28"/>
        <v>10609.558926590002</v>
      </c>
      <c r="IB19" s="7">
        <f t="shared" si="28"/>
        <v>13801.27098913</v>
      </c>
      <c r="IC19" s="7">
        <f t="shared" si="28"/>
        <v>10128.546505039998</v>
      </c>
      <c r="ID19" s="7">
        <f t="shared" si="28"/>
        <v>13180.78727972</v>
      </c>
      <c r="IE19" s="7">
        <f t="shared" si="28"/>
        <v>28129.260212537698</v>
      </c>
      <c r="IF19" s="7">
        <f t="shared" si="28"/>
        <v>13626.531117618455</v>
      </c>
      <c r="IG19" s="7">
        <f t="shared" si="28"/>
        <v>13381.680961391503</v>
      </c>
      <c r="IH19" s="7">
        <f t="shared" ref="IH19:IS19" si="29">+IH20+IH21+IH22+IH23</f>
        <v>18893.809239015831</v>
      </c>
      <c r="II19" s="7">
        <f t="shared" si="29"/>
        <v>13165.455323855413</v>
      </c>
      <c r="IJ19" s="7">
        <f t="shared" si="29"/>
        <v>12508.283303601807</v>
      </c>
      <c r="IK19" s="7">
        <f t="shared" si="29"/>
        <v>13760.129395050786</v>
      </c>
      <c r="IL19" s="7">
        <f t="shared" si="29"/>
        <v>12920.024483368614</v>
      </c>
      <c r="IM19" s="7">
        <f t="shared" si="29"/>
        <v>12805.95079298963</v>
      </c>
      <c r="IN19" s="7">
        <f t="shared" si="29"/>
        <v>18015.774956919835</v>
      </c>
      <c r="IO19" s="7">
        <f t="shared" si="29"/>
        <v>14891.197568957399</v>
      </c>
      <c r="IP19" s="7">
        <f t="shared" si="29"/>
        <v>16633.720672949563</v>
      </c>
      <c r="IQ19" s="7">
        <f t="shared" si="29"/>
        <v>13740.371186032318</v>
      </c>
      <c r="IR19" s="7">
        <f>+IR20+IR21+IR22+IR23</f>
        <v>14065.762414581337</v>
      </c>
      <c r="IS19" s="7">
        <f t="shared" si="29"/>
        <v>13108.884756202413</v>
      </c>
      <c r="IT19" s="7">
        <f t="shared" ref="IT19:IV19" si="30">+IT20+IT21+IT22+IT23</f>
        <v>19682.953961585848</v>
      </c>
      <c r="IU19" s="7">
        <f t="shared" si="30"/>
        <v>14188.681998028871</v>
      </c>
      <c r="IV19" s="7">
        <f t="shared" si="30"/>
        <v>12045.052058337365</v>
      </c>
      <c r="IW19" s="7">
        <f t="shared" ref="IW19:IX19" si="31">+IW20+IW21+IW22+IW23</f>
        <v>13525.514269890555</v>
      </c>
      <c r="IX19" s="7">
        <f t="shared" si="31"/>
        <v>11833.3362420427</v>
      </c>
      <c r="IY19" s="7">
        <f t="shared" ref="IY19:JA19" si="32">+IY20+IY21+IY22+IY23</f>
        <v>10517.101729558259</v>
      </c>
      <c r="IZ19" s="7">
        <f t="shared" si="32"/>
        <v>14208.9843511705</v>
      </c>
      <c r="JA19" s="7">
        <f t="shared" si="32"/>
        <v>12749.258784557691</v>
      </c>
      <c r="JB19" s="7">
        <f t="shared" ref="JB19" si="33">+JB20+JB21+JB22+JB23</f>
        <v>15038.36519816082</v>
      </c>
    </row>
    <row r="20" spans="1:262" x14ac:dyDescent="0.25">
      <c r="A20" s="83" t="s">
        <v>45</v>
      </c>
      <c r="B20" s="84">
        <v>1990.6000529999997</v>
      </c>
      <c r="C20" s="84">
        <v>1380.5963160000001</v>
      </c>
      <c r="D20" s="84">
        <v>1381.6459689999999</v>
      </c>
      <c r="E20" s="84">
        <v>1373.4020759999999</v>
      </c>
      <c r="F20" s="84">
        <v>1433.3797010000001</v>
      </c>
      <c r="G20" s="84">
        <v>1411.4507130000002</v>
      </c>
      <c r="H20" s="84">
        <v>1828.6851550000001</v>
      </c>
      <c r="I20" s="84">
        <v>1343.6997100000001</v>
      </c>
      <c r="J20" s="84">
        <v>1571.559604</v>
      </c>
      <c r="K20" s="84">
        <v>1431.1825909999998</v>
      </c>
      <c r="L20" s="84">
        <v>1389.0109310000003</v>
      </c>
      <c r="M20" s="84">
        <v>1348.0968189999999</v>
      </c>
      <c r="N20" s="84">
        <v>1995.677375</v>
      </c>
      <c r="O20" s="84">
        <v>1385.2539049999998</v>
      </c>
      <c r="P20" s="84">
        <v>1439.6782370000001</v>
      </c>
      <c r="Q20" s="84">
        <v>1398.5823960000002</v>
      </c>
      <c r="R20" s="84">
        <v>1468.4182559999999</v>
      </c>
      <c r="S20" s="84">
        <v>1365.0093890000001</v>
      </c>
      <c r="T20" s="84">
        <v>1735.7292550000002</v>
      </c>
      <c r="U20" s="84">
        <v>1702.9454319999998</v>
      </c>
      <c r="V20" s="84">
        <v>1532.4860640000002</v>
      </c>
      <c r="W20" s="84">
        <v>1387.4821999999999</v>
      </c>
      <c r="X20" s="84">
        <v>1382.656512</v>
      </c>
      <c r="Y20" s="84">
        <v>1360.363374</v>
      </c>
      <c r="Z20" s="84">
        <v>2121.5125379999999</v>
      </c>
      <c r="AA20" s="84">
        <v>1305.2280519999999</v>
      </c>
      <c r="AB20" s="84">
        <v>1393.2966229999997</v>
      </c>
      <c r="AC20" s="84">
        <v>1360.635391</v>
      </c>
      <c r="AD20" s="84">
        <v>1410.1376529999998</v>
      </c>
      <c r="AE20" s="84">
        <v>1402.5856299999998</v>
      </c>
      <c r="AF20" s="84">
        <v>1745.248713</v>
      </c>
      <c r="AG20" s="84">
        <v>1252.1318819999999</v>
      </c>
      <c r="AH20" s="84">
        <v>1262.7806449999998</v>
      </c>
      <c r="AI20" s="84">
        <v>1443.0272120000002</v>
      </c>
      <c r="AJ20" s="84">
        <v>1314.730528</v>
      </c>
      <c r="AK20" s="84">
        <v>1400.2214000000001</v>
      </c>
      <c r="AL20" s="84">
        <v>1771.2465629999999</v>
      </c>
      <c r="AM20" s="84">
        <v>1299.219468</v>
      </c>
      <c r="AN20" s="84">
        <v>1248.131864</v>
      </c>
      <c r="AO20" s="84">
        <v>1428.288661</v>
      </c>
      <c r="AP20" s="84">
        <v>1425.1109030000002</v>
      </c>
      <c r="AQ20" s="84">
        <v>1282.1223969999999</v>
      </c>
      <c r="AR20" s="84">
        <v>1662.3656430000001</v>
      </c>
      <c r="AS20" s="84">
        <v>914.49924599999997</v>
      </c>
      <c r="AT20" s="84">
        <v>1341.094437</v>
      </c>
      <c r="AU20" s="84">
        <v>985.82897000000003</v>
      </c>
      <c r="AV20" s="84">
        <v>1317.7278720000004</v>
      </c>
      <c r="AW20" s="84">
        <v>1108.5403979999999</v>
      </c>
      <c r="AX20" s="84">
        <v>1802.5671310000002</v>
      </c>
      <c r="AY20" s="84">
        <v>986.52112399999987</v>
      </c>
      <c r="AZ20" s="84">
        <v>1142.362251</v>
      </c>
      <c r="BA20" s="84">
        <v>1163.5202630000001</v>
      </c>
      <c r="BB20" s="84">
        <v>1544.9024769999999</v>
      </c>
      <c r="BC20" s="84">
        <v>1149.1687289999998</v>
      </c>
      <c r="BD20" s="84">
        <v>1596.997474</v>
      </c>
      <c r="BE20" s="84">
        <v>1083.4277929999998</v>
      </c>
      <c r="BF20" s="84">
        <v>1523.714802</v>
      </c>
      <c r="BG20" s="84">
        <v>1123.761677</v>
      </c>
      <c r="BH20" s="84">
        <v>1294.5500649999999</v>
      </c>
      <c r="BI20" s="84">
        <v>1210.264788</v>
      </c>
      <c r="BJ20" s="84">
        <v>1921.7003494300006</v>
      </c>
      <c r="BK20" s="84">
        <v>1194.63232683</v>
      </c>
      <c r="BL20" s="84">
        <v>1377.22830204</v>
      </c>
      <c r="BM20" s="84">
        <v>1359.27433535</v>
      </c>
      <c r="BN20" s="84">
        <v>1468.8279157299999</v>
      </c>
      <c r="BO20" s="84">
        <v>1372.5278361599999</v>
      </c>
      <c r="BP20" s="84">
        <v>1810.4993463400001</v>
      </c>
      <c r="BQ20" s="84">
        <v>1396.5731963299997</v>
      </c>
      <c r="BR20" s="84">
        <v>1697.7228151300001</v>
      </c>
      <c r="BS20" s="84">
        <v>1457.6690544000003</v>
      </c>
      <c r="BT20" s="84">
        <v>1518.4475643899998</v>
      </c>
      <c r="BU20" s="84">
        <v>1464.8710514699997</v>
      </c>
      <c r="BV20" s="84">
        <v>2378.44761376</v>
      </c>
      <c r="BW20" s="84">
        <v>1536.73654891</v>
      </c>
      <c r="BX20" s="84">
        <v>1572.2727997499999</v>
      </c>
      <c r="BY20" s="84">
        <v>1655.43293098</v>
      </c>
      <c r="BZ20" s="84">
        <v>1923.67200273</v>
      </c>
      <c r="CA20" s="84">
        <v>1546.2515086400003</v>
      </c>
      <c r="CB20" s="84">
        <v>2121.1640895099999</v>
      </c>
      <c r="CC20" s="84">
        <v>1684.19142483</v>
      </c>
      <c r="CD20" s="84">
        <v>2070.7439468900006</v>
      </c>
      <c r="CE20" s="84">
        <v>1855.35320299</v>
      </c>
      <c r="CF20" s="84">
        <v>1888.2505218400001</v>
      </c>
      <c r="CG20" s="84">
        <v>1849.6632440900003</v>
      </c>
      <c r="CH20" s="84">
        <v>2865.57192893</v>
      </c>
      <c r="CI20" s="84">
        <v>1600.7527713100003</v>
      </c>
      <c r="CJ20" s="84">
        <v>1909.88355411</v>
      </c>
      <c r="CK20" s="84">
        <v>1625.0816975700002</v>
      </c>
      <c r="CL20" s="84">
        <v>2440.7923951299999</v>
      </c>
      <c r="CM20" s="84">
        <v>1844.3561302099997</v>
      </c>
      <c r="CN20" s="84">
        <v>2535.8418449400001</v>
      </c>
      <c r="CO20" s="84">
        <v>1972.5388258900002</v>
      </c>
      <c r="CP20" s="84">
        <v>2510.5717264200002</v>
      </c>
      <c r="CQ20" s="84">
        <v>2125.53383403</v>
      </c>
      <c r="CR20" s="84">
        <v>2132.8204937099995</v>
      </c>
      <c r="CS20" s="84">
        <v>2145.90329729</v>
      </c>
      <c r="CT20" s="84">
        <v>3227.5812367300009</v>
      </c>
      <c r="CU20" s="84">
        <v>2145.5348380200003</v>
      </c>
      <c r="CV20" s="84">
        <v>2169.0949116100001</v>
      </c>
      <c r="CW20" s="84">
        <v>2350.3686898100004</v>
      </c>
      <c r="CX20" s="84">
        <v>2671.8579142100002</v>
      </c>
      <c r="CY20" s="84">
        <v>2324.0884631700005</v>
      </c>
      <c r="CZ20" s="84">
        <v>3131.9301811299997</v>
      </c>
      <c r="DA20" s="84">
        <v>1913.8454685700001</v>
      </c>
      <c r="DB20" s="84">
        <v>2948.7432516399999</v>
      </c>
      <c r="DC20" s="84">
        <v>2193.5561167399997</v>
      </c>
      <c r="DD20" s="84">
        <v>2171.0965562899996</v>
      </c>
      <c r="DE20" s="84">
        <v>2503.39473499</v>
      </c>
      <c r="DF20" s="84">
        <v>3622.3791577600005</v>
      </c>
      <c r="DG20" s="84">
        <v>2588.3025409700003</v>
      </c>
      <c r="DH20" s="84">
        <v>2594.8162422899995</v>
      </c>
      <c r="DI20" s="84">
        <v>2581.0225979399993</v>
      </c>
      <c r="DJ20" s="84">
        <v>3609.847876849999</v>
      </c>
      <c r="DK20" s="84">
        <v>2762.7561549900001</v>
      </c>
      <c r="DL20" s="84">
        <v>3437.5476820299991</v>
      </c>
      <c r="DM20" s="84">
        <v>2921.6625562199997</v>
      </c>
      <c r="DN20" s="84">
        <v>3742.6054191399994</v>
      </c>
      <c r="DO20" s="84">
        <v>2874.6564853899999</v>
      </c>
      <c r="DP20" s="84">
        <v>2954.8325854999998</v>
      </c>
      <c r="DQ20" s="84">
        <v>3145.3797835900009</v>
      </c>
      <c r="DR20" s="84">
        <v>4618.0466747700002</v>
      </c>
      <c r="DS20" s="84">
        <v>3873.1480306699996</v>
      </c>
      <c r="DT20" s="84">
        <v>3111.8647957399999</v>
      </c>
      <c r="DU20" s="84">
        <v>3262.5826215299994</v>
      </c>
      <c r="DV20" s="84">
        <v>4168.9471562499994</v>
      </c>
      <c r="DW20" s="84">
        <v>3336.3099814500001</v>
      </c>
      <c r="DX20" s="84">
        <v>4240.6218366800013</v>
      </c>
      <c r="DY20" s="84">
        <v>3317.8619009999993</v>
      </c>
      <c r="DZ20" s="84">
        <v>4409.3167516899994</v>
      </c>
      <c r="EA20" s="84">
        <v>3556.9092363199998</v>
      </c>
      <c r="EB20" s="84">
        <v>3390.37727696</v>
      </c>
      <c r="EC20" s="84">
        <v>3569.9712843800012</v>
      </c>
      <c r="ED20" s="84">
        <v>5520.4356001200013</v>
      </c>
      <c r="EE20" s="84">
        <v>3898.4788694599993</v>
      </c>
      <c r="EF20" s="84">
        <v>3783.2078665500003</v>
      </c>
      <c r="EG20" s="84">
        <v>3810.4775808799996</v>
      </c>
      <c r="EH20" s="84">
        <v>4826.2669202300012</v>
      </c>
      <c r="EI20" s="84">
        <v>3861.1887047100004</v>
      </c>
      <c r="EJ20" s="84">
        <v>5022.160162189999</v>
      </c>
      <c r="EK20" s="84">
        <v>3942.8352024900009</v>
      </c>
      <c r="EL20" s="84">
        <v>5090.1598530700012</v>
      </c>
      <c r="EM20" s="84">
        <v>2913.8179520200006</v>
      </c>
      <c r="EN20" s="84">
        <v>5264.4993519200007</v>
      </c>
      <c r="EO20" s="84">
        <v>4284.5359455300013</v>
      </c>
      <c r="EP20" s="84">
        <v>6653.7320970999999</v>
      </c>
      <c r="EQ20" s="84">
        <v>4426.1593905999989</v>
      </c>
      <c r="ER20" s="84">
        <v>4386.2881441599993</v>
      </c>
      <c r="ES20" s="84">
        <v>4564.5933243400004</v>
      </c>
      <c r="ET20" s="84">
        <v>5764.7434079200011</v>
      </c>
      <c r="EU20" s="84">
        <v>4639.7917283099996</v>
      </c>
      <c r="EV20" s="84">
        <v>6028.0979767499994</v>
      </c>
      <c r="EW20" s="84">
        <v>5066.8235199700002</v>
      </c>
      <c r="EX20" s="84">
        <v>6333.5021216300001</v>
      </c>
      <c r="EY20" s="84">
        <v>5172.2383275699995</v>
      </c>
      <c r="EZ20" s="84">
        <v>5305.0291222400001</v>
      </c>
      <c r="FA20" s="84">
        <v>5321.3817845499998</v>
      </c>
      <c r="FB20" s="84">
        <v>7996.8282223000015</v>
      </c>
      <c r="FC20" s="84">
        <v>6027.9273784899997</v>
      </c>
      <c r="FD20" s="84">
        <v>5526.6042349499994</v>
      </c>
      <c r="FE20" s="84">
        <v>5872.5119610800011</v>
      </c>
      <c r="FF20" s="84">
        <v>6954.5232630099999</v>
      </c>
      <c r="FG20" s="84">
        <v>5853.9046033800005</v>
      </c>
      <c r="FH20" s="84">
        <v>7469.6125470000015</v>
      </c>
      <c r="FI20" s="84">
        <v>6061.0119332199993</v>
      </c>
      <c r="FJ20" s="84">
        <v>7309.6699990100005</v>
      </c>
      <c r="FK20" s="84">
        <v>5938.0266919800006</v>
      </c>
      <c r="FL20" s="84">
        <v>6406.0539036099999</v>
      </c>
      <c r="FM20" s="84">
        <v>6235.1432490899988</v>
      </c>
      <c r="FN20" s="84">
        <v>9652.9909944400006</v>
      </c>
      <c r="FO20" s="84">
        <v>6627.7841347099984</v>
      </c>
      <c r="FP20" s="84">
        <v>6881.6761801899993</v>
      </c>
      <c r="FQ20" s="84">
        <v>6597.8702129900003</v>
      </c>
      <c r="FR20" s="84">
        <v>7935.6266654199999</v>
      </c>
      <c r="FS20" s="84">
        <v>6983.4689871299997</v>
      </c>
      <c r="FT20" s="84">
        <v>9004.8166910099972</v>
      </c>
      <c r="FU20" s="84">
        <v>7146.1238133100014</v>
      </c>
      <c r="FV20" s="84">
        <v>8490.4572783399999</v>
      </c>
      <c r="FW20" s="84">
        <v>6632.4062740099989</v>
      </c>
      <c r="FX20" s="84">
        <v>7333.6116400100018</v>
      </c>
      <c r="FY20" s="84">
        <v>7526.9025583399998</v>
      </c>
      <c r="FZ20" s="84">
        <v>11106.115543110001</v>
      </c>
      <c r="GA20" s="84">
        <v>7625.994790040002</v>
      </c>
      <c r="GB20" s="84">
        <v>7586.9444039999998</v>
      </c>
      <c r="GC20" s="84">
        <v>7914.8806352799984</v>
      </c>
      <c r="GD20" s="84">
        <v>8953.3206050400004</v>
      </c>
      <c r="GE20" s="84">
        <v>7910.9375640100006</v>
      </c>
      <c r="GF20" s="84">
        <v>10066.13438872</v>
      </c>
      <c r="GG20" s="84">
        <v>8198.1791437999982</v>
      </c>
      <c r="GH20" s="84">
        <v>9801.7420145700016</v>
      </c>
      <c r="GI20" s="84">
        <v>8018.7090861199977</v>
      </c>
      <c r="GJ20" s="84">
        <v>8378.0650563800009</v>
      </c>
      <c r="GK20" s="84">
        <v>8250.8962365299994</v>
      </c>
      <c r="GL20" s="84">
        <v>12518.052538799999</v>
      </c>
      <c r="GM20" s="84">
        <v>8916.6188783899997</v>
      </c>
      <c r="GN20" s="84">
        <v>8440.5878440999986</v>
      </c>
      <c r="GO20" s="84">
        <v>9041.4756938099999</v>
      </c>
      <c r="GP20" s="84">
        <v>10233.99673536</v>
      </c>
      <c r="GQ20" s="84">
        <v>8550.6004585300016</v>
      </c>
      <c r="GR20" s="84">
        <v>11290.25380076</v>
      </c>
      <c r="GS20" s="84">
        <v>8960.8893651599992</v>
      </c>
      <c r="GT20" s="84">
        <v>10409.107791029999</v>
      </c>
      <c r="GU20" s="84">
        <v>8763.5717679999998</v>
      </c>
      <c r="GV20" s="84">
        <v>9228.9128439999986</v>
      </c>
      <c r="GW20" s="84">
        <v>8917.2921129999995</v>
      </c>
      <c r="GX20" s="84">
        <v>13616.116731</v>
      </c>
      <c r="GY20" s="84">
        <v>9587.4337030000006</v>
      </c>
      <c r="GZ20" s="84">
        <v>9451.6383079999996</v>
      </c>
      <c r="HA20" s="84">
        <v>9305.7869699999992</v>
      </c>
      <c r="HB20" s="84">
        <v>11220.433426999998</v>
      </c>
      <c r="HC20" s="84">
        <v>9449.7009050000015</v>
      </c>
      <c r="HD20" s="84">
        <v>12322.575588999998</v>
      </c>
      <c r="HE20" s="84">
        <v>9380.9779909999997</v>
      </c>
      <c r="HF20" s="84">
        <v>11481.17648</v>
      </c>
      <c r="HG20" s="84">
        <v>9537.9744359999986</v>
      </c>
      <c r="HH20" s="84">
        <v>9892.5925470000002</v>
      </c>
      <c r="HI20" s="84">
        <v>9862.6618139999991</v>
      </c>
      <c r="HJ20" s="84">
        <v>15684.082072000001</v>
      </c>
      <c r="HK20" s="84">
        <v>11162.097604000001</v>
      </c>
      <c r="HL20" s="84">
        <v>9505.9455729999991</v>
      </c>
      <c r="HM20" s="84">
        <v>11209.711538000001</v>
      </c>
      <c r="HN20" s="84">
        <v>11905.367089000001</v>
      </c>
      <c r="HO20" s="84">
        <v>10477.092710000001</v>
      </c>
      <c r="HP20" s="84">
        <v>13696.577918000001</v>
      </c>
      <c r="HQ20" s="84">
        <v>10434.381980999999</v>
      </c>
      <c r="HR20" s="84">
        <v>12669.554112</v>
      </c>
      <c r="HS20" s="84">
        <v>10610.048020999999</v>
      </c>
      <c r="HT20" s="84">
        <v>10730.742562000001</v>
      </c>
      <c r="HU20" s="84">
        <v>10524.884540010004</v>
      </c>
      <c r="HV20" s="84">
        <v>16689.365084999998</v>
      </c>
      <c r="HW20" s="84">
        <v>12134.546482</v>
      </c>
      <c r="HX20" s="84">
        <v>11255.542342000001</v>
      </c>
      <c r="HY20" s="84">
        <v>10924.787435999999</v>
      </c>
      <c r="HZ20" s="84">
        <v>12991.578410999999</v>
      </c>
      <c r="IA20" s="84">
        <v>11091.071364000001</v>
      </c>
      <c r="IB20" s="84">
        <v>14468.952878</v>
      </c>
      <c r="IC20" s="84">
        <v>11057.627843999999</v>
      </c>
      <c r="ID20" s="84">
        <v>13585.596183</v>
      </c>
      <c r="IE20" s="84">
        <v>11035.331811</v>
      </c>
      <c r="IF20" s="84">
        <v>11566.078172730004</v>
      </c>
      <c r="IG20" s="84">
        <v>11577.873367</v>
      </c>
      <c r="IH20" s="84">
        <v>17873.303326009998</v>
      </c>
      <c r="II20" s="84">
        <v>12498.599630999999</v>
      </c>
      <c r="IJ20" s="84">
        <v>12022.956673000001</v>
      </c>
      <c r="IK20" s="84">
        <v>13326.949686169995</v>
      </c>
      <c r="IL20" s="84">
        <v>12739.845258000001</v>
      </c>
      <c r="IM20" s="84">
        <v>12135.121724999999</v>
      </c>
      <c r="IN20" s="84">
        <v>15427.790357000002</v>
      </c>
      <c r="IO20" s="84">
        <v>12364.317606340002</v>
      </c>
      <c r="IP20" s="84">
        <v>14664.274789999999</v>
      </c>
      <c r="IQ20" s="84">
        <v>12188.21820445</v>
      </c>
      <c r="IR20" s="84">
        <v>12407.162650011001</v>
      </c>
      <c r="IS20" s="84">
        <v>12474.550104000002</v>
      </c>
      <c r="IT20" s="84">
        <v>19435.762510009998</v>
      </c>
      <c r="IU20" s="84">
        <v>13652.651437080003</v>
      </c>
      <c r="IV20" s="84">
        <v>11525.530677090001</v>
      </c>
      <c r="IW20" s="84">
        <v>12879.795335930001</v>
      </c>
      <c r="IX20" s="84">
        <v>12320.531902050006</v>
      </c>
      <c r="IY20" s="84">
        <v>11131.727550000001</v>
      </c>
      <c r="IZ20" s="84">
        <v>14183.121366000001</v>
      </c>
      <c r="JA20" s="84">
        <v>12201.73188225</v>
      </c>
      <c r="JB20" s="84">
        <v>14809.015412259998</v>
      </c>
    </row>
    <row r="21" spans="1:262" x14ac:dyDescent="0.25">
      <c r="A21" s="83" t="s">
        <v>218</v>
      </c>
      <c r="B21" s="84">
        <v>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84">
        <v>0</v>
      </c>
      <c r="L21" s="84">
        <v>0</v>
      </c>
      <c r="M21" s="84">
        <v>0</v>
      </c>
      <c r="N21" s="84">
        <v>0</v>
      </c>
      <c r="O21" s="84">
        <v>0</v>
      </c>
      <c r="P21" s="84">
        <v>0</v>
      </c>
      <c r="Q21" s="84">
        <v>0</v>
      </c>
      <c r="R21" s="84">
        <v>0</v>
      </c>
      <c r="S21" s="84">
        <v>0</v>
      </c>
      <c r="T21" s="84">
        <v>0</v>
      </c>
      <c r="U21" s="84">
        <v>0</v>
      </c>
      <c r="V21" s="84">
        <v>0</v>
      </c>
      <c r="W21" s="84">
        <v>0</v>
      </c>
      <c r="X21" s="84">
        <v>0</v>
      </c>
      <c r="Y21" s="84">
        <v>0</v>
      </c>
      <c r="Z21" s="84">
        <v>0</v>
      </c>
      <c r="AA21" s="84">
        <v>0</v>
      </c>
      <c r="AB21" s="84">
        <v>0</v>
      </c>
      <c r="AC21" s="84">
        <v>0</v>
      </c>
      <c r="AD21" s="84">
        <v>0</v>
      </c>
      <c r="AE21" s="84">
        <v>0</v>
      </c>
      <c r="AF21" s="84">
        <v>0</v>
      </c>
      <c r="AG21" s="84">
        <v>0</v>
      </c>
      <c r="AH21" s="84">
        <v>0</v>
      </c>
      <c r="AI21" s="84">
        <v>0</v>
      </c>
      <c r="AJ21" s="84">
        <v>0</v>
      </c>
      <c r="AK21" s="84">
        <v>0</v>
      </c>
      <c r="AL21" s="84">
        <v>0</v>
      </c>
      <c r="AM21" s="84">
        <v>0</v>
      </c>
      <c r="AN21" s="84">
        <v>0</v>
      </c>
      <c r="AO21" s="84">
        <v>0</v>
      </c>
      <c r="AP21" s="84">
        <v>0</v>
      </c>
      <c r="AQ21" s="84">
        <v>0</v>
      </c>
      <c r="AR21" s="84">
        <v>0</v>
      </c>
      <c r="AS21" s="84">
        <v>0</v>
      </c>
      <c r="AT21" s="84">
        <v>0</v>
      </c>
      <c r="AU21" s="84">
        <v>0</v>
      </c>
      <c r="AV21" s="84">
        <v>0</v>
      </c>
      <c r="AW21" s="84">
        <v>0</v>
      </c>
      <c r="AX21" s="84">
        <v>0</v>
      </c>
      <c r="AY21" s="84">
        <v>0</v>
      </c>
      <c r="AZ21" s="84">
        <v>0</v>
      </c>
      <c r="BA21" s="84">
        <v>0</v>
      </c>
      <c r="BB21" s="84">
        <v>0</v>
      </c>
      <c r="BC21" s="84">
        <v>0</v>
      </c>
      <c r="BD21" s="84">
        <v>0</v>
      </c>
      <c r="BE21" s="84">
        <v>0</v>
      </c>
      <c r="BF21" s="84">
        <v>0</v>
      </c>
      <c r="BG21" s="84">
        <v>0</v>
      </c>
      <c r="BH21" s="84">
        <v>0</v>
      </c>
      <c r="BI21" s="84">
        <v>0</v>
      </c>
      <c r="BJ21" s="84">
        <v>0</v>
      </c>
      <c r="BK21" s="84">
        <v>0</v>
      </c>
      <c r="BL21" s="84">
        <v>0</v>
      </c>
      <c r="BM21" s="84">
        <v>0</v>
      </c>
      <c r="BN21" s="84">
        <v>0</v>
      </c>
      <c r="BO21" s="84">
        <v>0</v>
      </c>
      <c r="BP21" s="84">
        <v>0</v>
      </c>
      <c r="BQ21" s="84">
        <v>0</v>
      </c>
      <c r="BR21" s="84">
        <v>0</v>
      </c>
      <c r="BS21" s="84">
        <v>0</v>
      </c>
      <c r="BT21" s="84">
        <v>0</v>
      </c>
      <c r="BU21" s="84">
        <v>0</v>
      </c>
      <c r="BV21" s="84">
        <v>0</v>
      </c>
      <c r="BW21" s="84">
        <v>0</v>
      </c>
      <c r="BX21" s="84">
        <v>0</v>
      </c>
      <c r="BY21" s="84">
        <v>0</v>
      </c>
      <c r="BZ21" s="84">
        <v>0</v>
      </c>
      <c r="CA21" s="84">
        <v>0</v>
      </c>
      <c r="CB21" s="84">
        <v>0</v>
      </c>
      <c r="CC21" s="84">
        <v>0</v>
      </c>
      <c r="CD21" s="84">
        <v>0</v>
      </c>
      <c r="CE21" s="84">
        <v>0</v>
      </c>
      <c r="CF21" s="84">
        <v>0</v>
      </c>
      <c r="CG21" s="84">
        <v>0</v>
      </c>
      <c r="CH21" s="84">
        <v>0</v>
      </c>
      <c r="CI21" s="84">
        <v>0</v>
      </c>
      <c r="CJ21" s="84">
        <v>0</v>
      </c>
      <c r="CK21" s="84">
        <v>0</v>
      </c>
      <c r="CL21" s="84">
        <v>0</v>
      </c>
      <c r="CM21" s="84">
        <v>0</v>
      </c>
      <c r="CN21" s="84">
        <v>0</v>
      </c>
      <c r="CO21" s="84">
        <v>0</v>
      </c>
      <c r="CP21" s="84">
        <v>0</v>
      </c>
      <c r="CQ21" s="84">
        <v>0</v>
      </c>
      <c r="CR21" s="84">
        <v>0</v>
      </c>
      <c r="CS21" s="84">
        <v>0</v>
      </c>
      <c r="CT21" s="84">
        <v>0</v>
      </c>
      <c r="CU21" s="84">
        <v>0</v>
      </c>
      <c r="CV21" s="84">
        <v>0</v>
      </c>
      <c r="CW21" s="84">
        <v>0</v>
      </c>
      <c r="CX21" s="84">
        <v>0</v>
      </c>
      <c r="CY21" s="84">
        <v>0</v>
      </c>
      <c r="CZ21" s="84">
        <v>0</v>
      </c>
      <c r="DA21" s="84">
        <v>0</v>
      </c>
      <c r="DB21" s="84">
        <v>0</v>
      </c>
      <c r="DC21" s="84">
        <v>0</v>
      </c>
      <c r="DD21" s="84">
        <v>0</v>
      </c>
      <c r="DE21" s="84">
        <v>0</v>
      </c>
      <c r="DF21" s="84">
        <v>0</v>
      </c>
      <c r="DG21" s="84">
        <v>0</v>
      </c>
      <c r="DH21" s="84">
        <v>0</v>
      </c>
      <c r="DI21" s="84">
        <v>0</v>
      </c>
      <c r="DJ21" s="84">
        <v>0</v>
      </c>
      <c r="DK21" s="84">
        <v>0</v>
      </c>
      <c r="DL21" s="84">
        <v>0</v>
      </c>
      <c r="DM21" s="84">
        <v>0</v>
      </c>
      <c r="DN21" s="84">
        <v>0</v>
      </c>
      <c r="DO21" s="84">
        <v>0</v>
      </c>
      <c r="DP21" s="84">
        <v>0</v>
      </c>
      <c r="DQ21" s="84">
        <v>0</v>
      </c>
      <c r="DR21" s="84">
        <v>0</v>
      </c>
      <c r="DS21" s="84">
        <v>0</v>
      </c>
      <c r="DT21" s="84">
        <v>0</v>
      </c>
      <c r="DU21" s="84">
        <v>0</v>
      </c>
      <c r="DV21" s="84">
        <v>0</v>
      </c>
      <c r="DW21" s="84">
        <v>0</v>
      </c>
      <c r="DX21" s="84">
        <v>0</v>
      </c>
      <c r="DY21" s="84">
        <v>0</v>
      </c>
      <c r="DZ21" s="84">
        <v>0</v>
      </c>
      <c r="EA21" s="84">
        <v>0</v>
      </c>
      <c r="EB21" s="84">
        <v>0</v>
      </c>
      <c r="EC21" s="84">
        <v>0</v>
      </c>
      <c r="ED21" s="84">
        <v>0</v>
      </c>
      <c r="EE21" s="84">
        <v>0</v>
      </c>
      <c r="EF21" s="84">
        <v>0</v>
      </c>
      <c r="EG21" s="84">
        <v>0</v>
      </c>
      <c r="EH21" s="84">
        <v>0</v>
      </c>
      <c r="EI21" s="84">
        <v>0</v>
      </c>
      <c r="EJ21" s="84">
        <v>0</v>
      </c>
      <c r="EK21" s="84">
        <v>0</v>
      </c>
      <c r="EL21" s="84">
        <v>0</v>
      </c>
      <c r="EM21" s="84">
        <v>0</v>
      </c>
      <c r="EN21" s="84">
        <v>0</v>
      </c>
      <c r="EO21" s="84">
        <v>0</v>
      </c>
      <c r="EP21" s="84">
        <v>0</v>
      </c>
      <c r="EQ21" s="84">
        <v>0</v>
      </c>
      <c r="ER21" s="84">
        <v>0</v>
      </c>
      <c r="ES21" s="84">
        <v>0</v>
      </c>
      <c r="ET21" s="84">
        <v>0</v>
      </c>
      <c r="EU21" s="84">
        <v>0</v>
      </c>
      <c r="EV21" s="84">
        <v>0</v>
      </c>
      <c r="EW21" s="84">
        <v>0</v>
      </c>
      <c r="EX21" s="84">
        <v>0</v>
      </c>
      <c r="EY21" s="84">
        <v>0</v>
      </c>
      <c r="EZ21" s="84">
        <v>0</v>
      </c>
      <c r="FA21" s="84">
        <v>0</v>
      </c>
      <c r="FB21" s="84">
        <v>0</v>
      </c>
      <c r="FC21" s="84">
        <v>0</v>
      </c>
      <c r="FD21" s="84">
        <v>0</v>
      </c>
      <c r="FE21" s="84">
        <v>0</v>
      </c>
      <c r="FF21" s="84">
        <v>0</v>
      </c>
      <c r="FG21" s="84">
        <v>0</v>
      </c>
      <c r="FH21" s="84">
        <v>0</v>
      </c>
      <c r="FI21" s="84">
        <v>0</v>
      </c>
      <c r="FJ21" s="84">
        <v>0</v>
      </c>
      <c r="FK21" s="84">
        <v>0</v>
      </c>
      <c r="FL21" s="84">
        <v>0</v>
      </c>
      <c r="FM21" s="84">
        <v>0</v>
      </c>
      <c r="FN21" s="84">
        <v>0</v>
      </c>
      <c r="FO21" s="84">
        <v>0</v>
      </c>
      <c r="FP21" s="84">
        <v>0</v>
      </c>
      <c r="FQ21" s="84">
        <v>0</v>
      </c>
      <c r="FR21" s="84">
        <v>0</v>
      </c>
      <c r="FS21" s="84">
        <v>0</v>
      </c>
      <c r="FT21" s="84">
        <v>0</v>
      </c>
      <c r="FU21" s="84">
        <v>0</v>
      </c>
      <c r="FV21" s="84">
        <v>0</v>
      </c>
      <c r="FW21" s="84">
        <v>0</v>
      </c>
      <c r="FX21" s="84">
        <v>0</v>
      </c>
      <c r="FY21" s="84">
        <v>0</v>
      </c>
      <c r="FZ21" s="84">
        <v>0</v>
      </c>
      <c r="GA21" s="84">
        <v>0</v>
      </c>
      <c r="GB21" s="84">
        <v>0</v>
      </c>
      <c r="GC21" s="84">
        <v>0</v>
      </c>
      <c r="GD21" s="84">
        <v>0</v>
      </c>
      <c r="GE21" s="84">
        <v>0</v>
      </c>
      <c r="GF21" s="84">
        <v>0</v>
      </c>
      <c r="GG21" s="84">
        <v>0</v>
      </c>
      <c r="GH21" s="84">
        <v>0</v>
      </c>
      <c r="GI21" s="84">
        <v>0</v>
      </c>
      <c r="GJ21" s="84">
        <v>0</v>
      </c>
      <c r="GK21" s="84">
        <v>0</v>
      </c>
      <c r="GL21" s="84">
        <v>0</v>
      </c>
      <c r="GM21" s="84">
        <v>0</v>
      </c>
      <c r="GN21" s="84">
        <v>0</v>
      </c>
      <c r="GO21" s="84">
        <v>0</v>
      </c>
      <c r="GP21" s="84">
        <v>0</v>
      </c>
      <c r="GQ21" s="84">
        <v>0</v>
      </c>
      <c r="GR21" s="84">
        <v>0</v>
      </c>
      <c r="GS21" s="84">
        <v>0</v>
      </c>
      <c r="GT21" s="84">
        <v>0</v>
      </c>
      <c r="GU21" s="84">
        <v>0</v>
      </c>
      <c r="GV21" s="84">
        <v>0</v>
      </c>
      <c r="GW21" s="84">
        <v>0</v>
      </c>
      <c r="GX21" s="84">
        <v>0</v>
      </c>
      <c r="GY21" s="84">
        <v>0</v>
      </c>
      <c r="GZ21" s="84">
        <v>0</v>
      </c>
      <c r="HA21" s="84">
        <v>0</v>
      </c>
      <c r="HB21" s="84">
        <v>0</v>
      </c>
      <c r="HC21" s="84">
        <v>0</v>
      </c>
      <c r="HD21" s="84">
        <v>0</v>
      </c>
      <c r="HE21" s="84">
        <v>0</v>
      </c>
      <c r="HF21" s="84">
        <v>0</v>
      </c>
      <c r="HG21" s="84">
        <v>0</v>
      </c>
      <c r="HH21" s="84">
        <v>0</v>
      </c>
      <c r="HI21" s="84">
        <v>0</v>
      </c>
      <c r="HJ21" s="84">
        <v>0</v>
      </c>
      <c r="HK21" s="84">
        <v>0</v>
      </c>
      <c r="HL21" s="84">
        <v>0</v>
      </c>
      <c r="HM21" s="84">
        <v>0</v>
      </c>
      <c r="HN21" s="84">
        <v>0</v>
      </c>
      <c r="HO21" s="84">
        <v>0</v>
      </c>
      <c r="HP21" s="84">
        <v>0</v>
      </c>
      <c r="HQ21" s="84">
        <v>0</v>
      </c>
      <c r="HR21" s="84">
        <v>0</v>
      </c>
      <c r="HS21" s="84">
        <v>0</v>
      </c>
      <c r="HT21" s="84">
        <v>0</v>
      </c>
      <c r="HU21" s="84">
        <v>0</v>
      </c>
      <c r="HV21" s="84">
        <v>0</v>
      </c>
      <c r="HW21" s="84">
        <v>0</v>
      </c>
      <c r="HX21" s="84">
        <v>0</v>
      </c>
      <c r="HY21" s="84">
        <v>0</v>
      </c>
      <c r="HZ21" s="84">
        <v>0</v>
      </c>
      <c r="IA21" s="84">
        <v>0</v>
      </c>
      <c r="IB21" s="84">
        <v>0</v>
      </c>
      <c r="IC21" s="84">
        <v>0</v>
      </c>
      <c r="ID21" s="84">
        <v>0</v>
      </c>
      <c r="IE21" s="84">
        <v>17852.505492507698</v>
      </c>
      <c r="IF21" s="84">
        <v>2984.4154200984508</v>
      </c>
      <c r="IG21" s="84">
        <v>2574.0916002615036</v>
      </c>
      <c r="IH21" s="84">
        <v>2055.6326645858317</v>
      </c>
      <c r="II21" s="84">
        <v>1380.2641729954123</v>
      </c>
      <c r="IJ21" s="84">
        <v>914.62498110180536</v>
      </c>
      <c r="IK21" s="84">
        <v>872.25987754078881</v>
      </c>
      <c r="IL21" s="84">
        <v>1184.2060302786117</v>
      </c>
      <c r="IM21" s="84">
        <v>911.43905139963124</v>
      </c>
      <c r="IN21" s="84">
        <v>3450.717472259832</v>
      </c>
      <c r="IO21" s="84">
        <v>3187.9328456573971</v>
      </c>
      <c r="IP21" s="84">
        <v>2902.4906447095641</v>
      </c>
      <c r="IQ21" s="84">
        <v>2368.7464549623187</v>
      </c>
      <c r="IR21" s="84">
        <v>2186.0494735303346</v>
      </c>
      <c r="IS21" s="84">
        <v>1505.8196329424113</v>
      </c>
      <c r="IT21" s="84">
        <v>1455.5974693958476</v>
      </c>
      <c r="IU21" s="84">
        <v>1140.6204653688667</v>
      </c>
      <c r="IV21" s="84">
        <v>894.84864831736513</v>
      </c>
      <c r="IW21" s="84">
        <v>686.80638548055333</v>
      </c>
      <c r="IX21" s="84">
        <v>529.31383751269482</v>
      </c>
      <c r="IY21" s="84">
        <v>223.11656806825656</v>
      </c>
      <c r="IZ21" s="84">
        <v>898.26085668049984</v>
      </c>
      <c r="JA21" s="84">
        <v>1478.0269056776899</v>
      </c>
      <c r="JB21" s="84">
        <v>1349.5980496608202</v>
      </c>
    </row>
    <row r="22" spans="1:262" x14ac:dyDescent="0.25">
      <c r="A22" s="83" t="s">
        <v>46</v>
      </c>
      <c r="B22" s="84">
        <v>-36.340249</v>
      </c>
      <c r="C22" s="84">
        <v>-34.172942000000006</v>
      </c>
      <c r="D22" s="84">
        <v>-28.542526000000002</v>
      </c>
      <c r="E22" s="84">
        <v>-32.045929000000001</v>
      </c>
      <c r="F22" s="84">
        <v>-31.121037000000001</v>
      </c>
      <c r="G22" s="84">
        <v>-31.094194999999999</v>
      </c>
      <c r="H22" s="84">
        <v>-35.153207000000002</v>
      </c>
      <c r="I22" s="84">
        <v>-42.138407000000001</v>
      </c>
      <c r="J22" s="84">
        <v>-38.375561999999995</v>
      </c>
      <c r="K22" s="84">
        <v>-34.873066000000001</v>
      </c>
      <c r="L22" s="84">
        <v>-31.849</v>
      </c>
      <c r="M22" s="84">
        <v>-32.970999999999997</v>
      </c>
      <c r="N22" s="84">
        <v>-50.405625000000001</v>
      </c>
      <c r="O22" s="84">
        <v>-42.749499999999998</v>
      </c>
      <c r="P22" s="84">
        <v>-28.592445000000001</v>
      </c>
      <c r="Q22" s="84">
        <v>-28.511099999999999</v>
      </c>
      <c r="R22" s="84">
        <v>-34.696923000000005</v>
      </c>
      <c r="S22" s="84">
        <v>-39.877572000000001</v>
      </c>
      <c r="T22" s="84">
        <v>-48.709930999999997</v>
      </c>
      <c r="U22" s="84">
        <v>-40.139589999999998</v>
      </c>
      <c r="V22" s="84">
        <v>-49.991273999999997</v>
      </c>
      <c r="W22" s="84">
        <v>-45.738671000000004</v>
      </c>
      <c r="X22" s="84">
        <v>-35.555999999999997</v>
      </c>
      <c r="Y22" s="84">
        <v>-30.747225999999998</v>
      </c>
      <c r="Z22" s="84">
        <v>-49.321737999999996</v>
      </c>
      <c r="AA22" s="84">
        <v>-36.807513</v>
      </c>
      <c r="AB22" s="84">
        <v>-33.910633000000004</v>
      </c>
      <c r="AC22" s="84">
        <v>-29.911792000000002</v>
      </c>
      <c r="AD22" s="84">
        <v>-37.126677999999998</v>
      </c>
      <c r="AE22" s="84">
        <v>-37.781614999999995</v>
      </c>
      <c r="AF22" s="84">
        <v>-40.206214000000003</v>
      </c>
      <c r="AG22" s="84">
        <v>-25.572200000000002</v>
      </c>
      <c r="AH22" s="84">
        <v>-28.576914000000002</v>
      </c>
      <c r="AI22" s="84">
        <v>-44.694659000000001</v>
      </c>
      <c r="AJ22" s="84">
        <v>-44.896010000000004</v>
      </c>
      <c r="AK22" s="84">
        <v>-42.741432000000003</v>
      </c>
      <c r="AL22" s="84">
        <v>-52.421875</v>
      </c>
      <c r="AM22" s="84">
        <v>-34.388010999999999</v>
      </c>
      <c r="AN22" s="84">
        <v>-38.038204</v>
      </c>
      <c r="AO22" s="84">
        <v>-44.032351999999996</v>
      </c>
      <c r="AP22" s="84">
        <v>-46.285249999999998</v>
      </c>
      <c r="AQ22" s="84">
        <v>-42.642233999999995</v>
      </c>
      <c r="AR22" s="84">
        <v>-56.812177000000005</v>
      </c>
      <c r="AS22" s="84">
        <v>-52.653142999999993</v>
      </c>
      <c r="AT22" s="84">
        <v>-56.746518999999999</v>
      </c>
      <c r="AU22" s="84">
        <v>-59.002603999999998</v>
      </c>
      <c r="AV22" s="84">
        <v>-41.963963999999997</v>
      </c>
      <c r="AW22" s="84">
        <v>-30.36993</v>
      </c>
      <c r="AX22" s="84">
        <v>-38.249786999999998</v>
      </c>
      <c r="AY22" s="84">
        <v>-38.149569999999997</v>
      </c>
      <c r="AZ22" s="84">
        <v>-56.935841000000003</v>
      </c>
      <c r="BA22" s="84">
        <v>-49.601053999999998</v>
      </c>
      <c r="BB22" s="84">
        <v>-67.071482000000003</v>
      </c>
      <c r="BC22" s="84">
        <v>-49.930150000000005</v>
      </c>
      <c r="BD22" s="84">
        <v>-38.959146000000004</v>
      </c>
      <c r="BE22" s="84">
        <v>-30.800021000000001</v>
      </c>
      <c r="BF22" s="84">
        <v>-50.935910999999997</v>
      </c>
      <c r="BG22" s="84">
        <v>-35.134809999999995</v>
      </c>
      <c r="BH22" s="84">
        <v>-33.042991999999998</v>
      </c>
      <c r="BI22" s="84">
        <v>-42.088432999999995</v>
      </c>
      <c r="BJ22" s="84">
        <v>-51.807679999999998</v>
      </c>
      <c r="BK22" s="84">
        <v>-68.608700340000013</v>
      </c>
      <c r="BL22" s="84">
        <v>-57.848796159999999</v>
      </c>
      <c r="BM22" s="84">
        <v>-72.872832159999987</v>
      </c>
      <c r="BN22" s="84">
        <v>-88.298318620000003</v>
      </c>
      <c r="BO22" s="84">
        <v>-70.621234939999994</v>
      </c>
      <c r="BP22" s="84">
        <v>-93.671607570000006</v>
      </c>
      <c r="BQ22" s="84">
        <v>-87.00535051</v>
      </c>
      <c r="BR22" s="84">
        <v>-69.787609689999996</v>
      </c>
      <c r="BS22" s="84">
        <v>-63.262249619999992</v>
      </c>
      <c r="BT22" s="84">
        <v>-69.720653959999993</v>
      </c>
      <c r="BU22" s="84">
        <v>-70.372332459999996</v>
      </c>
      <c r="BV22" s="84">
        <v>-110.59221943000001</v>
      </c>
      <c r="BW22" s="84">
        <v>-87.749414310000006</v>
      </c>
      <c r="BX22" s="84">
        <v>-71.852086989999989</v>
      </c>
      <c r="BY22" s="84">
        <v>-77.848844319999984</v>
      </c>
      <c r="BZ22" s="84">
        <v>-84.375674969999992</v>
      </c>
      <c r="CA22" s="84">
        <v>-79.043484110000009</v>
      </c>
      <c r="CB22" s="84">
        <v>-106.79427872000001</v>
      </c>
      <c r="CC22" s="84">
        <v>-73.383419610000004</v>
      </c>
      <c r="CD22" s="84">
        <v>-98.199099819999986</v>
      </c>
      <c r="CE22" s="84">
        <v>-89.18241943000001</v>
      </c>
      <c r="CF22" s="84">
        <v>-93.917835920000002</v>
      </c>
      <c r="CG22" s="84">
        <v>-98.753506099999996</v>
      </c>
      <c r="CH22" s="84">
        <v>-74.221971000000011</v>
      </c>
      <c r="CI22" s="84">
        <v>-99.130534470000001</v>
      </c>
      <c r="CJ22" s="84">
        <v>-77.470579229999998</v>
      </c>
      <c r="CK22" s="84">
        <v>-79.219365170000003</v>
      </c>
      <c r="CL22" s="84">
        <v>-82.831018069999985</v>
      </c>
      <c r="CM22" s="84">
        <v>-90.396518599999993</v>
      </c>
      <c r="CN22" s="84">
        <v>-80.993829379999994</v>
      </c>
      <c r="CO22" s="84">
        <v>-71.759568130000005</v>
      </c>
      <c r="CP22" s="84">
        <v>-97.21541569</v>
      </c>
      <c r="CQ22" s="84">
        <v>-94.542981209999994</v>
      </c>
      <c r="CR22" s="84">
        <v>-72.653556930000008</v>
      </c>
      <c r="CS22" s="84">
        <v>-96.487766559999997</v>
      </c>
      <c r="CT22" s="84">
        <v>-146.25720547999998</v>
      </c>
      <c r="CU22" s="84">
        <v>-89.795850700000017</v>
      </c>
      <c r="CV22" s="84">
        <v>-81.138571980000009</v>
      </c>
      <c r="CW22" s="84">
        <v>-76.788389239999987</v>
      </c>
      <c r="CX22" s="84">
        <v>-106.20608012</v>
      </c>
      <c r="CY22" s="84">
        <v>-109.38688818999999</v>
      </c>
      <c r="CZ22" s="84">
        <v>-129.67796884999998</v>
      </c>
      <c r="DA22" s="84">
        <v>-121.44562119999999</v>
      </c>
      <c r="DB22" s="84">
        <v>-162.18875762000002</v>
      </c>
      <c r="DC22" s="84">
        <v>-114.73272229</v>
      </c>
      <c r="DD22" s="84">
        <v>-123.67110105</v>
      </c>
      <c r="DE22" s="84">
        <v>-116.84773870000001</v>
      </c>
      <c r="DF22" s="84">
        <v>-178.75319743</v>
      </c>
      <c r="DG22" s="84">
        <v>-147.01435489000002</v>
      </c>
      <c r="DH22" s="84">
        <v>-103.53169395999998</v>
      </c>
      <c r="DI22" s="84">
        <v>-144.46871781999999</v>
      </c>
      <c r="DJ22" s="84">
        <v>-160.71060607999999</v>
      </c>
      <c r="DK22" s="84">
        <v>-156.73948410000003</v>
      </c>
      <c r="DL22" s="84">
        <v>-158.04831278999998</v>
      </c>
      <c r="DM22" s="84">
        <v>-155.15347686000001</v>
      </c>
      <c r="DN22" s="84">
        <v>-230.98331456999998</v>
      </c>
      <c r="DO22" s="84">
        <v>-172.22921373</v>
      </c>
      <c r="DP22" s="84">
        <v>-137.05346062000001</v>
      </c>
      <c r="DQ22" s="84">
        <v>-129.86669437</v>
      </c>
      <c r="DR22" s="84">
        <v>-273.17034113999995</v>
      </c>
      <c r="DS22" s="84">
        <v>-177.42223388999997</v>
      </c>
      <c r="DT22" s="84">
        <v>-183.81672653000001</v>
      </c>
      <c r="DU22" s="84">
        <v>-150.79747515000003</v>
      </c>
      <c r="DV22" s="84">
        <v>-226.45083308000002</v>
      </c>
      <c r="DW22" s="84">
        <v>-207.27959914000002</v>
      </c>
      <c r="DX22" s="84">
        <v>-205.27174294999998</v>
      </c>
      <c r="DY22" s="84">
        <v>-183.95374358000001</v>
      </c>
      <c r="DZ22" s="84">
        <v>-284.31175193999997</v>
      </c>
      <c r="EA22" s="84">
        <v>-197.18565948</v>
      </c>
      <c r="EB22" s="84">
        <v>-187.00225723000003</v>
      </c>
      <c r="EC22" s="84">
        <v>-202.56726755</v>
      </c>
      <c r="ED22" s="84">
        <v>-290.90380026000003</v>
      </c>
      <c r="EE22" s="84">
        <v>-212.58705055999999</v>
      </c>
      <c r="EF22" s="84">
        <v>-171.96684058</v>
      </c>
      <c r="EG22" s="84">
        <v>-178.11359127</v>
      </c>
      <c r="EH22" s="84">
        <v>-308.40614934999996</v>
      </c>
      <c r="EI22" s="84">
        <v>-202.79472941</v>
      </c>
      <c r="EJ22" s="84">
        <v>-209.64576380000003</v>
      </c>
      <c r="EK22" s="84">
        <v>-203.54552329000001</v>
      </c>
      <c r="EL22" s="84">
        <v>-334.29115285</v>
      </c>
      <c r="EM22" s="84">
        <v>-245.69960700999997</v>
      </c>
      <c r="EN22" s="84">
        <v>-204.43337231000001</v>
      </c>
      <c r="EO22" s="84">
        <v>-208.61858071</v>
      </c>
      <c r="EP22" s="84">
        <v>-426.89180965999998</v>
      </c>
      <c r="EQ22" s="84">
        <v>-251.42699021000001</v>
      </c>
      <c r="ER22" s="84">
        <v>-217.19080502999998</v>
      </c>
      <c r="ES22" s="84">
        <v>-236.55769389</v>
      </c>
      <c r="ET22" s="84">
        <v>-410.01989605000006</v>
      </c>
      <c r="EU22" s="84">
        <v>-314.75499411000004</v>
      </c>
      <c r="EV22" s="84">
        <v>-291.29202671000002</v>
      </c>
      <c r="EW22" s="84">
        <v>-282.49703589999996</v>
      </c>
      <c r="EX22" s="84">
        <v>-481.02673577999997</v>
      </c>
      <c r="EY22" s="84">
        <v>-296.35870382000002</v>
      </c>
      <c r="EZ22" s="84">
        <v>-283.16683137999996</v>
      </c>
      <c r="FA22" s="84">
        <v>-344.84211759999999</v>
      </c>
      <c r="FB22" s="84">
        <v>-604.40423811999995</v>
      </c>
      <c r="FC22" s="84">
        <v>-363.56619637999995</v>
      </c>
      <c r="FD22" s="84">
        <v>-310.57406049000002</v>
      </c>
      <c r="FE22" s="84">
        <v>-311.89185786000002</v>
      </c>
      <c r="FF22" s="84">
        <v>-547.29696430000013</v>
      </c>
      <c r="FG22" s="84">
        <v>-337.81129572999993</v>
      </c>
      <c r="FH22" s="84">
        <v>-362.07041719999995</v>
      </c>
      <c r="FI22" s="84">
        <v>-329.33503722999995</v>
      </c>
      <c r="FJ22" s="84">
        <v>-515.48755037000001</v>
      </c>
      <c r="FK22" s="84">
        <v>-378.40199185</v>
      </c>
      <c r="FL22" s="84">
        <v>-356.26772409</v>
      </c>
      <c r="FM22" s="84">
        <v>-310.42492232000001</v>
      </c>
      <c r="FN22" s="84">
        <v>-674.02045627999996</v>
      </c>
      <c r="FO22" s="84">
        <v>-368.73281426999995</v>
      </c>
      <c r="FP22" s="84">
        <v>-329.93004264999996</v>
      </c>
      <c r="FQ22" s="84">
        <v>-303.51792978999998</v>
      </c>
      <c r="FR22" s="84">
        <v>-525.65114514000004</v>
      </c>
      <c r="FS22" s="84">
        <v>-317.29923791000004</v>
      </c>
      <c r="FT22" s="84">
        <v>-253.04890556000001</v>
      </c>
      <c r="FU22" s="84">
        <v>-398.92840975000007</v>
      </c>
      <c r="FV22" s="84">
        <v>-539.98674232000008</v>
      </c>
      <c r="FW22" s="84">
        <v>-439.15280981000001</v>
      </c>
      <c r="FX22" s="84">
        <v>-370.78420857000003</v>
      </c>
      <c r="FY22" s="84">
        <v>-381.70593200000008</v>
      </c>
      <c r="FZ22" s="84">
        <v>-761.4892936199999</v>
      </c>
      <c r="GA22" s="84">
        <v>-395.99166511999994</v>
      </c>
      <c r="GB22" s="84">
        <v>-420.19142998000001</v>
      </c>
      <c r="GC22" s="84">
        <v>-392.16685810000001</v>
      </c>
      <c r="GD22" s="84">
        <v>-647.85107732000006</v>
      </c>
      <c r="GE22" s="84">
        <v>-462.89852577000005</v>
      </c>
      <c r="GF22" s="84">
        <v>-547.33510308000007</v>
      </c>
      <c r="GG22" s="84">
        <v>-504.98809237</v>
      </c>
      <c r="GH22" s="84">
        <v>-723.58712354000011</v>
      </c>
      <c r="GI22" s="84">
        <v>-538.78612739999994</v>
      </c>
      <c r="GJ22" s="84">
        <v>-483.17878632999998</v>
      </c>
      <c r="GK22" s="84">
        <v>-511.06312115000003</v>
      </c>
      <c r="GL22" s="84">
        <v>-866.77611652999997</v>
      </c>
      <c r="GM22" s="84">
        <v>-522.58005572000002</v>
      </c>
      <c r="GN22" s="84">
        <v>-534.54403985999988</v>
      </c>
      <c r="GO22" s="84">
        <v>-537.47538937000002</v>
      </c>
      <c r="GP22" s="84">
        <v>-821.38298943000007</v>
      </c>
      <c r="GQ22" s="84">
        <v>-604.63547291999998</v>
      </c>
      <c r="GR22" s="84">
        <v>-759.00670221999997</v>
      </c>
      <c r="GS22" s="84">
        <v>-581.53414587999998</v>
      </c>
      <c r="GT22" s="84">
        <v>-855.30377867000004</v>
      </c>
      <c r="GU22" s="84">
        <v>-575.50495268000009</v>
      </c>
      <c r="GV22" s="84">
        <v>-569.07786549999992</v>
      </c>
      <c r="GW22" s="84">
        <v>-570.73475856000016</v>
      </c>
      <c r="GX22" s="84">
        <v>-1082.2213001600001</v>
      </c>
      <c r="GY22" s="84">
        <v>-623.02290743999993</v>
      </c>
      <c r="GZ22" s="84">
        <v>-500.26216525999996</v>
      </c>
      <c r="HA22" s="84">
        <v>-573.41738352000016</v>
      </c>
      <c r="HB22" s="84">
        <v>-910.14365142999998</v>
      </c>
      <c r="HC22" s="84">
        <v>-582.75713504999987</v>
      </c>
      <c r="HD22" s="84">
        <v>-664.14705231000005</v>
      </c>
      <c r="HE22" s="84">
        <v>-676.99032098999999</v>
      </c>
      <c r="HF22" s="84">
        <v>-891.76520306999998</v>
      </c>
      <c r="HG22" s="84">
        <v>-494.36664901000006</v>
      </c>
      <c r="HH22" s="84">
        <v>-571.22452296000006</v>
      </c>
      <c r="HI22" s="84">
        <v>-586.13761527999998</v>
      </c>
      <c r="HJ22" s="84">
        <v>-1180.21612727</v>
      </c>
      <c r="HK22" s="84">
        <v>-571.91664978999995</v>
      </c>
      <c r="HL22" s="84">
        <v>-542.46533419000002</v>
      </c>
      <c r="HM22" s="84">
        <v>-530.09862449999991</v>
      </c>
      <c r="HN22" s="84">
        <v>-922.13571103000015</v>
      </c>
      <c r="HO22" s="84">
        <v>-599.02179199000011</v>
      </c>
      <c r="HP22" s="84">
        <v>-615.08614479000005</v>
      </c>
      <c r="HQ22" s="84">
        <v>-613.16740281</v>
      </c>
      <c r="HR22" s="84">
        <v>-922.45653170000003</v>
      </c>
      <c r="HS22" s="84">
        <v>-559.45317923999994</v>
      </c>
      <c r="HT22" s="84">
        <v>-506.82927218999998</v>
      </c>
      <c r="HU22" s="84">
        <v>-616.87620713000001</v>
      </c>
      <c r="HV22" s="84">
        <v>-1317.7417467700002</v>
      </c>
      <c r="HW22" s="84">
        <v>-561.88823705000016</v>
      </c>
      <c r="HX22" s="84">
        <v>-572.01504836000004</v>
      </c>
      <c r="HY22" s="84">
        <v>-628.16672205999998</v>
      </c>
      <c r="HZ22" s="84">
        <v>-945.72694904000014</v>
      </c>
      <c r="IA22" s="84">
        <v>-612.86721496999996</v>
      </c>
      <c r="IB22" s="84">
        <v>-723.29066398000009</v>
      </c>
      <c r="IC22" s="84">
        <v>-639.2500467399999</v>
      </c>
      <c r="ID22" s="84">
        <v>-926.93368499999985</v>
      </c>
      <c r="IE22" s="84">
        <v>-590.11438828000007</v>
      </c>
      <c r="IF22" s="84">
        <v>-603.30643183999996</v>
      </c>
      <c r="IG22" s="84">
        <v>-617.37695033</v>
      </c>
      <c r="IH22" s="84">
        <v>-1304.0687238500002</v>
      </c>
      <c r="II22" s="84">
        <v>-609.75512354999989</v>
      </c>
      <c r="IJ22" s="84">
        <v>-608.68864835999989</v>
      </c>
      <c r="IK22" s="84">
        <v>-650.71326608000004</v>
      </c>
      <c r="IL22" s="84">
        <v>-1032.1339781199999</v>
      </c>
      <c r="IM22" s="84">
        <v>-629.04543119999983</v>
      </c>
      <c r="IN22" s="84">
        <v>-738.47883172000002</v>
      </c>
      <c r="IO22" s="84">
        <v>-616.20284599000013</v>
      </c>
      <c r="IP22" s="84">
        <v>-1013.4783768100001</v>
      </c>
      <c r="IQ22" s="84">
        <v>-746.21894560999999</v>
      </c>
      <c r="IR22" s="84">
        <v>-607.95386418999999</v>
      </c>
      <c r="IS22" s="84">
        <v>-654.43227072000002</v>
      </c>
      <c r="IT22" s="84">
        <v>-1346.4592401299999</v>
      </c>
      <c r="IU22" s="84">
        <v>-525.24377825999989</v>
      </c>
      <c r="IV22" s="84">
        <v>-576.55941286000007</v>
      </c>
      <c r="IW22" s="84">
        <v>-610.47903438999992</v>
      </c>
      <c r="IX22" s="84">
        <v>-998.34348763999992</v>
      </c>
      <c r="IY22" s="84">
        <v>-662.51067485999988</v>
      </c>
      <c r="IZ22" s="84">
        <v>-633.41944753999996</v>
      </c>
      <c r="JA22" s="84">
        <v>-577.38273952999998</v>
      </c>
      <c r="JB22" s="84">
        <v>-1059.6988362899999</v>
      </c>
    </row>
    <row r="23" spans="1:262" x14ac:dyDescent="0.25">
      <c r="A23" s="83" t="s">
        <v>219</v>
      </c>
      <c r="B23" s="84">
        <v>0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0</v>
      </c>
      <c r="I23" s="84">
        <v>0</v>
      </c>
      <c r="J23" s="84">
        <v>0</v>
      </c>
      <c r="K23" s="84">
        <v>0</v>
      </c>
      <c r="L23" s="84">
        <v>0</v>
      </c>
      <c r="M23" s="84">
        <v>0</v>
      </c>
      <c r="N23" s="84">
        <v>0</v>
      </c>
      <c r="O23" s="84">
        <v>0</v>
      </c>
      <c r="P23" s="84">
        <v>0</v>
      </c>
      <c r="Q23" s="84">
        <v>0</v>
      </c>
      <c r="R23" s="84">
        <v>0</v>
      </c>
      <c r="S23" s="84">
        <v>0</v>
      </c>
      <c r="T23" s="84">
        <v>0</v>
      </c>
      <c r="U23" s="84">
        <v>0</v>
      </c>
      <c r="V23" s="84">
        <v>0</v>
      </c>
      <c r="W23" s="84">
        <v>0</v>
      </c>
      <c r="X23" s="84">
        <v>0</v>
      </c>
      <c r="Y23" s="84">
        <v>0</v>
      </c>
      <c r="Z23" s="84">
        <v>0</v>
      </c>
      <c r="AA23" s="84">
        <v>0</v>
      </c>
      <c r="AB23" s="84">
        <v>0</v>
      </c>
      <c r="AC23" s="84">
        <v>0</v>
      </c>
      <c r="AD23" s="84">
        <v>0</v>
      </c>
      <c r="AE23" s="84">
        <v>0</v>
      </c>
      <c r="AF23" s="84">
        <v>0</v>
      </c>
      <c r="AG23" s="84">
        <v>0</v>
      </c>
      <c r="AH23" s="84">
        <v>0</v>
      </c>
      <c r="AI23" s="84">
        <v>0</v>
      </c>
      <c r="AJ23" s="84">
        <v>0</v>
      </c>
      <c r="AK23" s="84">
        <v>0</v>
      </c>
      <c r="AL23" s="84">
        <v>0</v>
      </c>
      <c r="AM23" s="84">
        <v>0</v>
      </c>
      <c r="AN23" s="84">
        <v>0</v>
      </c>
      <c r="AO23" s="84">
        <v>0</v>
      </c>
      <c r="AP23" s="84">
        <v>0</v>
      </c>
      <c r="AQ23" s="84">
        <v>0</v>
      </c>
      <c r="AR23" s="84">
        <v>0</v>
      </c>
      <c r="AS23" s="84">
        <v>0</v>
      </c>
      <c r="AT23" s="84">
        <v>0</v>
      </c>
      <c r="AU23" s="84">
        <v>0</v>
      </c>
      <c r="AV23" s="84">
        <v>0</v>
      </c>
      <c r="AW23" s="84">
        <v>0</v>
      </c>
      <c r="AX23" s="84">
        <v>0</v>
      </c>
      <c r="AY23" s="84">
        <v>0</v>
      </c>
      <c r="AZ23" s="84">
        <v>0</v>
      </c>
      <c r="BA23" s="84">
        <v>0</v>
      </c>
      <c r="BB23" s="84">
        <v>0</v>
      </c>
      <c r="BC23" s="84">
        <v>0</v>
      </c>
      <c r="BD23" s="84">
        <v>0</v>
      </c>
      <c r="BE23" s="84">
        <v>0</v>
      </c>
      <c r="BF23" s="84">
        <v>0</v>
      </c>
      <c r="BG23" s="84">
        <v>0</v>
      </c>
      <c r="BH23" s="84">
        <v>0</v>
      </c>
      <c r="BI23" s="84">
        <v>0</v>
      </c>
      <c r="BJ23" s="84">
        <v>-46.90365516</v>
      </c>
      <c r="BK23" s="84">
        <v>31.134963210000002</v>
      </c>
      <c r="BL23" s="84">
        <v>81.372940240000005</v>
      </c>
      <c r="BM23" s="84">
        <v>2.6384731200000022</v>
      </c>
      <c r="BN23" s="84">
        <v>14.99868435</v>
      </c>
      <c r="BO23" s="84">
        <v>24.880802790000001</v>
      </c>
      <c r="BP23" s="84">
        <v>19.780256000000005</v>
      </c>
      <c r="BQ23" s="84">
        <v>25.232822420000005</v>
      </c>
      <c r="BR23" s="84">
        <v>17.438991489999999</v>
      </c>
      <c r="BS23" s="84">
        <v>18.682605769999995</v>
      </c>
      <c r="BT23" s="84">
        <v>15.204762089999997</v>
      </c>
      <c r="BU23" s="84">
        <v>-10.283102080000004</v>
      </c>
      <c r="BV23" s="84">
        <v>41.211575190000005</v>
      </c>
      <c r="BW23" s="84">
        <v>1.1533594900000061</v>
      </c>
      <c r="BX23" s="84">
        <v>-12.216982100000005</v>
      </c>
      <c r="BY23" s="84">
        <v>20.812750149999999</v>
      </c>
      <c r="BZ23" s="84">
        <v>4.7879609600000004</v>
      </c>
      <c r="CA23" s="84">
        <v>19.77808108</v>
      </c>
      <c r="CB23" s="84">
        <v>19.054139710000001</v>
      </c>
      <c r="CC23" s="84">
        <v>3.38722616</v>
      </c>
      <c r="CD23" s="84">
        <v>27.162427910000002</v>
      </c>
      <c r="CE23" s="84">
        <v>10.42642845</v>
      </c>
      <c r="CF23" s="84">
        <v>174.86314525</v>
      </c>
      <c r="CG23" s="84">
        <v>103.70470354</v>
      </c>
      <c r="CH23" s="84">
        <v>43.585546190000002</v>
      </c>
      <c r="CI23" s="84">
        <v>12.81506882</v>
      </c>
      <c r="CJ23" s="84">
        <v>68.411566779999987</v>
      </c>
      <c r="CK23" s="84">
        <v>98.90027035</v>
      </c>
      <c r="CL23" s="84">
        <v>39.385611659999995</v>
      </c>
      <c r="CM23" s="84">
        <v>29.433047629999997</v>
      </c>
      <c r="CN23" s="84">
        <v>35.862057549999996</v>
      </c>
      <c r="CO23" s="84">
        <v>24.661259210000004</v>
      </c>
      <c r="CP23" s="84">
        <v>74.328987680000012</v>
      </c>
      <c r="CQ23" s="84">
        <v>14.070765670000002</v>
      </c>
      <c r="CR23" s="84">
        <v>18.718654440000002</v>
      </c>
      <c r="CS23" s="84">
        <v>1.8060284699999989</v>
      </c>
      <c r="CT23" s="84">
        <v>64.038866219999989</v>
      </c>
      <c r="CU23" s="84">
        <v>4.5128604500000007</v>
      </c>
      <c r="CV23" s="84">
        <v>8.656310119999997</v>
      </c>
      <c r="CW23" s="84">
        <v>33.713402450000011</v>
      </c>
      <c r="CX23" s="84">
        <v>-5.132422670000004</v>
      </c>
      <c r="CY23" s="84">
        <v>12.650125789999992</v>
      </c>
      <c r="CZ23" s="84">
        <v>-9.0815939599999993</v>
      </c>
      <c r="DA23" s="84">
        <v>-7.1852760699999925</v>
      </c>
      <c r="DB23" s="84">
        <v>10.037800300000004</v>
      </c>
      <c r="DC23" s="84">
        <v>-9.0700344900000065</v>
      </c>
      <c r="DD23" s="84">
        <v>-3.01271332</v>
      </c>
      <c r="DE23" s="84">
        <v>11.942657340000004</v>
      </c>
      <c r="DF23" s="84">
        <v>21.505271880000002</v>
      </c>
      <c r="DG23" s="84">
        <v>-20.631639490000008</v>
      </c>
      <c r="DH23" s="84">
        <v>-2.8109871299999964</v>
      </c>
      <c r="DI23" s="84">
        <v>9.680642050000003</v>
      </c>
      <c r="DJ23" s="84">
        <v>12.776287699999996</v>
      </c>
      <c r="DK23" s="84">
        <v>11.161511260000008</v>
      </c>
      <c r="DL23" s="84">
        <v>-55.913973170000013</v>
      </c>
      <c r="DM23" s="84">
        <v>-42.584998919999997</v>
      </c>
      <c r="DN23" s="84">
        <v>-37.046945870000009</v>
      </c>
      <c r="DO23" s="84">
        <v>-5.6124077099999861</v>
      </c>
      <c r="DP23" s="84">
        <v>6.006223359999999</v>
      </c>
      <c r="DQ23" s="84">
        <v>-79.296097510000024</v>
      </c>
      <c r="DR23" s="84">
        <v>41.469279799999995</v>
      </c>
      <c r="DS23" s="84">
        <v>8.1959965399999977</v>
      </c>
      <c r="DT23" s="84">
        <v>-8.982905139999998</v>
      </c>
      <c r="DU23" s="84">
        <v>36.298739710000007</v>
      </c>
      <c r="DV23" s="84">
        <v>87.08014627</v>
      </c>
      <c r="DW23" s="84">
        <v>-0.72333112000001454</v>
      </c>
      <c r="DX23" s="84">
        <v>119.26980144000001</v>
      </c>
      <c r="DY23" s="84">
        <v>11.252379640000001</v>
      </c>
      <c r="DZ23" s="84">
        <v>175.52329657000001</v>
      </c>
      <c r="EA23" s="84">
        <v>-20.38937803</v>
      </c>
      <c r="EB23" s="84">
        <v>94.771774600000001</v>
      </c>
      <c r="EC23" s="84">
        <v>1.1842603600000186</v>
      </c>
      <c r="ED23" s="84">
        <v>280.00585298000004</v>
      </c>
      <c r="EE23" s="84">
        <v>14.516268909999981</v>
      </c>
      <c r="EF23" s="84">
        <v>-12.769441429999999</v>
      </c>
      <c r="EG23" s="84">
        <v>10.67172319</v>
      </c>
      <c r="EH23" s="84">
        <v>23.921882819999979</v>
      </c>
      <c r="EI23" s="84">
        <v>7.0780117699999989</v>
      </c>
      <c r="EJ23" s="84">
        <v>126.44705135999999</v>
      </c>
      <c r="EK23" s="84">
        <v>12.864271090000001</v>
      </c>
      <c r="EL23" s="84">
        <v>6.0023238799999996</v>
      </c>
      <c r="EM23" s="84">
        <v>29.367264229999979</v>
      </c>
      <c r="EN23" s="84">
        <v>-2.4199983600000143</v>
      </c>
      <c r="EO23" s="84">
        <v>-201.08461122000003</v>
      </c>
      <c r="EP23" s="84">
        <v>107.63170142999998</v>
      </c>
      <c r="EQ23" s="84">
        <v>-26.218043420000019</v>
      </c>
      <c r="ER23" s="84">
        <v>-34.646530119999994</v>
      </c>
      <c r="ES23" s="84">
        <v>51.376854970000011</v>
      </c>
      <c r="ET23" s="84">
        <v>-12.138768219999998</v>
      </c>
      <c r="EU23" s="84">
        <v>26.947879100000005</v>
      </c>
      <c r="EV23" s="84">
        <v>22.471747799999996</v>
      </c>
      <c r="EW23" s="84">
        <v>-81.268025800000018</v>
      </c>
      <c r="EX23" s="84">
        <v>37.551279340000008</v>
      </c>
      <c r="EY23" s="84">
        <v>54.735246720000013</v>
      </c>
      <c r="EZ23" s="84">
        <v>-21.094709989999995</v>
      </c>
      <c r="FA23" s="84">
        <v>-21.431578289999962</v>
      </c>
      <c r="FB23" s="84">
        <v>106.64329047</v>
      </c>
      <c r="FC23" s="84">
        <v>-16.575129960000034</v>
      </c>
      <c r="FD23" s="84">
        <v>-34.438803370000009</v>
      </c>
      <c r="FE23" s="84">
        <v>82.780900560000021</v>
      </c>
      <c r="FF23" s="84">
        <v>-1.1741812100000102</v>
      </c>
      <c r="FG23" s="84">
        <v>13.80058957000001</v>
      </c>
      <c r="FH23" s="84">
        <v>-236.83713266000004</v>
      </c>
      <c r="FI23" s="84">
        <v>27.449819900000005</v>
      </c>
      <c r="FJ23" s="84">
        <v>15.618944819999985</v>
      </c>
      <c r="FK23" s="84">
        <v>-48.376101779999985</v>
      </c>
      <c r="FL23" s="84">
        <v>-147.16429205000003</v>
      </c>
      <c r="FM23" s="84">
        <v>-85.217923849999991</v>
      </c>
      <c r="FN23" s="84">
        <v>130.48935094000001</v>
      </c>
      <c r="FO23" s="84">
        <v>-70.142420309999991</v>
      </c>
      <c r="FP23" s="84">
        <v>115.57214411999999</v>
      </c>
      <c r="FQ23" s="84">
        <v>-138.00392550999999</v>
      </c>
      <c r="FR23" s="84">
        <v>59.85561270999996</v>
      </c>
      <c r="FS23" s="84">
        <v>32.321983889999949</v>
      </c>
      <c r="FT23" s="84">
        <v>-19.386650240000041</v>
      </c>
      <c r="FU23" s="84">
        <v>-7.1980373699999314</v>
      </c>
      <c r="FV23" s="84">
        <v>29.555223599999977</v>
      </c>
      <c r="FW23" s="84">
        <v>6.2212779100000226</v>
      </c>
      <c r="FX23" s="84">
        <v>92.681163900000016</v>
      </c>
      <c r="FY23" s="84">
        <v>-131.12087217999996</v>
      </c>
      <c r="FZ23" s="84">
        <v>432.87785461999999</v>
      </c>
      <c r="GA23" s="84">
        <v>-180.31725178999989</v>
      </c>
      <c r="GB23" s="84">
        <v>93.421000659999962</v>
      </c>
      <c r="GC23" s="84">
        <v>320.71473044999999</v>
      </c>
      <c r="GD23" s="84">
        <v>296.30457371</v>
      </c>
      <c r="GE23" s="84">
        <v>476.76718452999995</v>
      </c>
      <c r="GF23" s="84">
        <v>365.87947383000011</v>
      </c>
      <c r="GG23" s="84">
        <v>271.20691939000005</v>
      </c>
      <c r="GH23" s="84">
        <v>151.4064697899999</v>
      </c>
      <c r="GI23" s="84">
        <v>494.15317226999997</v>
      </c>
      <c r="GJ23" s="84">
        <v>764.10034634000021</v>
      </c>
      <c r="GK23" s="84">
        <v>84.264617979999997</v>
      </c>
      <c r="GL23" s="84">
        <v>609.76075505000006</v>
      </c>
      <c r="GM23" s="84">
        <v>-159.66752584000005</v>
      </c>
      <c r="GN23" s="84">
        <v>130.57124317000003</v>
      </c>
      <c r="GO23" s="84">
        <v>155.89985949999999</v>
      </c>
      <c r="GP23" s="84">
        <v>417.55488208000003</v>
      </c>
      <c r="GQ23" s="84">
        <v>67.05579409000002</v>
      </c>
      <c r="GR23" s="84">
        <v>-162.02059825999993</v>
      </c>
      <c r="GS23" s="84">
        <v>106.09900837000001</v>
      </c>
      <c r="GT23" s="84">
        <v>105.50950241000002</v>
      </c>
      <c r="GU23" s="84">
        <v>158.86013848000002</v>
      </c>
      <c r="GV23" s="84">
        <v>231.19788728999995</v>
      </c>
      <c r="GW23" s="84">
        <v>148.26060042</v>
      </c>
      <c r="GX23" s="84">
        <v>405.12234277999994</v>
      </c>
      <c r="GY23" s="84">
        <v>94.058623229999981</v>
      </c>
      <c r="GZ23" s="84">
        <v>463.99900892999995</v>
      </c>
      <c r="HA23" s="84">
        <v>401.00133793999998</v>
      </c>
      <c r="HB23" s="84">
        <v>342.99863091999993</v>
      </c>
      <c r="HC23" s="84">
        <v>300.62770459000001</v>
      </c>
      <c r="HD23" s="84">
        <v>242.18047297999993</v>
      </c>
      <c r="HE23" s="84">
        <v>74.613172649999981</v>
      </c>
      <c r="HF23" s="84">
        <v>138.69813274000003</v>
      </c>
      <c r="HG23" s="84">
        <v>15.432677410000025</v>
      </c>
      <c r="HH23" s="84">
        <v>-203.24819842000008</v>
      </c>
      <c r="HI23" s="84">
        <v>-126.94956675000009</v>
      </c>
      <c r="HJ23" s="84">
        <v>495.62106684000003</v>
      </c>
      <c r="HK23" s="84">
        <v>-51.192199179999932</v>
      </c>
      <c r="HL23" s="84">
        <v>-54.473832220000112</v>
      </c>
      <c r="HM23" s="84">
        <v>220.15529372</v>
      </c>
      <c r="HN23" s="84">
        <v>236.44260270000001</v>
      </c>
      <c r="HO23" s="84">
        <v>133.71611254999993</v>
      </c>
      <c r="HP23" s="84">
        <v>152.64296750000005</v>
      </c>
      <c r="HQ23" s="84">
        <v>50.827017659999996</v>
      </c>
      <c r="HR23" s="84">
        <v>116.33347037999999</v>
      </c>
      <c r="HS23" s="84">
        <v>-365.9896794</v>
      </c>
      <c r="HT23" s="84">
        <v>218.78877345000004</v>
      </c>
      <c r="HU23" s="84">
        <v>-38.504925259999872</v>
      </c>
      <c r="HV23" s="84">
        <v>-40.972872569999893</v>
      </c>
      <c r="HW23" s="84">
        <v>-122.56404630000002</v>
      </c>
      <c r="HX23" s="84">
        <v>113.39115734000009</v>
      </c>
      <c r="HY23" s="84">
        <v>24.914522629999862</v>
      </c>
      <c r="HZ23" s="84">
        <v>169.45540007000008</v>
      </c>
      <c r="IA23" s="84">
        <v>131.35477756000006</v>
      </c>
      <c r="IB23" s="84">
        <v>55.608775109999968</v>
      </c>
      <c r="IC23" s="84">
        <v>-289.83129222000014</v>
      </c>
      <c r="ID23" s="84">
        <v>522.12478171999987</v>
      </c>
      <c r="IE23" s="84">
        <v>-168.46270269000007</v>
      </c>
      <c r="IF23" s="84">
        <v>-320.65604336999996</v>
      </c>
      <c r="IG23" s="84">
        <v>-152.90705554000016</v>
      </c>
      <c r="IH23" s="84">
        <v>268.94197226999995</v>
      </c>
      <c r="II23" s="84">
        <v>-103.65335658999987</v>
      </c>
      <c r="IJ23" s="84">
        <v>179.39029785999998</v>
      </c>
      <c r="IK23" s="84">
        <v>211.63309742000004</v>
      </c>
      <c r="IL23" s="84">
        <v>28.107173210000081</v>
      </c>
      <c r="IM23" s="84">
        <v>388.43544779000013</v>
      </c>
      <c r="IN23" s="84">
        <v>-124.25404062</v>
      </c>
      <c r="IO23" s="84">
        <v>-44.850037049999962</v>
      </c>
      <c r="IP23" s="84">
        <v>80.433615049999958</v>
      </c>
      <c r="IQ23" s="84">
        <v>-70.37452777</v>
      </c>
      <c r="IR23" s="84">
        <v>80.504155230000094</v>
      </c>
      <c r="IS23" s="84">
        <v>-217.05271002000001</v>
      </c>
      <c r="IT23" s="84">
        <v>138.05322231000002</v>
      </c>
      <c r="IU23" s="84">
        <v>-79.346126160000068</v>
      </c>
      <c r="IV23" s="84">
        <v>201.23214578999998</v>
      </c>
      <c r="IW23" s="84">
        <v>569.39158287000009</v>
      </c>
      <c r="IX23" s="84">
        <v>-18.166009880000011</v>
      </c>
      <c r="IY23" s="84">
        <v>-175.23171364999985</v>
      </c>
      <c r="IZ23" s="84">
        <v>-238.97842396999999</v>
      </c>
      <c r="JA23" s="84">
        <v>-353.11726383999985</v>
      </c>
      <c r="JB23" s="84">
        <v>-60.549427469999934</v>
      </c>
    </row>
    <row r="24" spans="1:262" ht="15.75" thickBot="1" x14ac:dyDescent="0.3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/>
      <c r="BW24" s="87"/>
      <c r="BX24" s="87"/>
      <c r="BY24" s="87"/>
      <c r="BZ24" s="87"/>
      <c r="CA24" s="87"/>
      <c r="CB24" s="87"/>
      <c r="CC24" s="87"/>
      <c r="CD24" s="87"/>
      <c r="CE24" s="87"/>
      <c r="CF24" s="87"/>
      <c r="CG24" s="87"/>
      <c r="CH24" s="87"/>
      <c r="CI24" s="87"/>
      <c r="CJ24" s="87"/>
      <c r="CK24" s="87"/>
      <c r="CL24" s="87"/>
      <c r="CM24" s="87"/>
      <c r="CN24" s="87"/>
      <c r="CO24" s="87"/>
      <c r="CP24" s="87"/>
      <c r="CQ24" s="87"/>
      <c r="CR24" s="87"/>
      <c r="CS24" s="87"/>
      <c r="CT24" s="87"/>
      <c r="CU24" s="87"/>
      <c r="CV24" s="87"/>
      <c r="CW24" s="87"/>
      <c r="CX24" s="87"/>
      <c r="CY24" s="87"/>
      <c r="CZ24" s="87"/>
      <c r="DA24" s="87"/>
      <c r="DB24" s="87"/>
      <c r="DC24" s="87"/>
      <c r="DD24" s="87"/>
      <c r="DE24" s="87"/>
      <c r="DF24" s="87"/>
      <c r="DG24" s="87"/>
      <c r="DH24" s="87"/>
      <c r="DI24" s="87"/>
      <c r="DJ24" s="87"/>
      <c r="DK24" s="87"/>
      <c r="DL24" s="87"/>
      <c r="DM24" s="87"/>
      <c r="DN24" s="87"/>
      <c r="DO24" s="87"/>
      <c r="DP24" s="87"/>
      <c r="DQ24" s="87"/>
      <c r="DR24" s="87"/>
      <c r="DS24" s="87"/>
      <c r="DT24" s="87"/>
      <c r="DU24" s="87"/>
      <c r="DV24" s="87"/>
      <c r="DW24" s="87"/>
      <c r="DX24" s="87"/>
      <c r="DY24" s="87"/>
      <c r="DZ24" s="87"/>
      <c r="EA24" s="87"/>
      <c r="EB24" s="87"/>
      <c r="EC24" s="87"/>
      <c r="ED24" s="87"/>
      <c r="EE24" s="87"/>
      <c r="EF24" s="87"/>
      <c r="EG24" s="87"/>
      <c r="EH24" s="87"/>
      <c r="EI24" s="87"/>
      <c r="EJ24" s="87"/>
      <c r="EK24" s="87"/>
      <c r="EL24" s="87"/>
      <c r="EM24" s="87"/>
      <c r="EN24" s="87"/>
      <c r="EO24" s="87"/>
      <c r="EP24" s="87"/>
      <c r="EQ24" s="87"/>
      <c r="ER24" s="87"/>
      <c r="ES24" s="87"/>
      <c r="ET24" s="87"/>
      <c r="EU24" s="87"/>
      <c r="EV24" s="87"/>
      <c r="EW24" s="87"/>
      <c r="EX24" s="87"/>
      <c r="EY24" s="87"/>
      <c r="EZ24" s="87"/>
      <c r="FA24" s="87"/>
      <c r="FB24" s="87"/>
      <c r="FC24" s="87"/>
      <c r="FD24" s="87"/>
      <c r="FE24" s="87"/>
      <c r="FF24" s="87"/>
      <c r="FG24" s="87"/>
      <c r="FH24" s="87"/>
      <c r="FI24" s="87"/>
      <c r="FJ24" s="87"/>
      <c r="FK24" s="87"/>
      <c r="FL24" s="87"/>
      <c r="FM24" s="87"/>
      <c r="FN24" s="87"/>
      <c r="FO24" s="87"/>
      <c r="FP24" s="87"/>
      <c r="FQ24" s="87"/>
      <c r="FR24" s="87"/>
      <c r="FS24" s="87"/>
      <c r="FT24" s="87"/>
      <c r="FU24" s="87"/>
      <c r="FV24" s="87"/>
      <c r="FW24" s="87"/>
      <c r="FX24" s="87"/>
      <c r="FY24" s="87"/>
      <c r="FZ24" s="87"/>
      <c r="GA24" s="87"/>
      <c r="GB24" s="87"/>
      <c r="GC24" s="87"/>
      <c r="GD24" s="87"/>
      <c r="GE24" s="87"/>
      <c r="GF24" s="87"/>
      <c r="GG24" s="87"/>
      <c r="GH24" s="87"/>
      <c r="GI24" s="87"/>
      <c r="GJ24" s="87"/>
      <c r="GK24" s="87"/>
      <c r="GL24" s="87"/>
      <c r="GM24" s="87"/>
      <c r="GN24" s="87"/>
      <c r="GO24" s="87"/>
      <c r="GP24" s="87"/>
      <c r="GQ24" s="87"/>
      <c r="GR24" s="87"/>
      <c r="GS24" s="87"/>
      <c r="GT24" s="87"/>
      <c r="GU24" s="87"/>
      <c r="GV24" s="87"/>
      <c r="GW24" s="87"/>
      <c r="GX24" s="87"/>
      <c r="GY24" s="87"/>
      <c r="GZ24" s="87"/>
      <c r="HA24" s="87"/>
      <c r="HB24" s="87"/>
      <c r="HC24" s="87"/>
      <c r="HD24" s="87"/>
      <c r="HE24" s="87"/>
      <c r="HF24" s="87"/>
      <c r="HG24" s="87"/>
      <c r="HH24" s="87"/>
      <c r="HI24" s="87"/>
      <c r="HJ24" s="87"/>
      <c r="HK24" s="87"/>
      <c r="HL24" s="87"/>
      <c r="HM24" s="87"/>
      <c r="HN24" s="87"/>
      <c r="HO24" s="87"/>
      <c r="HP24" s="87"/>
      <c r="HQ24" s="87"/>
      <c r="HR24" s="87"/>
      <c r="HS24" s="87"/>
      <c r="HT24" s="87"/>
      <c r="HU24" s="87"/>
      <c r="HV24" s="87"/>
      <c r="HW24" s="87"/>
      <c r="HX24" s="87"/>
      <c r="HY24" s="87"/>
      <c r="HZ24" s="87"/>
      <c r="IA24" s="87"/>
      <c r="IB24" s="87"/>
      <c r="IC24" s="87"/>
      <c r="ID24" s="87"/>
      <c r="IE24" s="87"/>
      <c r="IF24" s="87"/>
      <c r="IG24" s="87"/>
      <c r="IH24" s="87"/>
      <c r="II24" s="87"/>
      <c r="IJ24" s="87"/>
      <c r="IK24" s="87"/>
      <c r="IL24" s="87"/>
      <c r="IM24" s="87"/>
      <c r="IN24" s="87"/>
      <c r="IO24" s="87"/>
      <c r="IP24" s="87"/>
      <c r="IQ24" s="87"/>
      <c r="IR24" s="87"/>
      <c r="IS24" s="87"/>
      <c r="IT24" s="87"/>
      <c r="IU24" s="87"/>
      <c r="IV24" s="87"/>
      <c r="IW24" s="87"/>
      <c r="IX24" s="87"/>
      <c r="IY24" s="87"/>
      <c r="IZ24" s="87"/>
      <c r="JA24" s="87"/>
      <c r="JB24" s="87"/>
    </row>
    <row r="25" spans="1:262" ht="15.75" thickBot="1" x14ac:dyDescent="0.3">
      <c r="A25" s="26" t="s">
        <v>47</v>
      </c>
      <c r="B25" s="11">
        <f>+B27+B32+B36+B42+B57+B63</f>
        <v>6210.0099989999999</v>
      </c>
      <c r="C25" s="11">
        <f t="shared" ref="C25:BN25" si="34">+C27+C32+C36+C42+C57+C63</f>
        <v>5763.5743509999984</v>
      </c>
      <c r="D25" s="11">
        <f t="shared" si="34"/>
        <v>6395.6552259999989</v>
      </c>
      <c r="E25" s="11">
        <f t="shared" si="34"/>
        <v>5943.6263049999998</v>
      </c>
      <c r="F25" s="11">
        <f t="shared" si="34"/>
        <v>5518.8918449999992</v>
      </c>
      <c r="G25" s="11">
        <f t="shared" si="34"/>
        <v>6179.1083980000003</v>
      </c>
      <c r="H25" s="11">
        <f t="shared" si="34"/>
        <v>6517.4062550000008</v>
      </c>
      <c r="I25" s="11">
        <f t="shared" si="34"/>
        <v>5943.6053030000003</v>
      </c>
      <c r="J25" s="11">
        <f t="shared" si="34"/>
        <v>6339.5570420000004</v>
      </c>
      <c r="K25" s="11">
        <f t="shared" si="34"/>
        <v>5916.2275249999993</v>
      </c>
      <c r="L25" s="11">
        <f t="shared" si="34"/>
        <v>6394.0021310000011</v>
      </c>
      <c r="M25" s="11">
        <f t="shared" si="34"/>
        <v>9056.3618189999997</v>
      </c>
      <c r="N25" s="11">
        <f t="shared" si="34"/>
        <v>6287.7467230000002</v>
      </c>
      <c r="O25" s="11">
        <f t="shared" si="34"/>
        <v>6278.9559050000007</v>
      </c>
      <c r="P25" s="11">
        <f t="shared" si="34"/>
        <v>6842.6158409999989</v>
      </c>
      <c r="Q25" s="11">
        <f t="shared" si="34"/>
        <v>5892.7905150000015</v>
      </c>
      <c r="R25" s="11">
        <f t="shared" si="34"/>
        <v>6420.3642989999998</v>
      </c>
      <c r="S25" s="11">
        <f t="shared" si="34"/>
        <v>6219.8468410000005</v>
      </c>
      <c r="T25" s="11">
        <f t="shared" si="34"/>
        <v>6473.245315000001</v>
      </c>
      <c r="U25" s="11">
        <f t="shared" si="34"/>
        <v>6015.2107560000004</v>
      </c>
      <c r="V25" s="11">
        <f t="shared" si="34"/>
        <v>6212.2531449999997</v>
      </c>
      <c r="W25" s="11">
        <f t="shared" si="34"/>
        <v>5923.3326699999998</v>
      </c>
      <c r="X25" s="11">
        <f t="shared" si="34"/>
        <v>5706.6244999999999</v>
      </c>
      <c r="Y25" s="11">
        <f t="shared" si="34"/>
        <v>7401.7085939999997</v>
      </c>
      <c r="Z25" s="11">
        <f t="shared" si="34"/>
        <v>6634.7749599999997</v>
      </c>
      <c r="AA25" s="11">
        <f t="shared" si="34"/>
        <v>5990.4625310000001</v>
      </c>
      <c r="AB25" s="11">
        <f t="shared" si="34"/>
        <v>6564.8655949999993</v>
      </c>
      <c r="AC25" s="11">
        <f t="shared" si="34"/>
        <v>6071.9624810000005</v>
      </c>
      <c r="AD25" s="11">
        <f t="shared" si="34"/>
        <v>6511.6103069999999</v>
      </c>
      <c r="AE25" s="11">
        <f t="shared" si="34"/>
        <v>6926.5768820000003</v>
      </c>
      <c r="AF25" s="11">
        <f t="shared" si="34"/>
        <v>6956.3907249999993</v>
      </c>
      <c r="AG25" s="11">
        <f t="shared" si="34"/>
        <v>6443.7132709999987</v>
      </c>
      <c r="AH25" s="11">
        <f t="shared" si="34"/>
        <v>6999.0472370000007</v>
      </c>
      <c r="AI25" s="11">
        <f t="shared" si="34"/>
        <v>6485.497985</v>
      </c>
      <c r="AJ25" s="11">
        <f t="shared" si="34"/>
        <v>6552.3658199999982</v>
      </c>
      <c r="AK25" s="11">
        <f t="shared" si="34"/>
        <v>7314.9496460000009</v>
      </c>
      <c r="AL25" s="11">
        <f t="shared" si="34"/>
        <v>7034.4148835360002</v>
      </c>
      <c r="AM25" s="11">
        <f t="shared" si="34"/>
        <v>6190.8702935040019</v>
      </c>
      <c r="AN25" s="11">
        <f t="shared" si="34"/>
        <v>6847.5889345200003</v>
      </c>
      <c r="AO25" s="11">
        <f t="shared" si="34"/>
        <v>6424.4926925680002</v>
      </c>
      <c r="AP25" s="11">
        <f t="shared" si="34"/>
        <v>6357.5205156760003</v>
      </c>
      <c r="AQ25" s="11">
        <f t="shared" si="34"/>
        <v>6184.0888718719989</v>
      </c>
      <c r="AR25" s="11">
        <f t="shared" si="34"/>
        <v>7843.5000053639997</v>
      </c>
      <c r="AS25" s="11">
        <f t="shared" si="34"/>
        <v>6999.5121262160001</v>
      </c>
      <c r="AT25" s="11">
        <f t="shared" si="34"/>
        <v>7809.9691088</v>
      </c>
      <c r="AU25" s="11">
        <f t="shared" si="34"/>
        <v>6703.1793809127503</v>
      </c>
      <c r="AV25" s="11">
        <f t="shared" si="34"/>
        <v>7955.026725052001</v>
      </c>
      <c r="AW25" s="11">
        <f t="shared" si="34"/>
        <v>7248.3865515000007</v>
      </c>
      <c r="AX25" s="11">
        <f t="shared" si="34"/>
        <v>8140.391347157999</v>
      </c>
      <c r="AY25" s="11">
        <f t="shared" si="34"/>
        <v>9007.5090810000002</v>
      </c>
      <c r="AZ25" s="11">
        <f t="shared" si="34"/>
        <v>6819.974315636</v>
      </c>
      <c r="BA25" s="11">
        <f t="shared" si="34"/>
        <v>7192.8421558700002</v>
      </c>
      <c r="BB25" s="11">
        <f t="shared" si="34"/>
        <v>11505.51864613028</v>
      </c>
      <c r="BC25" s="11">
        <f t="shared" si="34"/>
        <v>6777.1623019860008</v>
      </c>
      <c r="BD25" s="11">
        <f t="shared" si="34"/>
        <v>7657.1072642863637</v>
      </c>
      <c r="BE25" s="11">
        <f t="shared" si="34"/>
        <v>7918.5172156627523</v>
      </c>
      <c r="BF25" s="11">
        <f t="shared" si="34"/>
        <v>7938.2047169621219</v>
      </c>
      <c r="BG25" s="11">
        <f t="shared" si="34"/>
        <v>7632.5674385138318</v>
      </c>
      <c r="BH25" s="11">
        <f t="shared" si="34"/>
        <v>8650.1674949856497</v>
      </c>
      <c r="BI25" s="11">
        <f t="shared" si="34"/>
        <v>7949.6436801211394</v>
      </c>
      <c r="BJ25" s="11">
        <f t="shared" si="34"/>
        <v>9835.8312739720004</v>
      </c>
      <c r="BK25" s="11">
        <f t="shared" si="34"/>
        <v>9083.7556921599989</v>
      </c>
      <c r="BL25" s="11">
        <f t="shared" si="34"/>
        <v>9167.7625943221592</v>
      </c>
      <c r="BM25" s="11">
        <f t="shared" si="34"/>
        <v>8678.4619598579993</v>
      </c>
      <c r="BN25" s="11">
        <f t="shared" si="34"/>
        <v>8408.2895638365499</v>
      </c>
      <c r="BO25" s="11">
        <f t="shared" ref="BO25:DZ25" si="35">+BO27+BO32+BO36+BO42+BO57+BO63</f>
        <v>8133.382587948</v>
      </c>
      <c r="BP25" s="11">
        <f t="shared" si="35"/>
        <v>9826.1345086760393</v>
      </c>
      <c r="BQ25" s="11">
        <f t="shared" si="35"/>
        <v>9248.7340483479984</v>
      </c>
      <c r="BR25" s="11">
        <f t="shared" si="35"/>
        <v>9535.7319121820001</v>
      </c>
      <c r="BS25" s="11">
        <f t="shared" si="35"/>
        <v>9198.6233181676544</v>
      </c>
      <c r="BT25" s="11">
        <f t="shared" si="35"/>
        <v>9062.4329891849993</v>
      </c>
      <c r="BU25" s="11">
        <f t="shared" si="35"/>
        <v>8770.9243247700015</v>
      </c>
      <c r="BV25" s="11">
        <f t="shared" si="35"/>
        <v>9748.4581530199994</v>
      </c>
      <c r="BW25" s="11">
        <f t="shared" si="35"/>
        <v>10338.588635259999</v>
      </c>
      <c r="BX25" s="11">
        <f t="shared" si="35"/>
        <v>9681.5550786500007</v>
      </c>
      <c r="BY25" s="11">
        <f t="shared" si="35"/>
        <v>8743.6080697400012</v>
      </c>
      <c r="BZ25" s="11">
        <f t="shared" si="35"/>
        <v>9157.5635300319991</v>
      </c>
      <c r="CA25" s="11">
        <f t="shared" si="35"/>
        <v>9316.8405801030003</v>
      </c>
      <c r="CB25" s="11">
        <f t="shared" si="35"/>
        <v>9308.5094117695517</v>
      </c>
      <c r="CC25" s="11">
        <f t="shared" si="35"/>
        <v>10389.762317826609</v>
      </c>
      <c r="CD25" s="11">
        <f t="shared" si="35"/>
        <v>10434.210049085141</v>
      </c>
      <c r="CE25" s="11">
        <f t="shared" si="35"/>
        <v>9269.7374153229721</v>
      </c>
      <c r="CF25" s="11">
        <f t="shared" si="35"/>
        <v>10383.531826836799</v>
      </c>
      <c r="CG25" s="11">
        <f t="shared" si="35"/>
        <v>9926.3661135500006</v>
      </c>
      <c r="CH25" s="11">
        <f t="shared" si="35"/>
        <v>10488.176187952346</v>
      </c>
      <c r="CI25" s="11">
        <f t="shared" si="35"/>
        <v>10425.508715696395</v>
      </c>
      <c r="CJ25" s="11">
        <f t="shared" si="35"/>
        <v>10916.271552424369</v>
      </c>
      <c r="CK25" s="11">
        <f t="shared" si="35"/>
        <v>9574.1851789856155</v>
      </c>
      <c r="CL25" s="11">
        <f t="shared" si="35"/>
        <v>11849.374656397813</v>
      </c>
      <c r="CM25" s="11">
        <f t="shared" si="35"/>
        <v>10823.686926510351</v>
      </c>
      <c r="CN25" s="11">
        <f t="shared" si="35"/>
        <v>10818.934414944375</v>
      </c>
      <c r="CO25" s="11">
        <f t="shared" si="35"/>
        <v>10355.620521847863</v>
      </c>
      <c r="CP25" s="11">
        <f t="shared" si="35"/>
        <v>11595.055385342506</v>
      </c>
      <c r="CQ25" s="11">
        <f t="shared" si="35"/>
        <v>10082.00653024516</v>
      </c>
      <c r="CR25" s="11">
        <f t="shared" si="35"/>
        <v>12707.599310348382</v>
      </c>
      <c r="CS25" s="11">
        <f t="shared" si="35"/>
        <v>11879.177463072359</v>
      </c>
      <c r="CT25" s="11">
        <f t="shared" si="35"/>
        <v>11925.567125858743</v>
      </c>
      <c r="CU25" s="11">
        <f t="shared" si="35"/>
        <v>10365.873277448263</v>
      </c>
      <c r="CV25" s="11">
        <f t="shared" si="35"/>
        <v>16722.164095066677</v>
      </c>
      <c r="CW25" s="11">
        <f t="shared" si="35"/>
        <v>6716.1854807064374</v>
      </c>
      <c r="CX25" s="11">
        <f t="shared" si="35"/>
        <v>13424.412310085752</v>
      </c>
      <c r="CY25" s="11">
        <f t="shared" si="35"/>
        <v>12627.078994118145</v>
      </c>
      <c r="CZ25" s="11">
        <f t="shared" si="35"/>
        <v>12207.784049966729</v>
      </c>
      <c r="DA25" s="11">
        <f t="shared" si="35"/>
        <v>10548.269887692655</v>
      </c>
      <c r="DB25" s="11">
        <f t="shared" si="35"/>
        <v>13528.168850451799</v>
      </c>
      <c r="DC25" s="11">
        <f t="shared" si="35"/>
        <v>12026.257716366819</v>
      </c>
      <c r="DD25" s="11">
        <f t="shared" si="35"/>
        <v>14461.177089159321</v>
      </c>
      <c r="DE25" s="11">
        <f t="shared" si="35"/>
        <v>17537.257437988079</v>
      </c>
      <c r="DF25" s="11">
        <f t="shared" si="35"/>
        <v>13028.448464007497</v>
      </c>
      <c r="DG25" s="11">
        <f t="shared" si="35"/>
        <v>12237.4538100515</v>
      </c>
      <c r="DH25" s="11">
        <f t="shared" si="35"/>
        <v>13594.968835665717</v>
      </c>
      <c r="DI25" s="11">
        <f t="shared" si="35"/>
        <v>13005.424212530997</v>
      </c>
      <c r="DJ25" s="11">
        <f t="shared" si="35"/>
        <v>14037.097603427268</v>
      </c>
      <c r="DK25" s="11">
        <f t="shared" si="35"/>
        <v>14296.028676875427</v>
      </c>
      <c r="DL25" s="11">
        <f t="shared" si="35"/>
        <v>14041.80716882762</v>
      </c>
      <c r="DM25" s="11">
        <f t="shared" si="35"/>
        <v>12063.640895522502</v>
      </c>
      <c r="DN25" s="11">
        <f t="shared" si="35"/>
        <v>15761.514140671678</v>
      </c>
      <c r="DO25" s="11">
        <f t="shared" si="35"/>
        <v>13905.772287827305</v>
      </c>
      <c r="DP25" s="11">
        <f t="shared" si="35"/>
        <v>15512.985866803141</v>
      </c>
      <c r="DQ25" s="11">
        <f t="shared" si="35"/>
        <v>21033.553779203696</v>
      </c>
      <c r="DR25" s="11">
        <f t="shared" si="35"/>
        <v>15127.808382316667</v>
      </c>
      <c r="DS25" s="11">
        <f t="shared" si="35"/>
        <v>14181.008934109692</v>
      </c>
      <c r="DT25" s="11">
        <f t="shared" si="35"/>
        <v>17939.554279518619</v>
      </c>
      <c r="DU25" s="11">
        <f t="shared" si="35"/>
        <v>14603.294130242899</v>
      </c>
      <c r="DV25" s="11">
        <f t="shared" si="35"/>
        <v>16686.839347711659</v>
      </c>
      <c r="DW25" s="11">
        <f t="shared" si="35"/>
        <v>17602.639333712355</v>
      </c>
      <c r="DX25" s="11">
        <f t="shared" si="35"/>
        <v>16975.430127671993</v>
      </c>
      <c r="DY25" s="11">
        <f t="shared" si="35"/>
        <v>14560.527838580971</v>
      </c>
      <c r="DZ25" s="11">
        <f t="shared" si="35"/>
        <v>17813.764773077561</v>
      </c>
      <c r="EA25" s="11">
        <f t="shared" ref="EA25:GL25" si="36">+EA27+EA32+EA36+EA42+EA57+EA63</f>
        <v>15489.32031879983</v>
      </c>
      <c r="EB25" s="11">
        <f t="shared" si="36"/>
        <v>17436.18049590736</v>
      </c>
      <c r="EC25" s="11">
        <f t="shared" si="36"/>
        <v>20408.237127361237</v>
      </c>
      <c r="ED25" s="11">
        <f t="shared" si="36"/>
        <v>17151.075134571609</v>
      </c>
      <c r="EE25" s="11">
        <f t="shared" si="36"/>
        <v>16467.142696036201</v>
      </c>
      <c r="EF25" s="11">
        <f t="shared" si="36"/>
        <v>27654.560354485955</v>
      </c>
      <c r="EG25" s="11">
        <f t="shared" si="36"/>
        <v>8641.2407929661968</v>
      </c>
      <c r="EH25" s="11">
        <f t="shared" si="36"/>
        <v>18373.03865904273</v>
      </c>
      <c r="EI25" s="11">
        <f t="shared" si="36"/>
        <v>20142.514019389135</v>
      </c>
      <c r="EJ25" s="11">
        <f t="shared" si="36"/>
        <v>18623.869023957239</v>
      </c>
      <c r="EK25" s="11">
        <f t="shared" si="36"/>
        <v>16565.97671040054</v>
      </c>
      <c r="EL25" s="11">
        <f t="shared" si="36"/>
        <v>20227.604593319003</v>
      </c>
      <c r="EM25" s="11">
        <f t="shared" si="36"/>
        <v>16849.476032741961</v>
      </c>
      <c r="EN25" s="11">
        <f t="shared" si="36"/>
        <v>19505.891909412752</v>
      </c>
      <c r="EO25" s="11">
        <f t="shared" si="36"/>
        <v>26150.696994402198</v>
      </c>
      <c r="EP25" s="11">
        <f t="shared" si="36"/>
        <v>18207.714387346605</v>
      </c>
      <c r="EQ25" s="11">
        <f t="shared" si="36"/>
        <v>19092.302825670769</v>
      </c>
      <c r="ER25" s="11">
        <f t="shared" si="36"/>
        <v>23848.075889342657</v>
      </c>
      <c r="ES25" s="11">
        <f t="shared" si="36"/>
        <v>16602.331843470645</v>
      </c>
      <c r="ET25" s="11">
        <f t="shared" si="36"/>
        <v>20605.164078903217</v>
      </c>
      <c r="EU25" s="11">
        <f t="shared" si="36"/>
        <v>23549.093343343488</v>
      </c>
      <c r="EV25" s="11">
        <f t="shared" si="36"/>
        <v>20906.533718806604</v>
      </c>
      <c r="EW25" s="11">
        <f t="shared" si="36"/>
        <v>19884.607071522034</v>
      </c>
      <c r="EX25" s="11">
        <f t="shared" si="36"/>
        <v>22849.517732467768</v>
      </c>
      <c r="EY25" s="11">
        <f t="shared" si="36"/>
        <v>20467.69992207388</v>
      </c>
      <c r="EZ25" s="11">
        <f t="shared" si="36"/>
        <v>22498.530084703878</v>
      </c>
      <c r="FA25" s="11">
        <f t="shared" si="36"/>
        <v>27008.127413606846</v>
      </c>
      <c r="FB25" s="11">
        <f t="shared" si="36"/>
        <v>23683.92370924792</v>
      </c>
      <c r="FC25" s="11">
        <f t="shared" si="36"/>
        <v>22084.701013934078</v>
      </c>
      <c r="FD25" s="11">
        <f t="shared" si="36"/>
        <v>36827.012907816475</v>
      </c>
      <c r="FE25" s="11">
        <f t="shared" si="36"/>
        <v>10706.997332943669</v>
      </c>
      <c r="FF25" s="11">
        <f t="shared" si="36"/>
        <v>24830.13322140964</v>
      </c>
      <c r="FG25" s="11">
        <f t="shared" si="36"/>
        <v>26389.006543070871</v>
      </c>
      <c r="FH25" s="11">
        <f t="shared" si="36"/>
        <v>27453.604890623032</v>
      </c>
      <c r="FI25" s="11">
        <f t="shared" si="36"/>
        <v>23192.707603650197</v>
      </c>
      <c r="FJ25" s="11">
        <f t="shared" si="36"/>
        <v>26526.663793520718</v>
      </c>
      <c r="FK25" s="11">
        <f t="shared" si="36"/>
        <v>25684.90417169212</v>
      </c>
      <c r="FL25" s="11">
        <f t="shared" si="36"/>
        <v>23771.717644353099</v>
      </c>
      <c r="FM25" s="11">
        <f t="shared" si="36"/>
        <v>29964.256235238263</v>
      </c>
      <c r="FN25" s="11">
        <f t="shared" si="36"/>
        <v>30131.301170860002</v>
      </c>
      <c r="FO25" s="11">
        <f t="shared" si="36"/>
        <v>25898.957325924002</v>
      </c>
      <c r="FP25" s="11">
        <f t="shared" si="36"/>
        <v>26067.917279905996</v>
      </c>
      <c r="FQ25" s="11">
        <f t="shared" si="36"/>
        <v>24848.071587070004</v>
      </c>
      <c r="FR25" s="11">
        <f t="shared" si="36"/>
        <v>26693.13272369</v>
      </c>
      <c r="FS25" s="11">
        <f t="shared" si="36"/>
        <v>31783.06223949599</v>
      </c>
      <c r="FT25" s="11">
        <f t="shared" si="36"/>
        <v>30661.73549748</v>
      </c>
      <c r="FU25" s="11">
        <f t="shared" si="36"/>
        <v>27817.732870330001</v>
      </c>
      <c r="FV25" s="11">
        <f t="shared" si="36"/>
        <v>32145.631429707537</v>
      </c>
      <c r="FW25" s="11">
        <f t="shared" si="36"/>
        <v>27228.730381005993</v>
      </c>
      <c r="FX25" s="11">
        <f t="shared" si="36"/>
        <v>27663.372060763999</v>
      </c>
      <c r="FY25" s="11">
        <f t="shared" si="36"/>
        <v>36233.840325600991</v>
      </c>
      <c r="FZ25" s="11">
        <f t="shared" si="36"/>
        <v>29505.966411123005</v>
      </c>
      <c r="GA25" s="11">
        <f t="shared" si="36"/>
        <v>38562.111159886008</v>
      </c>
      <c r="GB25" s="11">
        <f t="shared" si="36"/>
        <v>28127.628955099997</v>
      </c>
      <c r="GC25" s="11">
        <f t="shared" si="36"/>
        <v>26891.301338686997</v>
      </c>
      <c r="GD25" s="11">
        <f t="shared" si="36"/>
        <v>29904.856065936005</v>
      </c>
      <c r="GE25" s="11">
        <f t="shared" si="36"/>
        <v>36344.734461949993</v>
      </c>
      <c r="GF25" s="11">
        <f t="shared" si="36"/>
        <v>32456.221656203001</v>
      </c>
      <c r="GG25" s="11">
        <f t="shared" si="36"/>
        <v>32615.405852817003</v>
      </c>
      <c r="GH25" s="11">
        <f t="shared" si="36"/>
        <v>35841.688288379999</v>
      </c>
      <c r="GI25" s="11">
        <f t="shared" si="36"/>
        <v>32627.624794110005</v>
      </c>
      <c r="GJ25" s="11">
        <f t="shared" si="36"/>
        <v>31956.660697488998</v>
      </c>
      <c r="GK25" s="11">
        <f t="shared" si="36"/>
        <v>42717.391039150003</v>
      </c>
      <c r="GL25" s="11">
        <f t="shared" si="36"/>
        <v>32030.306779578001</v>
      </c>
      <c r="GM25" s="11">
        <f t="shared" ref="GM25:HG25" si="37">+GM27+GM32+GM36+GM42+GM57+GM63</f>
        <v>34350.843766919999</v>
      </c>
      <c r="GN25" s="11">
        <f t="shared" si="37"/>
        <v>45929.980474855998</v>
      </c>
      <c r="GO25" s="11">
        <f t="shared" si="37"/>
        <v>29259.409540132001</v>
      </c>
      <c r="GP25" s="11">
        <f t="shared" si="37"/>
        <v>27918.812613100006</v>
      </c>
      <c r="GQ25" s="11">
        <f t="shared" si="37"/>
        <v>41891.42376741</v>
      </c>
      <c r="GR25" s="11">
        <f t="shared" si="37"/>
        <v>34637.624419731997</v>
      </c>
      <c r="GS25" s="11">
        <f t="shared" si="37"/>
        <v>35455.332481297999</v>
      </c>
      <c r="GT25" s="11">
        <f t="shared" si="37"/>
        <v>38154.709166400004</v>
      </c>
      <c r="GU25" s="11">
        <f t="shared" si="37"/>
        <v>41838.90489310999</v>
      </c>
      <c r="GV25" s="11">
        <f t="shared" si="37"/>
        <v>28125.542848909994</v>
      </c>
      <c r="GW25" s="11">
        <f t="shared" si="37"/>
        <v>45104.524013309994</v>
      </c>
      <c r="GX25" s="11">
        <f t="shared" si="37"/>
        <v>38463.481447470003</v>
      </c>
      <c r="GY25" s="11">
        <f t="shared" si="37"/>
        <v>37959.533196310003</v>
      </c>
      <c r="GZ25" s="11">
        <f t="shared" si="37"/>
        <v>40082.086181529994</v>
      </c>
      <c r="HA25" s="11">
        <f t="shared" si="37"/>
        <v>39133.422108755003</v>
      </c>
      <c r="HB25" s="11">
        <f t="shared" si="37"/>
        <v>37567.831295769996</v>
      </c>
      <c r="HC25" s="11">
        <f t="shared" si="37"/>
        <v>46289.997419259998</v>
      </c>
      <c r="HD25" s="11">
        <f t="shared" si="37"/>
        <v>39513.417823842188</v>
      </c>
      <c r="HE25" s="11">
        <f t="shared" si="37"/>
        <v>39602.279518055999</v>
      </c>
      <c r="HF25" s="11">
        <f t="shared" si="37"/>
        <v>42886.439891603994</v>
      </c>
      <c r="HG25" s="11">
        <f t="shared" si="37"/>
        <v>40979.780868332004</v>
      </c>
      <c r="HH25" s="11">
        <f t="shared" ref="HH25:HM25" si="38">+HH27+HH32+HH36+HH42+HH57+HH63</f>
        <v>41707.324951840004</v>
      </c>
      <c r="HI25" s="11">
        <f t="shared" si="38"/>
        <v>53612.476839029994</v>
      </c>
      <c r="HJ25" s="11">
        <f t="shared" si="38"/>
        <v>41009.368137980004</v>
      </c>
      <c r="HK25" s="11">
        <f t="shared" si="38"/>
        <v>41198.143536789998</v>
      </c>
      <c r="HL25" s="11">
        <f t="shared" si="38"/>
        <v>48932.18441681</v>
      </c>
      <c r="HM25" s="11">
        <f t="shared" si="38"/>
        <v>37975.477391709996</v>
      </c>
      <c r="HN25" s="11">
        <f t="shared" ref="HN25:HU25" si="39">+HN27+HN32+HN36+HN42+HN57+HN63</f>
        <v>42134.766576270005</v>
      </c>
      <c r="HO25" s="11">
        <f t="shared" si="39"/>
        <v>51672.248236801999</v>
      </c>
      <c r="HP25" s="11">
        <f t="shared" si="39"/>
        <v>43425.436545071992</v>
      </c>
      <c r="HQ25" s="11">
        <f t="shared" si="39"/>
        <v>42722.445500826994</v>
      </c>
      <c r="HR25" s="11">
        <f t="shared" si="39"/>
        <v>47167.010706166999</v>
      </c>
      <c r="HS25" s="11">
        <f t="shared" si="39"/>
        <v>44785.828613509002</v>
      </c>
      <c r="HT25" s="11">
        <f t="shared" si="39"/>
        <v>43526.131178094001</v>
      </c>
      <c r="HU25" s="11">
        <f t="shared" si="39"/>
        <v>58230.405060470002</v>
      </c>
      <c r="HV25" s="11">
        <f>+HV27+HV32+HV36+HV42+HV57+HV63</f>
        <v>45755.701611259996</v>
      </c>
      <c r="HW25" s="11">
        <f>+HW27+HW32+HW36+HW42+HW57+HW63</f>
        <v>45894.934295070001</v>
      </c>
      <c r="HX25" s="11">
        <f>+HX27+HX32+HX36+HX42+HX57+HX63</f>
        <v>45621.034719520001</v>
      </c>
      <c r="HY25" s="11">
        <f>+HY27+HY32+HY36+HY42+HY57+HY63</f>
        <v>47597.096446290001</v>
      </c>
      <c r="HZ25" s="11">
        <f t="shared" ref="HZ25:IG25" si="40">+HZ27+HZ32+HZ36+HZ42+HZ57+HZ63</f>
        <v>45645.604945110012</v>
      </c>
      <c r="IA25" s="11">
        <f t="shared" si="40"/>
        <v>56815.595738430005</v>
      </c>
      <c r="IB25" s="11">
        <f t="shared" si="40"/>
        <v>47543.190840229996</v>
      </c>
      <c r="IC25" s="11">
        <f t="shared" si="40"/>
        <v>47289.131801539996</v>
      </c>
      <c r="ID25" s="11">
        <f t="shared" si="40"/>
        <v>51167.277018639987</v>
      </c>
      <c r="IE25" s="11">
        <f t="shared" si="40"/>
        <v>50522.758309406061</v>
      </c>
      <c r="IF25" s="11">
        <f t="shared" si="40"/>
        <v>51953.622013694949</v>
      </c>
      <c r="IG25" s="11">
        <f t="shared" si="40"/>
        <v>62045.415945760476</v>
      </c>
      <c r="IH25" s="11">
        <f t="shared" ref="IH25:IS25" si="41">+IH27+IH32+IH36+IH42+IH57+IH63</f>
        <v>52295.247087964977</v>
      </c>
      <c r="II25" s="11">
        <f t="shared" si="41"/>
        <v>50966.371069196262</v>
      </c>
      <c r="IJ25" s="11">
        <f t="shared" si="41"/>
        <v>49805.13229902013</v>
      </c>
      <c r="IK25" s="11">
        <f t="shared" si="41"/>
        <v>51675.108375799697</v>
      </c>
      <c r="IL25" s="11">
        <f t="shared" si="41"/>
        <v>50954.42992518883</v>
      </c>
      <c r="IM25" s="11">
        <f t="shared" si="41"/>
        <v>61657.011427203252</v>
      </c>
      <c r="IN25" s="11">
        <f t="shared" si="41"/>
        <v>52834.136204175826</v>
      </c>
      <c r="IO25" s="11">
        <f t="shared" si="41"/>
        <v>50957.858383428465</v>
      </c>
      <c r="IP25" s="11">
        <f t="shared" si="41"/>
        <v>56307.676316421435</v>
      </c>
      <c r="IQ25" s="11">
        <f t="shared" si="41"/>
        <v>49846.820721372307</v>
      </c>
      <c r="IR25" s="11">
        <f t="shared" si="41"/>
        <v>57414.359076000343</v>
      </c>
      <c r="IS25" s="11">
        <f t="shared" si="41"/>
        <v>68658.813626882402</v>
      </c>
      <c r="IT25" s="11">
        <f t="shared" ref="IT25:IV25" si="42">+IT27+IT32+IT36+IT42+IT57+IT63</f>
        <v>58053.247830765846</v>
      </c>
      <c r="IU25" s="11">
        <f t="shared" si="42"/>
        <v>79670.179654478867</v>
      </c>
      <c r="IV25" s="11">
        <f t="shared" si="42"/>
        <v>34097.822301857363</v>
      </c>
      <c r="IW25" s="11">
        <f t="shared" ref="IW25:IX25" si="43">+IW27+IW32+IW36+IW42+IW57+IW63</f>
        <v>52329.44667291057</v>
      </c>
      <c r="IX25" s="11">
        <f t="shared" si="43"/>
        <v>57059.5511197827</v>
      </c>
      <c r="IY25" s="11">
        <f t="shared" ref="IY25:JA25" si="44">+IY27+IY32+IY36+IY42+IY57+IY63</f>
        <v>71039.952715118256</v>
      </c>
      <c r="IZ25" s="11">
        <f t="shared" si="44"/>
        <v>55989.289045050522</v>
      </c>
      <c r="JA25" s="11">
        <f t="shared" si="44"/>
        <v>54907.355525755949</v>
      </c>
      <c r="JB25" s="11">
        <f t="shared" ref="JB25" si="45">+JB27+JB32+JB36+JB42+JB57+JB63</f>
        <v>60528.599261685988</v>
      </c>
    </row>
    <row r="26" spans="1:262" x14ac:dyDescent="0.25">
      <c r="A26" s="24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  <c r="IW26" s="23"/>
      <c r="IX26" s="23"/>
      <c r="IY26" s="23"/>
      <c r="IZ26" s="23"/>
      <c r="JA26" s="23"/>
      <c r="JB26" s="23"/>
    </row>
    <row r="27" spans="1:262" x14ac:dyDescent="0.25">
      <c r="A27" s="82" t="s">
        <v>48</v>
      </c>
      <c r="B27" s="7">
        <f>+SUM(B28:B31)</f>
        <v>1092.9818660000001</v>
      </c>
      <c r="C27" s="7">
        <f t="shared" ref="C27:BN27" si="46">+SUM(C28:C31)</f>
        <v>934.79419599999983</v>
      </c>
      <c r="D27" s="7">
        <f t="shared" si="46"/>
        <v>1061.830097</v>
      </c>
      <c r="E27" s="7">
        <f t="shared" si="46"/>
        <v>1027.08446</v>
      </c>
      <c r="F27" s="7">
        <f t="shared" si="46"/>
        <v>935.86132199999997</v>
      </c>
      <c r="G27" s="7">
        <f t="shared" si="46"/>
        <v>1325.9795519999998</v>
      </c>
      <c r="H27" s="7">
        <f t="shared" si="46"/>
        <v>1046.2074630000002</v>
      </c>
      <c r="I27" s="7">
        <f t="shared" si="46"/>
        <v>951.40863699999989</v>
      </c>
      <c r="J27" s="7">
        <f t="shared" si="46"/>
        <v>997.9881079999999</v>
      </c>
      <c r="K27" s="7">
        <f t="shared" si="46"/>
        <v>1061.2688989999999</v>
      </c>
      <c r="L27" s="7">
        <f t="shared" si="46"/>
        <v>984.54699999999991</v>
      </c>
      <c r="M27" s="7">
        <f t="shared" si="46"/>
        <v>1719.5629999999996</v>
      </c>
      <c r="N27" s="7">
        <f t="shared" si="46"/>
        <v>1164.1183470000001</v>
      </c>
      <c r="O27" s="7">
        <f t="shared" si="46"/>
        <v>986.6882999999998</v>
      </c>
      <c r="P27" s="7">
        <f t="shared" si="46"/>
        <v>1064.536908</v>
      </c>
      <c r="Q27" s="7">
        <f t="shared" si="46"/>
        <v>969.79209700000013</v>
      </c>
      <c r="R27" s="7">
        <f t="shared" si="46"/>
        <v>1016.921238</v>
      </c>
      <c r="S27" s="7">
        <f t="shared" si="46"/>
        <v>1412.3230450000001</v>
      </c>
      <c r="T27" s="7">
        <f t="shared" si="46"/>
        <v>1091.6170129999998</v>
      </c>
      <c r="U27" s="7">
        <f t="shared" si="46"/>
        <v>1005.715445</v>
      </c>
      <c r="V27" s="7">
        <f t="shared" si="46"/>
        <v>1033.3630820000001</v>
      </c>
      <c r="W27" s="7">
        <f t="shared" si="46"/>
        <v>1083.1324559999998</v>
      </c>
      <c r="X27" s="7">
        <f t="shared" si="46"/>
        <v>1081.3817000000001</v>
      </c>
      <c r="Y27" s="7">
        <f t="shared" si="46"/>
        <v>1437.4571170000002</v>
      </c>
      <c r="Z27" s="7">
        <f t="shared" si="46"/>
        <v>1207.4584279999999</v>
      </c>
      <c r="AA27" s="7">
        <f t="shared" si="46"/>
        <v>1055.9940680000002</v>
      </c>
      <c r="AB27" s="7">
        <f t="shared" si="46"/>
        <v>998.58902899999975</v>
      </c>
      <c r="AC27" s="7">
        <f t="shared" si="46"/>
        <v>1065.6691619999999</v>
      </c>
      <c r="AD27" s="7">
        <f t="shared" si="46"/>
        <v>1070.6625589999999</v>
      </c>
      <c r="AE27" s="7">
        <f t="shared" si="46"/>
        <v>1482.2819999999999</v>
      </c>
      <c r="AF27" s="7">
        <f t="shared" si="46"/>
        <v>1140.72993</v>
      </c>
      <c r="AG27" s="7">
        <f t="shared" si="46"/>
        <v>1090.3657000000001</v>
      </c>
      <c r="AH27" s="7">
        <f t="shared" si="46"/>
        <v>1105.2646090000001</v>
      </c>
      <c r="AI27" s="7">
        <f t="shared" si="46"/>
        <v>1153.8249329999999</v>
      </c>
      <c r="AJ27" s="7">
        <f t="shared" si="46"/>
        <v>1092.3065609999999</v>
      </c>
      <c r="AK27" s="7">
        <f t="shared" si="46"/>
        <v>1521.819755</v>
      </c>
      <c r="AL27" s="7">
        <f t="shared" si="46"/>
        <v>1338.3059019999998</v>
      </c>
      <c r="AM27" s="7">
        <f t="shared" si="46"/>
        <v>1064.2871640000001</v>
      </c>
      <c r="AN27" s="7">
        <f t="shared" si="46"/>
        <v>1032.252481</v>
      </c>
      <c r="AO27" s="7">
        <f t="shared" si="46"/>
        <v>1160.044619</v>
      </c>
      <c r="AP27" s="7">
        <f t="shared" si="46"/>
        <v>1074.221356</v>
      </c>
      <c r="AQ27" s="7">
        <f t="shared" si="46"/>
        <v>1020.5105799999999</v>
      </c>
      <c r="AR27" s="7">
        <f t="shared" si="46"/>
        <v>1305.7786859999999</v>
      </c>
      <c r="AS27" s="7">
        <f t="shared" si="46"/>
        <v>1377.8406500000001</v>
      </c>
      <c r="AT27" s="7">
        <f t="shared" si="46"/>
        <v>1067.926866</v>
      </c>
      <c r="AU27" s="7">
        <f t="shared" si="46"/>
        <v>1097.6735570000001</v>
      </c>
      <c r="AV27" s="7">
        <f t="shared" si="46"/>
        <v>1169.0603580000002</v>
      </c>
      <c r="AW27" s="7">
        <f t="shared" si="46"/>
        <v>1510.6050180000002</v>
      </c>
      <c r="AX27" s="7">
        <f t="shared" si="46"/>
        <v>1263.6787770000001</v>
      </c>
      <c r="AY27" s="7">
        <f t="shared" si="46"/>
        <v>2101.9249419999996</v>
      </c>
      <c r="AZ27" s="7">
        <f t="shared" si="46"/>
        <v>198.199455</v>
      </c>
      <c r="BA27" s="7">
        <f t="shared" si="46"/>
        <v>1158.7040169999998</v>
      </c>
      <c r="BB27" s="7">
        <f t="shared" si="46"/>
        <v>1188.5817961999999</v>
      </c>
      <c r="BC27" s="7">
        <f t="shared" si="46"/>
        <v>1644.599172</v>
      </c>
      <c r="BD27" s="7">
        <f t="shared" si="46"/>
        <v>1183.7477060000001</v>
      </c>
      <c r="BE27" s="7">
        <f t="shared" si="46"/>
        <v>1224.563283</v>
      </c>
      <c r="BF27" s="7">
        <f t="shared" si="46"/>
        <v>1169.2566680000002</v>
      </c>
      <c r="BG27" s="7">
        <f t="shared" si="46"/>
        <v>1239.1836679999999</v>
      </c>
      <c r="BH27" s="7">
        <f t="shared" si="46"/>
        <v>1256.7551530000001</v>
      </c>
      <c r="BI27" s="7">
        <f t="shared" si="46"/>
        <v>1670.9383559999999</v>
      </c>
      <c r="BJ27" s="7">
        <f t="shared" si="46"/>
        <v>1445.3119899999999</v>
      </c>
      <c r="BK27" s="7">
        <f t="shared" si="46"/>
        <v>1283.6252829999999</v>
      </c>
      <c r="BL27" s="7">
        <f t="shared" si="46"/>
        <v>1295.2807069999999</v>
      </c>
      <c r="BM27" s="7">
        <f t="shared" si="46"/>
        <v>1290.8488149999998</v>
      </c>
      <c r="BN27" s="7">
        <f t="shared" si="46"/>
        <v>1326.8818800000001</v>
      </c>
      <c r="BO27" s="7">
        <f t="shared" ref="BO27:DZ27" si="47">+SUM(BO28:BO31)</f>
        <v>1813.9648519999998</v>
      </c>
      <c r="BP27" s="7">
        <f t="shared" si="47"/>
        <v>1376.399656</v>
      </c>
      <c r="BQ27" s="7">
        <f t="shared" si="47"/>
        <v>1415.857788</v>
      </c>
      <c r="BR27" s="7">
        <f t="shared" si="47"/>
        <v>1448.5864949999998</v>
      </c>
      <c r="BS27" s="7">
        <f t="shared" si="47"/>
        <v>1419.532095</v>
      </c>
      <c r="BT27" s="7">
        <f t="shared" si="47"/>
        <v>1474.554324</v>
      </c>
      <c r="BU27" s="7">
        <f t="shared" si="47"/>
        <v>2016.9035390000001</v>
      </c>
      <c r="BV27" s="7">
        <f t="shared" si="47"/>
        <v>1634.9438499999999</v>
      </c>
      <c r="BW27" s="7">
        <f t="shared" si="47"/>
        <v>1471.1067479999999</v>
      </c>
      <c r="BX27" s="7">
        <f t="shared" si="47"/>
        <v>1480.1467480000001</v>
      </c>
      <c r="BY27" s="7">
        <f t="shared" si="47"/>
        <v>1439.4773249999996</v>
      </c>
      <c r="BZ27" s="7">
        <f t="shared" si="47"/>
        <v>1511.790364</v>
      </c>
      <c r="CA27" s="7">
        <f t="shared" si="47"/>
        <v>2016.864601</v>
      </c>
      <c r="CB27" s="7">
        <f t="shared" si="47"/>
        <v>1489.1959219999999</v>
      </c>
      <c r="CC27" s="7">
        <f t="shared" si="47"/>
        <v>1623.257051</v>
      </c>
      <c r="CD27" s="7">
        <f t="shared" si="47"/>
        <v>1520.374916</v>
      </c>
      <c r="CE27" s="7">
        <f t="shared" si="47"/>
        <v>1533.849385</v>
      </c>
      <c r="CF27" s="7">
        <f t="shared" si="47"/>
        <v>1587.7905020000003</v>
      </c>
      <c r="CG27" s="7">
        <f t="shared" si="47"/>
        <v>2106.4143543999999</v>
      </c>
      <c r="CH27" s="7">
        <f t="shared" si="47"/>
        <v>1786.400523</v>
      </c>
      <c r="CI27" s="7">
        <f t="shared" si="47"/>
        <v>1660.8921310000001</v>
      </c>
      <c r="CJ27" s="7">
        <f t="shared" si="47"/>
        <v>1652.3867990000001</v>
      </c>
      <c r="CK27" s="7">
        <f t="shared" si="47"/>
        <v>1632.9844679999997</v>
      </c>
      <c r="CL27" s="7">
        <f t="shared" si="47"/>
        <v>1741.4502150000001</v>
      </c>
      <c r="CM27" s="7">
        <f t="shared" si="47"/>
        <v>2300.9437680000005</v>
      </c>
      <c r="CN27" s="7">
        <f t="shared" si="47"/>
        <v>1694.2443470000003</v>
      </c>
      <c r="CO27" s="7">
        <f t="shared" si="47"/>
        <v>1740.7965349999999</v>
      </c>
      <c r="CP27" s="7">
        <f t="shared" si="47"/>
        <v>1744.1868549999999</v>
      </c>
      <c r="CQ27" s="7">
        <f t="shared" si="47"/>
        <v>1769.8989260000001</v>
      </c>
      <c r="CR27" s="7">
        <f t="shared" si="47"/>
        <v>1657.956919</v>
      </c>
      <c r="CS27" s="7">
        <f t="shared" si="47"/>
        <v>2408.1577120000002</v>
      </c>
      <c r="CT27" s="7">
        <f t="shared" si="47"/>
        <v>2070.1941540000003</v>
      </c>
      <c r="CU27" s="7">
        <f t="shared" si="47"/>
        <v>1933.1337129999999</v>
      </c>
      <c r="CV27" s="7">
        <f t="shared" si="47"/>
        <v>3584.5492319999994</v>
      </c>
      <c r="CW27" s="7">
        <f t="shared" si="47"/>
        <v>229.54586399999999</v>
      </c>
      <c r="CX27" s="7">
        <f t="shared" si="47"/>
        <v>1945.968523</v>
      </c>
      <c r="CY27" s="7">
        <f t="shared" si="47"/>
        <v>2686.59919236</v>
      </c>
      <c r="CZ27" s="7">
        <f t="shared" si="47"/>
        <v>1996.428866</v>
      </c>
      <c r="DA27" s="7">
        <f t="shared" si="47"/>
        <v>1949.2851170000001</v>
      </c>
      <c r="DB27" s="7">
        <f t="shared" si="47"/>
        <v>2015.2864779999998</v>
      </c>
      <c r="DC27" s="7">
        <f t="shared" si="47"/>
        <v>2042.4356499999999</v>
      </c>
      <c r="DD27" s="7">
        <f t="shared" si="47"/>
        <v>1979.140472</v>
      </c>
      <c r="DE27" s="7">
        <f t="shared" si="47"/>
        <v>2858.6296990000005</v>
      </c>
      <c r="DF27" s="7">
        <f t="shared" si="47"/>
        <v>2419.984332</v>
      </c>
      <c r="DG27" s="7">
        <f t="shared" si="47"/>
        <v>2226.7658920000003</v>
      </c>
      <c r="DH27" s="7">
        <f t="shared" si="47"/>
        <v>2203.975942</v>
      </c>
      <c r="DI27" s="7">
        <f t="shared" si="47"/>
        <v>2322.2402219999999</v>
      </c>
      <c r="DJ27" s="7">
        <f t="shared" si="47"/>
        <v>2080.9838030000001</v>
      </c>
      <c r="DK27" s="7">
        <f t="shared" si="47"/>
        <v>3097.1812449999998</v>
      </c>
      <c r="DL27" s="7">
        <f t="shared" si="47"/>
        <v>2318.7542950000002</v>
      </c>
      <c r="DM27" s="7">
        <f t="shared" si="47"/>
        <v>2212.0316519999997</v>
      </c>
      <c r="DN27" s="7">
        <f t="shared" si="47"/>
        <v>2221.368328</v>
      </c>
      <c r="DO27" s="7">
        <f t="shared" si="47"/>
        <v>2399.4819220000004</v>
      </c>
      <c r="DP27" s="7">
        <f t="shared" si="47"/>
        <v>2361.1810189999997</v>
      </c>
      <c r="DQ27" s="7">
        <f t="shared" si="47"/>
        <v>3353.9666459999999</v>
      </c>
      <c r="DR27" s="7">
        <f t="shared" si="47"/>
        <v>2670.3047320000001</v>
      </c>
      <c r="DS27" s="7">
        <f t="shared" si="47"/>
        <v>2694.1001360000005</v>
      </c>
      <c r="DT27" s="7">
        <f t="shared" si="47"/>
        <v>2698.496952</v>
      </c>
      <c r="DU27" s="7">
        <f t="shared" si="47"/>
        <v>2775.0644549999997</v>
      </c>
      <c r="DV27" s="7">
        <f t="shared" si="47"/>
        <v>2600.4765829999997</v>
      </c>
      <c r="DW27" s="7">
        <f t="shared" si="47"/>
        <v>3841.3842049999994</v>
      </c>
      <c r="DX27" s="7">
        <f t="shared" si="47"/>
        <v>2890.3332210000003</v>
      </c>
      <c r="DY27" s="7">
        <f t="shared" si="47"/>
        <v>2762.9098049999998</v>
      </c>
      <c r="DZ27" s="7">
        <f t="shared" si="47"/>
        <v>2800.8096880000003</v>
      </c>
      <c r="EA27" s="7">
        <f t="shared" ref="EA27:GL27" si="48">+SUM(EA28:EA31)</f>
        <v>2922.2398020000001</v>
      </c>
      <c r="EB27" s="7">
        <f t="shared" si="48"/>
        <v>2820.3907559999998</v>
      </c>
      <c r="EC27" s="7">
        <f t="shared" si="48"/>
        <v>3993.1367070625006</v>
      </c>
      <c r="ED27" s="7">
        <f t="shared" si="48"/>
        <v>3146.3807029999998</v>
      </c>
      <c r="EE27" s="7">
        <f t="shared" si="48"/>
        <v>3074.5345439999996</v>
      </c>
      <c r="EF27" s="7">
        <f t="shared" si="48"/>
        <v>5403.0427399999999</v>
      </c>
      <c r="EG27" s="7">
        <f t="shared" si="48"/>
        <v>598.41272900000001</v>
      </c>
      <c r="EH27" s="7">
        <f t="shared" si="48"/>
        <v>3094.0698779999998</v>
      </c>
      <c r="EI27" s="7">
        <f t="shared" si="48"/>
        <v>4241.6978920000001</v>
      </c>
      <c r="EJ27" s="7">
        <f t="shared" si="48"/>
        <v>3155.5741279280001</v>
      </c>
      <c r="EK27" s="7">
        <f t="shared" si="48"/>
        <v>2958.9800760000003</v>
      </c>
      <c r="EL27" s="7">
        <f t="shared" si="48"/>
        <v>3186.9229580000001</v>
      </c>
      <c r="EM27" s="7">
        <f t="shared" si="48"/>
        <v>3083.7817399999999</v>
      </c>
      <c r="EN27" s="7">
        <f t="shared" si="48"/>
        <v>3037.8494190000001</v>
      </c>
      <c r="EO27" s="7">
        <f t="shared" si="48"/>
        <v>4232.1328979999998</v>
      </c>
      <c r="EP27" s="7">
        <f t="shared" si="48"/>
        <v>3438.3265610000003</v>
      </c>
      <c r="EQ27" s="7">
        <f t="shared" si="48"/>
        <v>3455.0512260000005</v>
      </c>
      <c r="ER27" s="7">
        <f t="shared" si="48"/>
        <v>3359.2360090000002</v>
      </c>
      <c r="ES27" s="7">
        <f t="shared" si="48"/>
        <v>3428.2968710000005</v>
      </c>
      <c r="ET27" s="7">
        <f t="shared" si="48"/>
        <v>3565.7728849999999</v>
      </c>
      <c r="EU27" s="7">
        <f t="shared" si="48"/>
        <v>4878.8423390000007</v>
      </c>
      <c r="EV27" s="7">
        <f t="shared" si="48"/>
        <v>3657.0362550000004</v>
      </c>
      <c r="EW27" s="7">
        <f t="shared" si="48"/>
        <v>3429.9761122000004</v>
      </c>
      <c r="EX27" s="7">
        <f t="shared" si="48"/>
        <v>3483.607</v>
      </c>
      <c r="EY27" s="7">
        <f t="shared" si="48"/>
        <v>3604.7228</v>
      </c>
      <c r="EZ27" s="7">
        <f t="shared" si="48"/>
        <v>3547.821128</v>
      </c>
      <c r="FA27" s="7">
        <f t="shared" si="48"/>
        <v>5094.3187640000006</v>
      </c>
      <c r="FB27" s="7">
        <f t="shared" si="48"/>
        <v>4203.0618393000004</v>
      </c>
      <c r="FC27" s="7">
        <f t="shared" si="48"/>
        <v>4005.9866800000004</v>
      </c>
      <c r="FD27" s="7">
        <f t="shared" si="48"/>
        <v>7087.1550150000003</v>
      </c>
      <c r="FE27" s="7">
        <f t="shared" si="48"/>
        <v>719.00072099999988</v>
      </c>
      <c r="FF27" s="7">
        <f t="shared" si="48"/>
        <v>3946.166894</v>
      </c>
      <c r="FG27" s="7">
        <f t="shared" si="48"/>
        <v>5699.6785220000002</v>
      </c>
      <c r="FH27" s="7">
        <f t="shared" si="48"/>
        <v>4136.339309</v>
      </c>
      <c r="FI27" s="7">
        <f t="shared" si="48"/>
        <v>3879.5253640000001</v>
      </c>
      <c r="FJ27" s="7">
        <f t="shared" si="48"/>
        <v>3890.2209900000007</v>
      </c>
      <c r="FK27" s="7">
        <f t="shared" si="48"/>
        <v>4209.5399440000001</v>
      </c>
      <c r="FL27" s="7">
        <f t="shared" si="48"/>
        <v>4190.1735270000008</v>
      </c>
      <c r="FM27" s="7">
        <f t="shared" si="48"/>
        <v>5998.6952330000004</v>
      </c>
      <c r="FN27" s="7">
        <f t="shared" si="48"/>
        <v>4294.1739950000001</v>
      </c>
      <c r="FO27" s="7">
        <f t="shared" si="48"/>
        <v>4552.7334630000005</v>
      </c>
      <c r="FP27" s="7">
        <f t="shared" si="48"/>
        <v>4312.6882719999994</v>
      </c>
      <c r="FQ27" s="7">
        <f t="shared" si="48"/>
        <v>4422.8211950000004</v>
      </c>
      <c r="FR27" s="7">
        <f t="shared" si="48"/>
        <v>4537.2750759999999</v>
      </c>
      <c r="FS27" s="7">
        <f t="shared" si="48"/>
        <v>6415.5961049999996</v>
      </c>
      <c r="FT27" s="7">
        <f t="shared" si="48"/>
        <v>4669.7245820000007</v>
      </c>
      <c r="FU27" s="7">
        <f t="shared" si="48"/>
        <v>4410.3624940000009</v>
      </c>
      <c r="FV27" s="7">
        <f t="shared" si="48"/>
        <v>4448.8975490000003</v>
      </c>
      <c r="FW27" s="7">
        <f t="shared" si="48"/>
        <v>4799.1912539999994</v>
      </c>
      <c r="FX27" s="7">
        <f t="shared" si="48"/>
        <v>4604.7325329999994</v>
      </c>
      <c r="FY27" s="7">
        <f t="shared" si="48"/>
        <v>6767.5117369999989</v>
      </c>
      <c r="FZ27" s="7">
        <f t="shared" si="48"/>
        <v>4918.126397</v>
      </c>
      <c r="GA27" s="7">
        <f t="shared" si="48"/>
        <v>9277.0457900000001</v>
      </c>
      <c r="GB27" s="7">
        <f t="shared" si="48"/>
        <v>896.93298700000003</v>
      </c>
      <c r="GC27" s="7">
        <f t="shared" si="48"/>
        <v>5113.7128620000003</v>
      </c>
      <c r="GD27" s="7">
        <f t="shared" si="48"/>
        <v>5186.7894270000006</v>
      </c>
      <c r="GE27" s="7">
        <f t="shared" si="48"/>
        <v>7492.4711479999996</v>
      </c>
      <c r="GF27" s="7">
        <f t="shared" si="48"/>
        <v>5416.616492860001</v>
      </c>
      <c r="GG27" s="7">
        <f t="shared" si="48"/>
        <v>5024.0513810000002</v>
      </c>
      <c r="GH27" s="7">
        <f t="shared" si="48"/>
        <v>5105.5257259999998</v>
      </c>
      <c r="GI27" s="7">
        <f t="shared" si="48"/>
        <v>5489.8377800000007</v>
      </c>
      <c r="GJ27" s="7">
        <f t="shared" si="48"/>
        <v>5319.852003</v>
      </c>
      <c r="GK27" s="7">
        <f t="shared" si="48"/>
        <v>7708.737545</v>
      </c>
      <c r="GL27" s="7">
        <f t="shared" si="48"/>
        <v>5751.9666429999997</v>
      </c>
      <c r="GM27" s="7">
        <f t="shared" ref="GM27:HH27" si="49">+SUM(GM28:GM31)</f>
        <v>5662.7092430000002</v>
      </c>
      <c r="GN27" s="7">
        <f t="shared" si="49"/>
        <v>10208.199787000001</v>
      </c>
      <c r="GO27" s="7">
        <f t="shared" si="49"/>
        <v>5422.738926</v>
      </c>
      <c r="GP27" s="7">
        <f t="shared" si="49"/>
        <v>1026.8569600000001</v>
      </c>
      <c r="GQ27" s="7">
        <f t="shared" si="49"/>
        <v>8083.5761709999997</v>
      </c>
      <c r="GR27" s="7">
        <f t="shared" si="49"/>
        <v>5878.2197840000008</v>
      </c>
      <c r="GS27" s="7">
        <f t="shared" si="49"/>
        <v>5432.0948089599997</v>
      </c>
      <c r="GT27" s="7">
        <f t="shared" si="49"/>
        <v>5403.4863690000002</v>
      </c>
      <c r="GU27" s="7">
        <f t="shared" si="49"/>
        <v>10415.599197999998</v>
      </c>
      <c r="GV27" s="7">
        <f t="shared" si="49"/>
        <v>1092.7855100699999</v>
      </c>
      <c r="GW27" s="7">
        <f t="shared" si="49"/>
        <v>8288.5818519999993</v>
      </c>
      <c r="GX27" s="7">
        <f t="shared" si="49"/>
        <v>6013.614575999999</v>
      </c>
      <c r="GY27" s="7">
        <f t="shared" si="49"/>
        <v>6588.437782</v>
      </c>
      <c r="GZ27" s="7">
        <f t="shared" si="49"/>
        <v>6189.753587610001</v>
      </c>
      <c r="HA27" s="7">
        <f t="shared" si="49"/>
        <v>6290.728924</v>
      </c>
      <c r="HB27" s="7">
        <f t="shared" si="49"/>
        <v>6422.9065220000002</v>
      </c>
      <c r="HC27" s="7">
        <f t="shared" si="49"/>
        <v>9077.7466810000005</v>
      </c>
      <c r="HD27" s="7">
        <f t="shared" si="49"/>
        <v>6619.796726999999</v>
      </c>
      <c r="HE27" s="7">
        <f t="shared" si="49"/>
        <v>6134.393172</v>
      </c>
      <c r="HF27" s="7">
        <f t="shared" si="49"/>
        <v>6104.6871200000005</v>
      </c>
      <c r="HG27" s="7">
        <f t="shared" si="49"/>
        <v>6593.0107709999993</v>
      </c>
      <c r="HH27" s="7">
        <f t="shared" si="49"/>
        <v>6427.2144730000009</v>
      </c>
      <c r="HI27" s="7">
        <f t="shared" ref="HI27:HO27" si="50">+SUM(HI28:HI31)</f>
        <v>9354.6746360000016</v>
      </c>
      <c r="HJ27" s="7">
        <f t="shared" si="50"/>
        <v>6582.8273509999999</v>
      </c>
      <c r="HK27" s="7">
        <f t="shared" si="50"/>
        <v>7135.5728710000012</v>
      </c>
      <c r="HL27" s="7">
        <f t="shared" si="50"/>
        <v>6687.6595660000003</v>
      </c>
      <c r="HM27" s="7">
        <f t="shared" si="50"/>
        <v>6781.8033260000002</v>
      </c>
      <c r="HN27" s="7">
        <f t="shared" si="50"/>
        <v>6961.7466499999991</v>
      </c>
      <c r="HO27" s="7">
        <f t="shared" si="50"/>
        <v>9932.8184959999999</v>
      </c>
      <c r="HP27" s="7">
        <f t="shared" ref="HP27:HU27" si="51">+SUM(HP28:HP31)</f>
        <v>7122.2196120000008</v>
      </c>
      <c r="HQ27" s="7">
        <f t="shared" si="51"/>
        <v>6611.6275020000003</v>
      </c>
      <c r="HR27" s="7">
        <f t="shared" si="51"/>
        <v>6594.6243930000001</v>
      </c>
      <c r="HS27" s="7">
        <f t="shared" si="51"/>
        <v>7246.0165010000001</v>
      </c>
      <c r="HT27" s="7">
        <f t="shared" si="51"/>
        <v>7063.4125530000001</v>
      </c>
      <c r="HU27" s="7">
        <f t="shared" si="51"/>
        <v>10286.468427000002</v>
      </c>
      <c r="HV27" s="7">
        <f>+SUM(HV28:HV31)</f>
        <v>7214.2564909999974</v>
      </c>
      <c r="HW27" s="7">
        <f>+SUM(HW28:HW31)</f>
        <v>7730.9412810000031</v>
      </c>
      <c r="HX27" s="7">
        <f>+SUM(HX28:HX31)</f>
        <v>7275.0896189999985</v>
      </c>
      <c r="HY27" s="7">
        <f>+SUM(HY28:HY31)</f>
        <v>7593.0848559999995</v>
      </c>
      <c r="HZ27" s="7">
        <f t="shared" ref="HZ27:IG27" si="52">+SUM(HZ28:HZ31)</f>
        <v>7613.6801219999998</v>
      </c>
      <c r="IA27" s="7">
        <f t="shared" si="52"/>
        <v>10908.215890999998</v>
      </c>
      <c r="IB27" s="7">
        <f t="shared" si="52"/>
        <v>7858.2054509999962</v>
      </c>
      <c r="IC27" s="7">
        <f t="shared" si="52"/>
        <v>7256.9420479999981</v>
      </c>
      <c r="ID27" s="7">
        <f t="shared" si="52"/>
        <v>7380.6683369999992</v>
      </c>
      <c r="IE27" s="7">
        <f t="shared" si="52"/>
        <v>7882.7534399999995</v>
      </c>
      <c r="IF27" s="7">
        <f t="shared" si="52"/>
        <v>7787.6186300000008</v>
      </c>
      <c r="IG27" s="7">
        <f t="shared" si="52"/>
        <v>11341.816833000003</v>
      </c>
      <c r="IH27" s="7">
        <f t="shared" ref="IH27:IS27" si="53">+SUM(IH28:IH31)</f>
        <v>8024.699775000001</v>
      </c>
      <c r="II27" s="7">
        <f t="shared" si="53"/>
        <v>8480.4799569999977</v>
      </c>
      <c r="IJ27" s="7">
        <f t="shared" si="53"/>
        <v>8338.2456619999994</v>
      </c>
      <c r="IK27" s="7">
        <f t="shared" si="53"/>
        <v>8512.0244140000013</v>
      </c>
      <c r="IL27" s="7">
        <f t="shared" si="53"/>
        <v>8449.816727999998</v>
      </c>
      <c r="IM27" s="7">
        <f t="shared" si="53"/>
        <v>12248.015289000001</v>
      </c>
      <c r="IN27" s="7">
        <f t="shared" si="53"/>
        <v>8848.2517220000009</v>
      </c>
      <c r="IO27" s="7">
        <f t="shared" si="53"/>
        <v>8216.9472970000024</v>
      </c>
      <c r="IP27" s="7">
        <f t="shared" si="53"/>
        <v>8226.3487310000019</v>
      </c>
      <c r="IQ27" s="7">
        <f t="shared" si="53"/>
        <v>8909.3950999999997</v>
      </c>
      <c r="IR27" s="7">
        <f t="shared" si="53"/>
        <v>8634.0786250000019</v>
      </c>
      <c r="IS27" s="7">
        <f t="shared" si="53"/>
        <v>12654.110870000004</v>
      </c>
      <c r="IT27" s="7">
        <f t="shared" ref="IT27:IV27" si="54">+SUM(IT28:IT31)</f>
        <v>8740.8668710000002</v>
      </c>
      <c r="IU27" s="7">
        <f t="shared" si="54"/>
        <v>16837.405068999997</v>
      </c>
      <c r="IV27" s="7">
        <f t="shared" si="54"/>
        <v>1972.1152110000003</v>
      </c>
      <c r="IW27" s="7">
        <f t="shared" ref="IW27:IX27" si="55">+SUM(IW28:IW31)</f>
        <v>9026.022187999999</v>
      </c>
      <c r="IX27" s="7">
        <f t="shared" si="55"/>
        <v>9034.9163880000015</v>
      </c>
      <c r="IY27" s="7">
        <f t="shared" ref="IY27:JA27" si="56">+SUM(IY28:IY31)</f>
        <v>12943.763709999999</v>
      </c>
      <c r="IZ27" s="7">
        <f t="shared" si="56"/>
        <v>9448.3620869999977</v>
      </c>
      <c r="JA27" s="7">
        <f t="shared" si="56"/>
        <v>8802.4745540000004</v>
      </c>
      <c r="JB27" s="7">
        <f t="shared" ref="JB27" si="57">+SUM(JB28:JB31)</f>
        <v>8793.4298500000041</v>
      </c>
    </row>
    <row r="28" spans="1:262" x14ac:dyDescent="0.25">
      <c r="A28" s="83" t="s">
        <v>49</v>
      </c>
      <c r="B28" s="84">
        <v>639.10112099999992</v>
      </c>
      <c r="C28" s="84">
        <v>554.34166299999993</v>
      </c>
      <c r="D28" s="84">
        <v>607.64202</v>
      </c>
      <c r="E28" s="84">
        <v>637.11788999999999</v>
      </c>
      <c r="F28" s="84">
        <v>530.70881300000008</v>
      </c>
      <c r="G28" s="84">
        <v>748.91726499999993</v>
      </c>
      <c r="H28" s="84">
        <v>627.27499999999998</v>
      </c>
      <c r="I28" s="84">
        <v>551.351</v>
      </c>
      <c r="J28" s="84">
        <v>549.87599999999998</v>
      </c>
      <c r="K28" s="84">
        <v>596.10900000000004</v>
      </c>
      <c r="L28" s="84">
        <v>561.50199999999995</v>
      </c>
      <c r="M28" s="84">
        <v>1069.6019999999999</v>
      </c>
      <c r="N28" s="84">
        <v>659.77099999999996</v>
      </c>
      <c r="O28" s="84">
        <v>570.72899999999993</v>
      </c>
      <c r="P28" s="84">
        <v>607.62799999999993</v>
      </c>
      <c r="Q28" s="84">
        <v>582.75400000000002</v>
      </c>
      <c r="R28" s="84">
        <v>574.82899999999995</v>
      </c>
      <c r="S28" s="84">
        <v>798.36300000000006</v>
      </c>
      <c r="T28" s="84">
        <v>636.99699999999996</v>
      </c>
      <c r="U28" s="84">
        <v>567.495</v>
      </c>
      <c r="V28" s="84">
        <v>569.33900000000006</v>
      </c>
      <c r="W28" s="84">
        <v>628.58499999999992</v>
      </c>
      <c r="X28" s="84">
        <v>614.68600000000004</v>
      </c>
      <c r="Y28" s="84">
        <v>834.17700000000002</v>
      </c>
      <c r="Z28" s="84">
        <v>711.15600000000006</v>
      </c>
      <c r="AA28" s="84">
        <v>615.67000000000007</v>
      </c>
      <c r="AB28" s="84">
        <v>578.99899999999991</v>
      </c>
      <c r="AC28" s="84">
        <v>679.8119999999999</v>
      </c>
      <c r="AD28" s="84">
        <v>614.98799999999994</v>
      </c>
      <c r="AE28" s="84">
        <v>851.61099999999999</v>
      </c>
      <c r="AF28" s="84">
        <v>685.947</v>
      </c>
      <c r="AG28" s="84">
        <v>635.42499999999995</v>
      </c>
      <c r="AH28" s="84">
        <v>611.90199999999993</v>
      </c>
      <c r="AI28" s="84">
        <v>688.10599999999999</v>
      </c>
      <c r="AJ28" s="84">
        <v>623.36699999999996</v>
      </c>
      <c r="AK28" s="84">
        <v>885.65899999999999</v>
      </c>
      <c r="AL28" s="84">
        <v>778.68799999999999</v>
      </c>
      <c r="AM28" s="84">
        <v>619.971</v>
      </c>
      <c r="AN28" s="84">
        <v>618.51900000000001</v>
      </c>
      <c r="AO28" s="84">
        <v>722.97900000000004</v>
      </c>
      <c r="AP28" s="84">
        <v>603.88</v>
      </c>
      <c r="AQ28" s="84">
        <v>584.70100000000002</v>
      </c>
      <c r="AR28" s="84">
        <v>748.76599999999996</v>
      </c>
      <c r="AS28" s="84">
        <v>833.92</v>
      </c>
      <c r="AT28" s="84">
        <v>595.30399999999997</v>
      </c>
      <c r="AU28" s="84">
        <v>613.37100000000009</v>
      </c>
      <c r="AV28" s="84">
        <v>704.21</v>
      </c>
      <c r="AW28" s="84">
        <v>909.74500000000012</v>
      </c>
      <c r="AX28" s="84">
        <v>719.2170000000001</v>
      </c>
      <c r="AY28" s="84">
        <v>1248.6869999999999</v>
      </c>
      <c r="AZ28" s="84">
        <v>113.99499999999999</v>
      </c>
      <c r="BA28" s="84">
        <v>690.32899999999995</v>
      </c>
      <c r="BB28" s="84">
        <v>703.85500000000002</v>
      </c>
      <c r="BC28" s="84">
        <v>988.65</v>
      </c>
      <c r="BD28" s="84">
        <v>678.67399999999998</v>
      </c>
      <c r="BE28" s="84">
        <v>733.19</v>
      </c>
      <c r="BF28" s="84">
        <v>667.70100000000002</v>
      </c>
      <c r="BG28" s="84">
        <v>736.61500000000001</v>
      </c>
      <c r="BH28" s="84">
        <v>743.04899999999998</v>
      </c>
      <c r="BI28" s="84">
        <v>1017.702</v>
      </c>
      <c r="BJ28" s="84">
        <v>821.02499999999998</v>
      </c>
      <c r="BK28" s="84">
        <v>774.16399999999999</v>
      </c>
      <c r="BL28" s="84">
        <v>776.95</v>
      </c>
      <c r="BM28" s="84">
        <v>779.7059999999999</v>
      </c>
      <c r="BN28" s="84">
        <v>784.27800000000002</v>
      </c>
      <c r="BO28" s="84">
        <v>1094.673</v>
      </c>
      <c r="BP28" s="84">
        <v>808.96299999999997</v>
      </c>
      <c r="BQ28" s="84">
        <v>852.19399999999996</v>
      </c>
      <c r="BR28" s="84">
        <v>843.61799999999994</v>
      </c>
      <c r="BS28" s="84">
        <v>854.29399999999998</v>
      </c>
      <c r="BT28" s="84">
        <v>876.27</v>
      </c>
      <c r="BU28" s="84">
        <v>1219.5530000000001</v>
      </c>
      <c r="BV28" s="84">
        <v>934.51199999999994</v>
      </c>
      <c r="BW28" s="84">
        <v>886.10800000000006</v>
      </c>
      <c r="BX28" s="84">
        <v>894.33899999999994</v>
      </c>
      <c r="BY28" s="84">
        <v>876.19099999999992</v>
      </c>
      <c r="BZ28" s="84">
        <v>900.428</v>
      </c>
      <c r="CA28" s="84">
        <v>1206.58465</v>
      </c>
      <c r="CB28" s="84">
        <v>863.16300000000001</v>
      </c>
      <c r="CC28" s="84">
        <v>994.625</v>
      </c>
      <c r="CD28" s="84">
        <v>857.37800000000004</v>
      </c>
      <c r="CE28" s="84">
        <v>906.447</v>
      </c>
      <c r="CF28" s="84">
        <v>952.34400000000005</v>
      </c>
      <c r="CG28" s="84">
        <v>1292.422</v>
      </c>
      <c r="CH28" s="84">
        <v>1015.248</v>
      </c>
      <c r="CI28" s="84">
        <v>1024.3689999999999</v>
      </c>
      <c r="CJ28" s="84">
        <v>975.774</v>
      </c>
      <c r="CK28" s="84">
        <v>1004.6659999999999</v>
      </c>
      <c r="CL28" s="84">
        <v>1047.8910000000001</v>
      </c>
      <c r="CM28" s="84">
        <v>1377.7620000000002</v>
      </c>
      <c r="CN28" s="84">
        <v>996.36900000000003</v>
      </c>
      <c r="CO28" s="84">
        <v>1057.5450000000001</v>
      </c>
      <c r="CP28" s="84">
        <v>1029.52</v>
      </c>
      <c r="CQ28" s="84">
        <v>1019.8503519999999</v>
      </c>
      <c r="CR28" s="84">
        <v>1003.669</v>
      </c>
      <c r="CS28" s="84">
        <v>1472.0150000000001</v>
      </c>
      <c r="CT28" s="84">
        <v>1145.6610000000001</v>
      </c>
      <c r="CU28" s="84">
        <v>1164.7080000000001</v>
      </c>
      <c r="CV28" s="84">
        <v>2192.8759999999997</v>
      </c>
      <c r="CW28" s="84">
        <v>113.95099999999999</v>
      </c>
      <c r="CX28" s="84">
        <v>1157.7470000000001</v>
      </c>
      <c r="CY28" s="84">
        <v>1608.538</v>
      </c>
      <c r="CZ28" s="84">
        <v>1176.934</v>
      </c>
      <c r="DA28" s="84">
        <v>1155.6590000000001</v>
      </c>
      <c r="DB28" s="84">
        <v>1171.5809999999999</v>
      </c>
      <c r="DC28" s="84">
        <v>1161.154</v>
      </c>
      <c r="DD28" s="84">
        <v>1207.5949500000002</v>
      </c>
      <c r="DE28" s="84">
        <v>1686.306</v>
      </c>
      <c r="DF28" s="84">
        <v>1269.865088</v>
      </c>
      <c r="DG28" s="84">
        <v>1330.5700039999999</v>
      </c>
      <c r="DH28" s="84">
        <v>1271.9525739999999</v>
      </c>
      <c r="DI28" s="84">
        <v>1347.3485439999999</v>
      </c>
      <c r="DJ28" s="84">
        <v>1176.9760740000002</v>
      </c>
      <c r="DK28" s="84">
        <v>1757.389488</v>
      </c>
      <c r="DL28" s="84">
        <v>1298.3639170000001</v>
      </c>
      <c r="DM28" s="84">
        <v>1247.3623399999999</v>
      </c>
      <c r="DN28" s="84">
        <v>1211.2899629999999</v>
      </c>
      <c r="DO28" s="84">
        <v>1401.6744700000002</v>
      </c>
      <c r="DP28" s="84">
        <v>1302.0306209999999</v>
      </c>
      <c r="DQ28" s="84">
        <v>1848.9079999999999</v>
      </c>
      <c r="DR28" s="84">
        <v>1452.9345479999999</v>
      </c>
      <c r="DS28" s="84">
        <v>1559.124943</v>
      </c>
      <c r="DT28" s="84">
        <v>1561.1304279999999</v>
      </c>
      <c r="DU28" s="84">
        <v>1594.005711</v>
      </c>
      <c r="DV28" s="84">
        <v>1486.6408719999999</v>
      </c>
      <c r="DW28" s="84">
        <v>2219.1795539999998</v>
      </c>
      <c r="DX28" s="84">
        <v>1695.1404570000002</v>
      </c>
      <c r="DY28" s="84">
        <v>1558.0738140000001</v>
      </c>
      <c r="DZ28" s="84">
        <v>1541.3641680000001</v>
      </c>
      <c r="EA28" s="84">
        <v>1693.4864470000002</v>
      </c>
      <c r="EB28" s="84">
        <v>1596.9896789999998</v>
      </c>
      <c r="EC28" s="84">
        <v>2312.7271630625005</v>
      </c>
      <c r="ED28" s="84">
        <v>1624.0771629999999</v>
      </c>
      <c r="EE28" s="84">
        <v>1803.8094530000001</v>
      </c>
      <c r="EF28" s="84">
        <v>3215.4424429999999</v>
      </c>
      <c r="EG28" s="84">
        <v>326.56863099999998</v>
      </c>
      <c r="EH28" s="84">
        <v>1650.1611069999999</v>
      </c>
      <c r="EI28" s="84">
        <v>2440.3955970000002</v>
      </c>
      <c r="EJ28" s="84">
        <v>1823.2995649280001</v>
      </c>
      <c r="EK28" s="84">
        <v>1662.547975</v>
      </c>
      <c r="EL28" s="84">
        <v>1718.2809150000003</v>
      </c>
      <c r="EM28" s="84">
        <v>1764.0172909999999</v>
      </c>
      <c r="EN28" s="84">
        <v>1675.0696639999999</v>
      </c>
      <c r="EO28" s="84">
        <v>2437.6520999999998</v>
      </c>
      <c r="EP28" s="84">
        <v>1816.112408</v>
      </c>
      <c r="EQ28" s="84">
        <v>1996.6781120000001</v>
      </c>
      <c r="ER28" s="84">
        <v>1956.0417419999999</v>
      </c>
      <c r="ES28" s="84">
        <v>2063.7353120000002</v>
      </c>
      <c r="ET28" s="84">
        <v>1882.7988579999999</v>
      </c>
      <c r="EU28" s="84">
        <v>2826.0054950000003</v>
      </c>
      <c r="EV28" s="84">
        <v>2095.464614</v>
      </c>
      <c r="EW28" s="84">
        <v>1981.8527561999999</v>
      </c>
      <c r="EX28" s="84">
        <v>1890.6027260000001</v>
      </c>
      <c r="EY28" s="84">
        <v>2093.6064900000001</v>
      </c>
      <c r="EZ28" s="84">
        <v>1897.6608329999999</v>
      </c>
      <c r="FA28" s="84">
        <v>2987.4947050000005</v>
      </c>
      <c r="FB28" s="84">
        <v>2097.6713313</v>
      </c>
      <c r="FC28" s="84">
        <v>2278.4964110000001</v>
      </c>
      <c r="FD28" s="84">
        <v>4179.3406599999998</v>
      </c>
      <c r="FE28" s="84">
        <v>319.20182299999999</v>
      </c>
      <c r="FF28" s="84">
        <v>2108.365315</v>
      </c>
      <c r="FG28" s="84">
        <v>3197.8513760000001</v>
      </c>
      <c r="FH28" s="84">
        <v>2360.0601839999999</v>
      </c>
      <c r="FI28" s="84">
        <v>2140.7032479999998</v>
      </c>
      <c r="FJ28" s="84">
        <v>2156.9263000000001</v>
      </c>
      <c r="FK28" s="84">
        <v>2372.1263870000002</v>
      </c>
      <c r="FL28" s="84">
        <v>2165.1285950000001</v>
      </c>
      <c r="FM28" s="84">
        <v>3366.192724</v>
      </c>
      <c r="FN28" s="84">
        <v>2393.2149600000002</v>
      </c>
      <c r="FO28" s="84">
        <v>2448.6292280000007</v>
      </c>
      <c r="FP28" s="84">
        <v>2434.5834989999998</v>
      </c>
      <c r="FQ28" s="84">
        <v>2527.028883</v>
      </c>
      <c r="FR28" s="84">
        <v>2395.3409540000002</v>
      </c>
      <c r="FS28" s="84">
        <v>3619.8327370000006</v>
      </c>
      <c r="FT28" s="84">
        <v>2550.0422860000003</v>
      </c>
      <c r="FU28" s="84">
        <v>2408.1385460000001</v>
      </c>
      <c r="FV28" s="84">
        <v>2402.9167749999997</v>
      </c>
      <c r="FW28" s="84">
        <v>2622.9127879999996</v>
      </c>
      <c r="FX28" s="84">
        <v>2396.8435609999997</v>
      </c>
      <c r="FY28" s="84">
        <v>3819.0407639999994</v>
      </c>
      <c r="FZ28" s="84">
        <v>2612.2547939999999</v>
      </c>
      <c r="GA28" s="84">
        <v>5318.139365</v>
      </c>
      <c r="GB28" s="84">
        <v>357.92729700000001</v>
      </c>
      <c r="GC28" s="84">
        <v>2943.7726760000005</v>
      </c>
      <c r="GD28" s="84">
        <v>2719.4245810000002</v>
      </c>
      <c r="GE28" s="84">
        <v>4208.9027779999997</v>
      </c>
      <c r="GF28" s="84">
        <v>2963.165313</v>
      </c>
      <c r="GG28" s="84">
        <v>2726.5380940000005</v>
      </c>
      <c r="GH28" s="84">
        <v>2728.1310120000003</v>
      </c>
      <c r="GI28" s="84">
        <v>2975.2552839999998</v>
      </c>
      <c r="GJ28" s="84">
        <v>2754.3948719999999</v>
      </c>
      <c r="GK28" s="84">
        <v>4280.1774000000005</v>
      </c>
      <c r="GL28" s="84">
        <v>3040.2978889999999</v>
      </c>
      <c r="GM28" s="84">
        <v>3113.8419239999998</v>
      </c>
      <c r="GN28" s="84">
        <v>6027.9954960000005</v>
      </c>
      <c r="GO28" s="84">
        <v>2980.8715119999997</v>
      </c>
      <c r="GP28" s="84">
        <v>228.77946700000001</v>
      </c>
      <c r="GQ28" s="84">
        <v>4472.9722679999995</v>
      </c>
      <c r="GR28" s="84">
        <v>3196.14536</v>
      </c>
      <c r="GS28" s="84">
        <v>2938.3971150000002</v>
      </c>
      <c r="GT28" s="84">
        <v>2917.6973280000002</v>
      </c>
      <c r="GU28" s="84">
        <v>5914.3604619999996</v>
      </c>
      <c r="GV28" s="84">
        <v>205.18190999999999</v>
      </c>
      <c r="GW28" s="84">
        <v>4646.4338419999995</v>
      </c>
      <c r="GX28" s="84">
        <v>3290.4559450000002</v>
      </c>
      <c r="GY28" s="84">
        <v>3499.7354209999999</v>
      </c>
      <c r="GZ28" s="84">
        <v>3509.3916450000002</v>
      </c>
      <c r="HA28" s="84">
        <v>3617.0920000000001</v>
      </c>
      <c r="HB28" s="84">
        <v>3424.6956700000001</v>
      </c>
      <c r="HC28" s="84">
        <v>5084.8509999999997</v>
      </c>
      <c r="HD28" s="84">
        <v>3587.2044329999999</v>
      </c>
      <c r="HE28" s="84">
        <v>3316.6864820000001</v>
      </c>
      <c r="HF28" s="84">
        <v>3293.5803150000002</v>
      </c>
      <c r="HG28" s="84">
        <v>3577.4226180000001</v>
      </c>
      <c r="HH28" s="84">
        <v>3281.6666</v>
      </c>
      <c r="HI28" s="84">
        <v>5170.5491179999999</v>
      </c>
      <c r="HJ28" s="84">
        <v>3584.339532</v>
      </c>
      <c r="HK28" s="84">
        <v>3801.4208900000003</v>
      </c>
      <c r="HL28" s="84">
        <v>3684.304764</v>
      </c>
      <c r="HM28" s="84">
        <v>3778.7159489999999</v>
      </c>
      <c r="HN28" s="84">
        <v>3589.7465769999999</v>
      </c>
      <c r="HO28" s="84">
        <v>5420.8124800000005</v>
      </c>
      <c r="HP28" s="84">
        <v>3767.6708719999997</v>
      </c>
      <c r="HQ28" s="84">
        <v>3503.386168</v>
      </c>
      <c r="HR28" s="84">
        <v>3477.5903090000002</v>
      </c>
      <c r="HS28" s="84">
        <v>3857.75875</v>
      </c>
      <c r="HT28" s="84">
        <v>3507.3090319999997</v>
      </c>
      <c r="HU28" s="84">
        <v>5583.5454630000004</v>
      </c>
      <c r="HV28" s="84">
        <v>3850.4980299999975</v>
      </c>
      <c r="HW28" s="84">
        <v>4144.5925600000019</v>
      </c>
      <c r="HX28" s="84">
        <v>3899.2629629999988</v>
      </c>
      <c r="HY28" s="84">
        <v>4249.4445689999993</v>
      </c>
      <c r="HZ28" s="84">
        <v>3877.5627500000005</v>
      </c>
      <c r="IA28" s="84">
        <v>5885.0411409999988</v>
      </c>
      <c r="IB28" s="84">
        <v>4148.5034179999966</v>
      </c>
      <c r="IC28" s="84">
        <v>3805.8362859999993</v>
      </c>
      <c r="ID28" s="84">
        <v>3842.2624999999994</v>
      </c>
      <c r="IE28" s="84">
        <v>4165.828403999998</v>
      </c>
      <c r="IF28" s="84">
        <v>3834.8908620000011</v>
      </c>
      <c r="IG28" s="84">
        <v>6113.1741480000019</v>
      </c>
      <c r="IH28" s="84">
        <v>4297.0408969999999</v>
      </c>
      <c r="II28" s="84">
        <v>4578.6201409999994</v>
      </c>
      <c r="IJ28" s="84">
        <v>4500.1006950000001</v>
      </c>
      <c r="IK28" s="84">
        <v>4761.549860000001</v>
      </c>
      <c r="IL28" s="84">
        <v>4301.5381169999982</v>
      </c>
      <c r="IM28" s="84">
        <v>6618.5902830000005</v>
      </c>
      <c r="IN28" s="84">
        <v>4670.7934749999995</v>
      </c>
      <c r="IO28" s="84">
        <v>4285.586779000002</v>
      </c>
      <c r="IP28" s="84">
        <v>4273.3481890000021</v>
      </c>
      <c r="IQ28" s="84">
        <v>4718.8303449999985</v>
      </c>
      <c r="IR28" s="84">
        <v>4277.5825170000016</v>
      </c>
      <c r="IS28" s="84">
        <v>6810.8637510000026</v>
      </c>
      <c r="IT28" s="84">
        <v>4597.4983589999993</v>
      </c>
      <c r="IU28" s="84">
        <v>9327.2637869999962</v>
      </c>
      <c r="IV28" s="84">
        <v>996.47870200000023</v>
      </c>
      <c r="IW28" s="84">
        <v>4963.2299750000002</v>
      </c>
      <c r="IX28" s="84">
        <v>4692.865275000001</v>
      </c>
      <c r="IY28" s="84">
        <v>6980.6198559999993</v>
      </c>
      <c r="IZ28" s="84">
        <v>4962.6010529999985</v>
      </c>
      <c r="JA28" s="84">
        <v>4590.7393380000021</v>
      </c>
      <c r="JB28" s="84">
        <v>4572.6622270000025</v>
      </c>
    </row>
    <row r="29" spans="1:262" x14ac:dyDescent="0.25">
      <c r="A29" s="83" t="s">
        <v>50</v>
      </c>
      <c r="B29" s="84">
        <v>292.92</v>
      </c>
      <c r="C29" s="84">
        <v>276.68599999999998</v>
      </c>
      <c r="D29" s="84">
        <v>266.28300000000002</v>
      </c>
      <c r="E29" s="84">
        <v>259.55700000000002</v>
      </c>
      <c r="F29" s="84">
        <v>261.59300000000002</v>
      </c>
      <c r="G29" s="84">
        <v>413.19099999999997</v>
      </c>
      <c r="H29" s="84">
        <v>270.06900000000002</v>
      </c>
      <c r="I29" s="84">
        <v>270.27600000000001</v>
      </c>
      <c r="J29" s="84">
        <v>276.62599999999998</v>
      </c>
      <c r="K29" s="84">
        <v>293.67399999999998</v>
      </c>
      <c r="L29" s="84">
        <v>276.70299999999997</v>
      </c>
      <c r="M29" s="84">
        <v>505.62199999999996</v>
      </c>
      <c r="N29" s="84">
        <v>332.77500000000003</v>
      </c>
      <c r="O29" s="84">
        <v>276.16199999999998</v>
      </c>
      <c r="P29" s="84">
        <v>291.35399999999998</v>
      </c>
      <c r="Q29" s="84">
        <v>267.637</v>
      </c>
      <c r="R29" s="84">
        <v>268.05500000000001</v>
      </c>
      <c r="S29" s="84">
        <v>429.21000000000004</v>
      </c>
      <c r="T29" s="84">
        <v>299.36599999999999</v>
      </c>
      <c r="U29" s="84">
        <v>300.68299999999999</v>
      </c>
      <c r="V29" s="84">
        <v>297.93</v>
      </c>
      <c r="W29" s="84">
        <v>317.06700000000001</v>
      </c>
      <c r="X29" s="84">
        <v>316.964</v>
      </c>
      <c r="Y29" s="84">
        <v>438.37799999999999</v>
      </c>
      <c r="Z29" s="84">
        <v>318.33500000000004</v>
      </c>
      <c r="AA29" s="84">
        <v>302.5</v>
      </c>
      <c r="AB29" s="84">
        <v>304.86199999999997</v>
      </c>
      <c r="AC29" s="84">
        <v>297.31700000000001</v>
      </c>
      <c r="AD29" s="84">
        <v>318.23999999999995</v>
      </c>
      <c r="AE29" s="84">
        <v>494.30799999999999</v>
      </c>
      <c r="AF29" s="84">
        <v>337.43200000000002</v>
      </c>
      <c r="AG29" s="84">
        <v>346.48099999999999</v>
      </c>
      <c r="AH29" s="84">
        <v>350.74100000000004</v>
      </c>
      <c r="AI29" s="84">
        <v>352.25300000000004</v>
      </c>
      <c r="AJ29" s="84">
        <v>347.90899999999999</v>
      </c>
      <c r="AK29" s="84">
        <v>487.85399999999998</v>
      </c>
      <c r="AL29" s="84">
        <v>392.82400000000001</v>
      </c>
      <c r="AM29" s="84">
        <v>342.39</v>
      </c>
      <c r="AN29" s="84">
        <v>343.86899999999997</v>
      </c>
      <c r="AO29" s="84">
        <v>338.113</v>
      </c>
      <c r="AP29" s="84">
        <v>338.154</v>
      </c>
      <c r="AQ29" s="84">
        <v>344.85199999999998</v>
      </c>
      <c r="AR29" s="84">
        <v>424.31399999999996</v>
      </c>
      <c r="AS29" s="84">
        <v>426.47399999999999</v>
      </c>
      <c r="AT29" s="84">
        <v>344.44299999999998</v>
      </c>
      <c r="AU29" s="84">
        <v>372.90799999999996</v>
      </c>
      <c r="AV29" s="84">
        <v>346.88</v>
      </c>
      <c r="AW29" s="84">
        <v>499.82499999999999</v>
      </c>
      <c r="AX29" s="84">
        <v>383.57100000000003</v>
      </c>
      <c r="AY29" s="84">
        <v>701.90099999999995</v>
      </c>
      <c r="AZ29" s="84">
        <v>4.2089999999999996</v>
      </c>
      <c r="BA29" s="84">
        <v>355.101</v>
      </c>
      <c r="BB29" s="84">
        <v>355.01499999999999</v>
      </c>
      <c r="BC29" s="84">
        <v>524.69999999999993</v>
      </c>
      <c r="BD29" s="84">
        <v>381.61200000000002</v>
      </c>
      <c r="BE29" s="84">
        <v>391.39400000000001</v>
      </c>
      <c r="BF29" s="84">
        <v>369.53500000000003</v>
      </c>
      <c r="BG29" s="84">
        <v>399.34800000000001</v>
      </c>
      <c r="BH29" s="84">
        <v>382.38100000000003</v>
      </c>
      <c r="BI29" s="84">
        <v>553.66</v>
      </c>
      <c r="BJ29" s="84">
        <v>436.05320000000006</v>
      </c>
      <c r="BK29" s="84">
        <v>400.36799999999999</v>
      </c>
      <c r="BL29" s="84">
        <v>387.69900000000001</v>
      </c>
      <c r="BM29" s="84">
        <v>404.01000000000005</v>
      </c>
      <c r="BN29" s="84">
        <v>396.56799999999998</v>
      </c>
      <c r="BO29" s="84">
        <v>575.07000000000005</v>
      </c>
      <c r="BP29" s="84">
        <v>434.12600000000003</v>
      </c>
      <c r="BQ29" s="84">
        <v>450.584</v>
      </c>
      <c r="BR29" s="84">
        <v>446.90799999999996</v>
      </c>
      <c r="BS29" s="84">
        <v>447.31700000000001</v>
      </c>
      <c r="BT29" s="84">
        <v>461.55099999999999</v>
      </c>
      <c r="BU29" s="84">
        <v>649.024</v>
      </c>
      <c r="BV29" s="84">
        <v>495.887</v>
      </c>
      <c r="BW29" s="84">
        <v>468.911</v>
      </c>
      <c r="BX29" s="84">
        <v>449.84500000000003</v>
      </c>
      <c r="BY29" s="84">
        <v>447.13400000000001</v>
      </c>
      <c r="BZ29" s="84">
        <v>452.82099999999997</v>
      </c>
      <c r="CA29" s="84">
        <v>650.39410999999996</v>
      </c>
      <c r="CB29" s="84">
        <v>482.34699999999998</v>
      </c>
      <c r="CC29" s="84">
        <v>505.21200000000005</v>
      </c>
      <c r="CD29" s="84">
        <v>496.33099999999996</v>
      </c>
      <c r="CE29" s="84">
        <v>501.15100000000001</v>
      </c>
      <c r="CF29" s="84">
        <v>487.255</v>
      </c>
      <c r="CG29" s="84">
        <v>704.89599999999996</v>
      </c>
      <c r="CH29" s="84">
        <v>552.31700000000001</v>
      </c>
      <c r="CI29" s="84">
        <v>501.65800000000002</v>
      </c>
      <c r="CJ29" s="84">
        <v>517.50200000000007</v>
      </c>
      <c r="CK29" s="84">
        <v>499.30399999999997</v>
      </c>
      <c r="CL29" s="84">
        <v>514.1</v>
      </c>
      <c r="CM29" s="84">
        <v>747.9380000000001</v>
      </c>
      <c r="CN29" s="84">
        <v>533.94200000000001</v>
      </c>
      <c r="CO29" s="84">
        <v>549.55700000000002</v>
      </c>
      <c r="CP29" s="84">
        <v>544.327</v>
      </c>
      <c r="CQ29" s="84">
        <v>603.90832999999998</v>
      </c>
      <c r="CR29" s="84">
        <v>509.83299999999997</v>
      </c>
      <c r="CS29" s="84">
        <v>817.54300000000001</v>
      </c>
      <c r="CT29" s="84">
        <v>691.03700000000003</v>
      </c>
      <c r="CU29" s="84">
        <v>606.024</v>
      </c>
      <c r="CV29" s="84">
        <v>1180.586</v>
      </c>
      <c r="CW29" s="84">
        <v>18.134999999999998</v>
      </c>
      <c r="CX29" s="84">
        <v>619.68499999999995</v>
      </c>
      <c r="CY29" s="84">
        <v>886.29300000000001</v>
      </c>
      <c r="CZ29" s="84">
        <v>637.75800000000004</v>
      </c>
      <c r="DA29" s="84">
        <v>633.17400000000009</v>
      </c>
      <c r="DB29" s="84">
        <v>666.09400000000005</v>
      </c>
      <c r="DC29" s="84">
        <v>653.77600000000007</v>
      </c>
      <c r="DD29" s="84">
        <v>648.41505599999994</v>
      </c>
      <c r="DE29" s="84">
        <v>1012.691</v>
      </c>
      <c r="DF29" s="84">
        <v>745.48075800000004</v>
      </c>
      <c r="DG29" s="84">
        <v>778.41581700000006</v>
      </c>
      <c r="DH29" s="84">
        <v>758.34291899999994</v>
      </c>
      <c r="DI29" s="84">
        <v>734.51409000000001</v>
      </c>
      <c r="DJ29" s="84">
        <v>770.07480899999996</v>
      </c>
      <c r="DK29" s="84">
        <v>1129.867338</v>
      </c>
      <c r="DL29" s="84">
        <v>827.72092200000009</v>
      </c>
      <c r="DM29" s="84">
        <v>786.97386399999994</v>
      </c>
      <c r="DN29" s="84">
        <v>790.09473100000002</v>
      </c>
      <c r="DO29" s="84">
        <v>791.53309899999999</v>
      </c>
      <c r="DP29" s="84">
        <v>795.11474800000008</v>
      </c>
      <c r="DQ29" s="84">
        <v>1245.904</v>
      </c>
      <c r="DR29" s="84">
        <v>935.65503100000001</v>
      </c>
      <c r="DS29" s="84">
        <v>916.92424700000004</v>
      </c>
      <c r="DT29" s="84">
        <v>912.10270300000002</v>
      </c>
      <c r="DU29" s="84">
        <v>877.84932800000013</v>
      </c>
      <c r="DV29" s="84">
        <v>918.21097599999996</v>
      </c>
      <c r="DW29" s="84">
        <v>1363.6518370000001</v>
      </c>
      <c r="DX29" s="84">
        <v>949.16004300000009</v>
      </c>
      <c r="DY29" s="84">
        <v>951.32791199999997</v>
      </c>
      <c r="DZ29" s="84">
        <v>984.17164300000002</v>
      </c>
      <c r="EA29" s="84">
        <v>977.52754899999991</v>
      </c>
      <c r="EB29" s="84">
        <v>952.21767900000009</v>
      </c>
      <c r="EC29" s="84">
        <v>1437.9715429999999</v>
      </c>
      <c r="ED29" s="84">
        <v>1110.4435960000001</v>
      </c>
      <c r="EE29" s="84">
        <v>1004.740576</v>
      </c>
      <c r="EF29" s="84">
        <v>1926.2560040000001</v>
      </c>
      <c r="EG29" s="84">
        <v>13.725204999999999</v>
      </c>
      <c r="EH29" s="84">
        <v>992.00605500000006</v>
      </c>
      <c r="EI29" s="84">
        <v>1491.5221569999999</v>
      </c>
      <c r="EJ29" s="84">
        <v>1024.6377580000001</v>
      </c>
      <c r="EK29" s="84">
        <v>1020.847889</v>
      </c>
      <c r="EL29" s="84">
        <v>1053.357248</v>
      </c>
      <c r="EM29" s="84">
        <v>1049.4868570000001</v>
      </c>
      <c r="EN29" s="84">
        <v>1021.3611</v>
      </c>
      <c r="EO29" s="84">
        <v>1542.1527999999998</v>
      </c>
      <c r="EP29" s="84">
        <v>1083.6379040000002</v>
      </c>
      <c r="EQ29" s="84">
        <v>1156.965571</v>
      </c>
      <c r="ER29" s="84">
        <v>1102.1645799999999</v>
      </c>
      <c r="ES29" s="84">
        <v>1067.5228940000002</v>
      </c>
      <c r="ET29" s="84">
        <v>1120.1546429999999</v>
      </c>
      <c r="EU29" s="84">
        <v>1689.569013</v>
      </c>
      <c r="EV29" s="84">
        <v>1190.2410830000001</v>
      </c>
      <c r="EW29" s="84">
        <v>1140.2197960000001</v>
      </c>
      <c r="EX29" s="84">
        <v>1142.05854</v>
      </c>
      <c r="EY29" s="84">
        <v>1193.1667950000001</v>
      </c>
      <c r="EZ29" s="84">
        <v>1188.471354</v>
      </c>
      <c r="FA29" s="84">
        <v>1809.3393259999998</v>
      </c>
      <c r="FB29" s="84">
        <v>1420.5945290000002</v>
      </c>
      <c r="FC29" s="84">
        <v>1337.148261</v>
      </c>
      <c r="FD29" s="84">
        <v>2499.0730000000003</v>
      </c>
      <c r="FE29" s="84">
        <v>13.504919000000001</v>
      </c>
      <c r="FF29" s="84">
        <v>1264.7877700000001</v>
      </c>
      <c r="FG29" s="84">
        <v>2004.1034810000001</v>
      </c>
      <c r="FH29" s="84">
        <v>1351.7963139999999</v>
      </c>
      <c r="FI29" s="84">
        <v>1322.9014119999999</v>
      </c>
      <c r="FJ29" s="84">
        <v>1340.3261900000002</v>
      </c>
      <c r="FK29" s="84">
        <v>1422.140713</v>
      </c>
      <c r="FL29" s="84">
        <v>1408.248466</v>
      </c>
      <c r="FM29" s="84">
        <v>2123.372566</v>
      </c>
      <c r="FN29" s="84">
        <v>1422.410744</v>
      </c>
      <c r="FO29" s="84">
        <v>1650.9121250000001</v>
      </c>
      <c r="FP29" s="84">
        <v>1460.1685199999999</v>
      </c>
      <c r="FQ29" s="84">
        <v>1420.809497</v>
      </c>
      <c r="FR29" s="84">
        <v>1483.5477019999998</v>
      </c>
      <c r="FS29" s="84">
        <v>2244.0068660000002</v>
      </c>
      <c r="FT29" s="84">
        <v>1611.8653920000002</v>
      </c>
      <c r="FU29" s="84">
        <v>1525.6495</v>
      </c>
      <c r="FV29" s="84">
        <v>1588.6976120000002</v>
      </c>
      <c r="FW29" s="84">
        <v>1717.1902400000001</v>
      </c>
      <c r="FX29" s="84">
        <v>1540.589543</v>
      </c>
      <c r="FY29" s="84">
        <v>2381.723219</v>
      </c>
      <c r="FZ29" s="84">
        <v>1756.1016070000001</v>
      </c>
      <c r="GA29" s="84">
        <v>3440.4584769999997</v>
      </c>
      <c r="GB29" s="84">
        <v>17.313607000000001</v>
      </c>
      <c r="GC29" s="84">
        <v>1650.7312869999998</v>
      </c>
      <c r="GD29" s="84">
        <v>1718.8231499999999</v>
      </c>
      <c r="GE29" s="84">
        <v>2646.495402</v>
      </c>
      <c r="GF29" s="84">
        <v>1872.4141270000002</v>
      </c>
      <c r="GG29" s="84">
        <v>1770.9549810000001</v>
      </c>
      <c r="GH29" s="84">
        <v>1854.4546539999999</v>
      </c>
      <c r="GI29" s="84">
        <v>1991.9312070000001</v>
      </c>
      <c r="GJ29" s="84">
        <v>1801.708087</v>
      </c>
      <c r="GK29" s="84">
        <v>2784.49</v>
      </c>
      <c r="GL29" s="84">
        <v>2089.9117529999999</v>
      </c>
      <c r="GM29" s="84">
        <v>1994.0527180000001</v>
      </c>
      <c r="GN29" s="84">
        <v>3624.836828</v>
      </c>
      <c r="GO29" s="84">
        <v>1891.168308</v>
      </c>
      <c r="GP29" s="84">
        <v>42.110194999999997</v>
      </c>
      <c r="GQ29" s="84">
        <v>2890.756402</v>
      </c>
      <c r="GR29" s="84">
        <v>2048.6551380000001</v>
      </c>
      <c r="GS29" s="84">
        <v>1926.5604490000001</v>
      </c>
      <c r="GT29" s="84">
        <v>1934.6610129999999</v>
      </c>
      <c r="GU29" s="84">
        <v>3943.488034</v>
      </c>
      <c r="GV29" s="84">
        <v>101.43766400000001</v>
      </c>
      <c r="GW29" s="84">
        <v>2963.3471600000003</v>
      </c>
      <c r="GX29" s="84">
        <v>2071.296977</v>
      </c>
      <c r="GY29" s="84">
        <v>2491.0766880000001</v>
      </c>
      <c r="GZ29" s="84">
        <v>2091.4837379999999</v>
      </c>
      <c r="HA29" s="84">
        <v>2076.1190000000001</v>
      </c>
      <c r="HB29" s="84">
        <v>2127.0314600000002</v>
      </c>
      <c r="HC29" s="84">
        <v>3288.31</v>
      </c>
      <c r="HD29" s="84">
        <v>2332.5875489999999</v>
      </c>
      <c r="HE29" s="84">
        <v>2207.5964350000004</v>
      </c>
      <c r="HF29" s="84">
        <v>2212.6211360000002</v>
      </c>
      <c r="HG29" s="84">
        <v>2415.731331</v>
      </c>
      <c r="HH29" s="84">
        <v>2247.2516920000003</v>
      </c>
      <c r="HI29" s="84">
        <v>3412.1153319999999</v>
      </c>
      <c r="HJ29" s="84">
        <v>2290.6328590000003</v>
      </c>
      <c r="HK29" s="84">
        <v>2648.363006</v>
      </c>
      <c r="HL29" s="84">
        <v>2312.0195319999998</v>
      </c>
      <c r="HM29" s="84">
        <v>2314.2521820000002</v>
      </c>
      <c r="HN29" s="84">
        <v>2376.836585</v>
      </c>
      <c r="HO29" s="84">
        <v>3668.3556290000001</v>
      </c>
      <c r="HP29" s="84">
        <v>2575.4036010000004</v>
      </c>
      <c r="HQ29" s="84">
        <v>2402.9000639999999</v>
      </c>
      <c r="HR29" s="84">
        <v>2419.187398</v>
      </c>
      <c r="HS29" s="84">
        <v>2678.3711560000002</v>
      </c>
      <c r="HT29" s="84">
        <v>2510.7514920000003</v>
      </c>
      <c r="HU29" s="84">
        <v>3837.5701469999999</v>
      </c>
      <c r="HV29" s="84">
        <v>2503.0563120000006</v>
      </c>
      <c r="HW29" s="84">
        <v>2809.1034370000002</v>
      </c>
      <c r="HX29" s="84">
        <v>2598.299289999999</v>
      </c>
      <c r="HY29" s="84">
        <v>2573.8597949999998</v>
      </c>
      <c r="HZ29" s="84">
        <v>2646.4469889999996</v>
      </c>
      <c r="IA29" s="84">
        <v>4084.5654010000007</v>
      </c>
      <c r="IB29" s="84">
        <v>2849.588616</v>
      </c>
      <c r="IC29" s="84">
        <v>2657.5768239999993</v>
      </c>
      <c r="ID29" s="84">
        <v>2748.6366009999997</v>
      </c>
      <c r="IE29" s="84">
        <v>2925.3139260000007</v>
      </c>
      <c r="IF29" s="84">
        <v>2842.2385900000004</v>
      </c>
      <c r="IG29" s="84">
        <v>4287.5734419999999</v>
      </c>
      <c r="IH29" s="84">
        <v>2796.3915660000007</v>
      </c>
      <c r="II29" s="84">
        <v>3074.8481079999992</v>
      </c>
      <c r="IJ29" s="84">
        <v>2992.102691</v>
      </c>
      <c r="IK29" s="84">
        <v>2902.1835769999993</v>
      </c>
      <c r="IL29" s="84">
        <v>2981.1248010000004</v>
      </c>
      <c r="IM29" s="84">
        <v>4606.6500449999994</v>
      </c>
      <c r="IN29" s="84">
        <v>3202.4666070000003</v>
      </c>
      <c r="IO29" s="84">
        <v>3065.0972580000007</v>
      </c>
      <c r="IP29" s="84">
        <v>3093.2916900000005</v>
      </c>
      <c r="IQ29" s="84">
        <v>3324.2866289999997</v>
      </c>
      <c r="IR29" s="84">
        <v>3144.780757</v>
      </c>
      <c r="IS29" s="84">
        <v>4816.6143920000004</v>
      </c>
      <c r="IT29" s="84">
        <v>3121.872531</v>
      </c>
      <c r="IU29" s="84">
        <v>6578.9823760000008</v>
      </c>
      <c r="IV29" s="84">
        <v>45.322564000000007</v>
      </c>
      <c r="IW29" s="84">
        <v>3141.3254430000002</v>
      </c>
      <c r="IX29" s="84">
        <v>3108.5217689999999</v>
      </c>
      <c r="IY29" s="84">
        <v>4856.8289440000008</v>
      </c>
      <c r="IZ29" s="84">
        <v>3458.3293490000001</v>
      </c>
      <c r="JA29" s="84">
        <v>3280.4614939999988</v>
      </c>
      <c r="JB29" s="84">
        <v>3295.0109160000002</v>
      </c>
    </row>
    <row r="30" spans="1:262" x14ac:dyDescent="0.25">
      <c r="A30" s="83" t="s">
        <v>51</v>
      </c>
      <c r="B30" s="84">
        <v>64.430000000000007</v>
      </c>
      <c r="C30" s="84">
        <v>46.585999999999999</v>
      </c>
      <c r="D30" s="84">
        <v>108.593</v>
      </c>
      <c r="E30" s="84">
        <v>75.781000000000006</v>
      </c>
      <c r="F30" s="84">
        <v>55.31</v>
      </c>
      <c r="G30" s="84">
        <v>74.894999999999996</v>
      </c>
      <c r="H30" s="84">
        <v>71.089000000000055</v>
      </c>
      <c r="I30" s="84">
        <v>73.400000000000006</v>
      </c>
      <c r="J30" s="84">
        <v>82.8</v>
      </c>
      <c r="K30" s="84">
        <v>115.13200000000001</v>
      </c>
      <c r="L30" s="84">
        <v>73.822999999999993</v>
      </c>
      <c r="M30" s="84">
        <v>63.136000000000081</v>
      </c>
      <c r="N30" s="84">
        <v>78.363</v>
      </c>
      <c r="O30" s="84">
        <v>85.852000000000004</v>
      </c>
      <c r="P30" s="84">
        <v>92.274000000000001</v>
      </c>
      <c r="Q30" s="84">
        <v>64.113</v>
      </c>
      <c r="R30" s="84">
        <v>78.914000000000001</v>
      </c>
      <c r="S30" s="84">
        <v>78.634</v>
      </c>
      <c r="T30" s="84">
        <v>77.823999999999998</v>
      </c>
      <c r="U30" s="84">
        <v>80.912000000000006</v>
      </c>
      <c r="V30" s="84">
        <v>80.552000000000007</v>
      </c>
      <c r="W30" s="84">
        <v>80.507999999999996</v>
      </c>
      <c r="X30" s="84">
        <v>74.619</v>
      </c>
      <c r="Y30" s="84">
        <v>79.239000000000004</v>
      </c>
      <c r="Z30" s="84">
        <v>79.5</v>
      </c>
      <c r="AA30" s="84">
        <v>74.599999999999994</v>
      </c>
      <c r="AB30" s="84">
        <v>34.588999999999999</v>
      </c>
      <c r="AC30" s="84">
        <v>30.5</v>
      </c>
      <c r="AD30" s="84">
        <v>39.725999999999999</v>
      </c>
      <c r="AE30" s="84">
        <v>43.572000000000003</v>
      </c>
      <c r="AF30" s="84">
        <v>38.965000000000003</v>
      </c>
      <c r="AG30" s="84">
        <v>49.527999999999999</v>
      </c>
      <c r="AH30" s="84">
        <v>49.2</v>
      </c>
      <c r="AI30" s="84">
        <v>56.427</v>
      </c>
      <c r="AJ30" s="84">
        <v>47.061999999999998</v>
      </c>
      <c r="AK30" s="84">
        <v>60.918999999999997</v>
      </c>
      <c r="AL30" s="84">
        <v>73.722999999999999</v>
      </c>
      <c r="AM30" s="84">
        <v>42.686</v>
      </c>
      <c r="AN30" s="84">
        <v>33.890999999999998</v>
      </c>
      <c r="AO30" s="84">
        <v>37.259</v>
      </c>
      <c r="AP30" s="84">
        <v>48.27</v>
      </c>
      <c r="AQ30" s="84">
        <v>46.829000000000001</v>
      </c>
      <c r="AR30" s="84">
        <v>46.222000000000001</v>
      </c>
      <c r="AS30" s="84">
        <v>43</v>
      </c>
      <c r="AT30" s="84">
        <v>48.072000000000003</v>
      </c>
      <c r="AU30" s="84">
        <v>47.77</v>
      </c>
      <c r="AV30" s="84">
        <v>48.642000000000003</v>
      </c>
      <c r="AW30" s="84">
        <v>12.143000000000001</v>
      </c>
      <c r="AX30" s="84">
        <v>75.671000000000006</v>
      </c>
      <c r="AY30" s="84">
        <v>52.3</v>
      </c>
      <c r="AZ30" s="84">
        <v>42.445</v>
      </c>
      <c r="BA30" s="84">
        <v>42.786999999999999</v>
      </c>
      <c r="BB30" s="84">
        <v>44.8</v>
      </c>
      <c r="BC30" s="84">
        <v>44.472000000000001</v>
      </c>
      <c r="BD30" s="84">
        <v>47.46</v>
      </c>
      <c r="BE30" s="84">
        <v>44.6</v>
      </c>
      <c r="BF30" s="84">
        <v>44.996000000000002</v>
      </c>
      <c r="BG30" s="84">
        <v>47.003</v>
      </c>
      <c r="BH30" s="84">
        <v>46.238999999999997</v>
      </c>
      <c r="BI30" s="84">
        <v>7.274</v>
      </c>
      <c r="BJ30" s="84">
        <v>93.27</v>
      </c>
      <c r="BK30" s="84">
        <v>50.106000000000002</v>
      </c>
      <c r="BL30" s="84">
        <v>47.908000000000001</v>
      </c>
      <c r="BM30" s="84">
        <v>49.347999999999999</v>
      </c>
      <c r="BN30" s="84">
        <v>48.584000000000003</v>
      </c>
      <c r="BO30" s="84">
        <v>47.878999999999998</v>
      </c>
      <c r="BP30" s="84">
        <v>51.98</v>
      </c>
      <c r="BQ30" s="84">
        <v>50.338000000000001</v>
      </c>
      <c r="BR30" s="84">
        <v>50.542000000000002</v>
      </c>
      <c r="BS30" s="84">
        <v>52.68</v>
      </c>
      <c r="BT30" s="84">
        <v>53.258000000000003</v>
      </c>
      <c r="BU30" s="84">
        <v>53.31</v>
      </c>
      <c r="BV30" s="84">
        <v>98.055000000000007</v>
      </c>
      <c r="BW30" s="84">
        <v>49.377000000000002</v>
      </c>
      <c r="BX30" s="84">
        <v>51.052999999999997</v>
      </c>
      <c r="BY30" s="84">
        <v>51.552999999999997</v>
      </c>
      <c r="BZ30" s="84">
        <v>52.165999999999997</v>
      </c>
      <c r="CA30" s="84">
        <v>55.375999999999998</v>
      </c>
      <c r="CB30" s="84">
        <v>55.924999999999997</v>
      </c>
      <c r="CC30" s="84">
        <v>56.438000000000002</v>
      </c>
      <c r="CD30" s="84">
        <v>57.225000000000001</v>
      </c>
      <c r="CE30" s="84">
        <v>58.671999999999997</v>
      </c>
      <c r="CF30" s="84">
        <v>59.238</v>
      </c>
      <c r="CG30" s="84">
        <v>8.8279999999999994</v>
      </c>
      <c r="CH30" s="84">
        <v>108.79600000000001</v>
      </c>
      <c r="CI30" s="84">
        <v>64.872</v>
      </c>
      <c r="CJ30" s="84">
        <v>62.162999999999997</v>
      </c>
      <c r="CK30" s="84">
        <v>61.887</v>
      </c>
      <c r="CL30" s="84">
        <v>61.76</v>
      </c>
      <c r="CM30" s="84">
        <v>63.131999999999998</v>
      </c>
      <c r="CN30" s="84">
        <v>64.813000000000002</v>
      </c>
      <c r="CO30" s="84">
        <v>64.61</v>
      </c>
      <c r="CP30" s="84">
        <v>64.863</v>
      </c>
      <c r="CQ30" s="84">
        <v>63.871000000000002</v>
      </c>
      <c r="CR30" s="84">
        <v>62.713999999999999</v>
      </c>
      <c r="CS30" s="84">
        <v>16.815000000000001</v>
      </c>
      <c r="CT30" s="84">
        <v>110.267</v>
      </c>
      <c r="CU30" s="84">
        <v>65.165999999999997</v>
      </c>
      <c r="CV30" s="84">
        <v>63.695999999999998</v>
      </c>
      <c r="CW30" s="84">
        <v>68.894999999999996</v>
      </c>
      <c r="CX30" s="84">
        <v>67.137</v>
      </c>
      <c r="CY30" s="84">
        <v>64.885999999999996</v>
      </c>
      <c r="CZ30" s="84">
        <v>73.176000000000002</v>
      </c>
      <c r="DA30" s="84">
        <v>69.257999999999996</v>
      </c>
      <c r="DB30" s="84">
        <v>69.484999999999999</v>
      </c>
      <c r="DC30" s="84">
        <v>92.36</v>
      </c>
      <c r="DD30" s="84">
        <v>70.153000000000006</v>
      </c>
      <c r="DE30" s="84">
        <v>24.896000000000001</v>
      </c>
      <c r="DF30" s="84">
        <v>120.82599999999999</v>
      </c>
      <c r="DG30" s="84">
        <v>73.924000000000007</v>
      </c>
      <c r="DH30" s="84">
        <v>75.8</v>
      </c>
      <c r="DI30" s="84">
        <v>76.245000000000005</v>
      </c>
      <c r="DJ30" s="84">
        <v>78.156000000000006</v>
      </c>
      <c r="DK30" s="84">
        <v>79.623999999999995</v>
      </c>
      <c r="DL30" s="84">
        <v>79.004000000000005</v>
      </c>
      <c r="DM30" s="84">
        <v>81.566999999999993</v>
      </c>
      <c r="DN30" s="84">
        <v>84.128</v>
      </c>
      <c r="DO30" s="84">
        <v>82.552000000000007</v>
      </c>
      <c r="DP30" s="84">
        <v>84.893000000000001</v>
      </c>
      <c r="DQ30" s="84">
        <v>30.974</v>
      </c>
      <c r="DR30" s="84">
        <v>136.38399999999999</v>
      </c>
      <c r="DS30" s="84">
        <v>89.135000000000005</v>
      </c>
      <c r="DT30" s="84">
        <v>93.081999999999994</v>
      </c>
      <c r="DU30" s="84">
        <v>90.673000000000002</v>
      </c>
      <c r="DV30" s="84">
        <v>93.930999999999997</v>
      </c>
      <c r="DW30" s="84">
        <v>91.968000000000004</v>
      </c>
      <c r="DX30" s="84">
        <v>93.819000000000003</v>
      </c>
      <c r="DY30" s="84">
        <v>100.74</v>
      </c>
      <c r="DZ30" s="84">
        <v>96.584999999999994</v>
      </c>
      <c r="EA30" s="84">
        <v>97.974999999999994</v>
      </c>
      <c r="EB30" s="84">
        <v>98.870999999999995</v>
      </c>
      <c r="EC30" s="84">
        <v>52.314999999999998</v>
      </c>
      <c r="ED30" s="84">
        <v>145.922</v>
      </c>
      <c r="EE30" s="84">
        <v>106.499</v>
      </c>
      <c r="EF30" s="84">
        <v>103.19499999999999</v>
      </c>
      <c r="EG30" s="84">
        <v>102.072</v>
      </c>
      <c r="EH30" s="84">
        <v>104.809</v>
      </c>
      <c r="EI30" s="84">
        <v>106.15300000000001</v>
      </c>
      <c r="EJ30" s="84">
        <v>108.71899999999999</v>
      </c>
      <c r="EK30" s="84">
        <v>111.833</v>
      </c>
      <c r="EL30" s="84">
        <v>109.968</v>
      </c>
      <c r="EM30" s="84">
        <v>110.462</v>
      </c>
      <c r="EN30" s="84">
        <v>110.077</v>
      </c>
      <c r="EO30" s="84">
        <v>61.911999999999999</v>
      </c>
      <c r="EP30" s="84">
        <v>167.65700000000001</v>
      </c>
      <c r="EQ30" s="84">
        <v>115.572</v>
      </c>
      <c r="ER30" s="84">
        <v>115.53</v>
      </c>
      <c r="ES30" s="84">
        <v>116.889</v>
      </c>
      <c r="ET30" s="84">
        <v>117.379</v>
      </c>
      <c r="EU30" s="84">
        <v>120.901</v>
      </c>
      <c r="EV30" s="84">
        <v>121.572</v>
      </c>
      <c r="EW30" s="84">
        <v>122.474</v>
      </c>
      <c r="EX30" s="84">
        <v>121.226</v>
      </c>
      <c r="EY30" s="84">
        <v>131.18</v>
      </c>
      <c r="EZ30" s="84">
        <v>128.91900000000001</v>
      </c>
      <c r="FA30" s="84">
        <v>68.533000000000001</v>
      </c>
      <c r="FB30" s="84">
        <v>243.77699999999999</v>
      </c>
      <c r="FC30" s="84">
        <v>136.37799999999999</v>
      </c>
      <c r="FD30" s="84">
        <v>145.71100000000001</v>
      </c>
      <c r="FE30" s="84">
        <v>133.49600000000001</v>
      </c>
      <c r="FF30" s="84">
        <v>143.30799999999999</v>
      </c>
      <c r="FG30" s="84">
        <v>140.89099999999999</v>
      </c>
      <c r="FH30" s="84">
        <v>144.279</v>
      </c>
      <c r="FI30" s="84">
        <v>143.15100000000001</v>
      </c>
      <c r="FJ30" s="84">
        <v>144.358</v>
      </c>
      <c r="FK30" s="84">
        <v>159.43899999999999</v>
      </c>
      <c r="FL30" s="84">
        <v>161.08600000000001</v>
      </c>
      <c r="FM30" s="84">
        <v>165.16499999999999</v>
      </c>
      <c r="FN30" s="84">
        <v>168.792</v>
      </c>
      <c r="FO30" s="84">
        <v>181.136</v>
      </c>
      <c r="FP30" s="84">
        <v>173.405</v>
      </c>
      <c r="FQ30" s="84">
        <v>185.13800000000001</v>
      </c>
      <c r="FR30" s="84">
        <v>180.81700000000001</v>
      </c>
      <c r="FS30" s="84">
        <v>181.083</v>
      </c>
      <c r="FT30" s="84">
        <v>193.36600000000001</v>
      </c>
      <c r="FU30" s="84">
        <v>182.43700000000001</v>
      </c>
      <c r="FV30" s="84">
        <v>184.05099999999999</v>
      </c>
      <c r="FW30" s="84">
        <v>185.096</v>
      </c>
      <c r="FX30" s="84">
        <v>189.762</v>
      </c>
      <c r="FY30" s="84">
        <v>196.435</v>
      </c>
      <c r="FZ30" s="84">
        <v>211.739</v>
      </c>
      <c r="GA30" s="84">
        <v>213.227</v>
      </c>
      <c r="GB30" s="84">
        <v>219.10400000000001</v>
      </c>
      <c r="GC30" s="84">
        <v>212.084</v>
      </c>
      <c r="GD30" s="84">
        <v>212.45599999999999</v>
      </c>
      <c r="GE30" s="84">
        <v>215.499</v>
      </c>
      <c r="GF30" s="84">
        <v>234.37200000000001</v>
      </c>
      <c r="GG30" s="84">
        <v>219.285</v>
      </c>
      <c r="GH30" s="84">
        <v>219.965</v>
      </c>
      <c r="GI30" s="84">
        <v>223.87200000000001</v>
      </c>
      <c r="GJ30" s="84">
        <v>224.58099999999999</v>
      </c>
      <c r="GK30" s="84">
        <v>225.70099999999999</v>
      </c>
      <c r="GL30" s="84">
        <v>241.64099999999999</v>
      </c>
      <c r="GM30" s="84">
        <v>229.27099999999999</v>
      </c>
      <c r="GN30" s="84">
        <v>228.94</v>
      </c>
      <c r="GO30" s="84">
        <v>227.05799999999999</v>
      </c>
      <c r="GP30" s="84">
        <v>226.86600000000001</v>
      </c>
      <c r="GQ30" s="84">
        <v>235.18199999999999</v>
      </c>
      <c r="GR30" s="84">
        <v>253.91200000000001</v>
      </c>
      <c r="GS30" s="84">
        <v>240.655</v>
      </c>
      <c r="GT30" s="84">
        <v>233.84100000000001</v>
      </c>
      <c r="GU30" s="84">
        <v>242.92599999999999</v>
      </c>
      <c r="GV30" s="84">
        <v>237.36500000000001</v>
      </c>
      <c r="GW30" s="84">
        <v>244.857</v>
      </c>
      <c r="GX30" s="84">
        <v>257.24</v>
      </c>
      <c r="GY30" s="84">
        <v>243.964</v>
      </c>
      <c r="GZ30" s="84">
        <v>246.03299999999999</v>
      </c>
      <c r="HA30" s="84">
        <v>243.422</v>
      </c>
      <c r="HB30" s="84">
        <v>245.55099999999999</v>
      </c>
      <c r="HC30" s="84">
        <v>250.07499999999999</v>
      </c>
      <c r="HD30" s="84">
        <v>272.25299999999999</v>
      </c>
      <c r="HE30" s="84">
        <v>254.98099999999999</v>
      </c>
      <c r="HF30" s="84">
        <v>256.21699999999998</v>
      </c>
      <c r="HG30" s="84">
        <v>258.43799999999999</v>
      </c>
      <c r="HH30" s="84">
        <v>285.93900000000002</v>
      </c>
      <c r="HI30" s="84">
        <v>295.55799999999999</v>
      </c>
      <c r="HJ30" s="84">
        <v>319.625</v>
      </c>
      <c r="HK30" s="84">
        <v>302.36700000000002</v>
      </c>
      <c r="HL30" s="84">
        <v>310.56</v>
      </c>
      <c r="HM30" s="84">
        <v>314.59500000000003</v>
      </c>
      <c r="HN30" s="84">
        <v>315.387</v>
      </c>
      <c r="HO30" s="84">
        <v>322.77</v>
      </c>
      <c r="HP30" s="84">
        <v>349.72300000000001</v>
      </c>
      <c r="HQ30" s="84">
        <v>322.26299999999998</v>
      </c>
      <c r="HR30" s="84">
        <v>323.03800000000001</v>
      </c>
      <c r="HS30" s="84">
        <v>330.14100000000002</v>
      </c>
      <c r="HT30" s="84">
        <v>368.07600000000002</v>
      </c>
      <c r="HU30" s="84">
        <v>342.47399999999999</v>
      </c>
      <c r="HV30" s="84">
        <v>378.96388700000017</v>
      </c>
      <c r="HW30" s="84">
        <v>367.25902199999985</v>
      </c>
      <c r="HX30" s="84">
        <v>368.71721200000025</v>
      </c>
      <c r="HY30" s="84">
        <v>357.442746</v>
      </c>
      <c r="HZ30" s="84">
        <v>365.0007419999996</v>
      </c>
      <c r="IA30" s="84">
        <v>372.213525</v>
      </c>
      <c r="IB30" s="84">
        <v>392.04040299999991</v>
      </c>
      <c r="IC30" s="84">
        <v>378.31448999999975</v>
      </c>
      <c r="ID30" s="84">
        <v>379.103972</v>
      </c>
      <c r="IE30" s="84">
        <v>385.06609900000018</v>
      </c>
      <c r="IF30" s="84">
        <v>387.15542600000009</v>
      </c>
      <c r="IG30" s="84">
        <v>391.98081699999994</v>
      </c>
      <c r="IH30" s="84">
        <v>417.16650399999986</v>
      </c>
      <c r="II30" s="84">
        <v>387.33478899999994</v>
      </c>
      <c r="IJ30" s="84">
        <v>407.38002899999998</v>
      </c>
      <c r="IK30" s="84">
        <v>407.63667600000025</v>
      </c>
      <c r="IL30" s="84">
        <v>411.79679199999998</v>
      </c>
      <c r="IM30" s="84">
        <v>416.05866499999973</v>
      </c>
      <c r="IN30" s="84">
        <v>444.74301999999994</v>
      </c>
      <c r="IO30" s="84">
        <v>422.30891600000007</v>
      </c>
      <c r="IP30" s="84">
        <v>423.26776100000029</v>
      </c>
      <c r="IQ30" s="84">
        <v>427.17377799999997</v>
      </c>
      <c r="IR30" s="84">
        <v>431.18243500000028</v>
      </c>
      <c r="IS30" s="84">
        <v>437.17080499999997</v>
      </c>
      <c r="IT30" s="84">
        <v>464.36413899999985</v>
      </c>
      <c r="IU30" s="84">
        <v>454.2637169999997</v>
      </c>
      <c r="IV30" s="84">
        <v>459.20188800000005</v>
      </c>
      <c r="IW30" s="84">
        <v>456.06537400000019</v>
      </c>
      <c r="IX30" s="84">
        <v>434.7211750000003</v>
      </c>
      <c r="IY30" s="84">
        <v>451.5782700000002</v>
      </c>
      <c r="IZ30" s="84">
        <v>495.17494599999986</v>
      </c>
      <c r="JA30" s="84">
        <v>466.74403599999977</v>
      </c>
      <c r="JB30" s="84">
        <v>468.18221199999999</v>
      </c>
    </row>
    <row r="31" spans="1:262" x14ac:dyDescent="0.25">
      <c r="A31" s="83" t="s">
        <v>52</v>
      </c>
      <c r="B31" s="84">
        <v>96.530744999999996</v>
      </c>
      <c r="C31" s="84">
        <v>57.180533000000004</v>
      </c>
      <c r="D31" s="84">
        <v>79.312077000000002</v>
      </c>
      <c r="E31" s="84">
        <v>54.628569999999996</v>
      </c>
      <c r="F31" s="84">
        <v>88.249509000000003</v>
      </c>
      <c r="G31" s="84">
        <v>88.976286999999999</v>
      </c>
      <c r="H31" s="84">
        <v>77.774462999999997</v>
      </c>
      <c r="I31" s="84">
        <v>56.381637000000005</v>
      </c>
      <c r="J31" s="84">
        <v>88.68610799999999</v>
      </c>
      <c r="K31" s="84">
        <v>56.353898999999998</v>
      </c>
      <c r="L31" s="84">
        <v>72.519000000000005</v>
      </c>
      <c r="M31" s="84">
        <v>81.203000000000003</v>
      </c>
      <c r="N31" s="84">
        <v>93.209346999999994</v>
      </c>
      <c r="O31" s="84">
        <v>53.945300000000003</v>
      </c>
      <c r="P31" s="84">
        <v>73.280907999999997</v>
      </c>
      <c r="Q31" s="84">
        <v>55.288097</v>
      </c>
      <c r="R31" s="84">
        <v>95.123238000000001</v>
      </c>
      <c r="S31" s="84">
        <v>106.116045</v>
      </c>
      <c r="T31" s="84">
        <v>77.430013000000002</v>
      </c>
      <c r="U31" s="84">
        <v>56.625444999999999</v>
      </c>
      <c r="V31" s="84">
        <v>85.542081999999994</v>
      </c>
      <c r="W31" s="84">
        <v>56.972456000000001</v>
      </c>
      <c r="X31" s="84">
        <v>75.112700000000004</v>
      </c>
      <c r="Y31" s="84">
        <v>85.663117</v>
      </c>
      <c r="Z31" s="84">
        <v>98.467427999999998</v>
      </c>
      <c r="AA31" s="84">
        <v>63.224068000000003</v>
      </c>
      <c r="AB31" s="84">
        <v>80.139028999999994</v>
      </c>
      <c r="AC31" s="84">
        <v>58.040161999999995</v>
      </c>
      <c r="AD31" s="84">
        <v>97.708558999999994</v>
      </c>
      <c r="AE31" s="84">
        <v>92.790999999999997</v>
      </c>
      <c r="AF31" s="84">
        <v>78.385929999999988</v>
      </c>
      <c r="AG31" s="84">
        <v>58.931699999999999</v>
      </c>
      <c r="AH31" s="84">
        <v>93.421609000000004</v>
      </c>
      <c r="AI31" s="84">
        <v>57.038933</v>
      </c>
      <c r="AJ31" s="84">
        <v>73.968561000000008</v>
      </c>
      <c r="AK31" s="84">
        <v>87.387754999999999</v>
      </c>
      <c r="AL31" s="84">
        <v>93.070902000000004</v>
      </c>
      <c r="AM31" s="84">
        <v>59.240164</v>
      </c>
      <c r="AN31" s="84">
        <v>35.973481</v>
      </c>
      <c r="AO31" s="84">
        <v>61.693619000000005</v>
      </c>
      <c r="AP31" s="84">
        <v>83.917355999999998</v>
      </c>
      <c r="AQ31" s="84">
        <v>44.128579999999999</v>
      </c>
      <c r="AR31" s="84">
        <v>86.476686000000001</v>
      </c>
      <c r="AS31" s="84">
        <v>74.446649999999991</v>
      </c>
      <c r="AT31" s="84">
        <v>80.107866000000016</v>
      </c>
      <c r="AU31" s="84">
        <v>63.624557000000003</v>
      </c>
      <c r="AV31" s="84">
        <v>69.328357999999994</v>
      </c>
      <c r="AW31" s="84">
        <v>88.892018000000007</v>
      </c>
      <c r="AX31" s="84">
        <v>85.219777000000008</v>
      </c>
      <c r="AY31" s="84">
        <v>99.036941999999996</v>
      </c>
      <c r="AZ31" s="84">
        <v>37.550454999999999</v>
      </c>
      <c r="BA31" s="84">
        <v>70.487016999999994</v>
      </c>
      <c r="BB31" s="84">
        <v>84.911796199999998</v>
      </c>
      <c r="BC31" s="84">
        <v>86.777171999999993</v>
      </c>
      <c r="BD31" s="84">
        <v>76.001705999999999</v>
      </c>
      <c r="BE31" s="84">
        <v>55.379283000000001</v>
      </c>
      <c r="BF31" s="84">
        <v>87.024667999999991</v>
      </c>
      <c r="BG31" s="84">
        <v>56.217668000000003</v>
      </c>
      <c r="BH31" s="84">
        <v>85.08615300000001</v>
      </c>
      <c r="BI31" s="84">
        <v>92.302356000000003</v>
      </c>
      <c r="BJ31" s="84">
        <v>94.963789999999989</v>
      </c>
      <c r="BK31" s="84">
        <v>58.987283000000005</v>
      </c>
      <c r="BL31" s="84">
        <v>82.72370699999999</v>
      </c>
      <c r="BM31" s="84">
        <v>57.784815000000002</v>
      </c>
      <c r="BN31" s="84">
        <v>97.451880000000003</v>
      </c>
      <c r="BO31" s="84">
        <v>96.342851999999993</v>
      </c>
      <c r="BP31" s="84">
        <v>81.330656000000005</v>
      </c>
      <c r="BQ31" s="84">
        <v>62.741788</v>
      </c>
      <c r="BR31" s="84">
        <v>107.518495</v>
      </c>
      <c r="BS31" s="84">
        <v>65.241095000000001</v>
      </c>
      <c r="BT31" s="84">
        <v>83.475323999999986</v>
      </c>
      <c r="BU31" s="84">
        <v>95.016539000000009</v>
      </c>
      <c r="BV31" s="84">
        <v>106.48985</v>
      </c>
      <c r="BW31" s="84">
        <v>66.710748000000009</v>
      </c>
      <c r="BX31" s="84">
        <v>84.909748000000008</v>
      </c>
      <c r="BY31" s="84">
        <v>64.599324999999993</v>
      </c>
      <c r="BZ31" s="84">
        <v>106.375364</v>
      </c>
      <c r="CA31" s="84">
        <v>104.50984099999999</v>
      </c>
      <c r="CB31" s="84">
        <v>87.760922000000008</v>
      </c>
      <c r="CC31" s="84">
        <v>66.982051000000013</v>
      </c>
      <c r="CD31" s="84">
        <v>109.440916</v>
      </c>
      <c r="CE31" s="84">
        <v>67.579384999999988</v>
      </c>
      <c r="CF31" s="84">
        <v>88.953501999999986</v>
      </c>
      <c r="CG31" s="84">
        <v>100.26835440000001</v>
      </c>
      <c r="CH31" s="84">
        <v>110.039523</v>
      </c>
      <c r="CI31" s="84">
        <v>69.993130999999991</v>
      </c>
      <c r="CJ31" s="84">
        <v>96.947799000000003</v>
      </c>
      <c r="CK31" s="84">
        <v>67.127467999999993</v>
      </c>
      <c r="CL31" s="84">
        <v>117.699215</v>
      </c>
      <c r="CM31" s="84">
        <v>112.111768</v>
      </c>
      <c r="CN31" s="84">
        <v>99.120346999999995</v>
      </c>
      <c r="CO31" s="84">
        <v>69.084535000000002</v>
      </c>
      <c r="CP31" s="84">
        <v>105.476855</v>
      </c>
      <c r="CQ31" s="84">
        <v>82.269244</v>
      </c>
      <c r="CR31" s="84">
        <v>81.740918999999991</v>
      </c>
      <c r="CS31" s="84">
        <v>101.784712</v>
      </c>
      <c r="CT31" s="84">
        <v>123.22915399999999</v>
      </c>
      <c r="CU31" s="84">
        <v>97.235713000000004</v>
      </c>
      <c r="CV31" s="84">
        <v>147.391232</v>
      </c>
      <c r="CW31" s="84">
        <v>28.564864</v>
      </c>
      <c r="CX31" s="84">
        <v>101.399523</v>
      </c>
      <c r="CY31" s="84">
        <v>126.88219236</v>
      </c>
      <c r="CZ31" s="84">
        <v>108.56086599999999</v>
      </c>
      <c r="DA31" s="84">
        <v>91.194116999999991</v>
      </c>
      <c r="DB31" s="84">
        <v>108.12647800000001</v>
      </c>
      <c r="DC31" s="84">
        <v>135.14564999999999</v>
      </c>
      <c r="DD31" s="84">
        <v>52.977466</v>
      </c>
      <c r="DE31" s="84">
        <v>134.73669899999999</v>
      </c>
      <c r="DF31" s="84">
        <v>283.81248599999998</v>
      </c>
      <c r="DG31" s="84">
        <v>43.856071</v>
      </c>
      <c r="DH31" s="84">
        <v>97.880448999999999</v>
      </c>
      <c r="DI31" s="84">
        <v>164.132588</v>
      </c>
      <c r="DJ31" s="84">
        <v>55.776919999999997</v>
      </c>
      <c r="DK31" s="84">
        <v>130.30041900000001</v>
      </c>
      <c r="DL31" s="84">
        <v>113.66545600000001</v>
      </c>
      <c r="DM31" s="84">
        <v>96.128448000000006</v>
      </c>
      <c r="DN31" s="84">
        <v>135.85563399999998</v>
      </c>
      <c r="DO31" s="84">
        <v>123.722353</v>
      </c>
      <c r="DP31" s="84">
        <v>179.14265</v>
      </c>
      <c r="DQ31" s="84">
        <v>228.180646</v>
      </c>
      <c r="DR31" s="84">
        <v>145.331153</v>
      </c>
      <c r="DS31" s="84">
        <v>128.91594599999999</v>
      </c>
      <c r="DT31" s="84">
        <v>132.18182099999999</v>
      </c>
      <c r="DU31" s="84">
        <v>212.536416</v>
      </c>
      <c r="DV31" s="84">
        <v>101.693735</v>
      </c>
      <c r="DW31" s="84">
        <v>166.58481400000002</v>
      </c>
      <c r="DX31" s="84">
        <v>152.21372099999999</v>
      </c>
      <c r="DY31" s="84">
        <v>152.768079</v>
      </c>
      <c r="DZ31" s="84">
        <v>178.68887700000002</v>
      </c>
      <c r="EA31" s="84">
        <v>153.25080600000001</v>
      </c>
      <c r="EB31" s="84">
        <v>172.31239799999997</v>
      </c>
      <c r="EC31" s="84">
        <v>190.12300099999999</v>
      </c>
      <c r="ED31" s="84">
        <v>265.93794400000002</v>
      </c>
      <c r="EE31" s="84">
        <v>159.48551500000002</v>
      </c>
      <c r="EF31" s="84">
        <v>158.149293</v>
      </c>
      <c r="EG31" s="84">
        <v>156.04689300000001</v>
      </c>
      <c r="EH31" s="84">
        <v>347.09371600000003</v>
      </c>
      <c r="EI31" s="84">
        <v>203.627138</v>
      </c>
      <c r="EJ31" s="84">
        <v>198.91780499999999</v>
      </c>
      <c r="EK31" s="84">
        <v>163.75121200000001</v>
      </c>
      <c r="EL31" s="84">
        <v>305.31679499999996</v>
      </c>
      <c r="EM31" s="84">
        <v>159.81559200000001</v>
      </c>
      <c r="EN31" s="84">
        <v>231.341655</v>
      </c>
      <c r="EO31" s="84">
        <v>190.415998</v>
      </c>
      <c r="EP31" s="84">
        <v>370.91924900000004</v>
      </c>
      <c r="EQ31" s="84">
        <v>185.835543</v>
      </c>
      <c r="ER31" s="84">
        <v>185.49968699999999</v>
      </c>
      <c r="ES31" s="84">
        <v>180.149665</v>
      </c>
      <c r="ET31" s="84">
        <v>445.44038399999999</v>
      </c>
      <c r="EU31" s="84">
        <v>242.36683100000002</v>
      </c>
      <c r="EV31" s="84">
        <v>249.75855799999999</v>
      </c>
      <c r="EW31" s="84">
        <v>185.42956000000001</v>
      </c>
      <c r="EX31" s="84">
        <v>329.71973400000002</v>
      </c>
      <c r="EY31" s="84">
        <v>186.76951500000001</v>
      </c>
      <c r="EZ31" s="84">
        <v>332.76994100000002</v>
      </c>
      <c r="FA31" s="84">
        <v>228.95173300000002</v>
      </c>
      <c r="FB31" s="84">
        <v>441.018979</v>
      </c>
      <c r="FC31" s="84">
        <v>253.96400800000001</v>
      </c>
      <c r="FD31" s="84">
        <v>263.03035499999999</v>
      </c>
      <c r="FE31" s="84">
        <v>252.797979</v>
      </c>
      <c r="FF31" s="84">
        <v>429.70580899999999</v>
      </c>
      <c r="FG31" s="84">
        <v>356.83266499999996</v>
      </c>
      <c r="FH31" s="84">
        <v>280.20381099999997</v>
      </c>
      <c r="FI31" s="84">
        <v>272.76970400000005</v>
      </c>
      <c r="FJ31" s="84">
        <v>248.6105</v>
      </c>
      <c r="FK31" s="84">
        <v>255.833844</v>
      </c>
      <c r="FL31" s="84">
        <v>455.710466</v>
      </c>
      <c r="FM31" s="84">
        <v>343.96494300000001</v>
      </c>
      <c r="FN31" s="84">
        <v>309.75629100000003</v>
      </c>
      <c r="FO31" s="84">
        <v>272.05610999999999</v>
      </c>
      <c r="FP31" s="84">
        <v>244.53125299999999</v>
      </c>
      <c r="FQ31" s="84">
        <v>289.84481499999998</v>
      </c>
      <c r="FR31" s="84">
        <v>477.56941999999998</v>
      </c>
      <c r="FS31" s="84">
        <v>370.67350199999998</v>
      </c>
      <c r="FT31" s="84">
        <v>314.45090399999998</v>
      </c>
      <c r="FU31" s="84">
        <v>294.13744799999995</v>
      </c>
      <c r="FV31" s="84">
        <v>273.23216200000002</v>
      </c>
      <c r="FW31" s="84">
        <v>273.99222600000002</v>
      </c>
      <c r="FX31" s="84">
        <v>477.53742900000003</v>
      </c>
      <c r="FY31" s="84">
        <v>370.31275400000004</v>
      </c>
      <c r="FZ31" s="84">
        <v>338.03099599999996</v>
      </c>
      <c r="GA31" s="84">
        <v>305.22094799999996</v>
      </c>
      <c r="GB31" s="84">
        <v>302.58808299999998</v>
      </c>
      <c r="GC31" s="84">
        <v>307.12489899999997</v>
      </c>
      <c r="GD31" s="84">
        <v>536.08569599999998</v>
      </c>
      <c r="GE31" s="84">
        <v>421.57396799999998</v>
      </c>
      <c r="GF31" s="84">
        <v>346.66505286</v>
      </c>
      <c r="GG31" s="84">
        <v>307.27330599999999</v>
      </c>
      <c r="GH31" s="84">
        <v>302.97505999999998</v>
      </c>
      <c r="GI31" s="84">
        <v>298.77928900000001</v>
      </c>
      <c r="GJ31" s="84">
        <v>539.16804400000001</v>
      </c>
      <c r="GK31" s="84">
        <v>418.369145</v>
      </c>
      <c r="GL31" s="84">
        <v>380.11600099999998</v>
      </c>
      <c r="GM31" s="84">
        <v>325.54360100000002</v>
      </c>
      <c r="GN31" s="84">
        <v>326.42746299999999</v>
      </c>
      <c r="GO31" s="84">
        <v>323.64110600000004</v>
      </c>
      <c r="GP31" s="84">
        <v>529.10129799999993</v>
      </c>
      <c r="GQ31" s="84">
        <v>484.66550100000001</v>
      </c>
      <c r="GR31" s="84">
        <v>379.50728600000002</v>
      </c>
      <c r="GS31" s="84">
        <v>326.48224496000006</v>
      </c>
      <c r="GT31" s="84">
        <v>317.28702799999996</v>
      </c>
      <c r="GU31" s="84">
        <v>314.824702</v>
      </c>
      <c r="GV31" s="84">
        <v>548.80093606999992</v>
      </c>
      <c r="GW31" s="84">
        <v>433.94385</v>
      </c>
      <c r="GX31" s="84">
        <v>394.62165399999998</v>
      </c>
      <c r="GY31" s="84">
        <v>353.66167300000001</v>
      </c>
      <c r="GZ31" s="84">
        <v>342.84520461</v>
      </c>
      <c r="HA31" s="84">
        <v>354.09592400000002</v>
      </c>
      <c r="HB31" s="84">
        <v>625.62839199999996</v>
      </c>
      <c r="HC31" s="84">
        <v>454.51068099999998</v>
      </c>
      <c r="HD31" s="84">
        <v>427.75174499999997</v>
      </c>
      <c r="HE31" s="84">
        <v>355.129255</v>
      </c>
      <c r="HF31" s="84">
        <v>342.26866899999999</v>
      </c>
      <c r="HG31" s="84">
        <v>341.41882199999998</v>
      </c>
      <c r="HH31" s="84">
        <v>612.35718099999997</v>
      </c>
      <c r="HI31" s="84">
        <v>476.45218599999998</v>
      </c>
      <c r="HJ31" s="84">
        <v>388.22996000000001</v>
      </c>
      <c r="HK31" s="84">
        <v>383.42197499999997</v>
      </c>
      <c r="HL31" s="84">
        <v>380.77527000000003</v>
      </c>
      <c r="HM31" s="84">
        <v>374.24019500000003</v>
      </c>
      <c r="HN31" s="84">
        <v>679.77648799999997</v>
      </c>
      <c r="HO31" s="84">
        <v>520.88038700000004</v>
      </c>
      <c r="HP31" s="84">
        <v>429.42213900000002</v>
      </c>
      <c r="HQ31" s="84">
        <v>383.07827000000003</v>
      </c>
      <c r="HR31" s="84">
        <v>374.80868599999997</v>
      </c>
      <c r="HS31" s="84">
        <v>379.74559499999998</v>
      </c>
      <c r="HT31" s="84">
        <v>677.27602899999999</v>
      </c>
      <c r="HU31" s="84">
        <v>522.87881700000003</v>
      </c>
      <c r="HV31" s="84">
        <v>481.73826199999996</v>
      </c>
      <c r="HW31" s="84">
        <v>409.98626200000001</v>
      </c>
      <c r="HX31" s="84">
        <v>408.81015399999995</v>
      </c>
      <c r="HY31" s="84">
        <v>412.33774599999998</v>
      </c>
      <c r="HZ31" s="84">
        <v>724.66964099999996</v>
      </c>
      <c r="IA31" s="84">
        <v>566.39582400000006</v>
      </c>
      <c r="IB31" s="84">
        <v>468.073014</v>
      </c>
      <c r="IC31" s="84">
        <v>415.21444799999995</v>
      </c>
      <c r="ID31" s="84">
        <v>410.66526400000004</v>
      </c>
      <c r="IE31" s="84">
        <v>406.54501099999999</v>
      </c>
      <c r="IF31" s="84">
        <v>723.333752</v>
      </c>
      <c r="IG31" s="84">
        <v>549.08842600000003</v>
      </c>
      <c r="IH31" s="84">
        <v>514.10080800000003</v>
      </c>
      <c r="II31" s="84">
        <v>439.676919</v>
      </c>
      <c r="IJ31" s="84">
        <v>438.66224699999998</v>
      </c>
      <c r="IK31" s="84">
        <v>440.65430099999998</v>
      </c>
      <c r="IL31" s="84">
        <v>755.35701800000004</v>
      </c>
      <c r="IM31" s="84">
        <v>606.71629599999994</v>
      </c>
      <c r="IN31" s="84">
        <v>530.24861999999996</v>
      </c>
      <c r="IO31" s="84">
        <v>443.95434399999999</v>
      </c>
      <c r="IP31" s="84">
        <v>436.44109100000003</v>
      </c>
      <c r="IQ31" s="84">
        <v>439.10434800000002</v>
      </c>
      <c r="IR31" s="84">
        <v>780.532916</v>
      </c>
      <c r="IS31" s="84">
        <v>589.46192200000007</v>
      </c>
      <c r="IT31" s="84">
        <v>557.13184199999989</v>
      </c>
      <c r="IU31" s="84">
        <v>476.89518900000002</v>
      </c>
      <c r="IV31" s="84">
        <v>471.11205699999999</v>
      </c>
      <c r="IW31" s="84">
        <v>465.40139600000003</v>
      </c>
      <c r="IX31" s="84">
        <v>798.80816900000002</v>
      </c>
      <c r="IY31" s="84">
        <v>654.73663999999997</v>
      </c>
      <c r="IZ31" s="84">
        <v>532.25673899999992</v>
      </c>
      <c r="JA31" s="84">
        <v>464.52968599999997</v>
      </c>
      <c r="JB31" s="84">
        <v>457.57449500000001</v>
      </c>
    </row>
    <row r="32" spans="1:262" x14ac:dyDescent="0.25">
      <c r="A32" s="82" t="s">
        <v>53</v>
      </c>
      <c r="B32" s="7">
        <f>+SUM(B33:B35)</f>
        <v>2378.5743750000001</v>
      </c>
      <c r="C32" s="7">
        <f t="shared" ref="C32:BN32" si="58">+SUM(C33:C35)</f>
        <v>2427.1011459999995</v>
      </c>
      <c r="D32" s="7">
        <f t="shared" si="58"/>
        <v>2455.2855429999995</v>
      </c>
      <c r="E32" s="7">
        <f t="shared" si="58"/>
        <v>2488.558438</v>
      </c>
      <c r="F32" s="7">
        <f t="shared" si="58"/>
        <v>2424.9890539999992</v>
      </c>
      <c r="G32" s="7">
        <f t="shared" si="58"/>
        <v>2443.8772100000006</v>
      </c>
      <c r="H32" s="7">
        <f t="shared" si="58"/>
        <v>2543.1552740000002</v>
      </c>
      <c r="I32" s="7">
        <f t="shared" si="58"/>
        <v>2529.5798909999999</v>
      </c>
      <c r="J32" s="7">
        <f t="shared" si="58"/>
        <v>2538.3822470000005</v>
      </c>
      <c r="K32" s="7">
        <f t="shared" si="58"/>
        <v>2506.1927269999996</v>
      </c>
      <c r="L32" s="7">
        <f t="shared" si="58"/>
        <v>2574.9089999999997</v>
      </c>
      <c r="M32" s="7">
        <f t="shared" si="58"/>
        <v>2629.1309999999999</v>
      </c>
      <c r="N32" s="7">
        <f t="shared" si="58"/>
        <v>2526.3566449999998</v>
      </c>
      <c r="O32" s="7">
        <f t="shared" si="58"/>
        <v>2542.1309000000001</v>
      </c>
      <c r="P32" s="7">
        <f t="shared" si="58"/>
        <v>2578.2538879999997</v>
      </c>
      <c r="Q32" s="7">
        <f t="shared" si="58"/>
        <v>2549.0939740000008</v>
      </c>
      <c r="R32" s="7">
        <f t="shared" si="58"/>
        <v>2565.4666120000002</v>
      </c>
      <c r="S32" s="7">
        <f t="shared" si="58"/>
        <v>2530.861046</v>
      </c>
      <c r="T32" s="7">
        <f t="shared" si="58"/>
        <v>2661.9911200000006</v>
      </c>
      <c r="U32" s="7">
        <f t="shared" si="58"/>
        <v>2561.3135350000002</v>
      </c>
      <c r="V32" s="7">
        <f t="shared" si="58"/>
        <v>2563.2302419999996</v>
      </c>
      <c r="W32" s="7">
        <f t="shared" si="58"/>
        <v>2564.9835699999999</v>
      </c>
      <c r="X32" s="7">
        <f t="shared" si="58"/>
        <v>2559.9659810000003</v>
      </c>
      <c r="Y32" s="7">
        <f t="shared" si="58"/>
        <v>2671.078062</v>
      </c>
      <c r="Z32" s="7">
        <f t="shared" si="58"/>
        <v>2563.8678650000002</v>
      </c>
      <c r="AA32" s="7">
        <f t="shared" si="58"/>
        <v>2608.5778450000007</v>
      </c>
      <c r="AB32" s="7">
        <f t="shared" si="58"/>
        <v>2635.8242789999995</v>
      </c>
      <c r="AC32" s="7">
        <f t="shared" si="58"/>
        <v>2620.5858820000003</v>
      </c>
      <c r="AD32" s="7">
        <f t="shared" si="58"/>
        <v>2621.3224050000003</v>
      </c>
      <c r="AE32" s="7">
        <f t="shared" si="58"/>
        <v>2621.8403850000004</v>
      </c>
      <c r="AF32" s="7">
        <f t="shared" si="58"/>
        <v>2729.2541620000002</v>
      </c>
      <c r="AG32" s="7">
        <f t="shared" si="58"/>
        <v>2614.5777659999999</v>
      </c>
      <c r="AH32" s="7">
        <f t="shared" si="58"/>
        <v>2611.9839470000002</v>
      </c>
      <c r="AI32" s="7">
        <f t="shared" si="58"/>
        <v>2593.8661639999996</v>
      </c>
      <c r="AJ32" s="7">
        <f t="shared" si="58"/>
        <v>2590.7615879999989</v>
      </c>
      <c r="AK32" s="7">
        <f t="shared" si="58"/>
        <v>2722.2457770000001</v>
      </c>
      <c r="AL32" s="7">
        <f t="shared" si="58"/>
        <v>2591.7451209999999</v>
      </c>
      <c r="AM32" s="7">
        <f t="shared" si="58"/>
        <v>2723.2015630000014</v>
      </c>
      <c r="AN32" s="7">
        <f t="shared" si="58"/>
        <v>2710.6224970000003</v>
      </c>
      <c r="AO32" s="7">
        <f t="shared" si="58"/>
        <v>2694.3049890000002</v>
      </c>
      <c r="AP32" s="7">
        <f t="shared" si="58"/>
        <v>2696.5153180000002</v>
      </c>
      <c r="AQ32" s="7">
        <f t="shared" si="58"/>
        <v>2690.6621849999992</v>
      </c>
      <c r="AR32" s="7">
        <f t="shared" si="58"/>
        <v>2678.4301719999994</v>
      </c>
      <c r="AS32" s="7">
        <f t="shared" si="58"/>
        <v>2754.6723160000001</v>
      </c>
      <c r="AT32" s="7">
        <f t="shared" si="58"/>
        <v>2615.9300640000001</v>
      </c>
      <c r="AU32" s="7">
        <f t="shared" si="58"/>
        <v>2544.4512420000001</v>
      </c>
      <c r="AV32" s="7">
        <f t="shared" si="58"/>
        <v>2761.909118</v>
      </c>
      <c r="AW32" s="7">
        <f t="shared" si="58"/>
        <v>2728.1580549999999</v>
      </c>
      <c r="AX32" s="7">
        <f t="shared" si="58"/>
        <v>2737.2894120000001</v>
      </c>
      <c r="AY32" s="7">
        <f t="shared" si="58"/>
        <v>2704.2175160000006</v>
      </c>
      <c r="AZ32" s="7">
        <f t="shared" si="58"/>
        <v>2657.0778858000003</v>
      </c>
      <c r="BA32" s="7">
        <f t="shared" si="58"/>
        <v>2707.0276210000002</v>
      </c>
      <c r="BB32" s="7">
        <f t="shared" si="58"/>
        <v>2708.1395287999994</v>
      </c>
      <c r="BC32" s="7">
        <f t="shared" si="58"/>
        <v>2784.3008840000002</v>
      </c>
      <c r="BD32" s="7">
        <f t="shared" si="58"/>
        <v>2884.2117280000002</v>
      </c>
      <c r="BE32" s="7">
        <f t="shared" si="58"/>
        <v>2770.76721</v>
      </c>
      <c r="BF32" s="7">
        <f t="shared" si="58"/>
        <v>2773.8582570000003</v>
      </c>
      <c r="BG32" s="7">
        <f t="shared" si="58"/>
        <v>2821.9808710000002</v>
      </c>
      <c r="BH32" s="7">
        <f t="shared" si="58"/>
        <v>2839.1630010000003</v>
      </c>
      <c r="BI32" s="7">
        <f t="shared" si="58"/>
        <v>2958.1291449999999</v>
      </c>
      <c r="BJ32" s="7">
        <f t="shared" si="58"/>
        <v>2824.7112489700003</v>
      </c>
      <c r="BK32" s="7">
        <f t="shared" si="58"/>
        <v>2907.5277071599999</v>
      </c>
      <c r="BL32" s="7">
        <f t="shared" si="58"/>
        <v>2880.1680997200001</v>
      </c>
      <c r="BM32" s="7">
        <f t="shared" si="58"/>
        <v>2924.1793588999999</v>
      </c>
      <c r="BN32" s="7">
        <f t="shared" si="58"/>
        <v>2902.6284210000003</v>
      </c>
      <c r="BO32" s="7">
        <f t="shared" ref="BO32:DZ32" si="59">+SUM(BO33:BO35)</f>
        <v>3070.1343029300006</v>
      </c>
      <c r="BP32" s="7">
        <f t="shared" si="59"/>
        <v>2933.0419213199993</v>
      </c>
      <c r="BQ32" s="7">
        <f t="shared" si="59"/>
        <v>3023.6621128599995</v>
      </c>
      <c r="BR32" s="7">
        <f t="shared" si="59"/>
        <v>3127.3888649200012</v>
      </c>
      <c r="BS32" s="7">
        <f t="shared" si="59"/>
        <v>3072.7928150900002</v>
      </c>
      <c r="BT32" s="7">
        <f t="shared" si="59"/>
        <v>3055.8163817499994</v>
      </c>
      <c r="BU32" s="7">
        <f t="shared" si="59"/>
        <v>3205.2761089700011</v>
      </c>
      <c r="BV32" s="7">
        <f t="shared" si="59"/>
        <v>3058.1077012600008</v>
      </c>
      <c r="BW32" s="7">
        <f t="shared" si="59"/>
        <v>3137.300737699999</v>
      </c>
      <c r="BX32" s="7">
        <f t="shared" si="59"/>
        <v>3194.2607485499993</v>
      </c>
      <c r="BY32" s="7">
        <f t="shared" si="59"/>
        <v>3194.0525134299996</v>
      </c>
      <c r="BZ32" s="7">
        <f t="shared" si="59"/>
        <v>3179.01925579</v>
      </c>
      <c r="CA32" s="7">
        <f t="shared" si="59"/>
        <v>3329.5295025899995</v>
      </c>
      <c r="CB32" s="7">
        <f t="shared" si="59"/>
        <v>3183.7553698800002</v>
      </c>
      <c r="CC32" s="7">
        <f t="shared" si="59"/>
        <v>3264.1923899399999</v>
      </c>
      <c r="CD32" s="7">
        <f t="shared" si="59"/>
        <v>3375.1555372700004</v>
      </c>
      <c r="CE32" s="7">
        <f t="shared" si="59"/>
        <v>3286.0419660000007</v>
      </c>
      <c r="CF32" s="7">
        <f t="shared" si="59"/>
        <v>3299.1410336999993</v>
      </c>
      <c r="CG32" s="7">
        <f t="shared" si="59"/>
        <v>3435.4584910500016</v>
      </c>
      <c r="CH32" s="7">
        <f t="shared" si="59"/>
        <v>3280.724096240001</v>
      </c>
      <c r="CI32" s="7">
        <f t="shared" si="59"/>
        <v>3486.7519243000015</v>
      </c>
      <c r="CJ32" s="7">
        <f t="shared" si="59"/>
        <v>3506.2828367700004</v>
      </c>
      <c r="CK32" s="7">
        <f t="shared" si="59"/>
        <v>3489.4216633800002</v>
      </c>
      <c r="CL32" s="7">
        <f t="shared" si="59"/>
        <v>3487.564386120001</v>
      </c>
      <c r="CM32" s="7">
        <f t="shared" si="59"/>
        <v>3650.1207896899987</v>
      </c>
      <c r="CN32" s="7">
        <f t="shared" si="59"/>
        <v>3501.1444717699997</v>
      </c>
      <c r="CO32" s="7">
        <f t="shared" si="59"/>
        <v>3549.2232929599995</v>
      </c>
      <c r="CP32" s="7">
        <f t="shared" si="59"/>
        <v>3487.9146039499988</v>
      </c>
      <c r="CQ32" s="7">
        <f t="shared" si="59"/>
        <v>3589.9857406799997</v>
      </c>
      <c r="CR32" s="7">
        <f t="shared" si="59"/>
        <v>3617.0273375300003</v>
      </c>
      <c r="CS32" s="7">
        <f t="shared" si="59"/>
        <v>3799.645520099999</v>
      </c>
      <c r="CT32" s="7">
        <f t="shared" si="59"/>
        <v>3592.2169532399994</v>
      </c>
      <c r="CU32" s="7">
        <f t="shared" si="59"/>
        <v>3870.0226206900015</v>
      </c>
      <c r="CV32" s="7">
        <f t="shared" si="59"/>
        <v>3910.7674378699994</v>
      </c>
      <c r="CW32" s="7">
        <f t="shared" si="59"/>
        <v>3862.8995023199991</v>
      </c>
      <c r="CX32" s="7">
        <f t="shared" si="59"/>
        <v>3878.8656102400009</v>
      </c>
      <c r="CY32" s="7">
        <f t="shared" si="59"/>
        <v>4061.9941800899996</v>
      </c>
      <c r="CZ32" s="7">
        <f t="shared" si="59"/>
        <v>3870.0066820000011</v>
      </c>
      <c r="DA32" s="7">
        <f t="shared" si="59"/>
        <v>3838.8506781099986</v>
      </c>
      <c r="DB32" s="7">
        <f t="shared" si="59"/>
        <v>3864.5122995699999</v>
      </c>
      <c r="DC32" s="7">
        <f t="shared" si="59"/>
        <v>3842.0652088300008</v>
      </c>
      <c r="DD32" s="7">
        <f t="shared" si="59"/>
        <v>3884.3773688399997</v>
      </c>
      <c r="DE32" s="7">
        <f t="shared" si="59"/>
        <v>4070.6288669999994</v>
      </c>
      <c r="DF32" s="7">
        <f t="shared" si="59"/>
        <v>3882.9820954099978</v>
      </c>
      <c r="DG32" s="7">
        <f t="shared" si="59"/>
        <v>4308.3567523699985</v>
      </c>
      <c r="DH32" s="7">
        <f t="shared" si="59"/>
        <v>4360.0880483600031</v>
      </c>
      <c r="DI32" s="7">
        <f t="shared" si="59"/>
        <v>4460.1425455199978</v>
      </c>
      <c r="DJ32" s="7">
        <f t="shared" si="59"/>
        <v>4358.9364661900008</v>
      </c>
      <c r="DK32" s="7">
        <f t="shared" si="59"/>
        <v>4577.7269061899979</v>
      </c>
      <c r="DL32" s="7">
        <f t="shared" si="59"/>
        <v>4349.8753079099988</v>
      </c>
      <c r="DM32" s="7">
        <f t="shared" si="59"/>
        <v>4466.8858722800014</v>
      </c>
      <c r="DN32" s="7">
        <f t="shared" si="59"/>
        <v>4403.00419805</v>
      </c>
      <c r="DO32" s="7">
        <f t="shared" si="59"/>
        <v>4418.1082168700013</v>
      </c>
      <c r="DP32" s="7">
        <f t="shared" si="59"/>
        <v>4426.0024104499998</v>
      </c>
      <c r="DQ32" s="7">
        <f t="shared" si="59"/>
        <v>4626.2484534199994</v>
      </c>
      <c r="DR32" s="7">
        <f t="shared" si="59"/>
        <v>4488.9384925799968</v>
      </c>
      <c r="DS32" s="7">
        <f t="shared" si="59"/>
        <v>5072.8652858100022</v>
      </c>
      <c r="DT32" s="7">
        <f t="shared" si="59"/>
        <v>5134.5936437600012</v>
      </c>
      <c r="DU32" s="7">
        <f t="shared" si="59"/>
        <v>5092.9258830699991</v>
      </c>
      <c r="DV32" s="7">
        <f t="shared" si="59"/>
        <v>5128.41948916</v>
      </c>
      <c r="DW32" s="7">
        <f t="shared" si="59"/>
        <v>5378.6249384699977</v>
      </c>
      <c r="DX32" s="7">
        <f t="shared" si="59"/>
        <v>5118.1565391800013</v>
      </c>
      <c r="DY32" s="7">
        <f t="shared" si="59"/>
        <v>5163.8983744000006</v>
      </c>
      <c r="DZ32" s="7">
        <f t="shared" si="59"/>
        <v>5170.7978966500013</v>
      </c>
      <c r="EA32" s="7">
        <f t="shared" ref="EA32:GL32" si="60">+SUM(EA33:EA35)</f>
        <v>5219.5844061300004</v>
      </c>
      <c r="EB32" s="7">
        <f t="shared" si="60"/>
        <v>5249.8966322099996</v>
      </c>
      <c r="EC32" s="7">
        <f t="shared" si="60"/>
        <v>5459.1818334199979</v>
      </c>
      <c r="ED32" s="7">
        <f t="shared" si="60"/>
        <v>5264.2739212700008</v>
      </c>
      <c r="EE32" s="7">
        <f t="shared" si="60"/>
        <v>5799.5550777400003</v>
      </c>
      <c r="EF32" s="7">
        <f t="shared" si="60"/>
        <v>6657.089222380002</v>
      </c>
      <c r="EG32" s="7">
        <f t="shared" si="60"/>
        <v>5124.0317152699999</v>
      </c>
      <c r="EH32" s="7">
        <f t="shared" si="60"/>
        <v>5848.2691325600008</v>
      </c>
      <c r="EI32" s="7">
        <f t="shared" si="60"/>
        <v>6184.4436763699969</v>
      </c>
      <c r="EJ32" s="7">
        <f t="shared" si="60"/>
        <v>6002.5287909400013</v>
      </c>
      <c r="EK32" s="7">
        <f t="shared" si="60"/>
        <v>5960.6098662699997</v>
      </c>
      <c r="EL32" s="7">
        <f t="shared" si="60"/>
        <v>5952.6186975100018</v>
      </c>
      <c r="EM32" s="7">
        <f t="shared" si="60"/>
        <v>5680.5438581399994</v>
      </c>
      <c r="EN32" s="7">
        <f t="shared" si="60"/>
        <v>6317.2195308400005</v>
      </c>
      <c r="EO32" s="7">
        <f t="shared" si="60"/>
        <v>6209.4775671899997</v>
      </c>
      <c r="EP32" s="7">
        <f t="shared" si="60"/>
        <v>6048.1748873600036</v>
      </c>
      <c r="EQ32" s="7">
        <f t="shared" si="60"/>
        <v>6595.2459344499994</v>
      </c>
      <c r="ER32" s="7">
        <f t="shared" si="60"/>
        <v>6700.2521687799999</v>
      </c>
      <c r="ES32" s="7">
        <f t="shared" si="60"/>
        <v>6689.6169689699964</v>
      </c>
      <c r="ET32" s="7">
        <f t="shared" si="60"/>
        <v>6773.9039000299999</v>
      </c>
      <c r="EU32" s="7">
        <f t="shared" si="60"/>
        <v>7039.1618328899995</v>
      </c>
      <c r="EV32" s="7">
        <f t="shared" si="60"/>
        <v>6779.3113061299991</v>
      </c>
      <c r="EW32" s="7">
        <f t="shared" si="60"/>
        <v>6794.6872252300009</v>
      </c>
      <c r="EX32" s="7">
        <f t="shared" si="60"/>
        <v>6762.7453962300015</v>
      </c>
      <c r="EY32" s="7">
        <f t="shared" si="60"/>
        <v>6715.1681319799955</v>
      </c>
      <c r="EZ32" s="7">
        <f t="shared" si="60"/>
        <v>6766.1022894499993</v>
      </c>
      <c r="FA32" s="7">
        <f t="shared" si="60"/>
        <v>7019.8117916200017</v>
      </c>
      <c r="FB32" s="7">
        <f t="shared" si="60"/>
        <v>6918.2043026800002</v>
      </c>
      <c r="FC32" s="7">
        <f t="shared" si="60"/>
        <v>7684.6389105999997</v>
      </c>
      <c r="FD32" s="7">
        <f t="shared" si="60"/>
        <v>8785.3038183700028</v>
      </c>
      <c r="FE32" s="7">
        <f t="shared" si="60"/>
        <v>6701.8934397200001</v>
      </c>
      <c r="FF32" s="7">
        <f t="shared" si="60"/>
        <v>7820.7942598299978</v>
      </c>
      <c r="FG32" s="7">
        <f t="shared" si="60"/>
        <v>8168.3262483900025</v>
      </c>
      <c r="FH32" s="7">
        <f t="shared" si="60"/>
        <v>7889.2835652400017</v>
      </c>
      <c r="FI32" s="7">
        <f t="shared" si="60"/>
        <v>7599.3609790400005</v>
      </c>
      <c r="FJ32" s="7">
        <f t="shared" si="60"/>
        <v>7753.7736822199968</v>
      </c>
      <c r="FK32" s="7">
        <f t="shared" si="60"/>
        <v>7803.6917439899998</v>
      </c>
      <c r="FL32" s="7">
        <f t="shared" si="60"/>
        <v>7598.5733472199972</v>
      </c>
      <c r="FM32" s="7">
        <f t="shared" si="60"/>
        <v>8133.1725053700065</v>
      </c>
      <c r="FN32" s="7">
        <f t="shared" si="60"/>
        <v>7869.1051690599998</v>
      </c>
      <c r="FO32" s="7">
        <f t="shared" si="60"/>
        <v>8629.8386695200006</v>
      </c>
      <c r="FP32" s="7">
        <f t="shared" si="60"/>
        <v>8785.699203340002</v>
      </c>
      <c r="FQ32" s="7">
        <f t="shared" si="60"/>
        <v>8753.4261422399995</v>
      </c>
      <c r="FR32" s="7">
        <f t="shared" si="60"/>
        <v>8773.4038598099996</v>
      </c>
      <c r="FS32" s="7">
        <f t="shared" si="60"/>
        <v>9234.0070502499966</v>
      </c>
      <c r="FT32" s="7">
        <f t="shared" si="60"/>
        <v>8810.166512769998</v>
      </c>
      <c r="FU32" s="7">
        <f t="shared" si="60"/>
        <v>8806.9450980700021</v>
      </c>
      <c r="FV32" s="7">
        <f t="shared" si="60"/>
        <v>8678.114271460001</v>
      </c>
      <c r="FW32" s="7">
        <f t="shared" si="60"/>
        <v>8892.1236950699949</v>
      </c>
      <c r="FX32" s="7">
        <f t="shared" si="60"/>
        <v>8831.9993037500026</v>
      </c>
      <c r="FY32" s="7">
        <f t="shared" si="60"/>
        <v>9336.6984409599954</v>
      </c>
      <c r="FZ32" s="7">
        <f t="shared" si="60"/>
        <v>8945.2360677300021</v>
      </c>
      <c r="GA32" s="7">
        <f t="shared" si="60"/>
        <v>9877.5935815700032</v>
      </c>
      <c r="GB32" s="7">
        <f t="shared" si="60"/>
        <v>9998.3971386099984</v>
      </c>
      <c r="GC32" s="7">
        <f t="shared" si="60"/>
        <v>9909.680934149992</v>
      </c>
      <c r="GD32" s="7">
        <f t="shared" si="60"/>
        <v>9974.6209217900014</v>
      </c>
      <c r="GE32" s="7">
        <f t="shared" si="60"/>
        <v>10422.076776389995</v>
      </c>
      <c r="GF32" s="7">
        <f t="shared" si="60"/>
        <v>10052.780107220002</v>
      </c>
      <c r="GG32" s="7">
        <f t="shared" si="60"/>
        <v>10075.039614400004</v>
      </c>
      <c r="GH32" s="7">
        <f t="shared" si="60"/>
        <v>10028.611351579999</v>
      </c>
      <c r="GI32" s="7">
        <f t="shared" si="60"/>
        <v>10013.309463149999</v>
      </c>
      <c r="GJ32" s="7">
        <f t="shared" si="60"/>
        <v>9943.6495442199994</v>
      </c>
      <c r="GK32" s="7">
        <f t="shared" si="60"/>
        <v>10779.070612019999</v>
      </c>
      <c r="GL32" s="7">
        <f t="shared" si="60"/>
        <v>10065.89233352</v>
      </c>
      <c r="GM32" s="7">
        <f t="shared" ref="GM32:HH32" si="61">+SUM(GM33:GM35)</f>
        <v>11177.566140790004</v>
      </c>
      <c r="GN32" s="7">
        <f t="shared" si="61"/>
        <v>12962.435216610005</v>
      </c>
      <c r="GO32" s="7">
        <f t="shared" si="61"/>
        <v>9739.6041119700003</v>
      </c>
      <c r="GP32" s="7">
        <f t="shared" si="61"/>
        <v>11231.59308319001</v>
      </c>
      <c r="GQ32" s="7">
        <f t="shared" si="61"/>
        <v>11941.187849510006</v>
      </c>
      <c r="GR32" s="7">
        <f t="shared" si="61"/>
        <v>11439.56399834</v>
      </c>
      <c r="GS32" s="7">
        <f t="shared" si="61"/>
        <v>11390.234020019998</v>
      </c>
      <c r="GT32" s="7">
        <f t="shared" si="61"/>
        <v>11487.351133070004</v>
      </c>
      <c r="GU32" s="7">
        <f t="shared" si="61"/>
        <v>11901.205785639999</v>
      </c>
      <c r="GV32" s="7">
        <f t="shared" si="61"/>
        <v>11458.701373399999</v>
      </c>
      <c r="GW32" s="7">
        <f t="shared" si="61"/>
        <v>12308.828349789999</v>
      </c>
      <c r="GX32" s="7">
        <f t="shared" si="61"/>
        <v>11381.48150347</v>
      </c>
      <c r="GY32" s="7">
        <f t="shared" si="61"/>
        <v>12259.738141030004</v>
      </c>
      <c r="GZ32" s="7">
        <f t="shared" si="61"/>
        <v>12628.83910829</v>
      </c>
      <c r="HA32" s="7">
        <f t="shared" si="61"/>
        <v>12706.643448930003</v>
      </c>
      <c r="HB32" s="7">
        <f t="shared" si="61"/>
        <v>12477.829551579998</v>
      </c>
      <c r="HC32" s="7">
        <f t="shared" si="61"/>
        <v>13295.469769709998</v>
      </c>
      <c r="HD32" s="7">
        <f t="shared" si="61"/>
        <v>12681.541101250001</v>
      </c>
      <c r="HE32" s="7">
        <f t="shared" si="61"/>
        <v>12688.672044809999</v>
      </c>
      <c r="HF32" s="7">
        <f t="shared" si="61"/>
        <v>12686.183559869994</v>
      </c>
      <c r="HG32" s="7">
        <f t="shared" si="61"/>
        <v>13340.216167800003</v>
      </c>
      <c r="HH32" s="7">
        <f t="shared" si="61"/>
        <v>12743.755453020007</v>
      </c>
      <c r="HI32" s="7">
        <f t="shared" ref="HI32:HO32" si="62">+SUM(HI33:HI35)</f>
        <v>13382.482355939999</v>
      </c>
      <c r="HJ32" s="7">
        <f t="shared" si="62"/>
        <v>12666.14417476</v>
      </c>
      <c r="HK32" s="7">
        <f t="shared" si="62"/>
        <v>13951.732549510001</v>
      </c>
      <c r="HL32" s="7">
        <f t="shared" si="62"/>
        <v>14264.43794491</v>
      </c>
      <c r="HM32" s="7">
        <f t="shared" si="62"/>
        <v>14034.188450999995</v>
      </c>
      <c r="HN32" s="7">
        <f t="shared" si="62"/>
        <v>14291.579924250007</v>
      </c>
      <c r="HO32" s="7">
        <f t="shared" si="62"/>
        <v>14953.714640969996</v>
      </c>
      <c r="HP32" s="7">
        <f t="shared" ref="HP32:HU32" si="63">+SUM(HP33:HP35)</f>
        <v>14159.415056920001</v>
      </c>
      <c r="HQ32" s="7">
        <f t="shared" si="63"/>
        <v>14208.384815359997</v>
      </c>
      <c r="HR32" s="7">
        <f t="shared" si="63"/>
        <v>14252.74719334001</v>
      </c>
      <c r="HS32" s="7">
        <f t="shared" si="63"/>
        <v>14281.282211779999</v>
      </c>
      <c r="HT32" s="7">
        <f t="shared" si="63"/>
        <v>14268.47839063</v>
      </c>
      <c r="HU32" s="7">
        <f t="shared" si="63"/>
        <v>15202.660669919998</v>
      </c>
      <c r="HV32" s="7">
        <f>+SUM(HV33:HV35)</f>
        <v>14203.53428306</v>
      </c>
      <c r="HW32" s="7">
        <f>+SUM(HW33:HW35)</f>
        <v>15315.728337929999</v>
      </c>
      <c r="HX32" s="7">
        <f>+SUM(HX33:HX35)</f>
        <v>15527.115379230005</v>
      </c>
      <c r="HY32" s="7">
        <f>+SUM(HY33:HY35)</f>
        <v>15055.494194110004</v>
      </c>
      <c r="HZ32" s="7">
        <f t="shared" ref="HZ32:IG32" si="64">+SUM(HZ33:HZ35)</f>
        <v>15358.591686640004</v>
      </c>
      <c r="IA32" s="7">
        <f t="shared" si="64"/>
        <v>16365.484738420011</v>
      </c>
      <c r="IB32" s="7">
        <f t="shared" si="64"/>
        <v>15478.172206870004</v>
      </c>
      <c r="IC32" s="7">
        <f t="shared" si="64"/>
        <v>15590.655357999998</v>
      </c>
      <c r="ID32" s="7">
        <f t="shared" si="64"/>
        <v>15746.991501</v>
      </c>
      <c r="IE32" s="7">
        <f t="shared" si="64"/>
        <v>15627.42237203</v>
      </c>
      <c r="IF32" s="7">
        <f t="shared" si="64"/>
        <v>15608.287621850006</v>
      </c>
      <c r="IG32" s="7">
        <f t="shared" si="64"/>
        <v>16436.26113074</v>
      </c>
      <c r="IH32" s="7">
        <f t="shared" ref="IH32:IS32" si="65">+SUM(IH33:IH35)</f>
        <v>15482.852796040001</v>
      </c>
      <c r="II32" s="7">
        <f t="shared" si="65"/>
        <v>17000.689501499994</v>
      </c>
      <c r="IJ32" s="7">
        <f t="shared" si="65"/>
        <v>17472.288529970006</v>
      </c>
      <c r="IK32" s="7">
        <f t="shared" si="65"/>
        <v>16956.604879999999</v>
      </c>
      <c r="IL32" s="7">
        <f t="shared" si="65"/>
        <v>17165.573880490007</v>
      </c>
      <c r="IM32" s="7">
        <f t="shared" si="65"/>
        <v>17705.179759199993</v>
      </c>
      <c r="IN32" s="7">
        <f t="shared" si="65"/>
        <v>16993.49819785</v>
      </c>
      <c r="IO32" s="7">
        <f t="shared" si="65"/>
        <v>17128.438170409994</v>
      </c>
      <c r="IP32" s="7">
        <f t="shared" si="65"/>
        <v>17060.44245604999</v>
      </c>
      <c r="IQ32" s="7">
        <f t="shared" si="65"/>
        <v>17222.516429649997</v>
      </c>
      <c r="IR32" s="7">
        <f t="shared" si="65"/>
        <v>16911.235523400006</v>
      </c>
      <c r="IS32" s="7">
        <f t="shared" si="65"/>
        <v>18073.184135819993</v>
      </c>
      <c r="IT32" s="7">
        <f t="shared" ref="IT32:IV32" si="66">+SUM(IT33:IT35)</f>
        <v>17018.752807730001</v>
      </c>
      <c r="IU32" s="7">
        <f t="shared" si="66"/>
        <v>35044.039900430005</v>
      </c>
      <c r="IV32" s="7">
        <f t="shared" si="66"/>
        <v>2815.6852914400015</v>
      </c>
      <c r="IW32" s="7">
        <f t="shared" ref="IW32:IX32" si="67">+SUM(IW33:IW35)</f>
        <v>18793.063886780012</v>
      </c>
      <c r="IX32" s="7">
        <f t="shared" si="67"/>
        <v>18630.624183660009</v>
      </c>
      <c r="IY32" s="7">
        <f t="shared" ref="IY32:JA32" si="68">+SUM(IY33:IY35)</f>
        <v>19880.150504970006</v>
      </c>
      <c r="IZ32" s="7">
        <f t="shared" si="68"/>
        <v>18983.025657340018</v>
      </c>
      <c r="JA32" s="7">
        <f t="shared" si="68"/>
        <v>18894.21664889</v>
      </c>
      <c r="JB32" s="7">
        <f t="shared" ref="JB32" si="69">+SUM(JB33:JB35)</f>
        <v>18934.2325289</v>
      </c>
    </row>
    <row r="33" spans="1:262" x14ac:dyDescent="0.25">
      <c r="A33" s="83" t="s">
        <v>54</v>
      </c>
      <c r="B33" s="84">
        <v>118</v>
      </c>
      <c r="C33" s="84">
        <v>119.28</v>
      </c>
      <c r="D33" s="84">
        <v>132.25399999999999</v>
      </c>
      <c r="E33" s="84">
        <v>130.768</v>
      </c>
      <c r="F33" s="84">
        <v>110.102</v>
      </c>
      <c r="G33" s="84">
        <v>127.268</v>
      </c>
      <c r="H33" s="84">
        <v>126</v>
      </c>
      <c r="I33" s="84">
        <v>131.53100000000001</v>
      </c>
      <c r="J33" s="84">
        <v>138.732</v>
      </c>
      <c r="K33" s="84">
        <v>116.24</v>
      </c>
      <c r="L33" s="84">
        <v>136.89599999999999</v>
      </c>
      <c r="M33" s="84">
        <v>136.245</v>
      </c>
      <c r="N33" s="84">
        <v>126.35299999999999</v>
      </c>
      <c r="O33" s="84">
        <v>121.306</v>
      </c>
      <c r="P33" s="84">
        <v>137.41800000000001</v>
      </c>
      <c r="Q33" s="84">
        <v>134.34899999999999</v>
      </c>
      <c r="R33" s="84">
        <v>120.30200000000001</v>
      </c>
      <c r="S33" s="84">
        <v>135.58099999999999</v>
      </c>
      <c r="T33" s="84">
        <v>134.34800000000001</v>
      </c>
      <c r="U33" s="84">
        <v>134.31100000000001</v>
      </c>
      <c r="V33" s="84">
        <v>132.21299999999999</v>
      </c>
      <c r="W33" s="84">
        <v>138.255</v>
      </c>
      <c r="X33" s="84">
        <v>136.16999999999999</v>
      </c>
      <c r="Y33" s="84">
        <v>133.07</v>
      </c>
      <c r="Z33" s="84">
        <v>134.9</v>
      </c>
      <c r="AA33" s="84">
        <v>138.5</v>
      </c>
      <c r="AB33" s="84">
        <v>141.5</v>
      </c>
      <c r="AC33" s="84">
        <v>140.5</v>
      </c>
      <c r="AD33" s="84">
        <v>139.13300000000001</v>
      </c>
      <c r="AE33" s="84">
        <v>134.18799999999999</v>
      </c>
      <c r="AF33" s="84">
        <v>134.185</v>
      </c>
      <c r="AG33" s="84">
        <v>134.167</v>
      </c>
      <c r="AH33" s="84">
        <v>136.178</v>
      </c>
      <c r="AI33" s="84">
        <v>141.447</v>
      </c>
      <c r="AJ33" s="84">
        <v>137.12</v>
      </c>
      <c r="AK33" s="84">
        <v>141.393</v>
      </c>
      <c r="AL33" s="84">
        <v>141.39699999999999</v>
      </c>
      <c r="AM33" s="84">
        <v>146.494</v>
      </c>
      <c r="AN33" s="84">
        <v>148.589</v>
      </c>
      <c r="AO33" s="84">
        <v>139.54</v>
      </c>
      <c r="AP33" s="84">
        <v>141.53899999999999</v>
      </c>
      <c r="AQ33" s="84">
        <v>128.53800000000001</v>
      </c>
      <c r="AR33" s="84">
        <v>142.53700000000001</v>
      </c>
      <c r="AS33" s="84">
        <v>142.5</v>
      </c>
      <c r="AT33" s="84">
        <v>142.5</v>
      </c>
      <c r="AU33" s="84">
        <v>146.48599999999999</v>
      </c>
      <c r="AV33" s="84">
        <v>149.44300000000001</v>
      </c>
      <c r="AW33" s="84">
        <v>149.51400000000001</v>
      </c>
      <c r="AX33" s="84">
        <v>150.22</v>
      </c>
      <c r="AY33" s="84">
        <v>151.80000000000001</v>
      </c>
      <c r="AZ33" s="84">
        <v>139.697</v>
      </c>
      <c r="BA33" s="84">
        <v>146.69999999999999</v>
      </c>
      <c r="BB33" s="84">
        <v>146.69999999999999</v>
      </c>
      <c r="BC33" s="84">
        <v>146.80000000000001</v>
      </c>
      <c r="BD33" s="84">
        <v>142.9</v>
      </c>
      <c r="BE33" s="84">
        <v>149.821</v>
      </c>
      <c r="BF33" s="84">
        <v>149.821</v>
      </c>
      <c r="BG33" s="84">
        <v>151.90899999999999</v>
      </c>
      <c r="BH33" s="84">
        <v>151.92099999999999</v>
      </c>
      <c r="BI33" s="84">
        <v>154.905</v>
      </c>
      <c r="BJ33" s="84">
        <v>154.80199999999999</v>
      </c>
      <c r="BK33" s="84">
        <v>158.27099999999999</v>
      </c>
      <c r="BL33" s="84">
        <v>158.149</v>
      </c>
      <c r="BM33" s="84">
        <v>158.096</v>
      </c>
      <c r="BN33" s="84">
        <v>158.16800000000001</v>
      </c>
      <c r="BO33" s="84">
        <v>157.18100000000001</v>
      </c>
      <c r="BP33" s="84">
        <v>152.227</v>
      </c>
      <c r="BQ33" s="84">
        <v>155.18</v>
      </c>
      <c r="BR33" s="84">
        <v>174.928</v>
      </c>
      <c r="BS33" s="84">
        <v>168.541</v>
      </c>
      <c r="BT33" s="84">
        <v>165.51300000000001</v>
      </c>
      <c r="BU33" s="84">
        <v>165.47300000000001</v>
      </c>
      <c r="BV33" s="84">
        <v>160.52199999999999</v>
      </c>
      <c r="BW33" s="84">
        <v>155.10400000000001</v>
      </c>
      <c r="BX33" s="84">
        <v>210.86600000000001</v>
      </c>
      <c r="BY33" s="84">
        <v>175.76599999999999</v>
      </c>
      <c r="BZ33" s="84">
        <v>175.78200000000001</v>
      </c>
      <c r="CA33" s="84">
        <v>175.78100000000001</v>
      </c>
      <c r="CB33" s="84">
        <v>175.14599999999999</v>
      </c>
      <c r="CC33" s="84">
        <v>170.08199999999999</v>
      </c>
      <c r="CD33" s="84">
        <v>181.52500000000001</v>
      </c>
      <c r="CE33" s="84">
        <v>175.767</v>
      </c>
      <c r="CF33" s="84">
        <v>177.774</v>
      </c>
      <c r="CG33" s="84">
        <v>177.767</v>
      </c>
      <c r="CH33" s="84">
        <v>179.72900000000001</v>
      </c>
      <c r="CI33" s="84">
        <v>194.27699999999999</v>
      </c>
      <c r="CJ33" s="84">
        <v>194.40100000000001</v>
      </c>
      <c r="CK33" s="84">
        <v>196.32400000000001</v>
      </c>
      <c r="CL33" s="84">
        <v>186.411</v>
      </c>
      <c r="CM33" s="84">
        <v>186.37799999999999</v>
      </c>
      <c r="CN33" s="84">
        <v>186.376</v>
      </c>
      <c r="CO33" s="84">
        <v>184.34</v>
      </c>
      <c r="CP33" s="84">
        <v>190.35400000000001</v>
      </c>
      <c r="CQ33" s="84">
        <v>186.44800000000001</v>
      </c>
      <c r="CR33" s="84">
        <v>211.30799999999999</v>
      </c>
      <c r="CS33" s="84">
        <v>196.357</v>
      </c>
      <c r="CT33" s="84">
        <v>191.36799999999999</v>
      </c>
      <c r="CU33" s="84">
        <v>200.19399999999999</v>
      </c>
      <c r="CV33" s="84">
        <v>219.19499999999999</v>
      </c>
      <c r="CW33" s="84">
        <v>213.886</v>
      </c>
      <c r="CX33" s="84">
        <v>215.125</v>
      </c>
      <c r="CY33" s="84">
        <v>215.142</v>
      </c>
      <c r="CZ33" s="84">
        <v>213.994</v>
      </c>
      <c r="DA33" s="84">
        <v>215.172</v>
      </c>
      <c r="DB33" s="84">
        <v>216.154</v>
      </c>
      <c r="DC33" s="84">
        <v>213.26499999999999</v>
      </c>
      <c r="DD33" s="84">
        <v>213.12</v>
      </c>
      <c r="DE33" s="84">
        <v>215.19200000000001</v>
      </c>
      <c r="DF33" s="84">
        <v>215.249</v>
      </c>
      <c r="DG33" s="84">
        <v>239.245</v>
      </c>
      <c r="DH33" s="84">
        <v>244.17699999999999</v>
      </c>
      <c r="DI33" s="84">
        <v>249.137</v>
      </c>
      <c r="DJ33" s="84">
        <v>249.11199999999999</v>
      </c>
      <c r="DK33" s="84">
        <v>249.17599999999999</v>
      </c>
      <c r="DL33" s="84">
        <v>234.18299999999999</v>
      </c>
      <c r="DM33" s="84">
        <v>234.14400000000001</v>
      </c>
      <c r="DN33" s="84">
        <v>249.25399999999999</v>
      </c>
      <c r="DO33" s="84">
        <v>251.274</v>
      </c>
      <c r="DP33" s="84">
        <v>244.23</v>
      </c>
      <c r="DQ33" s="84">
        <v>239.18899999999999</v>
      </c>
      <c r="DR33" s="84">
        <v>259.60199999999998</v>
      </c>
      <c r="DS33" s="84">
        <v>291.68400000000003</v>
      </c>
      <c r="DT33" s="84">
        <v>277.32499999999999</v>
      </c>
      <c r="DU33" s="84">
        <v>287.37900000000002</v>
      </c>
      <c r="DV33" s="84">
        <v>289.55500000000001</v>
      </c>
      <c r="DW33" s="84">
        <v>302.83</v>
      </c>
      <c r="DX33" s="84">
        <v>303.16800000000001</v>
      </c>
      <c r="DY33" s="84">
        <v>309.58</v>
      </c>
      <c r="DZ33" s="84">
        <v>297.02999999999997</v>
      </c>
      <c r="EA33" s="84">
        <v>297.36799999999999</v>
      </c>
      <c r="EB33" s="84">
        <v>301.59899999999999</v>
      </c>
      <c r="EC33" s="84">
        <v>304.59199999999998</v>
      </c>
      <c r="ED33" s="84">
        <v>301.57900000000001</v>
      </c>
      <c r="EE33" s="84">
        <v>338.80700000000002</v>
      </c>
      <c r="EF33" s="84">
        <v>547.60299999999995</v>
      </c>
      <c r="EG33" s="84">
        <v>110.952</v>
      </c>
      <c r="EH33" s="84">
        <v>359.74400000000003</v>
      </c>
      <c r="EI33" s="84">
        <v>339.98399999999998</v>
      </c>
      <c r="EJ33" s="84">
        <v>334.27699999999999</v>
      </c>
      <c r="EK33" s="84">
        <v>358.31799999999998</v>
      </c>
      <c r="EL33" s="84">
        <v>341.48</v>
      </c>
      <c r="EM33" s="84">
        <v>356.42200000000003</v>
      </c>
      <c r="EN33" s="84">
        <v>356.60199999999998</v>
      </c>
      <c r="EO33" s="84">
        <v>339.26600000000002</v>
      </c>
      <c r="EP33" s="84">
        <v>328.82799999999997</v>
      </c>
      <c r="EQ33" s="84">
        <v>374.67599999999999</v>
      </c>
      <c r="ER33" s="84">
        <v>375.74799999999999</v>
      </c>
      <c r="ES33" s="84">
        <v>409.62400000000002</v>
      </c>
      <c r="ET33" s="84">
        <v>400.92</v>
      </c>
      <c r="EU33" s="84">
        <v>396.01100000000002</v>
      </c>
      <c r="EV33" s="84">
        <v>393.10700000000003</v>
      </c>
      <c r="EW33" s="84">
        <v>383.95100000000002</v>
      </c>
      <c r="EX33" s="84">
        <v>398.44499999999999</v>
      </c>
      <c r="EY33" s="84">
        <v>407.63400000000001</v>
      </c>
      <c r="EZ33" s="84">
        <v>395.505</v>
      </c>
      <c r="FA33" s="84">
        <v>402.08199999999999</v>
      </c>
      <c r="FB33" s="84">
        <v>407.02699999999999</v>
      </c>
      <c r="FC33" s="84">
        <v>456.82299999999998</v>
      </c>
      <c r="FD33" s="84">
        <v>820.94299999999998</v>
      </c>
      <c r="FE33" s="84">
        <v>106.372</v>
      </c>
      <c r="FF33" s="84">
        <v>467.62</v>
      </c>
      <c r="FG33" s="84">
        <v>468.274</v>
      </c>
      <c r="FH33" s="84">
        <v>468.44</v>
      </c>
      <c r="FI33" s="84">
        <v>479.56400000000002</v>
      </c>
      <c r="FJ33" s="84">
        <v>475.41899999999998</v>
      </c>
      <c r="FK33" s="84">
        <v>484.65199999999999</v>
      </c>
      <c r="FL33" s="84">
        <v>473.32600000000002</v>
      </c>
      <c r="FM33" s="84">
        <v>481.54300000000001</v>
      </c>
      <c r="FN33" s="84">
        <v>479.44799999999998</v>
      </c>
      <c r="FO33" s="84">
        <v>516.88800000000003</v>
      </c>
      <c r="FP33" s="84">
        <v>552.42899999999997</v>
      </c>
      <c r="FQ33" s="84">
        <v>544.58500000000004</v>
      </c>
      <c r="FR33" s="84">
        <v>540.46</v>
      </c>
      <c r="FS33" s="84">
        <v>546.37599999999998</v>
      </c>
      <c r="FT33" s="84">
        <v>535.32100000000003</v>
      </c>
      <c r="FU33" s="84">
        <v>548.697</v>
      </c>
      <c r="FV33" s="84">
        <v>548.17399999999998</v>
      </c>
      <c r="FW33" s="84">
        <v>569.50599999999997</v>
      </c>
      <c r="FX33" s="84">
        <v>544.12400000000002</v>
      </c>
      <c r="FY33" s="84">
        <v>563.13099999999997</v>
      </c>
      <c r="FZ33" s="84">
        <v>557.47900000000004</v>
      </c>
      <c r="GA33" s="84">
        <v>621.34400000000005</v>
      </c>
      <c r="GB33" s="84">
        <v>648.97699999999998</v>
      </c>
      <c r="GC33" s="84">
        <v>642.83699999999999</v>
      </c>
      <c r="GD33" s="84">
        <v>628.351</v>
      </c>
      <c r="GE33" s="84">
        <v>640.57000000000005</v>
      </c>
      <c r="GF33" s="84">
        <v>659.56700000000001</v>
      </c>
      <c r="GG33" s="84">
        <v>649.202</v>
      </c>
      <c r="GH33" s="84">
        <v>654.70299999999997</v>
      </c>
      <c r="GI33" s="84">
        <v>654.52300000000002</v>
      </c>
      <c r="GJ33" s="84">
        <v>647.11699999999996</v>
      </c>
      <c r="GK33" s="84">
        <v>662.34299999999996</v>
      </c>
      <c r="GL33" s="84">
        <v>665.32299999999998</v>
      </c>
      <c r="GM33" s="84">
        <v>742.58199999999999</v>
      </c>
      <c r="GN33" s="84">
        <v>1464.758</v>
      </c>
      <c r="GO33" s="84">
        <v>41.341000000000001</v>
      </c>
      <c r="GP33" s="84">
        <v>745.96900000000005</v>
      </c>
      <c r="GQ33" s="84">
        <v>761.42399999999998</v>
      </c>
      <c r="GR33" s="84">
        <v>766.45799999999997</v>
      </c>
      <c r="GS33" s="84">
        <v>772.47500000000002</v>
      </c>
      <c r="GT33" s="84">
        <v>771.54600000000005</v>
      </c>
      <c r="GU33" s="84">
        <v>764.05799999999999</v>
      </c>
      <c r="GV33" s="84">
        <v>765.81</v>
      </c>
      <c r="GW33" s="84">
        <v>784.47699999999998</v>
      </c>
      <c r="GX33" s="84">
        <v>772.14</v>
      </c>
      <c r="GY33" s="84">
        <v>856.74400000000003</v>
      </c>
      <c r="GZ33" s="84">
        <v>956.476</v>
      </c>
      <c r="HA33" s="84">
        <v>956.89200000000005</v>
      </c>
      <c r="HB33" s="84">
        <v>702.05399999999997</v>
      </c>
      <c r="HC33" s="84">
        <v>886.49199999999996</v>
      </c>
      <c r="HD33" s="84">
        <v>878.53399999999999</v>
      </c>
      <c r="HE33" s="84">
        <v>884.08500000000004</v>
      </c>
      <c r="HF33" s="84">
        <v>881.43700000000001</v>
      </c>
      <c r="HG33" s="84">
        <v>885.03800000000001</v>
      </c>
      <c r="HH33" s="84">
        <v>900.63900000000001</v>
      </c>
      <c r="HI33" s="84">
        <v>844.45699999999999</v>
      </c>
      <c r="HJ33" s="84">
        <v>887.09500000000003</v>
      </c>
      <c r="HK33" s="84">
        <v>974.38599999999997</v>
      </c>
      <c r="HL33" s="84">
        <v>1059.769</v>
      </c>
      <c r="HM33" s="84">
        <v>1008.7809999999999</v>
      </c>
      <c r="HN33" s="84">
        <v>1003.321</v>
      </c>
      <c r="HO33" s="84">
        <v>1000.918</v>
      </c>
      <c r="HP33" s="84">
        <v>1013.202</v>
      </c>
      <c r="HQ33" s="84">
        <v>1016.75</v>
      </c>
      <c r="HR33" s="84">
        <v>1010.033</v>
      </c>
      <c r="HS33" s="84">
        <v>1005.069</v>
      </c>
      <c r="HT33" s="84">
        <v>1012.823</v>
      </c>
      <c r="HU33" s="84">
        <v>1021.298</v>
      </c>
      <c r="HV33" s="84">
        <v>1002.534276</v>
      </c>
      <c r="HW33" s="84">
        <v>1103.6740649999999</v>
      </c>
      <c r="HX33" s="84">
        <v>1141.6880169999999</v>
      </c>
      <c r="HY33" s="84">
        <v>1090.1545280000003</v>
      </c>
      <c r="HZ33" s="84">
        <v>1114.507967</v>
      </c>
      <c r="IA33" s="84">
        <v>1075.784864</v>
      </c>
      <c r="IB33" s="84">
        <v>1113.575597</v>
      </c>
      <c r="IC33" s="84">
        <v>1045.2329589999999</v>
      </c>
      <c r="ID33" s="84">
        <v>1162.4600180000002</v>
      </c>
      <c r="IE33" s="84">
        <v>1114.8277599999999</v>
      </c>
      <c r="IF33" s="84">
        <v>1127.5302110000002</v>
      </c>
      <c r="IG33" s="84">
        <v>1107.857023</v>
      </c>
      <c r="IH33" s="84">
        <v>1102.314586</v>
      </c>
      <c r="II33" s="84">
        <v>1215.9481230000001</v>
      </c>
      <c r="IJ33" s="84">
        <v>1461.6897590000001</v>
      </c>
      <c r="IK33" s="84">
        <v>1010.4862850000002</v>
      </c>
      <c r="IL33" s="84">
        <v>1189.0269879999998</v>
      </c>
      <c r="IM33" s="84">
        <v>1220.0110599999998</v>
      </c>
      <c r="IN33" s="84">
        <v>1214.6093249999999</v>
      </c>
      <c r="IO33" s="84">
        <v>1198.476762</v>
      </c>
      <c r="IP33" s="84">
        <v>1205.7027109999999</v>
      </c>
      <c r="IQ33" s="84">
        <v>1218.4340530000002</v>
      </c>
      <c r="IR33" s="84">
        <v>1208.872075</v>
      </c>
      <c r="IS33" s="84">
        <v>1208.838514</v>
      </c>
      <c r="IT33" s="84">
        <v>1084.8661520000001</v>
      </c>
      <c r="IU33" s="84">
        <v>1923.7264479999999</v>
      </c>
      <c r="IV33" s="84">
        <v>79.836094000000003</v>
      </c>
      <c r="IW33" s="84">
        <v>1275.124268</v>
      </c>
      <c r="IX33" s="84">
        <v>1251.981209</v>
      </c>
      <c r="IY33" s="84">
        <v>1297.5853599999998</v>
      </c>
      <c r="IZ33" s="84">
        <v>1315.0618269999998</v>
      </c>
      <c r="JA33" s="84">
        <v>1321.1167579999999</v>
      </c>
      <c r="JB33" s="84">
        <v>1305.3376180000002</v>
      </c>
    </row>
    <row r="34" spans="1:262" x14ac:dyDescent="0.25">
      <c r="A34" s="83" t="s">
        <v>55</v>
      </c>
      <c r="B34" s="84">
        <v>234</v>
      </c>
      <c r="C34" s="84">
        <v>197.61699999999999</v>
      </c>
      <c r="D34" s="84">
        <v>208.49799999999999</v>
      </c>
      <c r="E34" s="84">
        <v>244.666</v>
      </c>
      <c r="F34" s="84">
        <v>207.90899999999999</v>
      </c>
      <c r="G34" s="84">
        <v>204.27</v>
      </c>
      <c r="H34" s="84">
        <v>310.46199999999999</v>
      </c>
      <c r="I34" s="84">
        <v>217.56800000000001</v>
      </c>
      <c r="J34" s="84">
        <v>216.86099999999999</v>
      </c>
      <c r="K34" s="84">
        <v>215.41300000000001</v>
      </c>
      <c r="L34" s="84">
        <v>218.80799999999999</v>
      </c>
      <c r="M34" s="84">
        <v>295.46699999999998</v>
      </c>
      <c r="N34" s="84">
        <v>214.34100000000001</v>
      </c>
      <c r="O34" s="84">
        <v>220.35</v>
      </c>
      <c r="P34" s="84">
        <v>224.51</v>
      </c>
      <c r="Q34" s="84">
        <v>220.39500000000001</v>
      </c>
      <c r="R34" s="84">
        <v>219.15899999999999</v>
      </c>
      <c r="S34" s="84">
        <v>223.25899999999999</v>
      </c>
      <c r="T34" s="84">
        <v>331.63400000000001</v>
      </c>
      <c r="U34" s="84">
        <v>221.74</v>
      </c>
      <c r="V34" s="84">
        <v>224.12100000000001</v>
      </c>
      <c r="W34" s="84">
        <v>225.40799999999999</v>
      </c>
      <c r="X34" s="84">
        <v>224.166</v>
      </c>
      <c r="Y34" s="84">
        <v>333.42200000000003</v>
      </c>
      <c r="Z34" s="84">
        <v>226.9</v>
      </c>
      <c r="AA34" s="84">
        <v>232.3</v>
      </c>
      <c r="AB34" s="84">
        <v>232.5</v>
      </c>
      <c r="AC34" s="84">
        <v>232.3</v>
      </c>
      <c r="AD34" s="84">
        <v>230.04300000000001</v>
      </c>
      <c r="AE34" s="84">
        <v>232.38900000000001</v>
      </c>
      <c r="AF34" s="84">
        <v>342.6</v>
      </c>
      <c r="AG34" s="84">
        <v>230.47300000000001</v>
      </c>
      <c r="AH34" s="84">
        <v>233.48500000000001</v>
      </c>
      <c r="AI34" s="84">
        <v>236.54599999999999</v>
      </c>
      <c r="AJ34" s="84">
        <v>234.517</v>
      </c>
      <c r="AK34" s="84">
        <v>348.858</v>
      </c>
      <c r="AL34" s="84">
        <v>235.97900000000001</v>
      </c>
      <c r="AM34" s="84">
        <v>244.703</v>
      </c>
      <c r="AN34" s="84">
        <v>246.136</v>
      </c>
      <c r="AO34" s="84">
        <v>243.28100000000001</v>
      </c>
      <c r="AP34" s="84">
        <v>244.62299999999999</v>
      </c>
      <c r="AQ34" s="84">
        <v>255.291</v>
      </c>
      <c r="AR34" s="84">
        <v>242.17099999999999</v>
      </c>
      <c r="AS34" s="84">
        <v>361.3</v>
      </c>
      <c r="AT34" s="84">
        <v>244</v>
      </c>
      <c r="AU34" s="84">
        <v>239.565</v>
      </c>
      <c r="AV34" s="84">
        <v>243.37700000000001</v>
      </c>
      <c r="AW34" s="84">
        <v>361.21899999999999</v>
      </c>
      <c r="AX34" s="84">
        <v>247.52</v>
      </c>
      <c r="AY34" s="84">
        <v>250.4</v>
      </c>
      <c r="AZ34" s="84">
        <v>247.55</v>
      </c>
      <c r="BA34" s="84">
        <v>250.56700000000001</v>
      </c>
      <c r="BB34" s="84">
        <v>250.5</v>
      </c>
      <c r="BC34" s="84">
        <v>256.29599999999999</v>
      </c>
      <c r="BD34" s="84">
        <v>378.37099999999998</v>
      </c>
      <c r="BE34" s="84">
        <v>257.12200000000001</v>
      </c>
      <c r="BF34" s="84">
        <v>256.601</v>
      </c>
      <c r="BG34" s="84">
        <v>262.62799999999999</v>
      </c>
      <c r="BH34" s="84">
        <v>264.78300000000002</v>
      </c>
      <c r="BI34" s="84">
        <v>389.06700000000001</v>
      </c>
      <c r="BJ34" s="84">
        <v>263.45600000000002</v>
      </c>
      <c r="BK34" s="84">
        <v>268.80900000000003</v>
      </c>
      <c r="BL34" s="84">
        <v>269.58499999999998</v>
      </c>
      <c r="BM34" s="84">
        <v>267.072</v>
      </c>
      <c r="BN34" s="84">
        <v>268.697</v>
      </c>
      <c r="BO34" s="84">
        <v>398.97300000000001</v>
      </c>
      <c r="BP34" s="84">
        <v>274.23</v>
      </c>
      <c r="BQ34" s="84">
        <v>286.07299999999998</v>
      </c>
      <c r="BR34" s="84">
        <v>292.13299999999998</v>
      </c>
      <c r="BS34" s="84">
        <v>289.21199999999999</v>
      </c>
      <c r="BT34" s="84">
        <v>290.02999999999997</v>
      </c>
      <c r="BU34" s="84">
        <v>426.012</v>
      </c>
      <c r="BV34" s="84">
        <v>289.06400000000002</v>
      </c>
      <c r="BW34" s="84">
        <v>296.17700000000002</v>
      </c>
      <c r="BX34" s="84">
        <v>261.70499999999998</v>
      </c>
      <c r="BY34" s="84">
        <v>301.31599999999997</v>
      </c>
      <c r="BZ34" s="84">
        <v>297.392</v>
      </c>
      <c r="CA34" s="84">
        <v>444.51799999999997</v>
      </c>
      <c r="CB34" s="84">
        <v>301.69900000000001</v>
      </c>
      <c r="CC34" s="84">
        <v>308.15600000000001</v>
      </c>
      <c r="CD34" s="84">
        <v>311.02199999999999</v>
      </c>
      <c r="CE34" s="84">
        <v>315.19499999999999</v>
      </c>
      <c r="CF34" s="84">
        <v>311.30099999999999</v>
      </c>
      <c r="CG34" s="84">
        <v>461.714</v>
      </c>
      <c r="CH34" s="84">
        <v>313.45299999999997</v>
      </c>
      <c r="CI34" s="84">
        <v>331.61799999999999</v>
      </c>
      <c r="CJ34" s="84">
        <v>333.50400000000002</v>
      </c>
      <c r="CK34" s="84">
        <v>332.88600000000002</v>
      </c>
      <c r="CL34" s="84">
        <v>332.66899999999998</v>
      </c>
      <c r="CM34" s="84">
        <v>495.61799999999999</v>
      </c>
      <c r="CN34" s="84">
        <v>335.48</v>
      </c>
      <c r="CO34" s="84">
        <v>333.97300000000001</v>
      </c>
      <c r="CP34" s="84">
        <v>333.59</v>
      </c>
      <c r="CQ34" s="84">
        <v>335.262</v>
      </c>
      <c r="CR34" s="84">
        <v>357.358</v>
      </c>
      <c r="CS34" s="84">
        <v>515.25900000000001</v>
      </c>
      <c r="CT34" s="84">
        <v>351.327</v>
      </c>
      <c r="CU34" s="84">
        <v>370.55200000000002</v>
      </c>
      <c r="CV34" s="84">
        <v>376.476</v>
      </c>
      <c r="CW34" s="84">
        <v>375.89100000000002</v>
      </c>
      <c r="CX34" s="84">
        <v>380.892</v>
      </c>
      <c r="CY34" s="84">
        <v>558.529</v>
      </c>
      <c r="CZ34" s="84">
        <v>381.35700000000003</v>
      </c>
      <c r="DA34" s="84">
        <v>377.62599999999998</v>
      </c>
      <c r="DB34" s="84">
        <v>375.65199999999999</v>
      </c>
      <c r="DC34" s="84">
        <v>357.416</v>
      </c>
      <c r="DD34" s="84">
        <v>377.41199999999998</v>
      </c>
      <c r="DE34" s="84">
        <v>558.38499999999999</v>
      </c>
      <c r="DF34" s="84">
        <v>373.54199999999997</v>
      </c>
      <c r="DG34" s="84">
        <v>420.322</v>
      </c>
      <c r="DH34" s="84">
        <v>423.08199999999999</v>
      </c>
      <c r="DI34" s="84">
        <v>424.48200000000003</v>
      </c>
      <c r="DJ34" s="84">
        <v>426.13200000000001</v>
      </c>
      <c r="DK34" s="84">
        <v>627.99800000000005</v>
      </c>
      <c r="DL34" s="84">
        <v>430.67099999999999</v>
      </c>
      <c r="DM34" s="84">
        <v>470.03500000000003</v>
      </c>
      <c r="DN34" s="84">
        <v>428.50900000000001</v>
      </c>
      <c r="DO34" s="84">
        <v>430.92200000000003</v>
      </c>
      <c r="DP34" s="84">
        <v>431.66899999999998</v>
      </c>
      <c r="DQ34" s="84">
        <v>645.00900000000001</v>
      </c>
      <c r="DR34" s="84">
        <v>432.815</v>
      </c>
      <c r="DS34" s="84">
        <v>491.98700000000002</v>
      </c>
      <c r="DT34" s="84">
        <v>502.62200000000001</v>
      </c>
      <c r="DU34" s="84">
        <v>500.45299999999997</v>
      </c>
      <c r="DV34" s="84">
        <v>511.30399999999997</v>
      </c>
      <c r="DW34" s="84">
        <v>739.7</v>
      </c>
      <c r="DX34" s="84">
        <v>499.11399999999998</v>
      </c>
      <c r="DY34" s="84">
        <v>486.62200000000001</v>
      </c>
      <c r="DZ34" s="84">
        <v>500.53100000000001</v>
      </c>
      <c r="EA34" s="84">
        <v>503.43</v>
      </c>
      <c r="EB34" s="84">
        <v>506.8</v>
      </c>
      <c r="EC34" s="84">
        <v>751.58699999999999</v>
      </c>
      <c r="ED34" s="84">
        <v>504.46</v>
      </c>
      <c r="EE34" s="84">
        <v>557.90899999999999</v>
      </c>
      <c r="EF34" s="84">
        <v>1073.424</v>
      </c>
      <c r="EG34" s="84">
        <v>70.668000000000006</v>
      </c>
      <c r="EH34" s="84">
        <v>573.14099999999996</v>
      </c>
      <c r="EI34" s="84">
        <v>843.76499999999999</v>
      </c>
      <c r="EJ34" s="84">
        <v>577.197</v>
      </c>
      <c r="EK34" s="84">
        <v>574.84100000000001</v>
      </c>
      <c r="EL34" s="84">
        <v>576.83799999999997</v>
      </c>
      <c r="EM34" s="84">
        <v>572.77300000000002</v>
      </c>
      <c r="EN34" s="84">
        <v>580.89099999999996</v>
      </c>
      <c r="EO34" s="84">
        <v>858.6</v>
      </c>
      <c r="EP34" s="84">
        <v>582.06299999999999</v>
      </c>
      <c r="EQ34" s="84">
        <v>648.48900000000003</v>
      </c>
      <c r="ER34" s="84">
        <v>656.52300000000002</v>
      </c>
      <c r="ES34" s="84">
        <v>648.77599999999995</v>
      </c>
      <c r="ET34" s="84">
        <v>655.37400000000002</v>
      </c>
      <c r="EU34" s="84">
        <v>965.096</v>
      </c>
      <c r="EV34" s="84">
        <v>659.827</v>
      </c>
      <c r="EW34" s="84">
        <v>655.24099999999999</v>
      </c>
      <c r="EX34" s="84">
        <v>663.21500000000003</v>
      </c>
      <c r="EY34" s="84">
        <v>665.24699999999996</v>
      </c>
      <c r="EZ34" s="84">
        <v>665.05200000000002</v>
      </c>
      <c r="FA34" s="84">
        <v>988.71299999999997</v>
      </c>
      <c r="FB34" s="84">
        <v>732.41700000000003</v>
      </c>
      <c r="FC34" s="84">
        <v>709.03399999999999</v>
      </c>
      <c r="FD34" s="84">
        <v>1422.165</v>
      </c>
      <c r="FE34" s="84">
        <v>125.55200000000001</v>
      </c>
      <c r="FF34" s="84">
        <v>773.37400000000002</v>
      </c>
      <c r="FG34" s="84">
        <v>1138.3499999999999</v>
      </c>
      <c r="FH34" s="84">
        <v>828.33600000000001</v>
      </c>
      <c r="FI34" s="84">
        <v>744.91600000000005</v>
      </c>
      <c r="FJ34" s="84">
        <v>783.77099999999996</v>
      </c>
      <c r="FK34" s="84">
        <v>845.64700000000005</v>
      </c>
      <c r="FL34" s="84">
        <v>730.56500000000005</v>
      </c>
      <c r="FM34" s="84">
        <v>1164.8800000000001</v>
      </c>
      <c r="FN34" s="84">
        <v>799.07299999999998</v>
      </c>
      <c r="FO34" s="84">
        <v>889.43899999999996</v>
      </c>
      <c r="FP34" s="84">
        <v>894.88900000000001</v>
      </c>
      <c r="FQ34" s="84">
        <v>891.96600000000001</v>
      </c>
      <c r="FR34" s="84">
        <v>892.85599999999999</v>
      </c>
      <c r="FS34" s="84">
        <v>1309.68</v>
      </c>
      <c r="FT34" s="84">
        <v>906.08399999999995</v>
      </c>
      <c r="FU34" s="84">
        <v>897.98199999999997</v>
      </c>
      <c r="FV34" s="84">
        <v>896.173</v>
      </c>
      <c r="FW34" s="84">
        <v>897.95600000000002</v>
      </c>
      <c r="FX34" s="84">
        <v>900.01300000000003</v>
      </c>
      <c r="FY34" s="84">
        <v>1331.6479999999999</v>
      </c>
      <c r="FZ34" s="84">
        <v>914.97900000000004</v>
      </c>
      <c r="GA34" s="84">
        <v>1005.6289173</v>
      </c>
      <c r="GB34" s="84">
        <v>1022.24</v>
      </c>
      <c r="GC34" s="84">
        <v>1018.223</v>
      </c>
      <c r="GD34" s="84">
        <v>1023.236</v>
      </c>
      <c r="GE34" s="84">
        <v>1501.057</v>
      </c>
      <c r="GF34" s="84">
        <v>1037.201</v>
      </c>
      <c r="GG34" s="84">
        <v>1021.693</v>
      </c>
      <c r="GH34" s="84">
        <v>986.66499999999996</v>
      </c>
      <c r="GI34" s="84">
        <v>1040.3699999999999</v>
      </c>
      <c r="GJ34" s="84">
        <v>1017.817</v>
      </c>
      <c r="GK34" s="84">
        <v>1520.511</v>
      </c>
      <c r="GL34" s="84">
        <v>1038.6220000000001</v>
      </c>
      <c r="GM34" s="84">
        <v>1151.8620000000001</v>
      </c>
      <c r="GN34" s="84">
        <v>2057.9290000000001</v>
      </c>
      <c r="GO34" s="84">
        <v>262.89699999999999</v>
      </c>
      <c r="GP34" s="84">
        <v>1159.0060000000001</v>
      </c>
      <c r="GQ34" s="84">
        <v>1714.94</v>
      </c>
      <c r="GR34" s="84">
        <v>1176.5550000000001</v>
      </c>
      <c r="GS34" s="84">
        <v>1166.1479999999999</v>
      </c>
      <c r="GT34" s="84">
        <v>1168.8150000000001</v>
      </c>
      <c r="GU34" s="84">
        <v>1172.049</v>
      </c>
      <c r="GV34" s="84">
        <v>1168.0530000000001</v>
      </c>
      <c r="GW34" s="84">
        <v>1833.308</v>
      </c>
      <c r="GX34" s="84">
        <v>1180.9690000000001</v>
      </c>
      <c r="GY34" s="84">
        <v>1189.98</v>
      </c>
      <c r="GZ34" s="84">
        <v>1295.0840000000001</v>
      </c>
      <c r="HA34" s="84">
        <v>1293.877</v>
      </c>
      <c r="HB34" s="84">
        <v>1295.19</v>
      </c>
      <c r="HC34" s="84">
        <v>1910.8620000000001</v>
      </c>
      <c r="HD34" s="84">
        <v>1311.3440000000001</v>
      </c>
      <c r="HE34" s="84">
        <v>1295.769</v>
      </c>
      <c r="HF34" s="84">
        <v>1303.692</v>
      </c>
      <c r="HG34" s="84">
        <v>1303.6320000000001</v>
      </c>
      <c r="HH34" s="84">
        <v>1309.4100000000001</v>
      </c>
      <c r="HI34" s="84">
        <v>1935.328</v>
      </c>
      <c r="HJ34" s="84">
        <v>1338.443</v>
      </c>
      <c r="HK34" s="84">
        <v>1446.1479999999999</v>
      </c>
      <c r="HL34" s="84">
        <v>1485.3389999999999</v>
      </c>
      <c r="HM34" s="84">
        <v>1473.106</v>
      </c>
      <c r="HN34" s="84">
        <v>1475.538</v>
      </c>
      <c r="HO34" s="84">
        <v>2168.962</v>
      </c>
      <c r="HP34" s="84">
        <v>1486.37</v>
      </c>
      <c r="HQ34" s="84">
        <v>1480.8689999999999</v>
      </c>
      <c r="HR34" s="84">
        <v>1477.684</v>
      </c>
      <c r="HS34" s="84">
        <v>1477.4480000000001</v>
      </c>
      <c r="HT34" s="84">
        <v>1483.24</v>
      </c>
      <c r="HU34" s="84">
        <v>2187.9459999999999</v>
      </c>
      <c r="HV34" s="84">
        <v>1494.449513</v>
      </c>
      <c r="HW34" s="84">
        <v>1619.2390579999997</v>
      </c>
      <c r="HX34" s="84">
        <v>1628.454011</v>
      </c>
      <c r="HY34" s="84">
        <v>1622.2700319999999</v>
      </c>
      <c r="HZ34" s="84">
        <v>1624.5165199999997</v>
      </c>
      <c r="IA34" s="84">
        <v>2398.433125</v>
      </c>
      <c r="IB34" s="84">
        <v>1647.7960909999999</v>
      </c>
      <c r="IC34" s="84">
        <v>1625.3073279999999</v>
      </c>
      <c r="ID34" s="84">
        <v>1642.8780929999998</v>
      </c>
      <c r="IE34" s="84">
        <v>1646.3076030000002</v>
      </c>
      <c r="IF34" s="84">
        <v>1634.2809440000001</v>
      </c>
      <c r="IG34" s="84">
        <v>2422.7338289999998</v>
      </c>
      <c r="IH34" s="84">
        <v>1658.080199</v>
      </c>
      <c r="II34" s="84">
        <v>1765.2712009999998</v>
      </c>
      <c r="IJ34" s="84">
        <v>1803.6555800000001</v>
      </c>
      <c r="IK34" s="84">
        <v>1790.9240159999999</v>
      </c>
      <c r="IL34" s="84">
        <v>1789.9445639999999</v>
      </c>
      <c r="IM34" s="84">
        <v>2622.5363750000001</v>
      </c>
      <c r="IN34" s="84">
        <v>1810.2566590000001</v>
      </c>
      <c r="IO34" s="84">
        <v>1739.9989879999998</v>
      </c>
      <c r="IP34" s="84">
        <v>1769.3958199999997</v>
      </c>
      <c r="IQ34" s="84">
        <v>1796.4812870000001</v>
      </c>
      <c r="IR34" s="84">
        <v>1792.983448</v>
      </c>
      <c r="IS34" s="84">
        <v>2651.5165109999998</v>
      </c>
      <c r="IT34" s="84">
        <v>1817.4498150000002</v>
      </c>
      <c r="IU34" s="84">
        <v>4500.6947419999997</v>
      </c>
      <c r="IV34" s="84">
        <v>231.73719299999999</v>
      </c>
      <c r="IW34" s="84">
        <v>1959.817771</v>
      </c>
      <c r="IX34" s="84">
        <v>1945.7775319999998</v>
      </c>
      <c r="IY34" s="84">
        <v>2854.7724600000001</v>
      </c>
      <c r="IZ34" s="84">
        <v>1971.3221759999999</v>
      </c>
      <c r="JA34" s="84">
        <v>1959.475389</v>
      </c>
      <c r="JB34" s="84">
        <v>1958.3088599999999</v>
      </c>
    </row>
    <row r="35" spans="1:262" x14ac:dyDescent="0.25">
      <c r="A35" s="83" t="s">
        <v>52</v>
      </c>
      <c r="B35" s="84">
        <v>2026.5743749999999</v>
      </c>
      <c r="C35" s="84">
        <v>2110.2041459999996</v>
      </c>
      <c r="D35" s="84">
        <v>2114.5335429999996</v>
      </c>
      <c r="E35" s="84">
        <v>2113.1244379999998</v>
      </c>
      <c r="F35" s="84">
        <v>2106.9780539999992</v>
      </c>
      <c r="G35" s="84">
        <v>2112.3392100000005</v>
      </c>
      <c r="H35" s="84">
        <v>2106.6932740000002</v>
      </c>
      <c r="I35" s="84">
        <v>2180.4808909999997</v>
      </c>
      <c r="J35" s="84">
        <v>2182.7892470000006</v>
      </c>
      <c r="K35" s="84">
        <v>2174.5397269999994</v>
      </c>
      <c r="L35" s="84">
        <v>2219.2049999999999</v>
      </c>
      <c r="M35" s="84">
        <v>2197.4189999999999</v>
      </c>
      <c r="N35" s="84">
        <v>2185.6626449999999</v>
      </c>
      <c r="O35" s="84">
        <v>2200.4749000000002</v>
      </c>
      <c r="P35" s="84">
        <v>2216.3258879999998</v>
      </c>
      <c r="Q35" s="84">
        <v>2194.3499740000007</v>
      </c>
      <c r="R35" s="84">
        <v>2226.0056119999999</v>
      </c>
      <c r="S35" s="84">
        <v>2172.0210459999998</v>
      </c>
      <c r="T35" s="84">
        <v>2196.0091200000006</v>
      </c>
      <c r="U35" s="84">
        <v>2205.2625350000003</v>
      </c>
      <c r="V35" s="84">
        <v>2206.8962419999998</v>
      </c>
      <c r="W35" s="84">
        <v>2201.3205699999999</v>
      </c>
      <c r="X35" s="84">
        <v>2199.629981</v>
      </c>
      <c r="Y35" s="84">
        <v>2204.5860619999999</v>
      </c>
      <c r="Z35" s="84">
        <v>2202.067865</v>
      </c>
      <c r="AA35" s="84">
        <v>2237.7778450000005</v>
      </c>
      <c r="AB35" s="84">
        <v>2261.8242789999995</v>
      </c>
      <c r="AC35" s="84">
        <v>2247.7858820000001</v>
      </c>
      <c r="AD35" s="84">
        <v>2252.1464050000004</v>
      </c>
      <c r="AE35" s="84">
        <v>2255.2633850000002</v>
      </c>
      <c r="AF35" s="84">
        <v>2252.4691620000003</v>
      </c>
      <c r="AG35" s="84">
        <v>2249.937766</v>
      </c>
      <c r="AH35" s="84">
        <v>2242.3209470000002</v>
      </c>
      <c r="AI35" s="84">
        <v>2215.8731639999996</v>
      </c>
      <c r="AJ35" s="84">
        <v>2219.1245879999988</v>
      </c>
      <c r="AK35" s="84">
        <v>2231.9947769999999</v>
      </c>
      <c r="AL35" s="84">
        <v>2214.3691209999997</v>
      </c>
      <c r="AM35" s="84">
        <v>2332.0045630000013</v>
      </c>
      <c r="AN35" s="84">
        <v>2315.8974970000004</v>
      </c>
      <c r="AO35" s="84">
        <v>2311.4839890000003</v>
      </c>
      <c r="AP35" s="84">
        <v>2310.3533180000004</v>
      </c>
      <c r="AQ35" s="84">
        <v>2306.833184999999</v>
      </c>
      <c r="AR35" s="84">
        <v>2293.7221719999993</v>
      </c>
      <c r="AS35" s="84">
        <v>2250.872316</v>
      </c>
      <c r="AT35" s="84">
        <v>2229.4300640000001</v>
      </c>
      <c r="AU35" s="84">
        <v>2158.4002420000002</v>
      </c>
      <c r="AV35" s="84">
        <v>2369.0891179999999</v>
      </c>
      <c r="AW35" s="84">
        <v>2217.4250549999997</v>
      </c>
      <c r="AX35" s="84">
        <v>2339.5494120000003</v>
      </c>
      <c r="AY35" s="84">
        <v>2302.0175160000003</v>
      </c>
      <c r="AZ35" s="84">
        <v>2269.8308858000005</v>
      </c>
      <c r="BA35" s="84">
        <v>2309.7606210000004</v>
      </c>
      <c r="BB35" s="84">
        <v>2310.9395287999996</v>
      </c>
      <c r="BC35" s="84">
        <v>2381.2048840000002</v>
      </c>
      <c r="BD35" s="84">
        <v>2362.9407280000005</v>
      </c>
      <c r="BE35" s="84">
        <v>2363.8242100000002</v>
      </c>
      <c r="BF35" s="84">
        <v>2367.4362570000003</v>
      </c>
      <c r="BG35" s="84">
        <v>2407.4438710000004</v>
      </c>
      <c r="BH35" s="84">
        <v>2422.4590010000002</v>
      </c>
      <c r="BI35" s="84">
        <v>2414.1571449999997</v>
      </c>
      <c r="BJ35" s="84">
        <v>2406.4532489700005</v>
      </c>
      <c r="BK35" s="84">
        <v>2480.4477071599999</v>
      </c>
      <c r="BL35" s="84">
        <v>2452.4340997200002</v>
      </c>
      <c r="BM35" s="84">
        <v>2499.0113588999998</v>
      </c>
      <c r="BN35" s="84">
        <v>2475.7634210000001</v>
      </c>
      <c r="BO35" s="84">
        <v>2513.9803029300006</v>
      </c>
      <c r="BP35" s="84">
        <v>2506.5849213199995</v>
      </c>
      <c r="BQ35" s="84">
        <v>2582.4091128599994</v>
      </c>
      <c r="BR35" s="84">
        <v>2660.327864920001</v>
      </c>
      <c r="BS35" s="84">
        <v>2615.03981509</v>
      </c>
      <c r="BT35" s="84">
        <v>2600.2733817499993</v>
      </c>
      <c r="BU35" s="84">
        <v>2613.791108970001</v>
      </c>
      <c r="BV35" s="84">
        <v>2608.5217012600006</v>
      </c>
      <c r="BW35" s="84">
        <v>2686.019737699999</v>
      </c>
      <c r="BX35" s="84">
        <v>2721.6897485499994</v>
      </c>
      <c r="BY35" s="84">
        <v>2716.9705134299998</v>
      </c>
      <c r="BZ35" s="84">
        <v>2705.84525579</v>
      </c>
      <c r="CA35" s="84">
        <v>2709.2305025899996</v>
      </c>
      <c r="CB35" s="84">
        <v>2706.91036988</v>
      </c>
      <c r="CC35" s="84">
        <v>2785.9543899400001</v>
      </c>
      <c r="CD35" s="84">
        <v>2882.6085372700004</v>
      </c>
      <c r="CE35" s="84">
        <v>2795.0799660000007</v>
      </c>
      <c r="CF35" s="84">
        <v>2810.0660336999995</v>
      </c>
      <c r="CG35" s="84">
        <v>2795.9774910500014</v>
      </c>
      <c r="CH35" s="84">
        <v>2787.5420962400012</v>
      </c>
      <c r="CI35" s="84">
        <v>2960.8569243000015</v>
      </c>
      <c r="CJ35" s="84">
        <v>2978.3778367700002</v>
      </c>
      <c r="CK35" s="84">
        <v>2960.2116633800001</v>
      </c>
      <c r="CL35" s="84">
        <v>2968.4843861200011</v>
      </c>
      <c r="CM35" s="84">
        <v>2968.1247896899986</v>
      </c>
      <c r="CN35" s="84">
        <v>2979.2884717699994</v>
      </c>
      <c r="CO35" s="84">
        <v>3030.9102929599994</v>
      </c>
      <c r="CP35" s="84">
        <v>2963.9706039499988</v>
      </c>
      <c r="CQ35" s="84">
        <v>3068.2757406799997</v>
      </c>
      <c r="CR35" s="84">
        <v>3048.3613375300001</v>
      </c>
      <c r="CS35" s="84">
        <v>3088.029520099999</v>
      </c>
      <c r="CT35" s="84">
        <v>3049.5219532399997</v>
      </c>
      <c r="CU35" s="84">
        <v>3299.2766206900014</v>
      </c>
      <c r="CV35" s="84">
        <v>3315.0964378699996</v>
      </c>
      <c r="CW35" s="84">
        <v>3273.1225023199991</v>
      </c>
      <c r="CX35" s="84">
        <v>3282.8486102400007</v>
      </c>
      <c r="CY35" s="84">
        <v>3288.3231800899998</v>
      </c>
      <c r="CZ35" s="84">
        <v>3274.655682000001</v>
      </c>
      <c r="DA35" s="84">
        <v>3246.0526781099984</v>
      </c>
      <c r="DB35" s="84">
        <v>3272.7062995699998</v>
      </c>
      <c r="DC35" s="84">
        <v>3271.3842088300007</v>
      </c>
      <c r="DD35" s="84">
        <v>3293.84536884</v>
      </c>
      <c r="DE35" s="84">
        <v>3297.0518669999992</v>
      </c>
      <c r="DF35" s="84">
        <v>3294.1910954099981</v>
      </c>
      <c r="DG35" s="84">
        <v>3648.7897523699985</v>
      </c>
      <c r="DH35" s="84">
        <v>3692.8290483600026</v>
      </c>
      <c r="DI35" s="84">
        <v>3786.5235455199982</v>
      </c>
      <c r="DJ35" s="84">
        <v>3683.6924661900011</v>
      </c>
      <c r="DK35" s="84">
        <v>3700.5529061899979</v>
      </c>
      <c r="DL35" s="84">
        <v>3685.021307909999</v>
      </c>
      <c r="DM35" s="84">
        <v>3762.7068722800009</v>
      </c>
      <c r="DN35" s="84">
        <v>3725.2411980500001</v>
      </c>
      <c r="DO35" s="84">
        <v>3735.9122168700014</v>
      </c>
      <c r="DP35" s="84">
        <v>3750.10341045</v>
      </c>
      <c r="DQ35" s="84">
        <v>3742.0504534199995</v>
      </c>
      <c r="DR35" s="84">
        <v>3796.5214925799974</v>
      </c>
      <c r="DS35" s="84">
        <v>4289.1942858100019</v>
      </c>
      <c r="DT35" s="84">
        <v>4354.6466437600011</v>
      </c>
      <c r="DU35" s="84">
        <v>4305.0938830699988</v>
      </c>
      <c r="DV35" s="84">
        <v>4327.5604891599996</v>
      </c>
      <c r="DW35" s="84">
        <v>4336.0949384699979</v>
      </c>
      <c r="DX35" s="84">
        <v>4315.8745391800012</v>
      </c>
      <c r="DY35" s="84">
        <v>4367.6963744000004</v>
      </c>
      <c r="DZ35" s="84">
        <v>4373.2368966500017</v>
      </c>
      <c r="EA35" s="84">
        <v>4418.7864061300006</v>
      </c>
      <c r="EB35" s="84">
        <v>4441.4976322099992</v>
      </c>
      <c r="EC35" s="84">
        <v>4403.0028334199978</v>
      </c>
      <c r="ED35" s="84">
        <v>4458.234921270001</v>
      </c>
      <c r="EE35" s="84">
        <v>4902.83907774</v>
      </c>
      <c r="EF35" s="84">
        <v>5036.0622223800019</v>
      </c>
      <c r="EG35" s="84">
        <v>4942.4117152700001</v>
      </c>
      <c r="EH35" s="84">
        <v>4915.3841325600006</v>
      </c>
      <c r="EI35" s="84">
        <v>5000.6946763699971</v>
      </c>
      <c r="EJ35" s="84">
        <v>5091.0547909400011</v>
      </c>
      <c r="EK35" s="84">
        <v>5027.45086627</v>
      </c>
      <c r="EL35" s="84">
        <v>5034.3006975100016</v>
      </c>
      <c r="EM35" s="84">
        <v>4751.3488581399997</v>
      </c>
      <c r="EN35" s="84">
        <v>5379.7265308400001</v>
      </c>
      <c r="EO35" s="84">
        <v>5011.6115671899997</v>
      </c>
      <c r="EP35" s="84">
        <v>5137.283887360004</v>
      </c>
      <c r="EQ35" s="84">
        <v>5572.0809344499994</v>
      </c>
      <c r="ER35" s="84">
        <v>5667.9811687800002</v>
      </c>
      <c r="ES35" s="84">
        <v>5631.2169689699967</v>
      </c>
      <c r="ET35" s="84">
        <v>5717.6099000300001</v>
      </c>
      <c r="EU35" s="84">
        <v>5678.0548328899995</v>
      </c>
      <c r="EV35" s="84">
        <v>5726.3773061299989</v>
      </c>
      <c r="EW35" s="84">
        <v>5755.4952252300009</v>
      </c>
      <c r="EX35" s="84">
        <v>5701.0853962300016</v>
      </c>
      <c r="EY35" s="84">
        <v>5642.287131979996</v>
      </c>
      <c r="EZ35" s="84">
        <v>5705.5452894499995</v>
      </c>
      <c r="FA35" s="84">
        <v>5629.0167916200016</v>
      </c>
      <c r="FB35" s="84">
        <v>5778.7603026800007</v>
      </c>
      <c r="FC35" s="84">
        <v>6518.7819105999997</v>
      </c>
      <c r="FD35" s="84">
        <v>6542.1958183700026</v>
      </c>
      <c r="FE35" s="84">
        <v>6469.9694397200001</v>
      </c>
      <c r="FF35" s="84">
        <v>6579.8002598299981</v>
      </c>
      <c r="FG35" s="84">
        <v>6561.7022483900028</v>
      </c>
      <c r="FH35" s="84">
        <v>6592.5075652400019</v>
      </c>
      <c r="FI35" s="84">
        <v>6374.880979040001</v>
      </c>
      <c r="FJ35" s="84">
        <v>6494.5836822199972</v>
      </c>
      <c r="FK35" s="84">
        <v>6473.3927439899999</v>
      </c>
      <c r="FL35" s="84">
        <v>6394.6823472199976</v>
      </c>
      <c r="FM35" s="84">
        <v>6486.7495053700068</v>
      </c>
      <c r="FN35" s="84">
        <v>6590.58416906</v>
      </c>
      <c r="FO35" s="84">
        <v>7223.5116695200013</v>
      </c>
      <c r="FP35" s="84">
        <v>7338.3812033400018</v>
      </c>
      <c r="FQ35" s="84">
        <v>7316.8751422400001</v>
      </c>
      <c r="FR35" s="84">
        <v>7340.0878598099989</v>
      </c>
      <c r="FS35" s="84">
        <v>7377.951050249997</v>
      </c>
      <c r="FT35" s="84">
        <v>7368.7615127699974</v>
      </c>
      <c r="FU35" s="84">
        <v>7360.2660980700011</v>
      </c>
      <c r="FV35" s="84">
        <v>7233.7672714600003</v>
      </c>
      <c r="FW35" s="84">
        <v>7424.6616950699954</v>
      </c>
      <c r="FX35" s="84">
        <v>7387.862303750002</v>
      </c>
      <c r="FY35" s="84">
        <v>7441.9194409599959</v>
      </c>
      <c r="FZ35" s="84">
        <v>7472.7780677300025</v>
      </c>
      <c r="GA35" s="84">
        <v>8250.6206642700035</v>
      </c>
      <c r="GB35" s="84">
        <v>8327.1801386099978</v>
      </c>
      <c r="GC35" s="84">
        <v>8248.6209341499925</v>
      </c>
      <c r="GD35" s="84">
        <v>8323.0339217900018</v>
      </c>
      <c r="GE35" s="84">
        <v>8280.4497763899944</v>
      </c>
      <c r="GF35" s="84">
        <v>8356.0121072200018</v>
      </c>
      <c r="GG35" s="84">
        <v>8404.1446144000038</v>
      </c>
      <c r="GH35" s="84">
        <v>8387.2433515799985</v>
      </c>
      <c r="GI35" s="84">
        <v>8318.4164631499989</v>
      </c>
      <c r="GJ35" s="84">
        <v>8278.7155442200001</v>
      </c>
      <c r="GK35" s="84">
        <v>8596.21661202</v>
      </c>
      <c r="GL35" s="84">
        <v>8361.94733352</v>
      </c>
      <c r="GM35" s="84">
        <v>9283.1221407900048</v>
      </c>
      <c r="GN35" s="84">
        <v>9439.7482166100053</v>
      </c>
      <c r="GO35" s="84">
        <v>9435.3661119700009</v>
      </c>
      <c r="GP35" s="84">
        <v>9326.6180831900092</v>
      </c>
      <c r="GQ35" s="84">
        <v>9464.8238495100068</v>
      </c>
      <c r="GR35" s="84">
        <v>9496.5509983400007</v>
      </c>
      <c r="GS35" s="84">
        <v>9451.6110200199983</v>
      </c>
      <c r="GT35" s="84">
        <v>9546.9901330700031</v>
      </c>
      <c r="GU35" s="84">
        <v>9965.0987856399988</v>
      </c>
      <c r="GV35" s="84">
        <v>9524.8383733999999</v>
      </c>
      <c r="GW35" s="84">
        <v>9691.0433497899994</v>
      </c>
      <c r="GX35" s="84">
        <v>9428.3725034700001</v>
      </c>
      <c r="GY35" s="84">
        <v>10213.014141030004</v>
      </c>
      <c r="GZ35" s="84">
        <v>10377.27910829</v>
      </c>
      <c r="HA35" s="84">
        <v>10455.874448930002</v>
      </c>
      <c r="HB35" s="84">
        <v>10480.585551579998</v>
      </c>
      <c r="HC35" s="84">
        <v>10498.115769709999</v>
      </c>
      <c r="HD35" s="84">
        <v>10491.66310125</v>
      </c>
      <c r="HE35" s="84">
        <v>10508.818044809997</v>
      </c>
      <c r="HF35" s="84">
        <v>10501.054559869996</v>
      </c>
      <c r="HG35" s="84">
        <v>11151.546167800003</v>
      </c>
      <c r="HH35" s="84">
        <v>10533.706453020006</v>
      </c>
      <c r="HI35" s="84">
        <v>10602.697355939999</v>
      </c>
      <c r="HJ35" s="84">
        <v>10440.60617476</v>
      </c>
      <c r="HK35" s="84">
        <v>11531.198549510002</v>
      </c>
      <c r="HL35" s="84">
        <v>11719.32994491</v>
      </c>
      <c r="HM35" s="84">
        <v>11552.301450999994</v>
      </c>
      <c r="HN35" s="84">
        <v>11812.720924250007</v>
      </c>
      <c r="HO35" s="84">
        <v>11783.834640969995</v>
      </c>
      <c r="HP35" s="84">
        <v>11659.843056920001</v>
      </c>
      <c r="HQ35" s="84">
        <v>11710.765815359999</v>
      </c>
      <c r="HR35" s="84">
        <v>11765.03019334001</v>
      </c>
      <c r="HS35" s="84">
        <v>11798.765211779999</v>
      </c>
      <c r="HT35" s="84">
        <v>11772.41539063</v>
      </c>
      <c r="HU35" s="84">
        <v>11993.41666992</v>
      </c>
      <c r="HV35" s="84">
        <v>11706.55049406</v>
      </c>
      <c r="HW35" s="84">
        <v>12592.815214929999</v>
      </c>
      <c r="HX35" s="84">
        <v>12756.973351230004</v>
      </c>
      <c r="HY35" s="84">
        <v>12343.069634110003</v>
      </c>
      <c r="HZ35" s="84">
        <v>12619.567199640005</v>
      </c>
      <c r="IA35" s="84">
        <v>12891.26674942001</v>
      </c>
      <c r="IB35" s="84">
        <v>12716.800518870003</v>
      </c>
      <c r="IC35" s="84">
        <v>12920.115070999998</v>
      </c>
      <c r="ID35" s="84">
        <v>12941.653390000001</v>
      </c>
      <c r="IE35" s="84">
        <v>12866.287009029998</v>
      </c>
      <c r="IF35" s="84">
        <v>12846.476466850007</v>
      </c>
      <c r="IG35" s="84">
        <v>12905.670278739999</v>
      </c>
      <c r="IH35" s="84">
        <v>12722.45801104</v>
      </c>
      <c r="II35" s="84">
        <v>14019.470177499994</v>
      </c>
      <c r="IJ35" s="84">
        <v>14206.943190970005</v>
      </c>
      <c r="IK35" s="84">
        <v>14155.194578999999</v>
      </c>
      <c r="IL35" s="84">
        <v>14186.602328490006</v>
      </c>
      <c r="IM35" s="84">
        <v>13862.632324199993</v>
      </c>
      <c r="IN35" s="84">
        <v>13968.63221385</v>
      </c>
      <c r="IO35" s="84">
        <v>14189.962420409996</v>
      </c>
      <c r="IP35" s="84">
        <v>14085.343925049989</v>
      </c>
      <c r="IQ35" s="84">
        <v>14207.601089649997</v>
      </c>
      <c r="IR35" s="84">
        <v>13909.380000400006</v>
      </c>
      <c r="IS35" s="84">
        <v>14212.829110819994</v>
      </c>
      <c r="IT35" s="84">
        <v>14116.436840729999</v>
      </c>
      <c r="IU35" s="84">
        <v>28619.618710430008</v>
      </c>
      <c r="IV35" s="84">
        <v>2504.1120044400013</v>
      </c>
      <c r="IW35" s="84">
        <v>15558.121847780012</v>
      </c>
      <c r="IX35" s="84">
        <v>15432.865442660008</v>
      </c>
      <c r="IY35" s="84">
        <v>15727.792684970005</v>
      </c>
      <c r="IZ35" s="84">
        <v>15696.641654340017</v>
      </c>
      <c r="JA35" s="84">
        <v>15613.624501889999</v>
      </c>
      <c r="JB35" s="84">
        <v>15670.586050899999</v>
      </c>
    </row>
    <row r="36" spans="1:262" x14ac:dyDescent="0.25">
      <c r="A36" s="82" t="s">
        <v>56</v>
      </c>
      <c r="B36" s="7">
        <f>+SUM(B37:B41)</f>
        <v>783.53823699999998</v>
      </c>
      <c r="C36" s="7">
        <f t="shared" ref="C36:BN36" si="70">+SUM(C37:C41)</f>
        <v>836.20077399999991</v>
      </c>
      <c r="D36" s="7">
        <f t="shared" si="70"/>
        <v>772.84879799999999</v>
      </c>
      <c r="E36" s="7">
        <f t="shared" si="70"/>
        <v>791.83301999999981</v>
      </c>
      <c r="F36" s="7">
        <f t="shared" si="70"/>
        <v>601.26276299999995</v>
      </c>
      <c r="G36" s="7">
        <f t="shared" si="70"/>
        <v>604.88985600000001</v>
      </c>
      <c r="H36" s="7">
        <f t="shared" si="70"/>
        <v>966.24883799999986</v>
      </c>
      <c r="I36" s="7">
        <f t="shared" si="70"/>
        <v>810.94208600000002</v>
      </c>
      <c r="J36" s="7">
        <f t="shared" si="70"/>
        <v>689.15287999999998</v>
      </c>
      <c r="K36" s="7">
        <f t="shared" si="70"/>
        <v>836.522291</v>
      </c>
      <c r="L36" s="7">
        <f t="shared" si="70"/>
        <v>850.20500000000004</v>
      </c>
      <c r="M36" s="7">
        <f t="shared" si="70"/>
        <v>1959.3790000000001</v>
      </c>
      <c r="N36" s="7">
        <f t="shared" si="70"/>
        <v>701.99218799999994</v>
      </c>
      <c r="O36" s="7">
        <f t="shared" si="70"/>
        <v>900.23439999999994</v>
      </c>
      <c r="P36" s="7">
        <f t="shared" si="70"/>
        <v>855.39755200000002</v>
      </c>
      <c r="Q36" s="7">
        <f t="shared" si="70"/>
        <v>842.9013030000001</v>
      </c>
      <c r="R36" s="7">
        <f t="shared" si="70"/>
        <v>866.95914800000014</v>
      </c>
      <c r="S36" s="7">
        <f t="shared" si="70"/>
        <v>509.92395799999997</v>
      </c>
      <c r="T36" s="7">
        <f t="shared" si="70"/>
        <v>712.8656749999999</v>
      </c>
      <c r="U36" s="7">
        <f t="shared" si="70"/>
        <v>638.155306</v>
      </c>
      <c r="V36" s="7">
        <f t="shared" si="70"/>
        <v>588.13961500000005</v>
      </c>
      <c r="W36" s="7">
        <f t="shared" si="70"/>
        <v>730.90218000000004</v>
      </c>
      <c r="X36" s="7">
        <f t="shared" si="70"/>
        <v>443.40329999999994</v>
      </c>
      <c r="Y36" s="7">
        <f t="shared" si="70"/>
        <v>996.75763700000005</v>
      </c>
      <c r="Z36" s="7">
        <f t="shared" si="70"/>
        <v>928.28262500000005</v>
      </c>
      <c r="AA36" s="7">
        <f t="shared" si="70"/>
        <v>731.14382000000001</v>
      </c>
      <c r="AB36" s="7">
        <f t="shared" si="70"/>
        <v>789.68149799999992</v>
      </c>
      <c r="AC36" s="7">
        <f t="shared" si="70"/>
        <v>857.96048600000006</v>
      </c>
      <c r="AD36" s="7">
        <f t="shared" si="70"/>
        <v>860.14040300000011</v>
      </c>
      <c r="AE36" s="7">
        <f t="shared" si="70"/>
        <v>805.90000000000009</v>
      </c>
      <c r="AF36" s="7">
        <f t="shared" si="70"/>
        <v>902.63095199999998</v>
      </c>
      <c r="AG36" s="7">
        <f t="shared" si="70"/>
        <v>936.15959999999995</v>
      </c>
      <c r="AH36" s="7">
        <f t="shared" si="70"/>
        <v>811.90743199999997</v>
      </c>
      <c r="AI36" s="7">
        <f t="shared" si="70"/>
        <v>1053.751984</v>
      </c>
      <c r="AJ36" s="7">
        <f t="shared" si="70"/>
        <v>822.87618599999996</v>
      </c>
      <c r="AK36" s="7">
        <f t="shared" si="70"/>
        <v>835.61490599999991</v>
      </c>
      <c r="AL36" s="7">
        <f t="shared" si="70"/>
        <v>1018.589294</v>
      </c>
      <c r="AM36" s="7">
        <f t="shared" si="70"/>
        <v>744.52138300000001</v>
      </c>
      <c r="AN36" s="7">
        <f t="shared" si="70"/>
        <v>756.06365500000004</v>
      </c>
      <c r="AO36" s="7">
        <f t="shared" si="70"/>
        <v>924.91285100000005</v>
      </c>
      <c r="AP36" s="7">
        <f t="shared" si="70"/>
        <v>667.88847599999997</v>
      </c>
      <c r="AQ36" s="7">
        <f t="shared" si="70"/>
        <v>499.35737900000004</v>
      </c>
      <c r="AR36" s="7">
        <f t="shared" si="70"/>
        <v>1009.618351</v>
      </c>
      <c r="AS36" s="7">
        <f t="shared" si="70"/>
        <v>776.30851200000006</v>
      </c>
      <c r="AT36" s="7">
        <f t="shared" si="70"/>
        <v>481.23496899999998</v>
      </c>
      <c r="AU36" s="7">
        <f t="shared" si="70"/>
        <v>986.99598400000002</v>
      </c>
      <c r="AV36" s="7">
        <f t="shared" si="70"/>
        <v>910.62816199999997</v>
      </c>
      <c r="AW36" s="7">
        <f t="shared" si="70"/>
        <v>792.71261700000002</v>
      </c>
      <c r="AX36" s="7">
        <f t="shared" si="70"/>
        <v>1065.0259349999999</v>
      </c>
      <c r="AY36" s="7">
        <f t="shared" si="70"/>
        <v>1026.120754</v>
      </c>
      <c r="AZ36" s="7">
        <f t="shared" si="70"/>
        <v>776.54589700000008</v>
      </c>
      <c r="BA36" s="7">
        <f t="shared" si="70"/>
        <v>1076.19164</v>
      </c>
      <c r="BB36" s="7">
        <f t="shared" si="70"/>
        <v>1071.3380320000001</v>
      </c>
      <c r="BC36" s="7">
        <f t="shared" si="70"/>
        <v>581.06343000000004</v>
      </c>
      <c r="BD36" s="7">
        <f t="shared" si="70"/>
        <v>1364.9885790000001</v>
      </c>
      <c r="BE36" s="7">
        <f t="shared" si="70"/>
        <v>1018.937909</v>
      </c>
      <c r="BF36" s="7">
        <f t="shared" si="70"/>
        <v>684.12566600000002</v>
      </c>
      <c r="BG36" s="7">
        <f t="shared" si="70"/>
        <v>1318.5764439999998</v>
      </c>
      <c r="BH36" s="7">
        <f t="shared" si="70"/>
        <v>1496.7944889999999</v>
      </c>
      <c r="BI36" s="7">
        <f t="shared" si="70"/>
        <v>824.98514635399988</v>
      </c>
      <c r="BJ36" s="7">
        <f t="shared" si="70"/>
        <v>1500.5797920099999</v>
      </c>
      <c r="BK36" s="7">
        <f t="shared" si="70"/>
        <v>1175.6882612499999</v>
      </c>
      <c r="BL36" s="7">
        <f t="shared" si="70"/>
        <v>911.09321119999993</v>
      </c>
      <c r="BM36" s="7">
        <f t="shared" si="70"/>
        <v>1550.7583834</v>
      </c>
      <c r="BN36" s="7">
        <f t="shared" si="70"/>
        <v>1192.0809552650001</v>
      </c>
      <c r="BO36" s="7">
        <f t="shared" ref="BO36:DZ36" si="71">+SUM(BO37:BO41)</f>
        <v>726.20997560000001</v>
      </c>
      <c r="BP36" s="7">
        <f t="shared" si="71"/>
        <v>1711.0390078800001</v>
      </c>
      <c r="BQ36" s="7">
        <f t="shared" si="71"/>
        <v>1219.4931499199997</v>
      </c>
      <c r="BR36" s="7">
        <f t="shared" si="71"/>
        <v>908.6395649399999</v>
      </c>
      <c r="BS36" s="7">
        <f t="shared" si="71"/>
        <v>1542.2446848</v>
      </c>
      <c r="BT36" s="7">
        <f t="shared" si="71"/>
        <v>1228.7292928499999</v>
      </c>
      <c r="BU36" s="7">
        <f t="shared" si="71"/>
        <v>1321.8764832559998</v>
      </c>
      <c r="BV36" s="7">
        <f t="shared" si="71"/>
        <v>1549.6131349350001</v>
      </c>
      <c r="BW36" s="7">
        <f t="shared" si="71"/>
        <v>1531.82549361</v>
      </c>
      <c r="BX36" s="7">
        <f t="shared" si="71"/>
        <v>1240.2430987300002</v>
      </c>
      <c r="BY36" s="7">
        <f t="shared" si="71"/>
        <v>1224.5690675999999</v>
      </c>
      <c r="BZ36" s="7">
        <f t="shared" si="71"/>
        <v>1235.4649867100002</v>
      </c>
      <c r="CA36" s="7">
        <f t="shared" si="71"/>
        <v>1317.50600295</v>
      </c>
      <c r="CB36" s="7">
        <f t="shared" si="71"/>
        <v>1396.3910061499998</v>
      </c>
      <c r="CC36" s="7">
        <f t="shared" si="71"/>
        <v>1321.7424541199998</v>
      </c>
      <c r="CD36" s="7">
        <f t="shared" si="71"/>
        <v>1484.2928641999999</v>
      </c>
      <c r="CE36" s="7">
        <f t="shared" si="71"/>
        <v>1437.0013425100001</v>
      </c>
      <c r="CF36" s="7">
        <f t="shared" si="71"/>
        <v>1632.5448294</v>
      </c>
      <c r="CG36" s="7">
        <f t="shared" si="71"/>
        <v>1567.0219527100001</v>
      </c>
      <c r="CH36" s="7">
        <f t="shared" si="71"/>
        <v>1761.45508995</v>
      </c>
      <c r="CI36" s="7">
        <f t="shared" si="71"/>
        <v>1426.0529190839998</v>
      </c>
      <c r="CJ36" s="7">
        <f t="shared" si="71"/>
        <v>1512.5778634599999</v>
      </c>
      <c r="CK36" s="7">
        <f t="shared" si="71"/>
        <v>1396.8613568160001</v>
      </c>
      <c r="CL36" s="7">
        <f t="shared" si="71"/>
        <v>1806.6122900599999</v>
      </c>
      <c r="CM36" s="7">
        <f t="shared" si="71"/>
        <v>1641.3717474300001</v>
      </c>
      <c r="CN36" s="7">
        <f t="shared" si="71"/>
        <v>1676.9273311200002</v>
      </c>
      <c r="CO36" s="7">
        <f t="shared" si="71"/>
        <v>1736.7794797000001</v>
      </c>
      <c r="CP36" s="7">
        <f t="shared" si="71"/>
        <v>1716.2263117700004</v>
      </c>
      <c r="CQ36" s="7">
        <f t="shared" si="71"/>
        <v>1736.9271329399999</v>
      </c>
      <c r="CR36" s="7">
        <f t="shared" si="71"/>
        <v>1651.12045687</v>
      </c>
      <c r="CS36" s="7">
        <f t="shared" si="71"/>
        <v>1887.3421948299999</v>
      </c>
      <c r="CT36" s="7">
        <f t="shared" si="71"/>
        <v>2115.8992145820002</v>
      </c>
      <c r="CU36" s="7">
        <f t="shared" si="71"/>
        <v>1626.2642706700001</v>
      </c>
      <c r="CV36" s="7">
        <f t="shared" si="71"/>
        <v>2006.9184832880001</v>
      </c>
      <c r="CW36" s="7">
        <f t="shared" si="71"/>
        <v>1332.7161733999999</v>
      </c>
      <c r="CX36" s="7">
        <f t="shared" si="71"/>
        <v>1781.59421301</v>
      </c>
      <c r="CY36" s="7">
        <f t="shared" si="71"/>
        <v>1819.9738029520001</v>
      </c>
      <c r="CZ36" s="7">
        <f t="shared" si="71"/>
        <v>1725.5348939199998</v>
      </c>
      <c r="DA36" s="7">
        <f t="shared" si="71"/>
        <v>1865.50962286</v>
      </c>
      <c r="DB36" s="7">
        <f t="shared" si="71"/>
        <v>1730.43736463</v>
      </c>
      <c r="DC36" s="7">
        <f t="shared" si="71"/>
        <v>1904.73310623</v>
      </c>
      <c r="DD36" s="7">
        <f t="shared" si="71"/>
        <v>2319.7409061500002</v>
      </c>
      <c r="DE36" s="7">
        <f t="shared" si="71"/>
        <v>2640.94554075</v>
      </c>
      <c r="DF36" s="7">
        <f t="shared" si="71"/>
        <v>2273.5266682400002</v>
      </c>
      <c r="DG36" s="7">
        <f t="shared" si="71"/>
        <v>1607.15197648</v>
      </c>
      <c r="DH36" s="7">
        <f t="shared" si="71"/>
        <v>1551.6957366300003</v>
      </c>
      <c r="DI36" s="7">
        <f t="shared" si="71"/>
        <v>1916.5686544800003</v>
      </c>
      <c r="DJ36" s="7">
        <f t="shared" si="71"/>
        <v>1660.092972726</v>
      </c>
      <c r="DK36" s="7">
        <f t="shared" si="71"/>
        <v>1742.5778646800002</v>
      </c>
      <c r="DL36" s="7">
        <f t="shared" si="71"/>
        <v>1945.7324615900002</v>
      </c>
      <c r="DM36" s="7">
        <f t="shared" si="71"/>
        <v>1828.52354569</v>
      </c>
      <c r="DN36" s="7">
        <f t="shared" si="71"/>
        <v>2151.8346845200003</v>
      </c>
      <c r="DO36" s="7">
        <f t="shared" si="71"/>
        <v>2261.1656614600001</v>
      </c>
      <c r="DP36" s="7">
        <f t="shared" si="71"/>
        <v>2036.3076035399997</v>
      </c>
      <c r="DQ36" s="7">
        <f t="shared" si="71"/>
        <v>3430.1576646900003</v>
      </c>
      <c r="DR36" s="7">
        <f t="shared" si="71"/>
        <v>2225.2516189499997</v>
      </c>
      <c r="DS36" s="7">
        <f t="shared" si="71"/>
        <v>1928.3611290700001</v>
      </c>
      <c r="DT36" s="7">
        <f t="shared" si="71"/>
        <v>2047.0380774499999</v>
      </c>
      <c r="DU36" s="7">
        <f t="shared" si="71"/>
        <v>2070.069721245</v>
      </c>
      <c r="DV36" s="7">
        <f t="shared" si="71"/>
        <v>1854.7154344200001</v>
      </c>
      <c r="DW36" s="7">
        <f t="shared" si="71"/>
        <v>2101.73019557</v>
      </c>
      <c r="DX36" s="7">
        <f t="shared" si="71"/>
        <v>2443.2515253000001</v>
      </c>
      <c r="DY36" s="7">
        <f t="shared" si="71"/>
        <v>1944.0158114900003</v>
      </c>
      <c r="DZ36" s="7">
        <f t="shared" si="71"/>
        <v>2271.9139956539998</v>
      </c>
      <c r="EA36" s="7">
        <f t="shared" ref="EA36:GL36" si="72">+SUM(EA37:EA41)</f>
        <v>2382.6443938599996</v>
      </c>
      <c r="EB36" s="7">
        <f t="shared" si="72"/>
        <v>2169.6342781899998</v>
      </c>
      <c r="EC36" s="7">
        <f t="shared" si="72"/>
        <v>2472.1238041000006</v>
      </c>
      <c r="ED36" s="7">
        <f t="shared" si="72"/>
        <v>2486.2430042300002</v>
      </c>
      <c r="EE36" s="7">
        <f t="shared" si="72"/>
        <v>2111.2214132500003</v>
      </c>
      <c r="EF36" s="7">
        <f t="shared" si="72"/>
        <v>2569.6003784899999</v>
      </c>
      <c r="EG36" s="7">
        <f t="shared" si="72"/>
        <v>2248.64941555</v>
      </c>
      <c r="EH36" s="7">
        <f t="shared" si="72"/>
        <v>2503.1567952800001</v>
      </c>
      <c r="EI36" s="7">
        <f t="shared" si="72"/>
        <v>2345.0435416700002</v>
      </c>
      <c r="EJ36" s="7">
        <f t="shared" si="72"/>
        <v>2439.038652661</v>
      </c>
      <c r="EK36" s="7">
        <f t="shared" si="72"/>
        <v>2167.3958910599999</v>
      </c>
      <c r="EL36" s="7">
        <f t="shared" si="72"/>
        <v>2618.0624054400005</v>
      </c>
      <c r="EM36" s="7">
        <f t="shared" si="72"/>
        <v>2379.3133967999997</v>
      </c>
      <c r="EN36" s="7">
        <f t="shared" si="72"/>
        <v>2414.4899172</v>
      </c>
      <c r="EO36" s="7">
        <f t="shared" si="72"/>
        <v>3088.2001132526998</v>
      </c>
      <c r="EP36" s="7">
        <f t="shared" si="72"/>
        <v>2269.8067644300004</v>
      </c>
      <c r="EQ36" s="7">
        <f t="shared" si="72"/>
        <v>2571.6300511899994</v>
      </c>
      <c r="ER36" s="7">
        <f t="shared" si="72"/>
        <v>2605.4001025699999</v>
      </c>
      <c r="ES36" s="7">
        <f t="shared" si="72"/>
        <v>2418.3834906500001</v>
      </c>
      <c r="ET36" s="7">
        <f t="shared" si="72"/>
        <v>2526.1984635799995</v>
      </c>
      <c r="EU36" s="7">
        <f t="shared" si="72"/>
        <v>2546.3746269999997</v>
      </c>
      <c r="EV36" s="7">
        <f t="shared" si="72"/>
        <v>2396.5790218899997</v>
      </c>
      <c r="EW36" s="7">
        <f t="shared" si="72"/>
        <v>2960.35983738</v>
      </c>
      <c r="EX36" s="7">
        <f t="shared" si="72"/>
        <v>2525.1684782400002</v>
      </c>
      <c r="EY36" s="7">
        <f t="shared" si="72"/>
        <v>2906.5149934899996</v>
      </c>
      <c r="EZ36" s="7">
        <f t="shared" si="72"/>
        <v>3019.7792895699995</v>
      </c>
      <c r="FA36" s="7">
        <f t="shared" si="72"/>
        <v>3000.8426061000005</v>
      </c>
      <c r="FB36" s="7">
        <f t="shared" si="72"/>
        <v>3298.6853109700005</v>
      </c>
      <c r="FC36" s="7">
        <f t="shared" si="72"/>
        <v>2684.3866274000002</v>
      </c>
      <c r="FD36" s="7">
        <f t="shared" si="72"/>
        <v>3507.1212116799998</v>
      </c>
      <c r="FE36" s="7">
        <f t="shared" si="72"/>
        <v>2374.66541998</v>
      </c>
      <c r="FF36" s="7">
        <f t="shared" si="72"/>
        <v>3372.0561636499997</v>
      </c>
      <c r="FG36" s="7">
        <f t="shared" si="72"/>
        <v>2661.7823021600002</v>
      </c>
      <c r="FH36" s="7">
        <f t="shared" si="72"/>
        <v>3472.4569504400001</v>
      </c>
      <c r="FI36" s="7">
        <f t="shared" si="72"/>
        <v>3149.4887930500004</v>
      </c>
      <c r="FJ36" s="7">
        <f t="shared" si="72"/>
        <v>2885.2046844000001</v>
      </c>
      <c r="FK36" s="7">
        <f t="shared" si="72"/>
        <v>3525.1925819899998</v>
      </c>
      <c r="FL36" s="7">
        <f t="shared" si="72"/>
        <v>2914.7884313800005</v>
      </c>
      <c r="FM36" s="7">
        <f t="shared" si="72"/>
        <v>2982.5962783099999</v>
      </c>
      <c r="FN36" s="7">
        <f t="shared" si="72"/>
        <v>3537.9543467900003</v>
      </c>
      <c r="FO36" s="7">
        <f t="shared" si="72"/>
        <v>3354.8350609600002</v>
      </c>
      <c r="FP36" s="7">
        <f t="shared" si="72"/>
        <v>3425.4512969399998</v>
      </c>
      <c r="FQ36" s="7">
        <f t="shared" si="72"/>
        <v>3276.51388585</v>
      </c>
      <c r="FR36" s="7">
        <f t="shared" si="72"/>
        <v>3552.8576642700004</v>
      </c>
      <c r="FS36" s="7">
        <f t="shared" si="72"/>
        <v>4061.3226625799998</v>
      </c>
      <c r="FT36" s="7">
        <f t="shared" si="72"/>
        <v>3793.0647787899998</v>
      </c>
      <c r="FU36" s="7">
        <f t="shared" si="72"/>
        <v>3158.5906183200004</v>
      </c>
      <c r="FV36" s="7">
        <f t="shared" si="72"/>
        <v>3786.6280860799998</v>
      </c>
      <c r="FW36" s="7">
        <f t="shared" si="72"/>
        <v>3522.5352952599992</v>
      </c>
      <c r="FX36" s="7">
        <f t="shared" si="72"/>
        <v>3410.9567619199997</v>
      </c>
      <c r="FY36" s="7">
        <f t="shared" si="72"/>
        <v>4374.2436311300007</v>
      </c>
      <c r="FZ36" s="7">
        <f t="shared" si="72"/>
        <v>3926.7412940499994</v>
      </c>
      <c r="GA36" s="7">
        <f t="shared" si="72"/>
        <v>4308.1646942500001</v>
      </c>
      <c r="GB36" s="7">
        <f t="shared" si="72"/>
        <v>3657.7132096599998</v>
      </c>
      <c r="GC36" s="7">
        <f t="shared" si="72"/>
        <v>3748.0929642800006</v>
      </c>
      <c r="GD36" s="7">
        <f t="shared" si="72"/>
        <v>3727.4572750800003</v>
      </c>
      <c r="GE36" s="7">
        <f t="shared" si="72"/>
        <v>4280.2986213199993</v>
      </c>
      <c r="GF36" s="7">
        <f t="shared" si="72"/>
        <v>4052.5829489399998</v>
      </c>
      <c r="GG36" s="7">
        <f t="shared" si="72"/>
        <v>4044.1018253799998</v>
      </c>
      <c r="GH36" s="7">
        <f t="shared" si="72"/>
        <v>3859.7983491999994</v>
      </c>
      <c r="GI36" s="7">
        <f t="shared" si="72"/>
        <v>4297.4987737400006</v>
      </c>
      <c r="GJ36" s="7">
        <f t="shared" si="72"/>
        <v>4412.66663505</v>
      </c>
      <c r="GK36" s="7">
        <f t="shared" si="72"/>
        <v>4919.9900540599992</v>
      </c>
      <c r="GL36" s="7">
        <f t="shared" si="72"/>
        <v>3475.5780435800002</v>
      </c>
      <c r="GM36" s="7">
        <f t="shared" ref="GM36:HH36" si="73">+SUM(GM37:GM41)</f>
        <v>4158.4634714900003</v>
      </c>
      <c r="GN36" s="7">
        <f t="shared" si="73"/>
        <v>5050.2225553299995</v>
      </c>
      <c r="GO36" s="7">
        <f t="shared" si="73"/>
        <v>4342.7049309600006</v>
      </c>
      <c r="GP36" s="7">
        <f t="shared" si="73"/>
        <v>3579.3466710400003</v>
      </c>
      <c r="GQ36" s="7">
        <f t="shared" si="73"/>
        <v>4479.5836481000006</v>
      </c>
      <c r="GR36" s="7">
        <f t="shared" si="73"/>
        <v>4817.7344963399992</v>
      </c>
      <c r="GS36" s="7">
        <f t="shared" si="73"/>
        <v>4103.9780400299996</v>
      </c>
      <c r="GT36" s="7">
        <f t="shared" si="73"/>
        <v>4164.9094467699997</v>
      </c>
      <c r="GU36" s="7">
        <f t="shared" si="73"/>
        <v>4961.7582690900008</v>
      </c>
      <c r="GV36" s="7">
        <f t="shared" si="73"/>
        <v>4177.9208156799996</v>
      </c>
      <c r="GW36" s="7">
        <f t="shared" si="73"/>
        <v>4494.2720551400007</v>
      </c>
      <c r="GX36" s="7">
        <f t="shared" si="73"/>
        <v>4483.7714983699998</v>
      </c>
      <c r="GY36" s="7">
        <f t="shared" si="73"/>
        <v>4218.3221903699996</v>
      </c>
      <c r="GZ36" s="7">
        <f t="shared" si="73"/>
        <v>4894.656242080001</v>
      </c>
      <c r="HA36" s="7">
        <f t="shared" si="73"/>
        <v>4909.4687503699997</v>
      </c>
      <c r="HB36" s="7">
        <f t="shared" si="73"/>
        <v>4688.8373731799993</v>
      </c>
      <c r="HC36" s="7">
        <f t="shared" si="73"/>
        <v>5095.4723503300002</v>
      </c>
      <c r="HD36" s="7">
        <f t="shared" si="73"/>
        <v>4562.522577726847</v>
      </c>
      <c r="HE36" s="7">
        <f t="shared" si="73"/>
        <v>4850.6485960999998</v>
      </c>
      <c r="HF36" s="7">
        <f t="shared" si="73"/>
        <v>4635.4636470799996</v>
      </c>
      <c r="HG36" s="7">
        <f t="shared" si="73"/>
        <v>5170.5527833300002</v>
      </c>
      <c r="HH36" s="7">
        <f t="shared" si="73"/>
        <v>5103.9809497899996</v>
      </c>
      <c r="HI36" s="7">
        <f t="shared" ref="HI36:HO36" si="74">+SUM(HI37:HI41)</f>
        <v>6171.6573270399995</v>
      </c>
      <c r="HJ36" s="7">
        <f t="shared" si="74"/>
        <v>5296.6533536200004</v>
      </c>
      <c r="HK36" s="7">
        <f t="shared" si="74"/>
        <v>4347.5220191599992</v>
      </c>
      <c r="HL36" s="7">
        <f t="shared" si="74"/>
        <v>5944.4804412599997</v>
      </c>
      <c r="HM36" s="7">
        <f t="shared" si="74"/>
        <v>4465.3838872599999</v>
      </c>
      <c r="HN36" s="7">
        <f t="shared" si="74"/>
        <v>5250.202150959999</v>
      </c>
      <c r="HO36" s="7">
        <f t="shared" si="74"/>
        <v>5282.3700759100002</v>
      </c>
      <c r="HP36" s="7">
        <f t="shared" ref="HP36:HU36" si="75">+SUM(HP37:HP41)</f>
        <v>5336.3525933800001</v>
      </c>
      <c r="HQ36" s="7">
        <f t="shared" si="75"/>
        <v>5154.4290498200007</v>
      </c>
      <c r="HR36" s="7">
        <f t="shared" si="75"/>
        <v>5415.6924191099997</v>
      </c>
      <c r="HS36" s="7">
        <f t="shared" si="75"/>
        <v>5271.2285640400005</v>
      </c>
      <c r="HT36" s="7">
        <f t="shared" si="75"/>
        <v>5111.3367452200009</v>
      </c>
      <c r="HU36" s="7">
        <f t="shared" si="75"/>
        <v>5819.7807710300003</v>
      </c>
      <c r="HV36" s="7">
        <f>+SUM(HV37:HV41)</f>
        <v>5713.9822882299977</v>
      </c>
      <c r="HW36" s="7">
        <f>+SUM(HW37:HW41)</f>
        <v>5133.1071850900007</v>
      </c>
      <c r="HX36" s="7">
        <f>+SUM(HX37:HX41)</f>
        <v>4777.1071044099999</v>
      </c>
      <c r="HY36" s="7">
        <f>+SUM(HY37:HY41)</f>
        <v>6998.1037912399997</v>
      </c>
      <c r="HZ36" s="7">
        <f t="shared" ref="HZ36:IG36" si="76">+SUM(HZ37:HZ41)</f>
        <v>5701.3219436100007</v>
      </c>
      <c r="IA36" s="7">
        <f t="shared" si="76"/>
        <v>5910.040026059999</v>
      </c>
      <c r="IB36" s="7">
        <f t="shared" si="76"/>
        <v>5935.6712863399998</v>
      </c>
      <c r="IC36" s="7">
        <f t="shared" si="76"/>
        <v>6503.0877323199993</v>
      </c>
      <c r="ID36" s="7">
        <f t="shared" si="76"/>
        <v>5126.57045062</v>
      </c>
      <c r="IE36" s="7">
        <f t="shared" si="76"/>
        <v>6218.8523096499994</v>
      </c>
      <c r="IF36" s="7">
        <f t="shared" si="76"/>
        <v>5634.7087973399985</v>
      </c>
      <c r="IG36" s="7">
        <f t="shared" si="76"/>
        <v>6122.9248995400003</v>
      </c>
      <c r="IH36" s="7">
        <f t="shared" ref="IH36:IS36" si="77">+SUM(IH37:IH41)</f>
        <v>7119.4738057100003</v>
      </c>
      <c r="II36" s="7">
        <f t="shared" si="77"/>
        <v>6392.0507995699991</v>
      </c>
      <c r="IJ36" s="7">
        <f t="shared" si="77"/>
        <v>5888.85862954</v>
      </c>
      <c r="IK36" s="7">
        <f t="shared" si="77"/>
        <v>5639.8184183000012</v>
      </c>
      <c r="IL36" s="7">
        <f t="shared" si="77"/>
        <v>6561.1928084300016</v>
      </c>
      <c r="IM36" s="7">
        <f t="shared" si="77"/>
        <v>6304.8581582799998</v>
      </c>
      <c r="IN36" s="7">
        <f t="shared" si="77"/>
        <v>6060.9331581099996</v>
      </c>
      <c r="IO36" s="7">
        <f t="shared" si="77"/>
        <v>6216.9300137700002</v>
      </c>
      <c r="IP36" s="7">
        <f t="shared" si="77"/>
        <v>6641.2110426199988</v>
      </c>
      <c r="IQ36" s="7">
        <f t="shared" si="77"/>
        <v>7702.3569241699997</v>
      </c>
      <c r="IR36" s="7">
        <f t="shared" si="77"/>
        <v>6612.6558491299993</v>
      </c>
      <c r="IS36" s="7">
        <f t="shared" si="77"/>
        <v>6688.8525702299976</v>
      </c>
      <c r="IT36" s="7">
        <f t="shared" ref="IT36:IV36" si="78">+SUM(IT37:IT41)</f>
        <v>7540.7643861799988</v>
      </c>
      <c r="IU36" s="7">
        <f t="shared" si="78"/>
        <v>6868.7881252600009</v>
      </c>
      <c r="IV36" s="7">
        <f t="shared" si="78"/>
        <v>6694.1752163699994</v>
      </c>
      <c r="IW36" s="7">
        <f t="shared" ref="IW36:IX36" si="79">+SUM(IW37:IW41)</f>
        <v>5606.8341082800016</v>
      </c>
      <c r="IX36" s="7">
        <f t="shared" si="79"/>
        <v>6507.5148129500003</v>
      </c>
      <c r="IY36" s="7">
        <f t="shared" ref="IY36:JA36" si="80">+SUM(IY37:IY41)</f>
        <v>8500.3294874399999</v>
      </c>
      <c r="IZ36" s="7">
        <f t="shared" si="80"/>
        <v>7331.3785924200001</v>
      </c>
      <c r="JA36" s="7">
        <f t="shared" si="80"/>
        <v>6502.4361569299999</v>
      </c>
      <c r="JB36" s="7">
        <f t="shared" ref="JB36" si="81">+SUM(JB37:JB41)</f>
        <v>6542.7343138699989</v>
      </c>
    </row>
    <row r="37" spans="1:262" x14ac:dyDescent="0.25">
      <c r="A37" s="83" t="s">
        <v>49</v>
      </c>
      <c r="B37" s="84">
        <v>624.12063799999999</v>
      </c>
      <c r="C37" s="84">
        <v>653.96067399999993</v>
      </c>
      <c r="D37" s="84">
        <v>612.18849699999998</v>
      </c>
      <c r="E37" s="84">
        <v>540.09983999999997</v>
      </c>
      <c r="F37" s="84">
        <v>412.46902599999999</v>
      </c>
      <c r="G37" s="84">
        <v>418.01585699999998</v>
      </c>
      <c r="H37" s="84">
        <v>671.92</v>
      </c>
      <c r="I37" s="84">
        <v>566.81600000000003</v>
      </c>
      <c r="J37" s="84">
        <v>516.553</v>
      </c>
      <c r="K37" s="84">
        <v>614.86199999999997</v>
      </c>
      <c r="L37" s="84">
        <v>671.41399999999999</v>
      </c>
      <c r="M37" s="84">
        <v>1361.64</v>
      </c>
      <c r="N37" s="84">
        <v>551.505</v>
      </c>
      <c r="O37" s="84">
        <v>672.24099999999999</v>
      </c>
      <c r="P37" s="84">
        <v>605.66700000000003</v>
      </c>
      <c r="Q37" s="84">
        <v>589.42000000000007</v>
      </c>
      <c r="R37" s="84">
        <v>593.09800000000007</v>
      </c>
      <c r="S37" s="84">
        <v>296.78100000000001</v>
      </c>
      <c r="T37" s="84">
        <v>513.31899999999996</v>
      </c>
      <c r="U37" s="84">
        <v>413.67099999999999</v>
      </c>
      <c r="V37" s="84">
        <v>431.94200000000001</v>
      </c>
      <c r="W37" s="84">
        <v>546.35800000000006</v>
      </c>
      <c r="X37" s="84">
        <v>367.86799999999994</v>
      </c>
      <c r="Y37" s="84">
        <v>657.09500000000003</v>
      </c>
      <c r="Z37" s="84">
        <v>691.70500000000004</v>
      </c>
      <c r="AA37" s="84">
        <v>520.51600000000008</v>
      </c>
      <c r="AB37" s="84">
        <v>546.27800000000002</v>
      </c>
      <c r="AC37" s="84">
        <v>634.78100000000006</v>
      </c>
      <c r="AD37" s="84">
        <v>619.40000000000009</v>
      </c>
      <c r="AE37" s="84">
        <v>652.38400000000001</v>
      </c>
      <c r="AF37" s="84">
        <v>705.65699999999993</v>
      </c>
      <c r="AG37" s="84">
        <v>686.81599999999992</v>
      </c>
      <c r="AH37" s="84">
        <v>595.726</v>
      </c>
      <c r="AI37" s="84">
        <v>718.7589999999999</v>
      </c>
      <c r="AJ37" s="84">
        <v>603.70399999999995</v>
      </c>
      <c r="AK37" s="84">
        <v>584.96699999999998</v>
      </c>
      <c r="AL37" s="84">
        <v>784.072</v>
      </c>
      <c r="AM37" s="84">
        <v>537.44799999999998</v>
      </c>
      <c r="AN37" s="84">
        <v>534.06600000000003</v>
      </c>
      <c r="AO37" s="84">
        <v>689.19900000000007</v>
      </c>
      <c r="AP37" s="84">
        <v>486.678</v>
      </c>
      <c r="AQ37" s="84">
        <v>311.77499999999998</v>
      </c>
      <c r="AR37" s="84">
        <v>789.42399999999998</v>
      </c>
      <c r="AS37" s="84">
        <v>511.12799999999999</v>
      </c>
      <c r="AT37" s="84">
        <v>341.95699999999999</v>
      </c>
      <c r="AU37" s="84">
        <v>683.68299999999999</v>
      </c>
      <c r="AV37" s="84">
        <v>610.58299999999997</v>
      </c>
      <c r="AW37" s="84">
        <v>581.97500000000002</v>
      </c>
      <c r="AX37" s="84">
        <v>792.90300000000002</v>
      </c>
      <c r="AY37" s="84">
        <v>764.745</v>
      </c>
      <c r="AZ37" s="84">
        <v>482.22800000000001</v>
      </c>
      <c r="BA37" s="84">
        <v>801.40599999999995</v>
      </c>
      <c r="BB37" s="84">
        <v>776.60300000000007</v>
      </c>
      <c r="BC37" s="84">
        <v>379.43900000000002</v>
      </c>
      <c r="BD37" s="84">
        <v>1057.847</v>
      </c>
      <c r="BE37" s="84">
        <v>724.30500000000006</v>
      </c>
      <c r="BF37" s="84">
        <v>441.423</v>
      </c>
      <c r="BG37" s="84">
        <v>1029.78</v>
      </c>
      <c r="BH37" s="84">
        <v>830.81400000000008</v>
      </c>
      <c r="BI37" s="84">
        <v>553.63032135399999</v>
      </c>
      <c r="BJ37" s="84">
        <v>1216.4580000000001</v>
      </c>
      <c r="BK37" s="84">
        <v>830.10899999999992</v>
      </c>
      <c r="BL37" s="84">
        <v>446.33100000000002</v>
      </c>
      <c r="BM37" s="84">
        <v>1194.7670000000001</v>
      </c>
      <c r="BN37" s="84">
        <v>863.20051525500003</v>
      </c>
      <c r="BO37" s="84">
        <v>432.11399999999998</v>
      </c>
      <c r="BP37" s="84">
        <v>1353.7540000000001</v>
      </c>
      <c r="BQ37" s="84">
        <v>872.60599999999999</v>
      </c>
      <c r="BR37" s="84">
        <v>579.83643538000001</v>
      </c>
      <c r="BS37" s="84">
        <v>1190.7760000000001</v>
      </c>
      <c r="BT37" s="84">
        <v>933.02325847999987</v>
      </c>
      <c r="BU37" s="84">
        <v>710.30020777599998</v>
      </c>
      <c r="BV37" s="84">
        <v>1226.745602775</v>
      </c>
      <c r="BW37" s="84">
        <v>1123.0340000000001</v>
      </c>
      <c r="BX37" s="84">
        <v>942.26100000000008</v>
      </c>
      <c r="BY37" s="84">
        <v>885.28600000000006</v>
      </c>
      <c r="BZ37" s="84">
        <v>808.88499999999999</v>
      </c>
      <c r="CA37" s="84">
        <v>848.42937499999994</v>
      </c>
      <c r="CB37" s="84">
        <v>978.98</v>
      </c>
      <c r="CC37" s="84">
        <v>884.46503985999993</v>
      </c>
      <c r="CD37" s="84">
        <v>923.89400000000001</v>
      </c>
      <c r="CE37" s="84">
        <v>945.0919070299999</v>
      </c>
      <c r="CF37" s="84">
        <v>990.70699999999988</v>
      </c>
      <c r="CG37" s="84">
        <v>929.09400000000005</v>
      </c>
      <c r="CH37" s="84">
        <v>1137.7259300000001</v>
      </c>
      <c r="CI37" s="84">
        <v>850.71268322399999</v>
      </c>
      <c r="CJ37" s="84">
        <v>952.53800000000001</v>
      </c>
      <c r="CK37" s="84">
        <v>890.20722473599994</v>
      </c>
      <c r="CL37" s="84">
        <v>1085.077</v>
      </c>
      <c r="CM37" s="84">
        <v>983.15700000000004</v>
      </c>
      <c r="CN37" s="84">
        <v>1016.8929999999999</v>
      </c>
      <c r="CO37" s="84">
        <v>1064.8020000000001</v>
      </c>
      <c r="CP37" s="84">
        <v>1038.1010000000001</v>
      </c>
      <c r="CQ37" s="84">
        <v>1139.0368619999999</v>
      </c>
      <c r="CR37" s="84">
        <v>1009.297</v>
      </c>
      <c r="CS37" s="84">
        <v>1289.395</v>
      </c>
      <c r="CT37" s="84">
        <v>1462.6181608020001</v>
      </c>
      <c r="CU37" s="84">
        <v>1004.015</v>
      </c>
      <c r="CV37" s="84">
        <v>1381.9966050380001</v>
      </c>
      <c r="CW37" s="84">
        <v>755.39400000000001</v>
      </c>
      <c r="CX37" s="84">
        <v>1070.4380000000001</v>
      </c>
      <c r="CY37" s="84">
        <v>1162.1890322920001</v>
      </c>
      <c r="CZ37" s="84">
        <v>1055.243686</v>
      </c>
      <c r="DA37" s="84">
        <v>1044.9670000000001</v>
      </c>
      <c r="DB37" s="84">
        <v>1065.527</v>
      </c>
      <c r="DC37" s="84">
        <v>1243.479</v>
      </c>
      <c r="DD37" s="84">
        <v>1596.4074620000001</v>
      </c>
      <c r="DE37" s="84">
        <v>1952.7059999999999</v>
      </c>
      <c r="DF37" s="84">
        <v>1568.7698479999999</v>
      </c>
      <c r="DG37" s="84">
        <v>1178.8021639999999</v>
      </c>
      <c r="DH37" s="84">
        <v>1120.36421</v>
      </c>
      <c r="DI37" s="84">
        <v>1418.1825190000002</v>
      </c>
      <c r="DJ37" s="84">
        <v>1185.838618626</v>
      </c>
      <c r="DK37" s="84">
        <v>1251.9936279999999</v>
      </c>
      <c r="DL37" s="84">
        <v>1331.380257</v>
      </c>
      <c r="DM37" s="84">
        <v>1330.8850520000001</v>
      </c>
      <c r="DN37" s="84">
        <v>1500.6918430000001</v>
      </c>
      <c r="DO37" s="84">
        <v>1645.32422</v>
      </c>
      <c r="DP37" s="84">
        <v>1567.5490322659998</v>
      </c>
      <c r="DQ37" s="84">
        <v>2760.1880000000001</v>
      </c>
      <c r="DR37" s="84">
        <v>1628.889895</v>
      </c>
      <c r="DS37" s="84">
        <v>1479.001624</v>
      </c>
      <c r="DT37" s="84">
        <v>1472.88599</v>
      </c>
      <c r="DU37" s="84">
        <v>1609.3717974849999</v>
      </c>
      <c r="DV37" s="84">
        <v>1316.73733425</v>
      </c>
      <c r="DW37" s="84">
        <v>1516.7877120000001</v>
      </c>
      <c r="DX37" s="84">
        <v>1720.086409</v>
      </c>
      <c r="DY37" s="84">
        <v>1413.4156990000001</v>
      </c>
      <c r="DZ37" s="84">
        <v>1583.7075806639998</v>
      </c>
      <c r="EA37" s="84">
        <v>1718.2204189999998</v>
      </c>
      <c r="EB37" s="84">
        <v>1582.8215319999999</v>
      </c>
      <c r="EC37" s="84">
        <v>1788.8119780000002</v>
      </c>
      <c r="ED37" s="84">
        <v>1904.1543019999999</v>
      </c>
      <c r="EE37" s="84">
        <v>1625.8423320000002</v>
      </c>
      <c r="EF37" s="84">
        <v>2066.3356119999999</v>
      </c>
      <c r="EG37" s="84">
        <v>1595.821758</v>
      </c>
      <c r="EH37" s="84">
        <v>1917.6647230000001</v>
      </c>
      <c r="EI37" s="84">
        <v>1734.6658200000002</v>
      </c>
      <c r="EJ37" s="84">
        <v>1873.3943989009999</v>
      </c>
      <c r="EK37" s="84">
        <v>1524.268247</v>
      </c>
      <c r="EL37" s="84">
        <v>2018.0772200000001</v>
      </c>
      <c r="EM37" s="84">
        <v>1788.261716</v>
      </c>
      <c r="EN37" s="84">
        <v>1761.9547929999999</v>
      </c>
      <c r="EO37" s="84">
        <v>2456.4634999999998</v>
      </c>
      <c r="EP37" s="84">
        <v>1703.2412430000002</v>
      </c>
      <c r="EQ37" s="84">
        <v>2098.6471549999997</v>
      </c>
      <c r="ER37" s="84">
        <v>1955.8751049999998</v>
      </c>
      <c r="ES37" s="84">
        <v>1821.5113180000003</v>
      </c>
      <c r="ET37" s="84">
        <v>1870.4531149999998</v>
      </c>
      <c r="EU37" s="84">
        <v>1854.1378999999997</v>
      </c>
      <c r="EV37" s="84">
        <v>1781.9727579999997</v>
      </c>
      <c r="EW37" s="84">
        <v>2182.6634993399998</v>
      </c>
      <c r="EX37" s="84">
        <v>1844.543134</v>
      </c>
      <c r="EY37" s="84">
        <v>2188.0035849999999</v>
      </c>
      <c r="EZ37" s="84">
        <v>2309.9381950000002</v>
      </c>
      <c r="FA37" s="84">
        <v>2241.6500720000004</v>
      </c>
      <c r="FB37" s="84">
        <v>2642.782068</v>
      </c>
      <c r="FC37" s="84">
        <v>2073.3368500000001</v>
      </c>
      <c r="FD37" s="84">
        <v>2727.2602269999998</v>
      </c>
      <c r="FE37" s="84">
        <v>1769.1602929999999</v>
      </c>
      <c r="FF37" s="84">
        <v>2621.9335189999997</v>
      </c>
      <c r="FG37" s="84">
        <v>1865.368062</v>
      </c>
      <c r="FH37" s="84">
        <v>2780.4314480000003</v>
      </c>
      <c r="FI37" s="84">
        <v>2271.5404833000002</v>
      </c>
      <c r="FJ37" s="84">
        <v>2141.9929890000003</v>
      </c>
      <c r="FK37" s="84">
        <v>2712.8704715999997</v>
      </c>
      <c r="FL37" s="84">
        <v>2109.5106910000004</v>
      </c>
      <c r="FM37" s="84">
        <v>2204.8984489999998</v>
      </c>
      <c r="FN37" s="84">
        <v>2740.1057570000003</v>
      </c>
      <c r="FO37" s="84">
        <v>2715.867945</v>
      </c>
      <c r="FP37" s="84">
        <v>2628.212027</v>
      </c>
      <c r="FQ37" s="84">
        <v>2481.5873750000001</v>
      </c>
      <c r="FR37" s="84">
        <v>2705.2473600000003</v>
      </c>
      <c r="FS37" s="84">
        <v>3268.854382</v>
      </c>
      <c r="FT37" s="84">
        <v>2955.5046950000001</v>
      </c>
      <c r="FU37" s="84">
        <v>2322.4440140000002</v>
      </c>
      <c r="FV37" s="84">
        <v>2775.459601</v>
      </c>
      <c r="FW37" s="84">
        <v>2595.4157069999997</v>
      </c>
      <c r="FX37" s="84">
        <v>2539.6822629999997</v>
      </c>
      <c r="FY37" s="84">
        <v>3496.1746590000002</v>
      </c>
      <c r="FZ37" s="84">
        <v>3039.4255869999997</v>
      </c>
      <c r="GA37" s="84">
        <v>3457.7865879999999</v>
      </c>
      <c r="GB37" s="84">
        <v>2810.3702909999997</v>
      </c>
      <c r="GC37" s="84">
        <v>3005.2376130000002</v>
      </c>
      <c r="GD37" s="84">
        <v>2859.7123690000003</v>
      </c>
      <c r="GE37" s="84">
        <v>3258.417899</v>
      </c>
      <c r="GF37" s="84">
        <v>3090.452898</v>
      </c>
      <c r="GG37" s="84">
        <v>3128.5028069999998</v>
      </c>
      <c r="GH37" s="84">
        <v>2898.3201549999999</v>
      </c>
      <c r="GI37" s="84">
        <v>3357.37871</v>
      </c>
      <c r="GJ37" s="84">
        <v>3477.900114</v>
      </c>
      <c r="GK37" s="84">
        <v>3965.1675</v>
      </c>
      <c r="GL37" s="84">
        <v>2292.8891400000002</v>
      </c>
      <c r="GM37" s="84">
        <v>3350.6045469999999</v>
      </c>
      <c r="GN37" s="84">
        <v>4168.071602</v>
      </c>
      <c r="GO37" s="84">
        <v>3460.9629960000002</v>
      </c>
      <c r="GP37" s="84">
        <v>2772.8253180000002</v>
      </c>
      <c r="GQ37" s="84">
        <v>3376.1860970000002</v>
      </c>
      <c r="GR37" s="84">
        <v>3740.3926555999997</v>
      </c>
      <c r="GS37" s="84">
        <v>3246.7466509999999</v>
      </c>
      <c r="GT37" s="84">
        <v>3276.4502359999997</v>
      </c>
      <c r="GU37" s="84">
        <v>3977.917563</v>
      </c>
      <c r="GV37" s="84">
        <v>3006.6445659999999</v>
      </c>
      <c r="GW37" s="84">
        <v>3468.2945830000003</v>
      </c>
      <c r="GX37" s="84">
        <v>2959.6182079999999</v>
      </c>
      <c r="GY37" s="84">
        <v>3349.2558209999997</v>
      </c>
      <c r="GZ37" s="84">
        <v>3902.5287960000005</v>
      </c>
      <c r="HA37" s="84">
        <v>3803.7829999999999</v>
      </c>
      <c r="HB37" s="84">
        <v>3668.4951549999996</v>
      </c>
      <c r="HC37" s="84">
        <v>3892.3130000000001</v>
      </c>
      <c r="HD37" s="84">
        <v>3476.236172176657</v>
      </c>
      <c r="HE37" s="84">
        <v>3683.0011950000003</v>
      </c>
      <c r="HF37" s="84">
        <v>3494.2853839999998</v>
      </c>
      <c r="HG37" s="84">
        <v>3967.0446892999998</v>
      </c>
      <c r="HH37" s="84">
        <v>4006.2443445999997</v>
      </c>
      <c r="HI37" s="84">
        <v>4761.5329219999994</v>
      </c>
      <c r="HJ37" s="84">
        <v>4060.5144320000004</v>
      </c>
      <c r="HK37" s="84">
        <v>3433.3446569999996</v>
      </c>
      <c r="HL37" s="84">
        <v>4797.9886150000002</v>
      </c>
      <c r="HM37" s="84">
        <v>3492.5969299999997</v>
      </c>
      <c r="HN37" s="84">
        <v>4169.4848949999996</v>
      </c>
      <c r="HO37" s="84">
        <v>4024.2733500000004</v>
      </c>
      <c r="HP37" s="84">
        <v>4232.9404519999998</v>
      </c>
      <c r="HQ37" s="84">
        <v>3930.7775760000004</v>
      </c>
      <c r="HR37" s="84">
        <v>4193.5891890000003</v>
      </c>
      <c r="HS37" s="84">
        <v>4039.1975499999999</v>
      </c>
      <c r="HT37" s="84">
        <v>3972.9029230000006</v>
      </c>
      <c r="HU37" s="84">
        <v>4635.0005080000001</v>
      </c>
      <c r="HV37" s="84">
        <v>4419.0470899999991</v>
      </c>
      <c r="HW37" s="84">
        <v>3951.6281120000012</v>
      </c>
      <c r="HX37" s="84">
        <v>3702.6760220000006</v>
      </c>
      <c r="HY37" s="84">
        <v>5885.8009679999996</v>
      </c>
      <c r="HZ37" s="84">
        <v>4443.7386120000001</v>
      </c>
      <c r="IA37" s="84">
        <v>4696.8873129999993</v>
      </c>
      <c r="IB37" s="84">
        <v>4746.0474169999998</v>
      </c>
      <c r="IC37" s="84">
        <v>5277.0716919999995</v>
      </c>
      <c r="ID37" s="84">
        <v>3997.2515919999996</v>
      </c>
      <c r="IE37" s="84">
        <v>4901.5230439999996</v>
      </c>
      <c r="IF37" s="84">
        <v>4324.1648059999989</v>
      </c>
      <c r="IG37" s="84">
        <v>4747.2744487600003</v>
      </c>
      <c r="IH37" s="84">
        <v>5611.498705</v>
      </c>
      <c r="II37" s="84">
        <v>5292.9912149999991</v>
      </c>
      <c r="IJ37" s="84">
        <v>4642.1860710000001</v>
      </c>
      <c r="IK37" s="84">
        <v>4479.5805450000007</v>
      </c>
      <c r="IL37" s="84">
        <v>5261.2720290000016</v>
      </c>
      <c r="IM37" s="84">
        <v>5064.5495639999999</v>
      </c>
      <c r="IN37" s="84">
        <v>4852.3768330000003</v>
      </c>
      <c r="IO37" s="84">
        <v>4734.411145</v>
      </c>
      <c r="IP37" s="84">
        <v>5293.2543809999988</v>
      </c>
      <c r="IQ37" s="84">
        <v>6223.0635839999995</v>
      </c>
      <c r="IR37" s="84">
        <v>5271.1761349999997</v>
      </c>
      <c r="IS37" s="84">
        <v>5184.3142889999981</v>
      </c>
      <c r="IT37" s="84">
        <v>6024.6735358899987</v>
      </c>
      <c r="IU37" s="84">
        <v>5534.651949080001</v>
      </c>
      <c r="IV37" s="84">
        <v>5576.30589796</v>
      </c>
      <c r="IW37" s="84">
        <v>4430.5367108100008</v>
      </c>
      <c r="IX37" s="84">
        <v>5275.7181121900003</v>
      </c>
      <c r="IY37" s="84">
        <v>7343.1273743399997</v>
      </c>
      <c r="IZ37" s="84">
        <v>5998.4703351000007</v>
      </c>
      <c r="JA37" s="84">
        <v>5297.5955756699996</v>
      </c>
      <c r="JB37" s="84">
        <v>5035.8946324599983</v>
      </c>
    </row>
    <row r="38" spans="1:262" x14ac:dyDescent="0.25">
      <c r="A38" s="83" t="s">
        <v>50</v>
      </c>
      <c r="B38" s="84">
        <v>33.25</v>
      </c>
      <c r="C38" s="84">
        <v>18.811</v>
      </c>
      <c r="D38" s="84">
        <v>29.068999999999999</v>
      </c>
      <c r="E38" s="84">
        <v>33.747</v>
      </c>
      <c r="F38" s="84">
        <v>24.957999999999998</v>
      </c>
      <c r="G38" s="84">
        <v>35.988999999999997</v>
      </c>
      <c r="H38" s="84">
        <v>43.984999999999999</v>
      </c>
      <c r="I38" s="84">
        <v>38.923999999999999</v>
      </c>
      <c r="J38" s="84">
        <v>29.701000000000001</v>
      </c>
      <c r="K38" s="84">
        <v>32.237000000000002</v>
      </c>
      <c r="L38" s="84">
        <v>30.916</v>
      </c>
      <c r="M38" s="84">
        <v>434.416</v>
      </c>
      <c r="N38" s="84">
        <v>38.237000000000002</v>
      </c>
      <c r="O38" s="84">
        <v>54.654999999999994</v>
      </c>
      <c r="P38" s="84">
        <v>74.373000000000005</v>
      </c>
      <c r="Q38" s="84">
        <v>67.980999999999995</v>
      </c>
      <c r="R38" s="84">
        <v>96.7</v>
      </c>
      <c r="S38" s="84">
        <v>32.081000000000003</v>
      </c>
      <c r="T38" s="84">
        <v>56.884</v>
      </c>
      <c r="U38" s="84">
        <v>62.581000000000003</v>
      </c>
      <c r="V38" s="84">
        <v>49.524000000000001</v>
      </c>
      <c r="W38" s="84">
        <v>49.525999999999996</v>
      </c>
      <c r="X38" s="84">
        <v>31.042000000000002</v>
      </c>
      <c r="Y38" s="84">
        <v>66.656000000000006</v>
      </c>
      <c r="Z38" s="84">
        <v>96.509</v>
      </c>
      <c r="AA38" s="84">
        <v>34.088999999999999</v>
      </c>
      <c r="AB38" s="84">
        <v>51.530999999999992</v>
      </c>
      <c r="AC38" s="84">
        <v>39.365000000000002</v>
      </c>
      <c r="AD38" s="84">
        <v>81.015999999999991</v>
      </c>
      <c r="AE38" s="84">
        <v>12.359</v>
      </c>
      <c r="AF38" s="84">
        <v>52.661000000000001</v>
      </c>
      <c r="AG38" s="84">
        <v>80.975999999999999</v>
      </c>
      <c r="AH38" s="84">
        <v>75.692000000000007</v>
      </c>
      <c r="AI38" s="84">
        <v>75.242999999999995</v>
      </c>
      <c r="AJ38" s="84">
        <v>74.581000000000003</v>
      </c>
      <c r="AK38" s="84">
        <v>33.866</v>
      </c>
      <c r="AL38" s="84">
        <v>81.942000000000007</v>
      </c>
      <c r="AM38" s="84">
        <v>36.558999999999997</v>
      </c>
      <c r="AN38" s="84">
        <v>78.125</v>
      </c>
      <c r="AO38" s="84">
        <v>60.138000000000005</v>
      </c>
      <c r="AP38" s="84">
        <v>59.570999999999998</v>
      </c>
      <c r="AQ38" s="84">
        <v>36.402999999999999</v>
      </c>
      <c r="AR38" s="84">
        <v>61.302000000000007</v>
      </c>
      <c r="AS38" s="84">
        <v>76.674000000000007</v>
      </c>
      <c r="AT38" s="84">
        <v>44.484999999999999</v>
      </c>
      <c r="AU38" s="84">
        <v>73.859000000000009</v>
      </c>
      <c r="AV38" s="84">
        <v>51.653999999999996</v>
      </c>
      <c r="AW38" s="84">
        <v>38.606000000000002</v>
      </c>
      <c r="AX38" s="84">
        <v>56.992000000000004</v>
      </c>
      <c r="AY38" s="84">
        <v>66.441000000000003</v>
      </c>
      <c r="AZ38" s="84">
        <v>53.394000000000005</v>
      </c>
      <c r="BA38" s="84">
        <v>98.945999999999998</v>
      </c>
      <c r="BB38" s="84">
        <v>99.109000000000009</v>
      </c>
      <c r="BC38" s="84">
        <v>47.627000000000002</v>
      </c>
      <c r="BD38" s="84">
        <v>118.751</v>
      </c>
      <c r="BE38" s="84">
        <v>110.86799999999999</v>
      </c>
      <c r="BF38" s="84">
        <v>68.012</v>
      </c>
      <c r="BG38" s="84">
        <v>93.626000000000005</v>
      </c>
      <c r="BH38" s="84">
        <v>131.48599999999999</v>
      </c>
      <c r="BI38" s="84">
        <v>76.106999999999999</v>
      </c>
      <c r="BJ38" s="84">
        <v>82.192999999999998</v>
      </c>
      <c r="BK38" s="84">
        <v>76.823000000000008</v>
      </c>
      <c r="BL38" s="84">
        <v>61.475999999999999</v>
      </c>
      <c r="BM38" s="84">
        <v>127.95599999999999</v>
      </c>
      <c r="BN38" s="84">
        <v>123.00700000000001</v>
      </c>
      <c r="BO38" s="84">
        <v>75.669000000000011</v>
      </c>
      <c r="BP38" s="84">
        <v>134.107</v>
      </c>
      <c r="BQ38" s="84">
        <v>117.72399999999999</v>
      </c>
      <c r="BR38" s="84">
        <v>101.387</v>
      </c>
      <c r="BS38" s="84">
        <v>127.11799999999999</v>
      </c>
      <c r="BT38" s="84">
        <v>67.049000000000007</v>
      </c>
      <c r="BU38" s="84">
        <v>114.041</v>
      </c>
      <c r="BV38" s="84">
        <v>88.77</v>
      </c>
      <c r="BW38" s="84">
        <v>54.405999999999999</v>
      </c>
      <c r="BX38" s="84">
        <v>81.516000000000005</v>
      </c>
      <c r="BY38" s="84">
        <v>112.544</v>
      </c>
      <c r="BZ38" s="84">
        <v>170.27100000000002</v>
      </c>
      <c r="CA38" s="84">
        <v>104.892</v>
      </c>
      <c r="CB38" s="84">
        <v>101.465</v>
      </c>
      <c r="CC38" s="84">
        <v>111.009</v>
      </c>
      <c r="CD38" s="84">
        <v>141.90600000000001</v>
      </c>
      <c r="CE38" s="84">
        <v>69.786000000000001</v>
      </c>
      <c r="CF38" s="84">
        <v>162.28200000000001</v>
      </c>
      <c r="CG38" s="84">
        <v>107.5</v>
      </c>
      <c r="CH38" s="84">
        <v>92.245000000000005</v>
      </c>
      <c r="CI38" s="84">
        <v>69.53</v>
      </c>
      <c r="CJ38" s="84">
        <v>99.3</v>
      </c>
      <c r="CK38" s="84">
        <v>103.57300000000001</v>
      </c>
      <c r="CL38" s="84">
        <v>119.014</v>
      </c>
      <c r="CM38" s="84">
        <v>116.337</v>
      </c>
      <c r="CN38" s="84">
        <v>89.417000000000002</v>
      </c>
      <c r="CO38" s="84">
        <v>120.503</v>
      </c>
      <c r="CP38" s="84">
        <v>139.102</v>
      </c>
      <c r="CQ38" s="84">
        <v>115.52571399999999</v>
      </c>
      <c r="CR38" s="84">
        <v>129.125</v>
      </c>
      <c r="CS38" s="84">
        <v>87.974999999999994</v>
      </c>
      <c r="CT38" s="84">
        <v>116.73699999999999</v>
      </c>
      <c r="CU38" s="84">
        <v>139.07100000000003</v>
      </c>
      <c r="CV38" s="84">
        <v>73.245999999999995</v>
      </c>
      <c r="CW38" s="84">
        <v>114.41900000000001</v>
      </c>
      <c r="CX38" s="84">
        <v>171.846</v>
      </c>
      <c r="CY38" s="84">
        <v>85.146000000000001</v>
      </c>
      <c r="CZ38" s="84">
        <v>137.23500000000001</v>
      </c>
      <c r="DA38" s="84">
        <v>220.29900000000001</v>
      </c>
      <c r="DB38" s="84">
        <v>135.33600000000001</v>
      </c>
      <c r="DC38" s="84">
        <v>100.714</v>
      </c>
      <c r="DD38" s="84">
        <v>221.74988000000002</v>
      </c>
      <c r="DE38" s="84">
        <v>100.79900000000001</v>
      </c>
      <c r="DF38" s="84">
        <v>149.994879</v>
      </c>
      <c r="DG38" s="84">
        <v>102.360106</v>
      </c>
      <c r="DH38" s="84">
        <v>38.986635</v>
      </c>
      <c r="DI38" s="84">
        <v>115.560631</v>
      </c>
      <c r="DJ38" s="84">
        <v>165.66285099999999</v>
      </c>
      <c r="DK38" s="84">
        <v>151.243267</v>
      </c>
      <c r="DL38" s="84">
        <v>195.94661099999996</v>
      </c>
      <c r="DM38" s="84">
        <v>137.648169</v>
      </c>
      <c r="DN38" s="84">
        <v>169.78255200000001</v>
      </c>
      <c r="DO38" s="84">
        <v>176.38131200000001</v>
      </c>
      <c r="DP38" s="84">
        <v>129.587752964</v>
      </c>
      <c r="DQ38" s="84">
        <v>153.21899999999999</v>
      </c>
      <c r="DR38" s="84">
        <v>139.25197900000001</v>
      </c>
      <c r="DS38" s="84">
        <v>99.099809000000008</v>
      </c>
      <c r="DT38" s="84">
        <v>158.295997</v>
      </c>
      <c r="DU38" s="84">
        <v>124.617558</v>
      </c>
      <c r="DV38" s="84">
        <v>174.36472700000002</v>
      </c>
      <c r="DW38" s="84">
        <v>179.922697</v>
      </c>
      <c r="DX38" s="84">
        <v>259.29073700000004</v>
      </c>
      <c r="DY38" s="84">
        <v>99.286972000000006</v>
      </c>
      <c r="DZ38" s="84">
        <v>189.557311</v>
      </c>
      <c r="EA38" s="84">
        <v>185.288116</v>
      </c>
      <c r="EB38" s="84">
        <v>201.19868400000001</v>
      </c>
      <c r="EC38" s="84">
        <v>179.84476699999999</v>
      </c>
      <c r="ED38" s="84">
        <v>159.63853</v>
      </c>
      <c r="EE38" s="84">
        <v>122.66295600000001</v>
      </c>
      <c r="EF38" s="84">
        <v>151.272764</v>
      </c>
      <c r="EG38" s="84">
        <v>154.391921</v>
      </c>
      <c r="EH38" s="84">
        <v>206.88426099999998</v>
      </c>
      <c r="EI38" s="84">
        <v>216.555431</v>
      </c>
      <c r="EJ38" s="84">
        <v>190.62623300000001</v>
      </c>
      <c r="EK38" s="84">
        <v>203.35887</v>
      </c>
      <c r="EL38" s="84">
        <v>217.029765</v>
      </c>
      <c r="EM38" s="84">
        <v>210.00170400000002</v>
      </c>
      <c r="EN38" s="84">
        <v>209.36046999999999</v>
      </c>
      <c r="EO38" s="84">
        <v>170.0488</v>
      </c>
      <c r="EP38" s="84">
        <v>133.60718199999999</v>
      </c>
      <c r="EQ38" s="84">
        <v>119.948787</v>
      </c>
      <c r="ER38" s="84">
        <v>189.008813</v>
      </c>
      <c r="ES38" s="84">
        <v>162.24373200000002</v>
      </c>
      <c r="ET38" s="84">
        <v>230.991342</v>
      </c>
      <c r="EU38" s="84">
        <v>241.76387499999998</v>
      </c>
      <c r="EV38" s="84">
        <v>196.88448500000001</v>
      </c>
      <c r="EW38" s="84">
        <v>283.88297299999999</v>
      </c>
      <c r="EX38" s="84">
        <v>229.02481600000002</v>
      </c>
      <c r="EY38" s="84">
        <v>263.36676699999998</v>
      </c>
      <c r="EZ38" s="84">
        <v>289.35516299999995</v>
      </c>
      <c r="FA38" s="84">
        <v>247.55059199999999</v>
      </c>
      <c r="FB38" s="84">
        <v>161.96961400000001</v>
      </c>
      <c r="FC38" s="84">
        <v>194.84077099999999</v>
      </c>
      <c r="FD38" s="84">
        <v>242.39526000000001</v>
      </c>
      <c r="FE38" s="84">
        <v>211.96021200000001</v>
      </c>
      <c r="FF38" s="84">
        <v>304.49442999999997</v>
      </c>
      <c r="FG38" s="84">
        <v>262.60295600000001</v>
      </c>
      <c r="FH38" s="84">
        <v>270.25958200000002</v>
      </c>
      <c r="FI38" s="84">
        <v>328.19732499999998</v>
      </c>
      <c r="FJ38" s="84">
        <v>263.865747</v>
      </c>
      <c r="FK38" s="84">
        <v>317.81220100000002</v>
      </c>
      <c r="FL38" s="84">
        <v>336.97162200000002</v>
      </c>
      <c r="FM38" s="84">
        <v>233.16096900000002</v>
      </c>
      <c r="FN38" s="84">
        <v>267.35045700000001</v>
      </c>
      <c r="FO38" s="84">
        <v>162.95535599999999</v>
      </c>
      <c r="FP38" s="84">
        <v>168.69825500000002</v>
      </c>
      <c r="FQ38" s="84">
        <v>315.68032499999998</v>
      </c>
      <c r="FR38" s="84">
        <v>332.64852200000001</v>
      </c>
      <c r="FS38" s="84">
        <v>335.57069100000001</v>
      </c>
      <c r="FT38" s="84">
        <v>329.012879</v>
      </c>
      <c r="FU38" s="84">
        <v>269.08369999999996</v>
      </c>
      <c r="FV38" s="84">
        <v>393.82496700000002</v>
      </c>
      <c r="FW38" s="84">
        <v>364.28291899999999</v>
      </c>
      <c r="FX38" s="84">
        <v>332.43827699999997</v>
      </c>
      <c r="FY38" s="84">
        <v>342.29725400000001</v>
      </c>
      <c r="FZ38" s="84">
        <v>257.58900699999998</v>
      </c>
      <c r="GA38" s="84">
        <v>222.66356300000001</v>
      </c>
      <c r="GB38" s="84">
        <v>209.64150799999999</v>
      </c>
      <c r="GC38" s="84">
        <v>229.22279100000003</v>
      </c>
      <c r="GD38" s="84">
        <v>319.81322799999998</v>
      </c>
      <c r="GE38" s="84">
        <v>431.27299499999992</v>
      </c>
      <c r="GF38" s="84">
        <v>352.64378399999998</v>
      </c>
      <c r="GG38" s="84">
        <v>346.39335299999999</v>
      </c>
      <c r="GH38" s="84">
        <v>368.87289699999997</v>
      </c>
      <c r="GI38" s="84">
        <v>393.33090300000003</v>
      </c>
      <c r="GJ38" s="84">
        <v>384.90005000000008</v>
      </c>
      <c r="GK38" s="84">
        <v>394.97800000000001</v>
      </c>
      <c r="GL38" s="84">
        <v>270.72887900000001</v>
      </c>
      <c r="GM38" s="84">
        <v>186.25994299999999</v>
      </c>
      <c r="GN38" s="84">
        <v>279.59104100000002</v>
      </c>
      <c r="GO38" s="84">
        <v>288.01445699999999</v>
      </c>
      <c r="GP38" s="84">
        <v>218.82451700000001</v>
      </c>
      <c r="GQ38" s="84">
        <v>502.15799200000004</v>
      </c>
      <c r="GR38" s="84">
        <v>372.09312299999999</v>
      </c>
      <c r="GS38" s="84">
        <v>305.86890599999998</v>
      </c>
      <c r="GT38" s="84">
        <v>305.388845</v>
      </c>
      <c r="GU38" s="84">
        <v>409.07352099999997</v>
      </c>
      <c r="GV38" s="84">
        <v>610.24188099999992</v>
      </c>
      <c r="GW38" s="84">
        <v>455.05043499999999</v>
      </c>
      <c r="GX38" s="84">
        <v>368.195472</v>
      </c>
      <c r="GY38" s="84">
        <v>206.33166199999999</v>
      </c>
      <c r="GZ38" s="84">
        <v>309.82012500000002</v>
      </c>
      <c r="HA38" s="84">
        <v>335.17500000000001</v>
      </c>
      <c r="HB38" s="84">
        <v>410.83700899999997</v>
      </c>
      <c r="HC38" s="84">
        <v>470.41800000000001</v>
      </c>
      <c r="HD38" s="84">
        <v>391.2444715501901</v>
      </c>
      <c r="HE38" s="84">
        <v>463.52895599999999</v>
      </c>
      <c r="HF38" s="84">
        <v>449.24106600000005</v>
      </c>
      <c r="HG38" s="84">
        <v>479.18932200000006</v>
      </c>
      <c r="HH38" s="84">
        <v>431.19080600000001</v>
      </c>
      <c r="HI38" s="84">
        <v>595.75086800000008</v>
      </c>
      <c r="HJ38" s="84">
        <v>393.33265699999998</v>
      </c>
      <c r="HK38" s="84">
        <v>201.90542600000001</v>
      </c>
      <c r="HL38" s="84">
        <v>385.38080199999996</v>
      </c>
      <c r="HM38" s="84">
        <v>337.257654</v>
      </c>
      <c r="HN38" s="84">
        <v>344.78710000000001</v>
      </c>
      <c r="HO38" s="84">
        <v>595.21310900000003</v>
      </c>
      <c r="HP38" s="84">
        <v>408.61975400000006</v>
      </c>
      <c r="HQ38" s="84">
        <v>504.48644300000001</v>
      </c>
      <c r="HR38" s="84">
        <v>465.44626599999992</v>
      </c>
      <c r="HS38" s="84">
        <v>578.26681499999995</v>
      </c>
      <c r="HT38" s="84">
        <v>489.16505099999995</v>
      </c>
      <c r="HU38" s="84">
        <v>465.18461000000002</v>
      </c>
      <c r="HV38" s="84">
        <v>574.76209099999983</v>
      </c>
      <c r="HW38" s="84">
        <v>301.71845999999994</v>
      </c>
      <c r="HX38" s="84">
        <v>389.61940199999998</v>
      </c>
      <c r="HY38" s="84">
        <v>370.32810600000005</v>
      </c>
      <c r="HZ38" s="84">
        <v>520.26375100000007</v>
      </c>
      <c r="IA38" s="84">
        <v>508.24449100000004</v>
      </c>
      <c r="IB38" s="84">
        <v>468.92559000000006</v>
      </c>
      <c r="IC38" s="84">
        <v>495.18598199999991</v>
      </c>
      <c r="ID38" s="84">
        <v>421.51397400000002</v>
      </c>
      <c r="IE38" s="84">
        <v>472.05191400000001</v>
      </c>
      <c r="IF38" s="84">
        <v>577.38084000000003</v>
      </c>
      <c r="IG38" s="84">
        <v>570.14459299999999</v>
      </c>
      <c r="IH38" s="84">
        <v>625.83021700000018</v>
      </c>
      <c r="II38" s="84">
        <v>332.54428599999994</v>
      </c>
      <c r="IJ38" s="84">
        <v>396.60346999999996</v>
      </c>
      <c r="IK38" s="84">
        <v>424.87426000000005</v>
      </c>
      <c r="IL38" s="84">
        <v>584.35230999999999</v>
      </c>
      <c r="IM38" s="84">
        <v>519.83879899999999</v>
      </c>
      <c r="IN38" s="84">
        <v>488.73407799999995</v>
      </c>
      <c r="IO38" s="84">
        <v>546.83167100000003</v>
      </c>
      <c r="IP38" s="84">
        <v>553.24830500000007</v>
      </c>
      <c r="IQ38" s="84">
        <v>616.85118899999986</v>
      </c>
      <c r="IR38" s="84">
        <v>563.35729000000003</v>
      </c>
      <c r="IS38" s="84">
        <v>570.67491599999994</v>
      </c>
      <c r="IT38" s="84">
        <v>549.26768199999992</v>
      </c>
      <c r="IU38" s="84">
        <v>483.89082300000001</v>
      </c>
      <c r="IV38" s="84">
        <v>389.40256899999997</v>
      </c>
      <c r="IW38" s="84">
        <v>329.59569299999998</v>
      </c>
      <c r="IX38" s="84">
        <v>551.95914800000014</v>
      </c>
      <c r="IY38" s="84">
        <v>399.43518999999992</v>
      </c>
      <c r="IZ38" s="84">
        <v>597.49266399999988</v>
      </c>
      <c r="JA38" s="84">
        <v>455.61317899999995</v>
      </c>
      <c r="JB38" s="84">
        <v>677.20443299999999</v>
      </c>
    </row>
    <row r="39" spans="1:262" x14ac:dyDescent="0.25">
      <c r="A39" s="83" t="s">
        <v>57</v>
      </c>
      <c r="B39" s="84">
        <v>97.48</v>
      </c>
      <c r="C39" s="84">
        <v>88.126999999999995</v>
      </c>
      <c r="D39" s="84">
        <v>89.033000000000001</v>
      </c>
      <c r="E39" s="84">
        <v>145.541</v>
      </c>
      <c r="F39" s="84">
        <v>150.33799999999999</v>
      </c>
      <c r="G39" s="84">
        <v>115.96</v>
      </c>
      <c r="H39" s="84">
        <v>157.24200000000002</v>
      </c>
      <c r="I39" s="84">
        <v>141.411</v>
      </c>
      <c r="J39" s="84">
        <v>133.23599999999999</v>
      </c>
      <c r="K39" s="84">
        <v>92.96</v>
      </c>
      <c r="L39" s="84">
        <v>71.058999999999997</v>
      </c>
      <c r="M39" s="84">
        <v>75.048000000000002</v>
      </c>
      <c r="N39" s="84">
        <v>97.052999999999997</v>
      </c>
      <c r="O39" s="84">
        <v>112.774</v>
      </c>
      <c r="P39" s="84">
        <v>138.68899999999999</v>
      </c>
      <c r="Q39" s="84">
        <v>135.34100000000001</v>
      </c>
      <c r="R39" s="84">
        <v>147.65799999999999</v>
      </c>
      <c r="S39" s="84">
        <v>139.321</v>
      </c>
      <c r="T39" s="84">
        <v>99.645999999999987</v>
      </c>
      <c r="U39" s="84">
        <v>74.820999999999998</v>
      </c>
      <c r="V39" s="84">
        <v>99.375</v>
      </c>
      <c r="W39" s="84">
        <v>83.733999999999995</v>
      </c>
      <c r="X39" s="84">
        <v>0</v>
      </c>
      <c r="Y39" s="84">
        <v>174.86500000000001</v>
      </c>
      <c r="Z39" s="84">
        <v>100.741</v>
      </c>
      <c r="AA39" s="84">
        <v>104.239</v>
      </c>
      <c r="AB39" s="84">
        <v>140.923</v>
      </c>
      <c r="AC39" s="84">
        <v>104.752</v>
      </c>
      <c r="AD39" s="84">
        <v>137.471</v>
      </c>
      <c r="AE39" s="84">
        <v>70.39</v>
      </c>
      <c r="AF39" s="84">
        <v>95.2</v>
      </c>
      <c r="AG39" s="84">
        <v>90.564999999999998</v>
      </c>
      <c r="AH39" s="84">
        <v>98.453000000000003</v>
      </c>
      <c r="AI39" s="84">
        <v>192.733</v>
      </c>
      <c r="AJ39" s="84">
        <v>94.873000000000005</v>
      </c>
      <c r="AK39" s="84">
        <v>151.49100000000001</v>
      </c>
      <c r="AL39" s="84">
        <v>93.716000000000008</v>
      </c>
      <c r="AM39" s="84">
        <v>100.43100000000001</v>
      </c>
      <c r="AN39" s="84">
        <v>99.724000000000004</v>
      </c>
      <c r="AO39" s="84">
        <v>98.558999999999997</v>
      </c>
      <c r="AP39" s="84">
        <v>84.54</v>
      </c>
      <c r="AQ39" s="84">
        <v>86.245000000000005</v>
      </c>
      <c r="AR39" s="84">
        <v>96.631</v>
      </c>
      <c r="AS39" s="84">
        <v>94.813000000000002</v>
      </c>
      <c r="AT39" s="84">
        <v>93.587000000000003</v>
      </c>
      <c r="AU39" s="84">
        <v>126.401</v>
      </c>
      <c r="AV39" s="84">
        <v>126.4</v>
      </c>
      <c r="AW39" s="84">
        <v>126.65</v>
      </c>
      <c r="AX39" s="84">
        <v>119.8</v>
      </c>
      <c r="AY39" s="84">
        <v>97.052999999999997</v>
      </c>
      <c r="AZ39" s="84">
        <v>185.429</v>
      </c>
      <c r="BA39" s="84">
        <v>114.247</v>
      </c>
      <c r="BB39" s="84">
        <v>131.40199999999999</v>
      </c>
      <c r="BC39" s="84">
        <v>86.801000000000002</v>
      </c>
      <c r="BD39" s="84">
        <v>133.01599999999999</v>
      </c>
      <c r="BE39" s="84">
        <v>114.8</v>
      </c>
      <c r="BF39" s="84">
        <v>112.89100000000001</v>
      </c>
      <c r="BG39" s="84">
        <v>126.49299999999999</v>
      </c>
      <c r="BH39" s="84">
        <v>449.459</v>
      </c>
      <c r="BI39" s="84">
        <v>116.57</v>
      </c>
      <c r="BJ39" s="84">
        <v>99.032999999999987</v>
      </c>
      <c r="BK39" s="84">
        <v>168.20699999999999</v>
      </c>
      <c r="BL39" s="84">
        <v>298.69499999999999</v>
      </c>
      <c r="BM39" s="84">
        <v>142.214</v>
      </c>
      <c r="BN39" s="84">
        <v>137.20500000000001</v>
      </c>
      <c r="BO39" s="84">
        <v>147.64599999999999</v>
      </c>
      <c r="BP39" s="84">
        <v>148.43099999999998</v>
      </c>
      <c r="BQ39" s="84">
        <v>144.93700000000001</v>
      </c>
      <c r="BR39" s="84">
        <v>148.91300000000001</v>
      </c>
      <c r="BS39" s="84">
        <v>145.898</v>
      </c>
      <c r="BT39" s="84">
        <v>150.66</v>
      </c>
      <c r="BU39" s="84">
        <v>414.495</v>
      </c>
      <c r="BV39" s="84">
        <v>137.334</v>
      </c>
      <c r="BW39" s="84">
        <v>288.58000000000004</v>
      </c>
      <c r="BX39" s="84">
        <v>168.12100000000001</v>
      </c>
      <c r="BY39" s="84">
        <v>142.096</v>
      </c>
      <c r="BZ39" s="84">
        <v>151.124</v>
      </c>
      <c r="CA39" s="84">
        <v>244.95</v>
      </c>
      <c r="CB39" s="84">
        <v>217.821</v>
      </c>
      <c r="CC39" s="84">
        <v>211.58100000000002</v>
      </c>
      <c r="CD39" s="84">
        <v>218.143</v>
      </c>
      <c r="CE39" s="84">
        <v>190.90699999999998</v>
      </c>
      <c r="CF39" s="84">
        <v>270.096</v>
      </c>
      <c r="CG39" s="84">
        <v>215.61600000000001</v>
      </c>
      <c r="CH39" s="84">
        <v>224.01300000000001</v>
      </c>
      <c r="CI39" s="84">
        <v>207.25485600000002</v>
      </c>
      <c r="CJ39" s="84">
        <v>189.57</v>
      </c>
      <c r="CK39" s="84">
        <v>191.48200000000003</v>
      </c>
      <c r="CL39" s="84">
        <v>306.65699999999998</v>
      </c>
      <c r="CM39" s="84">
        <v>308.221</v>
      </c>
      <c r="CN39" s="84">
        <v>234.59200000000001</v>
      </c>
      <c r="CO39" s="84">
        <v>237.75900000000001</v>
      </c>
      <c r="CP39" s="84">
        <v>217.36500000000001</v>
      </c>
      <c r="CQ39" s="84">
        <v>203.90599999999998</v>
      </c>
      <c r="CR39" s="84">
        <v>206.71899999999999</v>
      </c>
      <c r="CS39" s="84">
        <v>200.33600000000001</v>
      </c>
      <c r="CT39" s="84">
        <v>206.96100000000001</v>
      </c>
      <c r="CU39" s="84">
        <v>247.55</v>
      </c>
      <c r="CV39" s="84">
        <v>212.72</v>
      </c>
      <c r="CW39" s="84">
        <v>189.63799999999998</v>
      </c>
      <c r="CX39" s="84">
        <v>214</v>
      </c>
      <c r="CY39" s="84">
        <v>254.01</v>
      </c>
      <c r="CZ39" s="84">
        <v>250</v>
      </c>
      <c r="DA39" s="84">
        <v>284.74</v>
      </c>
      <c r="DB39" s="84">
        <v>273.01900000000001</v>
      </c>
      <c r="DC39" s="84">
        <v>263.14</v>
      </c>
      <c r="DD39" s="84">
        <v>226.767</v>
      </c>
      <c r="DE39" s="84">
        <v>263.23900000000003</v>
      </c>
      <c r="DF39" s="84">
        <v>233.77700000000002</v>
      </c>
      <c r="DG39" s="84">
        <v>221.75900000000001</v>
      </c>
      <c r="DH39" s="84">
        <v>271.68039300000004</v>
      </c>
      <c r="DI39" s="84">
        <v>241.72800000000001</v>
      </c>
      <c r="DJ39" s="84">
        <v>240.21600000000001</v>
      </c>
      <c r="DK39" s="84">
        <v>249.91300000000001</v>
      </c>
      <c r="DL39" s="84">
        <v>254.14500000000001</v>
      </c>
      <c r="DM39" s="84">
        <v>276.98199999999997</v>
      </c>
      <c r="DN39" s="84">
        <v>276.76900000000001</v>
      </c>
      <c r="DO39" s="84">
        <v>278.11099999999999</v>
      </c>
      <c r="DP39" s="84">
        <v>253.56700000000001</v>
      </c>
      <c r="DQ39" s="84">
        <v>284.77699999999999</v>
      </c>
      <c r="DR39" s="84">
        <v>269.90800000000002</v>
      </c>
      <c r="DS39" s="84">
        <v>280.80200000000002</v>
      </c>
      <c r="DT39" s="84">
        <v>276.10899999999998</v>
      </c>
      <c r="DU39" s="84">
        <v>250.17400000000001</v>
      </c>
      <c r="DV39" s="84">
        <v>236.11499999999998</v>
      </c>
      <c r="DW39" s="84">
        <v>247.68600000000001</v>
      </c>
      <c r="DX39" s="84">
        <v>269.76900000000001</v>
      </c>
      <c r="DY39" s="84">
        <v>304.99899999999997</v>
      </c>
      <c r="DZ39" s="84">
        <v>301.45</v>
      </c>
      <c r="EA39" s="84">
        <v>293.24799999999999</v>
      </c>
      <c r="EB39" s="84">
        <v>268.899</v>
      </c>
      <c r="EC39" s="84">
        <v>255.637</v>
      </c>
      <c r="ED39" s="84">
        <v>290.29200000000003</v>
      </c>
      <c r="EE39" s="84">
        <v>305.93799999999999</v>
      </c>
      <c r="EF39" s="84">
        <v>260.77300000000002</v>
      </c>
      <c r="EG39" s="84">
        <v>329.41</v>
      </c>
      <c r="EH39" s="84">
        <v>282.24400000000003</v>
      </c>
      <c r="EI39" s="84">
        <v>293.06799999999998</v>
      </c>
      <c r="EJ39" s="84">
        <v>299.07799999999997</v>
      </c>
      <c r="EK39" s="84">
        <v>303.012</v>
      </c>
      <c r="EL39" s="84">
        <v>290.91700000000003</v>
      </c>
      <c r="EM39" s="84">
        <v>307.81099999999998</v>
      </c>
      <c r="EN39" s="84">
        <v>290.07599999999996</v>
      </c>
      <c r="EO39" s="84">
        <v>290.28700000000003</v>
      </c>
      <c r="EP39" s="84">
        <v>325.483</v>
      </c>
      <c r="EQ39" s="84">
        <v>278.399</v>
      </c>
      <c r="ER39" s="84">
        <v>287.34199999999998</v>
      </c>
      <c r="ES39" s="84">
        <v>352.30399999999997</v>
      </c>
      <c r="ET39" s="84">
        <v>303.51400000000001</v>
      </c>
      <c r="EU39" s="84">
        <v>335.03700000000003</v>
      </c>
      <c r="EV39" s="84">
        <v>315.83199999999999</v>
      </c>
      <c r="EW39" s="84">
        <v>322.09199999999998</v>
      </c>
      <c r="EX39" s="84">
        <v>331.601</v>
      </c>
      <c r="EY39" s="84">
        <v>329.92099999999999</v>
      </c>
      <c r="EZ39" s="84">
        <v>320.238</v>
      </c>
      <c r="FA39" s="84">
        <v>315.38100000000003</v>
      </c>
      <c r="FB39" s="84">
        <v>326.45400000000001</v>
      </c>
      <c r="FC39" s="84">
        <v>310.54599999999999</v>
      </c>
      <c r="FD39" s="84">
        <v>405.88299999999998</v>
      </c>
      <c r="FE39" s="84">
        <v>313.27499999999998</v>
      </c>
      <c r="FF39" s="84">
        <v>324.70699999999999</v>
      </c>
      <c r="FG39" s="84">
        <v>339.10199999999998</v>
      </c>
      <c r="FH39" s="84">
        <v>333.64400000000001</v>
      </c>
      <c r="FI39" s="84">
        <v>348.685</v>
      </c>
      <c r="FJ39" s="84">
        <v>346.76300000000003</v>
      </c>
      <c r="FK39" s="84">
        <v>348.00800000000004</v>
      </c>
      <c r="FL39" s="84">
        <v>336.90300000000002</v>
      </c>
      <c r="FM39" s="84">
        <v>355.65899999999999</v>
      </c>
      <c r="FN39" s="84">
        <v>316.78000000000003</v>
      </c>
      <c r="FO39" s="84">
        <v>402.07</v>
      </c>
      <c r="FP39" s="84">
        <v>463.45099999999996</v>
      </c>
      <c r="FQ39" s="84">
        <v>334.685</v>
      </c>
      <c r="FR39" s="84">
        <v>342.21499999999997</v>
      </c>
      <c r="FS39" s="84">
        <v>339.36900000000003</v>
      </c>
      <c r="FT39" s="84">
        <v>365.529</v>
      </c>
      <c r="FU39" s="84">
        <v>371.70499999999998</v>
      </c>
      <c r="FV39" s="84">
        <v>418.51499999999999</v>
      </c>
      <c r="FW39" s="84">
        <v>377.24899999999997</v>
      </c>
      <c r="FX39" s="84">
        <v>358.56900000000002</v>
      </c>
      <c r="FY39" s="84">
        <v>362.05500000000001</v>
      </c>
      <c r="FZ39" s="84">
        <v>352.56400000000002</v>
      </c>
      <c r="GA39" s="84">
        <v>472.238</v>
      </c>
      <c r="GB39" s="84">
        <v>448.625</v>
      </c>
      <c r="GC39" s="84">
        <v>345.76400000000001</v>
      </c>
      <c r="GD39" s="84">
        <v>369.214</v>
      </c>
      <c r="GE39" s="84">
        <v>415.93</v>
      </c>
      <c r="GF39" s="84">
        <v>390.46600000000001</v>
      </c>
      <c r="GG39" s="84">
        <v>402.9</v>
      </c>
      <c r="GH39" s="84">
        <v>367.99099999999999</v>
      </c>
      <c r="GI39" s="84">
        <v>391.346</v>
      </c>
      <c r="GJ39" s="84">
        <v>408.166</v>
      </c>
      <c r="GK39" s="84">
        <v>376.60200000000003</v>
      </c>
      <c r="GL39" s="84">
        <v>406.75800000000004</v>
      </c>
      <c r="GM39" s="84">
        <v>485.91299999999995</v>
      </c>
      <c r="GN39" s="84">
        <v>370.66399999999999</v>
      </c>
      <c r="GO39" s="84">
        <v>455.29899999999998</v>
      </c>
      <c r="GP39" s="84">
        <v>419.15899999999999</v>
      </c>
      <c r="GQ39" s="84">
        <v>390.666</v>
      </c>
      <c r="GR39" s="84">
        <v>406.10599999999999</v>
      </c>
      <c r="GS39" s="84">
        <v>408.57299999999998</v>
      </c>
      <c r="GT39" s="84">
        <v>395.54100000000005</v>
      </c>
      <c r="GU39" s="84">
        <v>404.96600000000001</v>
      </c>
      <c r="GV39" s="84">
        <v>418.23599999999999</v>
      </c>
      <c r="GW39" s="84">
        <v>336.96199999999999</v>
      </c>
      <c r="GX39" s="84">
        <v>487.54199999999997</v>
      </c>
      <c r="GY39" s="84">
        <v>562.15899999999999</v>
      </c>
      <c r="GZ39" s="84">
        <v>529.79000000000008</v>
      </c>
      <c r="HA39" s="84">
        <v>411.70100000000002</v>
      </c>
      <c r="HB39" s="84">
        <v>434.20799999999997</v>
      </c>
      <c r="HC39" s="84">
        <v>472.33600000000001</v>
      </c>
      <c r="HD39" s="84">
        <v>490.40499999999997</v>
      </c>
      <c r="HE39" s="84">
        <v>483.08199999999999</v>
      </c>
      <c r="HF39" s="84">
        <v>476.96299999999997</v>
      </c>
      <c r="HG39" s="84">
        <v>465.03199999999998</v>
      </c>
      <c r="HH39" s="84">
        <v>431.33100000000002</v>
      </c>
      <c r="HI39" s="84">
        <v>453.37599999999998</v>
      </c>
      <c r="HJ39" s="84">
        <v>440.21899999999999</v>
      </c>
      <c r="HK39" s="84">
        <v>536.12300000000005</v>
      </c>
      <c r="HL39" s="84">
        <v>518.82799999999997</v>
      </c>
      <c r="HM39" s="84">
        <v>490.84800000000001</v>
      </c>
      <c r="HN39" s="84">
        <v>460.87300000000005</v>
      </c>
      <c r="HO39" s="84">
        <v>433.02500000000003</v>
      </c>
      <c r="HP39" s="84">
        <v>484.142</v>
      </c>
      <c r="HQ39" s="84">
        <v>504.78699999999998</v>
      </c>
      <c r="HR39" s="84">
        <v>495.30700000000002</v>
      </c>
      <c r="HS39" s="84">
        <v>487.19800000000004</v>
      </c>
      <c r="HT39" s="84">
        <v>449.10400000000004</v>
      </c>
      <c r="HU39" s="84">
        <v>471.59699999999998</v>
      </c>
      <c r="HV39" s="84">
        <v>355.35805999999997</v>
      </c>
      <c r="HW39" s="84">
        <v>762.97925599999996</v>
      </c>
      <c r="HX39" s="84">
        <v>539.25561600000003</v>
      </c>
      <c r="HY39" s="84">
        <v>457.32421399999998</v>
      </c>
      <c r="HZ39" s="84">
        <v>521.10177999999996</v>
      </c>
      <c r="IA39" s="84">
        <v>529.74257899999998</v>
      </c>
      <c r="IB39" s="84">
        <v>538.48875399999997</v>
      </c>
      <c r="IC39" s="84">
        <v>532.59550400000001</v>
      </c>
      <c r="ID39" s="84">
        <v>579.97597299999995</v>
      </c>
      <c r="IE39" s="84">
        <v>548.63671999999997</v>
      </c>
      <c r="IF39" s="84">
        <v>501.58509800000002</v>
      </c>
      <c r="IG39" s="84">
        <v>514.36943700000006</v>
      </c>
      <c r="IH39" s="84">
        <v>488.73762200000004</v>
      </c>
      <c r="II39" s="84">
        <v>649.09670099999994</v>
      </c>
      <c r="IJ39" s="84">
        <v>607.54478000000006</v>
      </c>
      <c r="IK39" s="84">
        <v>550.57868799999994</v>
      </c>
      <c r="IL39" s="84">
        <v>482.60143899999997</v>
      </c>
      <c r="IM39" s="84">
        <v>548.13240700000006</v>
      </c>
      <c r="IN39" s="84">
        <v>517.950018</v>
      </c>
      <c r="IO39" s="84">
        <v>547.07584200000008</v>
      </c>
      <c r="IP39" s="84">
        <v>582.76207900000009</v>
      </c>
      <c r="IQ39" s="84">
        <v>583.46906000000001</v>
      </c>
      <c r="IR39" s="84">
        <v>537.50141999999994</v>
      </c>
      <c r="IS39" s="84">
        <v>512.15465400000005</v>
      </c>
      <c r="IT39" s="84">
        <v>538.86435600000004</v>
      </c>
      <c r="IU39" s="84">
        <v>690.97444899999994</v>
      </c>
      <c r="IV39" s="84">
        <v>564.90109100000006</v>
      </c>
      <c r="IW39" s="84">
        <v>622.67249599999991</v>
      </c>
      <c r="IX39" s="84">
        <v>509.27281600000003</v>
      </c>
      <c r="IY39" s="84">
        <v>531.67507200000011</v>
      </c>
      <c r="IZ39" s="84">
        <v>558.60627699999998</v>
      </c>
      <c r="JA39" s="84">
        <v>567.42205799999988</v>
      </c>
      <c r="JB39" s="84">
        <v>605.61552300000005</v>
      </c>
    </row>
    <row r="40" spans="1:262" x14ac:dyDescent="0.25">
      <c r="A40" s="83" t="s">
        <v>58</v>
      </c>
      <c r="B40" s="84">
        <v>0</v>
      </c>
      <c r="C40" s="84">
        <v>0</v>
      </c>
      <c r="D40" s="84">
        <v>0</v>
      </c>
      <c r="E40" s="84">
        <v>0</v>
      </c>
      <c r="F40" s="84">
        <v>0</v>
      </c>
      <c r="G40" s="84">
        <v>0</v>
      </c>
      <c r="H40" s="84">
        <v>0</v>
      </c>
      <c r="I40" s="84">
        <v>0</v>
      </c>
      <c r="J40" s="84">
        <v>0</v>
      </c>
      <c r="K40" s="84">
        <v>0</v>
      </c>
      <c r="L40" s="84">
        <v>0</v>
      </c>
      <c r="M40" s="84">
        <v>0</v>
      </c>
      <c r="N40" s="84">
        <v>0</v>
      </c>
      <c r="O40" s="84">
        <v>0</v>
      </c>
      <c r="P40" s="84">
        <v>0</v>
      </c>
      <c r="Q40" s="84">
        <v>0</v>
      </c>
      <c r="R40" s="84">
        <v>0</v>
      </c>
      <c r="S40" s="84">
        <v>0</v>
      </c>
      <c r="T40" s="84">
        <v>0</v>
      </c>
      <c r="U40" s="84">
        <v>0</v>
      </c>
      <c r="V40" s="84">
        <v>0</v>
      </c>
      <c r="W40" s="84">
        <v>0</v>
      </c>
      <c r="X40" s="84">
        <v>0</v>
      </c>
      <c r="Y40" s="84">
        <v>0</v>
      </c>
      <c r="Z40" s="84">
        <v>0</v>
      </c>
      <c r="AA40" s="84">
        <v>0</v>
      </c>
      <c r="AB40" s="84">
        <v>0</v>
      </c>
      <c r="AC40" s="84">
        <v>0</v>
      </c>
      <c r="AD40" s="84">
        <v>0</v>
      </c>
      <c r="AE40" s="84">
        <v>0</v>
      </c>
      <c r="AF40" s="84">
        <v>0</v>
      </c>
      <c r="AG40" s="84">
        <v>0</v>
      </c>
      <c r="AH40" s="84">
        <v>0</v>
      </c>
      <c r="AI40" s="84">
        <v>0</v>
      </c>
      <c r="AJ40" s="84">
        <v>0</v>
      </c>
      <c r="AK40" s="84">
        <v>0</v>
      </c>
      <c r="AL40" s="84">
        <v>0</v>
      </c>
      <c r="AM40" s="84">
        <v>0</v>
      </c>
      <c r="AN40" s="84">
        <v>0</v>
      </c>
      <c r="AO40" s="84">
        <v>0</v>
      </c>
      <c r="AP40" s="84">
        <v>0</v>
      </c>
      <c r="AQ40" s="84">
        <v>0</v>
      </c>
      <c r="AR40" s="84">
        <v>0</v>
      </c>
      <c r="AS40" s="84">
        <v>0</v>
      </c>
      <c r="AT40" s="84">
        <v>0</v>
      </c>
      <c r="AU40" s="84">
        <v>0</v>
      </c>
      <c r="AV40" s="84">
        <v>0</v>
      </c>
      <c r="AW40" s="84">
        <v>0</v>
      </c>
      <c r="AX40" s="84">
        <v>0</v>
      </c>
      <c r="AY40" s="84">
        <v>0</v>
      </c>
      <c r="AZ40" s="84">
        <v>0</v>
      </c>
      <c r="BA40" s="84">
        <v>0</v>
      </c>
      <c r="BB40" s="84">
        <v>0</v>
      </c>
      <c r="BC40" s="84">
        <v>0</v>
      </c>
      <c r="BD40" s="84">
        <v>0</v>
      </c>
      <c r="BE40" s="84">
        <v>0</v>
      </c>
      <c r="BF40" s="84">
        <v>0</v>
      </c>
      <c r="BG40" s="84">
        <v>0</v>
      </c>
      <c r="BH40" s="84">
        <v>0</v>
      </c>
      <c r="BI40" s="84">
        <v>0</v>
      </c>
      <c r="BJ40" s="84">
        <v>0</v>
      </c>
      <c r="BK40" s="84">
        <v>0</v>
      </c>
      <c r="BL40" s="84">
        <v>0</v>
      </c>
      <c r="BM40" s="84">
        <v>0</v>
      </c>
      <c r="BN40" s="84">
        <v>0</v>
      </c>
      <c r="BO40" s="84">
        <v>0</v>
      </c>
      <c r="BP40" s="84">
        <v>0</v>
      </c>
      <c r="BQ40" s="84">
        <v>0</v>
      </c>
      <c r="BR40" s="84">
        <v>0</v>
      </c>
      <c r="BS40" s="84">
        <v>0</v>
      </c>
      <c r="BT40" s="84">
        <v>0</v>
      </c>
      <c r="BU40" s="84">
        <v>0</v>
      </c>
      <c r="BV40" s="84">
        <v>0</v>
      </c>
      <c r="BW40" s="84">
        <v>0</v>
      </c>
      <c r="BX40" s="84">
        <v>0</v>
      </c>
      <c r="BY40" s="84">
        <v>0</v>
      </c>
      <c r="BZ40" s="84">
        <v>12.064</v>
      </c>
      <c r="CA40" s="84">
        <v>15.675000000000001</v>
      </c>
      <c r="CB40" s="84">
        <v>22.318000000000001</v>
      </c>
      <c r="CC40" s="84">
        <v>63.387</v>
      </c>
      <c r="CD40" s="84">
        <v>108.191</v>
      </c>
      <c r="CE40" s="84">
        <v>186.322</v>
      </c>
      <c r="CF40" s="84">
        <v>134.09100000000001</v>
      </c>
      <c r="CG40" s="84">
        <v>237.887</v>
      </c>
      <c r="CH40" s="84">
        <v>225.71899999999999</v>
      </c>
      <c r="CI40" s="84">
        <v>191.56899999999999</v>
      </c>
      <c r="CJ40" s="84">
        <v>186.268</v>
      </c>
      <c r="CK40" s="84">
        <v>165.191</v>
      </c>
      <c r="CL40" s="84">
        <v>186.88399999999999</v>
      </c>
      <c r="CM40" s="84">
        <v>160.84200000000001</v>
      </c>
      <c r="CN40" s="84">
        <v>237.32300000000001</v>
      </c>
      <c r="CO40" s="84">
        <v>229.9</v>
      </c>
      <c r="CP40" s="84">
        <v>230.18799999999999</v>
      </c>
      <c r="CQ40" s="84">
        <v>213.43899999999999</v>
      </c>
      <c r="CR40" s="84">
        <v>240.37899999999999</v>
      </c>
      <c r="CS40" s="84">
        <v>239.964</v>
      </c>
      <c r="CT40" s="84">
        <v>235.732</v>
      </c>
      <c r="CU40" s="84">
        <v>188.73099999999999</v>
      </c>
      <c r="CV40" s="84">
        <v>249.08099999999999</v>
      </c>
      <c r="CW40" s="84">
        <v>195.56</v>
      </c>
      <c r="CX40" s="84">
        <v>210.791</v>
      </c>
      <c r="CY40" s="84">
        <v>215.16</v>
      </c>
      <c r="CZ40" s="84">
        <v>195.077</v>
      </c>
      <c r="DA40" s="84">
        <v>211.37799999999999</v>
      </c>
      <c r="DB40" s="84">
        <v>191.51</v>
      </c>
      <c r="DC40" s="84">
        <v>203.23599999999999</v>
      </c>
      <c r="DD40" s="84">
        <v>182.82400000000001</v>
      </c>
      <c r="DE40" s="84">
        <v>175.67</v>
      </c>
      <c r="DF40" s="84">
        <v>180.66300000000001</v>
      </c>
      <c r="DG40" s="84">
        <v>20.105</v>
      </c>
      <c r="DH40" s="84">
        <v>15.63</v>
      </c>
      <c r="DI40" s="84">
        <v>0</v>
      </c>
      <c r="DJ40" s="84">
        <v>0</v>
      </c>
      <c r="DK40" s="84">
        <v>0.20899999999999999</v>
      </c>
      <c r="DL40" s="84">
        <v>0</v>
      </c>
      <c r="DM40" s="84">
        <v>1.0999999999999999E-2</v>
      </c>
      <c r="DN40" s="84">
        <v>0.27100000000000002</v>
      </c>
      <c r="DO40" s="84">
        <v>0.32700000000000001</v>
      </c>
      <c r="DP40" s="84">
        <v>0</v>
      </c>
      <c r="DQ40" s="84">
        <v>0</v>
      </c>
      <c r="DR40" s="84">
        <v>0</v>
      </c>
      <c r="DS40" s="84">
        <v>0</v>
      </c>
      <c r="DT40" s="84">
        <v>0</v>
      </c>
      <c r="DU40" s="84">
        <v>0</v>
      </c>
      <c r="DV40" s="84">
        <v>0</v>
      </c>
      <c r="DW40" s="84">
        <v>0</v>
      </c>
      <c r="DX40" s="84">
        <v>0</v>
      </c>
      <c r="DY40" s="84">
        <v>0</v>
      </c>
      <c r="DZ40" s="84">
        <v>0</v>
      </c>
      <c r="EA40" s="84">
        <v>0</v>
      </c>
      <c r="EB40" s="84">
        <v>0</v>
      </c>
      <c r="EC40" s="84">
        <v>0</v>
      </c>
      <c r="ED40" s="84">
        <v>0</v>
      </c>
      <c r="EE40" s="84">
        <v>0</v>
      </c>
      <c r="EF40" s="84">
        <v>0</v>
      </c>
      <c r="EG40" s="84">
        <v>0</v>
      </c>
      <c r="EH40" s="84">
        <v>0</v>
      </c>
      <c r="EI40" s="84">
        <v>0</v>
      </c>
      <c r="EJ40" s="84">
        <v>0</v>
      </c>
      <c r="EK40" s="84">
        <v>0</v>
      </c>
      <c r="EL40" s="84">
        <v>0</v>
      </c>
      <c r="EM40" s="84">
        <v>0</v>
      </c>
      <c r="EN40" s="84">
        <v>0</v>
      </c>
      <c r="EO40" s="84">
        <v>0</v>
      </c>
      <c r="EP40" s="84">
        <v>0</v>
      </c>
      <c r="EQ40" s="84">
        <v>0</v>
      </c>
      <c r="ER40" s="84">
        <v>0</v>
      </c>
      <c r="ES40" s="84">
        <v>0</v>
      </c>
      <c r="ET40" s="84">
        <v>0</v>
      </c>
      <c r="EU40" s="84">
        <v>0</v>
      </c>
      <c r="EV40" s="84">
        <v>0</v>
      </c>
      <c r="EW40" s="84">
        <v>0</v>
      </c>
      <c r="EX40" s="84">
        <v>0</v>
      </c>
      <c r="EY40" s="84">
        <v>0</v>
      </c>
      <c r="EZ40" s="84">
        <v>0</v>
      </c>
      <c r="FA40" s="84">
        <v>0</v>
      </c>
      <c r="FB40" s="84">
        <v>0</v>
      </c>
      <c r="FC40" s="84">
        <v>0</v>
      </c>
      <c r="FD40" s="84">
        <v>0</v>
      </c>
      <c r="FE40" s="84">
        <v>0</v>
      </c>
      <c r="FF40" s="84">
        <v>0</v>
      </c>
      <c r="FG40" s="84">
        <v>0</v>
      </c>
      <c r="FH40" s="84">
        <v>0</v>
      </c>
      <c r="FI40" s="84">
        <v>0</v>
      </c>
      <c r="FJ40" s="84">
        <v>0</v>
      </c>
      <c r="FK40" s="84">
        <v>0</v>
      </c>
      <c r="FL40" s="84">
        <v>0</v>
      </c>
      <c r="FM40" s="84">
        <v>0</v>
      </c>
      <c r="FN40" s="84">
        <v>0</v>
      </c>
      <c r="FO40" s="84">
        <v>0</v>
      </c>
      <c r="FP40" s="84">
        <v>0</v>
      </c>
      <c r="FQ40" s="84">
        <v>0</v>
      </c>
      <c r="FR40" s="84">
        <v>0</v>
      </c>
      <c r="FS40" s="84">
        <v>0</v>
      </c>
      <c r="FT40" s="84">
        <v>0</v>
      </c>
      <c r="FU40" s="84">
        <v>0</v>
      </c>
      <c r="FV40" s="84">
        <v>0</v>
      </c>
      <c r="FW40" s="84">
        <v>0</v>
      </c>
      <c r="FX40" s="84">
        <v>0</v>
      </c>
      <c r="FY40" s="84">
        <v>0</v>
      </c>
      <c r="FZ40" s="84">
        <v>0</v>
      </c>
      <c r="GA40" s="84">
        <v>0</v>
      </c>
      <c r="GB40" s="84">
        <v>0</v>
      </c>
      <c r="GC40" s="84">
        <v>0</v>
      </c>
      <c r="GD40" s="84">
        <v>0</v>
      </c>
      <c r="GE40" s="84">
        <v>0</v>
      </c>
      <c r="GF40" s="84">
        <v>0</v>
      </c>
      <c r="GG40" s="84">
        <v>0</v>
      </c>
      <c r="GH40" s="84">
        <v>0</v>
      </c>
      <c r="GI40" s="84">
        <v>0</v>
      </c>
      <c r="GJ40" s="84">
        <v>0</v>
      </c>
      <c r="GK40" s="84">
        <v>0</v>
      </c>
      <c r="GL40" s="84">
        <v>0</v>
      </c>
      <c r="GM40" s="84">
        <v>0</v>
      </c>
      <c r="GN40" s="84">
        <v>0</v>
      </c>
      <c r="GO40" s="84">
        <v>0</v>
      </c>
      <c r="GP40" s="84">
        <v>0</v>
      </c>
      <c r="GQ40" s="84">
        <v>0</v>
      </c>
      <c r="GR40" s="84">
        <v>0</v>
      </c>
      <c r="GS40" s="84">
        <v>0</v>
      </c>
      <c r="GT40" s="84">
        <v>0</v>
      </c>
      <c r="GU40" s="84">
        <v>0</v>
      </c>
      <c r="GV40" s="84">
        <v>0</v>
      </c>
      <c r="GW40" s="84">
        <v>0</v>
      </c>
      <c r="GX40" s="84">
        <v>0</v>
      </c>
      <c r="GY40" s="84">
        <v>0</v>
      </c>
      <c r="GZ40" s="84">
        <v>0</v>
      </c>
      <c r="HA40" s="84">
        <v>0</v>
      </c>
      <c r="HB40" s="84">
        <v>0</v>
      </c>
      <c r="HC40" s="84">
        <v>0</v>
      </c>
      <c r="HD40" s="84">
        <v>0</v>
      </c>
      <c r="HE40" s="84">
        <v>0</v>
      </c>
      <c r="HF40" s="84">
        <v>0</v>
      </c>
      <c r="HG40" s="84">
        <v>0</v>
      </c>
      <c r="HH40" s="84">
        <v>0</v>
      </c>
      <c r="HI40" s="84">
        <v>0</v>
      </c>
      <c r="HJ40" s="84">
        <v>0</v>
      </c>
      <c r="HK40" s="84">
        <v>0</v>
      </c>
      <c r="HL40" s="84">
        <v>0</v>
      </c>
      <c r="HM40" s="84">
        <v>0</v>
      </c>
      <c r="HN40" s="84">
        <v>0</v>
      </c>
      <c r="HO40" s="84">
        <v>0</v>
      </c>
      <c r="HP40" s="84">
        <v>0</v>
      </c>
      <c r="HQ40" s="84">
        <v>0</v>
      </c>
      <c r="HR40" s="84">
        <v>0</v>
      </c>
      <c r="HS40" s="84">
        <v>0</v>
      </c>
      <c r="HT40" s="84">
        <v>0</v>
      </c>
      <c r="HU40" s="84">
        <v>0</v>
      </c>
      <c r="HV40" s="84">
        <v>0</v>
      </c>
      <c r="HW40" s="84">
        <v>0</v>
      </c>
      <c r="HX40" s="84">
        <v>0</v>
      </c>
      <c r="HY40" s="84">
        <v>0</v>
      </c>
      <c r="HZ40" s="84">
        <v>0</v>
      </c>
      <c r="IA40" s="84">
        <v>0</v>
      </c>
      <c r="IB40" s="84">
        <v>0</v>
      </c>
      <c r="IC40" s="84">
        <v>0</v>
      </c>
      <c r="ID40" s="84">
        <v>0</v>
      </c>
      <c r="IE40" s="84">
        <v>0</v>
      </c>
      <c r="IF40" s="84">
        <v>0</v>
      </c>
      <c r="IG40" s="84">
        <v>0</v>
      </c>
      <c r="IH40" s="84">
        <v>0</v>
      </c>
      <c r="II40" s="84">
        <v>0</v>
      </c>
      <c r="IJ40" s="84">
        <v>0</v>
      </c>
      <c r="IK40" s="84">
        <v>0</v>
      </c>
      <c r="IL40" s="84">
        <v>0</v>
      </c>
      <c r="IM40" s="84">
        <v>0</v>
      </c>
      <c r="IN40" s="84">
        <v>0</v>
      </c>
      <c r="IO40" s="84">
        <v>0</v>
      </c>
      <c r="IP40" s="84">
        <v>0</v>
      </c>
      <c r="IQ40" s="84">
        <v>0</v>
      </c>
      <c r="IR40" s="84">
        <v>0</v>
      </c>
      <c r="IS40" s="84">
        <v>0</v>
      </c>
      <c r="IT40" s="84">
        <v>0</v>
      </c>
      <c r="IU40" s="84">
        <v>0</v>
      </c>
      <c r="IV40" s="84">
        <v>0</v>
      </c>
      <c r="IW40" s="84">
        <v>0</v>
      </c>
      <c r="IX40" s="84">
        <v>0</v>
      </c>
      <c r="IY40" s="84">
        <v>0</v>
      </c>
      <c r="IZ40" s="84">
        <v>0</v>
      </c>
      <c r="JA40" s="84">
        <v>0</v>
      </c>
      <c r="JB40" s="84">
        <v>0</v>
      </c>
    </row>
    <row r="41" spans="1:262" x14ac:dyDescent="0.25">
      <c r="A41" s="83" t="s">
        <v>52</v>
      </c>
      <c r="B41" s="84">
        <v>28.687598999999988</v>
      </c>
      <c r="C41" s="84">
        <v>75.30210000000001</v>
      </c>
      <c r="D41" s="84">
        <v>42.558300999999993</v>
      </c>
      <c r="E41" s="84">
        <v>72.445179999999993</v>
      </c>
      <c r="F41" s="84">
        <v>13.497737000000008</v>
      </c>
      <c r="G41" s="84">
        <v>34.924999000000014</v>
      </c>
      <c r="H41" s="84">
        <v>93.101837999999972</v>
      </c>
      <c r="I41" s="84">
        <v>63.791085999999993</v>
      </c>
      <c r="J41" s="84">
        <v>9.6628799999999995</v>
      </c>
      <c r="K41" s="84">
        <v>96.463290999999998</v>
      </c>
      <c r="L41" s="84">
        <v>76.816000000000003</v>
      </c>
      <c r="M41" s="84">
        <v>88.275000000000006</v>
      </c>
      <c r="N41" s="84">
        <v>15.197188000000009</v>
      </c>
      <c r="O41" s="84">
        <v>60.564399999999999</v>
      </c>
      <c r="P41" s="84">
        <v>36.668551999999998</v>
      </c>
      <c r="Q41" s="84">
        <v>50.159302999999994</v>
      </c>
      <c r="R41" s="84">
        <v>29.503148000000017</v>
      </c>
      <c r="S41" s="84">
        <v>41.740957999999999</v>
      </c>
      <c r="T41" s="84">
        <v>43.016675000000006</v>
      </c>
      <c r="U41" s="84">
        <v>87.082305999999988</v>
      </c>
      <c r="V41" s="84">
        <v>7.298614999999991</v>
      </c>
      <c r="W41" s="84">
        <v>51.284179999999999</v>
      </c>
      <c r="X41" s="84">
        <v>44.493300000000005</v>
      </c>
      <c r="Y41" s="84">
        <v>98.141637000000017</v>
      </c>
      <c r="Z41" s="84">
        <v>39.327625000000012</v>
      </c>
      <c r="AA41" s="84">
        <v>72.299820000000011</v>
      </c>
      <c r="AB41" s="84">
        <v>50.949498000000006</v>
      </c>
      <c r="AC41" s="84">
        <v>79.062486000000021</v>
      </c>
      <c r="AD41" s="84">
        <v>22.253403000000006</v>
      </c>
      <c r="AE41" s="84">
        <v>70.766999999999996</v>
      </c>
      <c r="AF41" s="84">
        <v>49.112951999999993</v>
      </c>
      <c r="AG41" s="84">
        <v>77.802600000000012</v>
      </c>
      <c r="AH41" s="84">
        <v>42.036431999999998</v>
      </c>
      <c r="AI41" s="84">
        <v>67.016983999999994</v>
      </c>
      <c r="AJ41" s="84">
        <v>49.718185999999989</v>
      </c>
      <c r="AK41" s="84">
        <v>65.290905999999993</v>
      </c>
      <c r="AL41" s="84">
        <v>58.859293999999998</v>
      </c>
      <c r="AM41" s="84">
        <v>70.083382999999998</v>
      </c>
      <c r="AN41" s="84">
        <v>44.148654999999998</v>
      </c>
      <c r="AO41" s="84">
        <v>77.016850999999988</v>
      </c>
      <c r="AP41" s="84">
        <v>37.099475999999996</v>
      </c>
      <c r="AQ41" s="84">
        <v>64.934379000000007</v>
      </c>
      <c r="AR41" s="84">
        <v>62.261351000000012</v>
      </c>
      <c r="AS41" s="84">
        <v>93.693512000000013</v>
      </c>
      <c r="AT41" s="84">
        <v>1.205969000000001</v>
      </c>
      <c r="AU41" s="84">
        <v>103.052984</v>
      </c>
      <c r="AV41" s="84">
        <v>121.99116199999999</v>
      </c>
      <c r="AW41" s="84">
        <v>45.481617000000007</v>
      </c>
      <c r="AX41" s="84">
        <v>95.330934999999997</v>
      </c>
      <c r="AY41" s="84">
        <v>97.881754000000001</v>
      </c>
      <c r="AZ41" s="84">
        <v>55.494896999999995</v>
      </c>
      <c r="BA41" s="84">
        <v>61.592640000000003</v>
      </c>
      <c r="BB41" s="84">
        <v>64.224032000000008</v>
      </c>
      <c r="BC41" s="84">
        <v>67.196429999999992</v>
      </c>
      <c r="BD41" s="84">
        <v>55.374578999999997</v>
      </c>
      <c r="BE41" s="84">
        <v>68.964909000000006</v>
      </c>
      <c r="BF41" s="84">
        <v>61.799665999999995</v>
      </c>
      <c r="BG41" s="84">
        <v>68.677444000000008</v>
      </c>
      <c r="BH41" s="84">
        <v>85.035488999999984</v>
      </c>
      <c r="BI41" s="84">
        <v>78.677825000000013</v>
      </c>
      <c r="BJ41" s="84">
        <v>102.89579200999999</v>
      </c>
      <c r="BK41" s="84">
        <v>100.54926125</v>
      </c>
      <c r="BL41" s="84">
        <v>104.5912112</v>
      </c>
      <c r="BM41" s="84">
        <v>85.821383400000002</v>
      </c>
      <c r="BN41" s="84">
        <v>68.668440009999983</v>
      </c>
      <c r="BO41" s="84">
        <v>70.780975599999991</v>
      </c>
      <c r="BP41" s="84">
        <v>74.74700787999997</v>
      </c>
      <c r="BQ41" s="84">
        <v>84.226149920000012</v>
      </c>
      <c r="BR41" s="84">
        <v>78.503129559999991</v>
      </c>
      <c r="BS41" s="84">
        <v>78.4526848</v>
      </c>
      <c r="BT41" s="84">
        <v>77.997034370000023</v>
      </c>
      <c r="BU41" s="84">
        <v>83.04027548000002</v>
      </c>
      <c r="BV41" s="84">
        <v>96.763532159999997</v>
      </c>
      <c r="BW41" s="84">
        <v>65.805493609999999</v>
      </c>
      <c r="BX41" s="84">
        <v>48.345098730000011</v>
      </c>
      <c r="BY41" s="84">
        <v>84.643067599999995</v>
      </c>
      <c r="BZ41" s="84">
        <v>93.120986710000011</v>
      </c>
      <c r="CA41" s="84">
        <v>103.55962795000002</v>
      </c>
      <c r="CB41" s="84">
        <v>75.807006149999992</v>
      </c>
      <c r="CC41" s="84">
        <v>51.300414259999997</v>
      </c>
      <c r="CD41" s="84">
        <v>92.158864199999996</v>
      </c>
      <c r="CE41" s="84">
        <v>44.894435480000006</v>
      </c>
      <c r="CF41" s="84">
        <v>75.368829399999996</v>
      </c>
      <c r="CG41" s="84">
        <v>76.924952710000014</v>
      </c>
      <c r="CH41" s="84">
        <v>81.752159949999992</v>
      </c>
      <c r="CI41" s="84">
        <v>106.98637985999999</v>
      </c>
      <c r="CJ41" s="84">
        <v>84.901863459999987</v>
      </c>
      <c r="CK41" s="84">
        <v>46.408132079999994</v>
      </c>
      <c r="CL41" s="84">
        <v>108.98029006</v>
      </c>
      <c r="CM41" s="84">
        <v>72.814747429999983</v>
      </c>
      <c r="CN41" s="84">
        <v>98.702331119999997</v>
      </c>
      <c r="CO41" s="84">
        <v>83.815479699999983</v>
      </c>
      <c r="CP41" s="84">
        <v>91.470311769999995</v>
      </c>
      <c r="CQ41" s="84">
        <v>65.019556940000001</v>
      </c>
      <c r="CR41" s="84">
        <v>65.600456870000031</v>
      </c>
      <c r="CS41" s="84">
        <v>69.672194829999995</v>
      </c>
      <c r="CT41" s="84">
        <v>93.851053780000001</v>
      </c>
      <c r="CU41" s="84">
        <v>46.897270670000019</v>
      </c>
      <c r="CV41" s="84">
        <v>89.874878250000009</v>
      </c>
      <c r="CW41" s="84">
        <v>77.705173399999978</v>
      </c>
      <c r="CX41" s="84">
        <v>114.51921300999999</v>
      </c>
      <c r="CY41" s="84">
        <v>103.46877065999999</v>
      </c>
      <c r="CZ41" s="84">
        <v>87.979207919999993</v>
      </c>
      <c r="DA41" s="84">
        <v>104.12562286000001</v>
      </c>
      <c r="DB41" s="84">
        <v>65.045364630000023</v>
      </c>
      <c r="DC41" s="84">
        <v>94.164106229999987</v>
      </c>
      <c r="DD41" s="84">
        <v>91.992564150000007</v>
      </c>
      <c r="DE41" s="84">
        <v>148.53154074999995</v>
      </c>
      <c r="DF41" s="84">
        <v>140.32194123999997</v>
      </c>
      <c r="DG41" s="84">
        <v>84.125706480000005</v>
      </c>
      <c r="DH41" s="84">
        <v>105.03449863000003</v>
      </c>
      <c r="DI41" s="84">
        <v>141.09750447999994</v>
      </c>
      <c r="DJ41" s="84">
        <v>68.375503100000003</v>
      </c>
      <c r="DK41" s="84">
        <v>89.218969680000015</v>
      </c>
      <c r="DL41" s="84">
        <v>164.26059358999998</v>
      </c>
      <c r="DM41" s="84">
        <v>82.997324690000013</v>
      </c>
      <c r="DN41" s="84">
        <v>204.32028951999999</v>
      </c>
      <c r="DO41" s="84">
        <v>161.02212945999997</v>
      </c>
      <c r="DP41" s="84">
        <v>85.603818310000023</v>
      </c>
      <c r="DQ41" s="84">
        <v>231.97366469000002</v>
      </c>
      <c r="DR41" s="84">
        <v>187.20174495000003</v>
      </c>
      <c r="DS41" s="84">
        <v>69.457696070000011</v>
      </c>
      <c r="DT41" s="84">
        <v>139.74709045</v>
      </c>
      <c r="DU41" s="84">
        <v>85.90636576</v>
      </c>
      <c r="DV41" s="84">
        <v>127.49837317000002</v>
      </c>
      <c r="DW41" s="84">
        <v>157.33378657000003</v>
      </c>
      <c r="DX41" s="84">
        <v>194.10537930000001</v>
      </c>
      <c r="DY41" s="84">
        <v>126.31414049</v>
      </c>
      <c r="DZ41" s="84">
        <v>197.19910399</v>
      </c>
      <c r="EA41" s="84">
        <v>185.88785885999997</v>
      </c>
      <c r="EB41" s="84">
        <v>116.71506219</v>
      </c>
      <c r="EC41" s="84">
        <v>247.8300591</v>
      </c>
      <c r="ED41" s="84">
        <v>132.15817222999999</v>
      </c>
      <c r="EE41" s="84">
        <v>56.778125249999988</v>
      </c>
      <c r="EF41" s="84">
        <v>91.219002489999994</v>
      </c>
      <c r="EG41" s="84">
        <v>169.02573655</v>
      </c>
      <c r="EH41" s="84">
        <v>96.363811279999979</v>
      </c>
      <c r="EI41" s="84">
        <v>100.75429066999996</v>
      </c>
      <c r="EJ41" s="84">
        <v>75.940020759999982</v>
      </c>
      <c r="EK41" s="84">
        <v>136.75677406</v>
      </c>
      <c r="EL41" s="84">
        <v>92.038420440000024</v>
      </c>
      <c r="EM41" s="84">
        <v>73.238976799999975</v>
      </c>
      <c r="EN41" s="84">
        <v>153.09865419999997</v>
      </c>
      <c r="EO41" s="84">
        <v>171.4008132527</v>
      </c>
      <c r="EP41" s="84">
        <v>107.47533943000001</v>
      </c>
      <c r="EQ41" s="84">
        <v>74.635109190000023</v>
      </c>
      <c r="ER41" s="84">
        <v>173.17418457000002</v>
      </c>
      <c r="ES41" s="84">
        <v>82.32444065</v>
      </c>
      <c r="ET41" s="84">
        <v>121.24000657999997</v>
      </c>
      <c r="EU41" s="84">
        <v>115.435852</v>
      </c>
      <c r="EV41" s="84">
        <v>101.88977888999999</v>
      </c>
      <c r="EW41" s="84">
        <v>171.72136503999999</v>
      </c>
      <c r="EX41" s="84">
        <v>119.99952823999999</v>
      </c>
      <c r="EY41" s="84">
        <v>125.22364148999999</v>
      </c>
      <c r="EZ41" s="84">
        <v>100.24793156999998</v>
      </c>
      <c r="FA41" s="84">
        <v>196.26094210000002</v>
      </c>
      <c r="FB41" s="84">
        <v>167.47962897000002</v>
      </c>
      <c r="FC41" s="84">
        <v>105.66300640000003</v>
      </c>
      <c r="FD41" s="84">
        <v>131.58272467999998</v>
      </c>
      <c r="FE41" s="84">
        <v>80.269914979999996</v>
      </c>
      <c r="FF41" s="84">
        <v>120.92121465000004</v>
      </c>
      <c r="FG41" s="84">
        <v>194.70928416000001</v>
      </c>
      <c r="FH41" s="84">
        <v>88.121920439999997</v>
      </c>
      <c r="FI41" s="84">
        <v>201.06598475000001</v>
      </c>
      <c r="FJ41" s="84">
        <v>132.58294840000008</v>
      </c>
      <c r="FK41" s="84">
        <v>146.50190939000004</v>
      </c>
      <c r="FL41" s="84">
        <v>131.40311838000002</v>
      </c>
      <c r="FM41" s="84">
        <v>188.87786030999999</v>
      </c>
      <c r="FN41" s="84">
        <v>213.71813279</v>
      </c>
      <c r="FO41" s="84">
        <v>73.941759960000013</v>
      </c>
      <c r="FP41" s="84">
        <v>165.09001494</v>
      </c>
      <c r="FQ41" s="84">
        <v>144.56118584999999</v>
      </c>
      <c r="FR41" s="84">
        <v>172.74678226999995</v>
      </c>
      <c r="FS41" s="84">
        <v>117.52858958000002</v>
      </c>
      <c r="FT41" s="84">
        <v>143.01820478999994</v>
      </c>
      <c r="FU41" s="84">
        <v>195.35790432000002</v>
      </c>
      <c r="FV41" s="84">
        <v>198.82851808000001</v>
      </c>
      <c r="FW41" s="84">
        <v>185.58766925999996</v>
      </c>
      <c r="FX41" s="84">
        <v>180.26722191999991</v>
      </c>
      <c r="FY41" s="84">
        <v>173.71671813</v>
      </c>
      <c r="FZ41" s="84">
        <v>277.16270004999984</v>
      </c>
      <c r="GA41" s="84">
        <v>155.47654324999999</v>
      </c>
      <c r="GB41" s="84">
        <v>189.07641065999999</v>
      </c>
      <c r="GC41" s="84">
        <v>167.86856027999994</v>
      </c>
      <c r="GD41" s="84">
        <v>178.71767807999993</v>
      </c>
      <c r="GE41" s="84">
        <v>174.67772731999997</v>
      </c>
      <c r="GF41" s="84">
        <v>219.02026694000003</v>
      </c>
      <c r="GG41" s="84">
        <v>166.30566537999997</v>
      </c>
      <c r="GH41" s="84">
        <v>224.61429720000001</v>
      </c>
      <c r="GI41" s="84">
        <v>155.44316074000005</v>
      </c>
      <c r="GJ41" s="84">
        <v>141.70047104999995</v>
      </c>
      <c r="GK41" s="84">
        <v>183.24255405999995</v>
      </c>
      <c r="GL41" s="84">
        <v>505.20202457999994</v>
      </c>
      <c r="GM41" s="84">
        <v>135.68598149000002</v>
      </c>
      <c r="GN41" s="84">
        <v>231.89591232999993</v>
      </c>
      <c r="GO41" s="84">
        <v>138.42847795999998</v>
      </c>
      <c r="GP41" s="84">
        <v>168.53783603999997</v>
      </c>
      <c r="GQ41" s="84">
        <v>210.57355909999993</v>
      </c>
      <c r="GR41" s="84">
        <v>299.14271774000002</v>
      </c>
      <c r="GS41" s="84">
        <v>142.78948302999999</v>
      </c>
      <c r="GT41" s="84">
        <v>187.52936576999997</v>
      </c>
      <c r="GU41" s="84">
        <v>169.80118509000005</v>
      </c>
      <c r="GV41" s="84">
        <v>142.7983686799999</v>
      </c>
      <c r="GW41" s="84">
        <v>233.96503713999996</v>
      </c>
      <c r="GX41" s="84">
        <v>668.41581837000001</v>
      </c>
      <c r="GY41" s="84">
        <v>100.57570737</v>
      </c>
      <c r="GZ41" s="84">
        <v>152.51732107999999</v>
      </c>
      <c r="HA41" s="84">
        <v>358.80975037000007</v>
      </c>
      <c r="HB41" s="84">
        <v>175.29720917999995</v>
      </c>
      <c r="HC41" s="84">
        <v>260.40535033000003</v>
      </c>
      <c r="HD41" s="84">
        <v>204.63693399999991</v>
      </c>
      <c r="HE41" s="84">
        <v>221.03644510000001</v>
      </c>
      <c r="HF41" s="84">
        <v>214.97419708000001</v>
      </c>
      <c r="HG41" s="84">
        <v>259.28677202999995</v>
      </c>
      <c r="HH41" s="84">
        <v>235.21479919000009</v>
      </c>
      <c r="HI41" s="84">
        <v>360.99753704</v>
      </c>
      <c r="HJ41" s="84">
        <v>402.58726461999998</v>
      </c>
      <c r="HK41" s="84">
        <v>176.14893615999995</v>
      </c>
      <c r="HL41" s="84">
        <v>242.28302425999999</v>
      </c>
      <c r="HM41" s="84">
        <v>144.68130326000002</v>
      </c>
      <c r="HN41" s="84">
        <v>275.05715595999993</v>
      </c>
      <c r="HO41" s="84">
        <v>229.85861691000005</v>
      </c>
      <c r="HP41" s="84">
        <v>210.65038738000007</v>
      </c>
      <c r="HQ41" s="84">
        <v>214.37803081999999</v>
      </c>
      <c r="HR41" s="84">
        <v>261.34996410999997</v>
      </c>
      <c r="HS41" s="84">
        <v>166.56619903999996</v>
      </c>
      <c r="HT41" s="84">
        <v>200.16477122000003</v>
      </c>
      <c r="HU41" s="84">
        <v>247.99865302999996</v>
      </c>
      <c r="HV41" s="84">
        <v>364.81504722999989</v>
      </c>
      <c r="HW41" s="84">
        <v>116.78135708999997</v>
      </c>
      <c r="HX41" s="84">
        <v>145.55606440999998</v>
      </c>
      <c r="HY41" s="84">
        <v>284.65050323999998</v>
      </c>
      <c r="HZ41" s="84">
        <v>216.21780061000001</v>
      </c>
      <c r="IA41" s="84">
        <v>175.16564305999995</v>
      </c>
      <c r="IB41" s="84">
        <v>182.20952534000003</v>
      </c>
      <c r="IC41" s="84">
        <v>198.23455431999994</v>
      </c>
      <c r="ID41" s="84">
        <v>127.82891162000006</v>
      </c>
      <c r="IE41" s="84">
        <v>296.6406316500001</v>
      </c>
      <c r="IF41" s="84">
        <v>231.57805334000005</v>
      </c>
      <c r="IG41" s="84">
        <v>291.13642077999998</v>
      </c>
      <c r="IH41" s="84">
        <v>393.40726171000006</v>
      </c>
      <c r="II41" s="84">
        <v>117.41859757000006</v>
      </c>
      <c r="IJ41" s="84">
        <v>242.52430854000008</v>
      </c>
      <c r="IK41" s="84">
        <v>184.78492530000005</v>
      </c>
      <c r="IL41" s="84">
        <v>232.96703042999997</v>
      </c>
      <c r="IM41" s="84">
        <v>172.33738828000011</v>
      </c>
      <c r="IN41" s="84">
        <v>201.87222911000001</v>
      </c>
      <c r="IO41" s="84">
        <v>388.6113557700001</v>
      </c>
      <c r="IP41" s="84">
        <v>211.94627762000002</v>
      </c>
      <c r="IQ41" s="84">
        <v>278.97309116999998</v>
      </c>
      <c r="IR41" s="84">
        <v>240.62100412999993</v>
      </c>
      <c r="IS41" s="84">
        <v>421.70871122999989</v>
      </c>
      <c r="IT41" s="84">
        <v>427.95881228999997</v>
      </c>
      <c r="IU41" s="84">
        <v>159.27090417999995</v>
      </c>
      <c r="IV41" s="84">
        <v>163.56565841000008</v>
      </c>
      <c r="IW41" s="84">
        <v>224.02920847000004</v>
      </c>
      <c r="IX41" s="84">
        <v>170.56473675999999</v>
      </c>
      <c r="IY41" s="84">
        <v>226.09185110000004</v>
      </c>
      <c r="IZ41" s="84">
        <v>176.80931632000005</v>
      </c>
      <c r="JA41" s="84">
        <v>181.80534425999997</v>
      </c>
      <c r="JB41" s="84">
        <v>224.01972541000006</v>
      </c>
    </row>
    <row r="42" spans="1:262" x14ac:dyDescent="0.25">
      <c r="A42" s="82" t="s">
        <v>59</v>
      </c>
      <c r="B42" s="7">
        <f>+B43+B48</f>
        <v>1043.9622919999999</v>
      </c>
      <c r="C42" s="7">
        <f t="shared" ref="C42:BN42" si="82">+C43+C48</f>
        <v>925.55620799999997</v>
      </c>
      <c r="D42" s="7">
        <f t="shared" si="82"/>
        <v>1138.2885490000001</v>
      </c>
      <c r="E42" s="7">
        <f t="shared" si="82"/>
        <v>800.809528</v>
      </c>
      <c r="F42" s="7">
        <f t="shared" si="82"/>
        <v>965.20602000000008</v>
      </c>
      <c r="G42" s="7">
        <f t="shared" si="82"/>
        <v>990.03824600000007</v>
      </c>
      <c r="H42" s="7">
        <f t="shared" si="82"/>
        <v>1069.47568</v>
      </c>
      <c r="I42" s="7">
        <f t="shared" si="82"/>
        <v>1072.6476890000001</v>
      </c>
      <c r="J42" s="7">
        <f t="shared" si="82"/>
        <v>1004.7898069999998</v>
      </c>
      <c r="K42" s="7">
        <f t="shared" si="82"/>
        <v>887.6276079999999</v>
      </c>
      <c r="L42" s="7">
        <f t="shared" si="82"/>
        <v>1069.9029310000001</v>
      </c>
      <c r="M42" s="7">
        <f t="shared" si="82"/>
        <v>1289.0728190000002</v>
      </c>
      <c r="N42" s="7">
        <f t="shared" si="82"/>
        <v>1074.8935429999999</v>
      </c>
      <c r="O42" s="7">
        <f t="shared" si="82"/>
        <v>1143.6433050000001</v>
      </c>
      <c r="P42" s="7">
        <f t="shared" si="82"/>
        <v>1233.6314930000001</v>
      </c>
      <c r="Q42" s="7">
        <f t="shared" si="82"/>
        <v>970.82514100000003</v>
      </c>
      <c r="R42" s="7">
        <f t="shared" si="82"/>
        <v>1068.2573009999999</v>
      </c>
      <c r="S42" s="7">
        <f t="shared" si="82"/>
        <v>981.09079200000008</v>
      </c>
      <c r="T42" s="7">
        <f t="shared" si="82"/>
        <v>1213.663507</v>
      </c>
      <c r="U42" s="7">
        <f t="shared" si="82"/>
        <v>1092.1574699999999</v>
      </c>
      <c r="V42" s="7">
        <f t="shared" si="82"/>
        <v>1084.806206</v>
      </c>
      <c r="W42" s="7">
        <f t="shared" si="82"/>
        <v>995.43446399999993</v>
      </c>
      <c r="X42" s="7">
        <f t="shared" si="82"/>
        <v>996.079519</v>
      </c>
      <c r="Y42" s="7">
        <f t="shared" si="82"/>
        <v>1270.7027780000001</v>
      </c>
      <c r="Z42" s="7">
        <f t="shared" si="82"/>
        <v>1024.8750420000001</v>
      </c>
      <c r="AA42" s="7">
        <f t="shared" si="82"/>
        <v>896.27879799999971</v>
      </c>
      <c r="AB42" s="7">
        <f t="shared" si="82"/>
        <v>1099.5137890000001</v>
      </c>
      <c r="AC42" s="7">
        <f t="shared" si="82"/>
        <v>991.62195100000008</v>
      </c>
      <c r="AD42" s="7">
        <f t="shared" si="82"/>
        <v>1099.8189399999999</v>
      </c>
      <c r="AE42" s="7">
        <f t="shared" si="82"/>
        <v>1076.5924970000001</v>
      </c>
      <c r="AF42" s="7">
        <f t="shared" si="82"/>
        <v>1137.309681</v>
      </c>
      <c r="AG42" s="7">
        <f t="shared" si="82"/>
        <v>1015.023205</v>
      </c>
      <c r="AH42" s="7">
        <f t="shared" si="82"/>
        <v>1162.306249</v>
      </c>
      <c r="AI42" s="7">
        <f t="shared" si="82"/>
        <v>965.7319040000001</v>
      </c>
      <c r="AJ42" s="7">
        <f t="shared" si="82"/>
        <v>1211.5524849999999</v>
      </c>
      <c r="AK42" s="7">
        <f t="shared" si="82"/>
        <v>1324.544208</v>
      </c>
      <c r="AL42" s="7">
        <f t="shared" si="82"/>
        <v>1115.1192129999999</v>
      </c>
      <c r="AM42" s="7">
        <f t="shared" si="82"/>
        <v>1026.344032</v>
      </c>
      <c r="AN42" s="7">
        <f t="shared" si="82"/>
        <v>1132.1517219999998</v>
      </c>
      <c r="AO42" s="7">
        <f t="shared" si="82"/>
        <v>1046.317824</v>
      </c>
      <c r="AP42" s="7">
        <f t="shared" si="82"/>
        <v>1090.1410500000002</v>
      </c>
      <c r="AQ42" s="7">
        <f t="shared" si="82"/>
        <v>996.16396300000019</v>
      </c>
      <c r="AR42" s="7">
        <f t="shared" si="82"/>
        <v>1142.6406340000001</v>
      </c>
      <c r="AS42" s="7">
        <f t="shared" si="82"/>
        <v>1089.8391260000001</v>
      </c>
      <c r="AT42" s="7">
        <f t="shared" si="82"/>
        <v>1225.6811850000001</v>
      </c>
      <c r="AU42" s="7">
        <f t="shared" si="82"/>
        <v>1164.8385330000001</v>
      </c>
      <c r="AV42" s="7">
        <f t="shared" si="82"/>
        <v>1148.3183279999998</v>
      </c>
      <c r="AW42" s="7">
        <f t="shared" si="82"/>
        <v>1169.8811179999998</v>
      </c>
      <c r="AX42" s="7">
        <f t="shared" si="82"/>
        <v>1255.995709</v>
      </c>
      <c r="AY42" s="7">
        <f t="shared" si="82"/>
        <v>1133.112425</v>
      </c>
      <c r="AZ42" s="7">
        <f t="shared" si="82"/>
        <v>1143.9309402000001</v>
      </c>
      <c r="BA42" s="7">
        <f t="shared" si="82"/>
        <v>1050.0646139999999</v>
      </c>
      <c r="BB42" s="7">
        <f t="shared" si="82"/>
        <v>1191.810438</v>
      </c>
      <c r="BC42" s="7">
        <f t="shared" si="82"/>
        <v>1026.1603869999999</v>
      </c>
      <c r="BD42" s="7">
        <f t="shared" si="82"/>
        <v>1305.889518</v>
      </c>
      <c r="BE42" s="7">
        <f t="shared" si="82"/>
        <v>1244.8174253477519</v>
      </c>
      <c r="BF42" s="7">
        <f t="shared" si="82"/>
        <v>1278.557677346121</v>
      </c>
      <c r="BG42" s="7">
        <f t="shared" si="82"/>
        <v>1186.0756556056219</v>
      </c>
      <c r="BH42" s="7">
        <f t="shared" si="82"/>
        <v>1273.459438075648</v>
      </c>
      <c r="BI42" s="7">
        <f t="shared" si="82"/>
        <v>1225.5391101331402</v>
      </c>
      <c r="BJ42" s="7">
        <f t="shared" si="82"/>
        <v>1416.2704082599998</v>
      </c>
      <c r="BK42" s="7">
        <f t="shared" si="82"/>
        <v>1233.2771355099999</v>
      </c>
      <c r="BL42" s="7">
        <f t="shared" si="82"/>
        <v>1408.7432733199996</v>
      </c>
      <c r="BM42" s="7">
        <f t="shared" si="82"/>
        <v>1145.32666563</v>
      </c>
      <c r="BN42" s="7">
        <f t="shared" si="82"/>
        <v>1310.1293547499999</v>
      </c>
      <c r="BO42" s="7">
        <f t="shared" ref="BO42:DZ42" si="83">+BO43+BO48</f>
        <v>1215.56084863</v>
      </c>
      <c r="BP42" s="7">
        <f t="shared" si="83"/>
        <v>1481.21155666</v>
      </c>
      <c r="BQ42" s="7">
        <f t="shared" si="83"/>
        <v>1291.1349902300001</v>
      </c>
      <c r="BR42" s="7">
        <f t="shared" si="83"/>
        <v>1335.5560104420001</v>
      </c>
      <c r="BS42" s="7">
        <f t="shared" si="83"/>
        <v>1391.55085895</v>
      </c>
      <c r="BT42" s="7">
        <f t="shared" si="83"/>
        <v>1482.8353211900001</v>
      </c>
      <c r="BU42" s="7">
        <f t="shared" si="83"/>
        <v>1398.0819598399994</v>
      </c>
      <c r="BV42" s="7">
        <f t="shared" si="83"/>
        <v>1534.7105943999998</v>
      </c>
      <c r="BW42" s="7">
        <f t="shared" si="83"/>
        <v>1467.8772753000003</v>
      </c>
      <c r="BX42" s="7">
        <f t="shared" si="83"/>
        <v>1553.62945799</v>
      </c>
      <c r="BY42" s="7">
        <f t="shared" si="83"/>
        <v>1325.9118733099999</v>
      </c>
      <c r="BZ42" s="7">
        <f t="shared" si="83"/>
        <v>1454.3844601100002</v>
      </c>
      <c r="CA42" s="7">
        <f t="shared" si="83"/>
        <v>1306.6424804400003</v>
      </c>
      <c r="CB42" s="7">
        <f t="shared" si="83"/>
        <v>1446.9911567400002</v>
      </c>
      <c r="CC42" s="7">
        <f t="shared" si="83"/>
        <v>1525.2830618599996</v>
      </c>
      <c r="CD42" s="7">
        <f t="shared" si="83"/>
        <v>1518.4144577800002</v>
      </c>
      <c r="CE42" s="7">
        <f t="shared" si="83"/>
        <v>1437.7661132000001</v>
      </c>
      <c r="CF42" s="7">
        <f t="shared" si="83"/>
        <v>1568.03740561</v>
      </c>
      <c r="CG42" s="7">
        <f t="shared" si="83"/>
        <v>1802.61631539</v>
      </c>
      <c r="CH42" s="7">
        <f t="shared" si="83"/>
        <v>1610.1283979500001</v>
      </c>
      <c r="CI42" s="7">
        <f t="shared" si="83"/>
        <v>1533.1790236600004</v>
      </c>
      <c r="CJ42" s="7">
        <f t="shared" si="83"/>
        <v>1754.21068636</v>
      </c>
      <c r="CK42" s="7">
        <f t="shared" si="83"/>
        <v>1432.0460548900005</v>
      </c>
      <c r="CL42" s="7">
        <f t="shared" si="83"/>
        <v>1629.6631859900003</v>
      </c>
      <c r="CM42" s="7">
        <f t="shared" si="83"/>
        <v>1825.3325066200002</v>
      </c>
      <c r="CN42" s="7">
        <f t="shared" si="83"/>
        <v>1680.0696363899999</v>
      </c>
      <c r="CO42" s="7">
        <f t="shared" si="83"/>
        <v>1669.4011094200002</v>
      </c>
      <c r="CP42" s="7">
        <f t="shared" si="83"/>
        <v>1762.61254211</v>
      </c>
      <c r="CQ42" s="7">
        <f t="shared" si="83"/>
        <v>1648.0336263599995</v>
      </c>
      <c r="CR42" s="7">
        <f t="shared" si="83"/>
        <v>1882.3488482500002</v>
      </c>
      <c r="CS42" s="7">
        <f t="shared" si="83"/>
        <v>2395.6381943299998</v>
      </c>
      <c r="CT42" s="7">
        <f t="shared" si="83"/>
        <v>1865.67202567</v>
      </c>
      <c r="CU42" s="7">
        <f t="shared" si="83"/>
        <v>1917.9354721</v>
      </c>
      <c r="CV42" s="7">
        <f t="shared" si="83"/>
        <v>3338.0943224800008</v>
      </c>
      <c r="CW42" s="7">
        <f t="shared" si="83"/>
        <v>320.02303764000004</v>
      </c>
      <c r="CX42" s="7">
        <f t="shared" si="83"/>
        <v>2001.9559000700001</v>
      </c>
      <c r="CY42" s="7">
        <f t="shared" si="83"/>
        <v>2553.0161266499999</v>
      </c>
      <c r="CZ42" s="7">
        <f t="shared" si="83"/>
        <v>1943.0861501899999</v>
      </c>
      <c r="DA42" s="7">
        <f t="shared" si="83"/>
        <v>1839.9216131199996</v>
      </c>
      <c r="DB42" s="7">
        <f t="shared" si="83"/>
        <v>2114.5103201699994</v>
      </c>
      <c r="DC42" s="7">
        <f t="shared" si="83"/>
        <v>2533.5440740399995</v>
      </c>
      <c r="DD42" s="7">
        <f t="shared" si="83"/>
        <v>2342.4673337499999</v>
      </c>
      <c r="DE42" s="7">
        <f t="shared" si="83"/>
        <v>5368.7496407599992</v>
      </c>
      <c r="DF42" s="7">
        <f t="shared" si="83"/>
        <v>2321.4712170799994</v>
      </c>
      <c r="DG42" s="7">
        <f t="shared" si="83"/>
        <v>2741.8734627800004</v>
      </c>
      <c r="DH42" s="7">
        <f t="shared" si="83"/>
        <v>2336.0039507899996</v>
      </c>
      <c r="DI42" s="7">
        <f t="shared" si="83"/>
        <v>2750.8465108099995</v>
      </c>
      <c r="DJ42" s="7">
        <f t="shared" si="83"/>
        <v>2689.8280970499995</v>
      </c>
      <c r="DK42" s="7">
        <f t="shared" si="83"/>
        <v>3192.2588948900002</v>
      </c>
      <c r="DL42" s="7">
        <f t="shared" si="83"/>
        <v>2784.4020744199997</v>
      </c>
      <c r="DM42" s="7">
        <f t="shared" si="83"/>
        <v>2722.9312374900001</v>
      </c>
      <c r="DN42" s="7">
        <f t="shared" si="83"/>
        <v>3444.5914301899993</v>
      </c>
      <c r="DO42" s="7">
        <f t="shared" si="83"/>
        <v>3275.1011324599995</v>
      </c>
      <c r="DP42" s="7">
        <f t="shared" si="83"/>
        <v>3215.8049700199999</v>
      </c>
      <c r="DQ42" s="7">
        <f t="shared" si="83"/>
        <v>4855.385060229999</v>
      </c>
      <c r="DR42" s="7">
        <f t="shared" si="83"/>
        <v>3168.7994068400003</v>
      </c>
      <c r="DS42" s="7">
        <f t="shared" si="83"/>
        <v>3260.3345895999996</v>
      </c>
      <c r="DT42" s="7">
        <f t="shared" si="83"/>
        <v>4236.6123409899992</v>
      </c>
      <c r="DU42" s="7">
        <f t="shared" si="83"/>
        <v>2879.1583704599993</v>
      </c>
      <c r="DV42" s="7">
        <f t="shared" si="83"/>
        <v>3265.2820329400001</v>
      </c>
      <c r="DW42" s="7">
        <f t="shared" si="83"/>
        <v>3989.2385044699995</v>
      </c>
      <c r="DX42" s="7">
        <f t="shared" si="83"/>
        <v>3436.7976037100002</v>
      </c>
      <c r="DY42" s="7">
        <f t="shared" si="83"/>
        <v>3481.6373643299999</v>
      </c>
      <c r="DZ42" s="7">
        <f t="shared" si="83"/>
        <v>3715.9894552000001</v>
      </c>
      <c r="EA42" s="7">
        <f t="shared" ref="EA42:GL42" si="84">+EA43+EA48</f>
        <v>3513.5617919399992</v>
      </c>
      <c r="EB42" s="7">
        <f t="shared" si="84"/>
        <v>3823.0461647200004</v>
      </c>
      <c r="EC42" s="7">
        <f t="shared" si="84"/>
        <v>6357.8070711100008</v>
      </c>
      <c r="ED42" s="7">
        <f t="shared" si="84"/>
        <v>3601.9774330199998</v>
      </c>
      <c r="EE42" s="7">
        <f t="shared" si="84"/>
        <v>3907.0374911599997</v>
      </c>
      <c r="EF42" s="7">
        <f t="shared" si="84"/>
        <v>8669.1253524400017</v>
      </c>
      <c r="EG42" s="7">
        <f t="shared" si="84"/>
        <v>-670.2230509900013</v>
      </c>
      <c r="EH42" s="7">
        <f t="shared" si="84"/>
        <v>3698.8881146499994</v>
      </c>
      <c r="EI42" s="7">
        <f t="shared" si="84"/>
        <v>5156.238810060001</v>
      </c>
      <c r="EJ42" s="7">
        <f t="shared" si="84"/>
        <v>4242.4474345899998</v>
      </c>
      <c r="EK42" s="7">
        <f t="shared" si="84"/>
        <v>3919.4095827300002</v>
      </c>
      <c r="EL42" s="7">
        <f t="shared" si="84"/>
        <v>4346.2618947299998</v>
      </c>
      <c r="EM42" s="7">
        <f t="shared" si="84"/>
        <v>4160.7373407000005</v>
      </c>
      <c r="EN42" s="7">
        <f t="shared" si="84"/>
        <v>4317.6864186399998</v>
      </c>
      <c r="EO42" s="7">
        <f t="shared" si="84"/>
        <v>8728.1261200199988</v>
      </c>
      <c r="EP42" s="7">
        <f t="shared" si="84"/>
        <v>3937.8915755900002</v>
      </c>
      <c r="EQ42" s="7">
        <f t="shared" si="84"/>
        <v>4934.7183054699999</v>
      </c>
      <c r="ER42" s="7">
        <f t="shared" si="84"/>
        <v>6447.3782908099984</v>
      </c>
      <c r="ES42" s="7">
        <f t="shared" si="84"/>
        <v>2710.3300842599997</v>
      </c>
      <c r="ET42" s="7">
        <f t="shared" si="84"/>
        <v>4460.674687929999</v>
      </c>
      <c r="EU42" s="7">
        <f t="shared" si="84"/>
        <v>5884.0544436699993</v>
      </c>
      <c r="EV42" s="7">
        <f t="shared" si="84"/>
        <v>4594.7305839300006</v>
      </c>
      <c r="EW42" s="7">
        <f t="shared" si="84"/>
        <v>5275.1895676700015</v>
      </c>
      <c r="EX42" s="7">
        <f t="shared" si="84"/>
        <v>4847.3543774100008</v>
      </c>
      <c r="EY42" s="7">
        <f t="shared" si="84"/>
        <v>5476.5226558703007</v>
      </c>
      <c r="EZ42" s="7">
        <f t="shared" si="84"/>
        <v>5252.7405965200005</v>
      </c>
      <c r="FA42" s="7">
        <f t="shared" si="84"/>
        <v>8290.7776924499994</v>
      </c>
      <c r="FB42" s="7">
        <f t="shared" si="84"/>
        <v>5650.0225578925601</v>
      </c>
      <c r="FC42" s="7">
        <f t="shared" si="84"/>
        <v>5571.3900772800007</v>
      </c>
      <c r="FD42" s="7">
        <f t="shared" si="84"/>
        <v>12716.36044816</v>
      </c>
      <c r="FE42" s="7">
        <f t="shared" si="84"/>
        <v>-1150.2800627099991</v>
      </c>
      <c r="FF42" s="7">
        <f t="shared" si="84"/>
        <v>5806.3697775500013</v>
      </c>
      <c r="FG42" s="7">
        <f t="shared" si="84"/>
        <v>6309.7710916299993</v>
      </c>
      <c r="FH42" s="7">
        <f t="shared" si="84"/>
        <v>8221.2351519100012</v>
      </c>
      <c r="FI42" s="7">
        <f t="shared" si="84"/>
        <v>6771.5965978100003</v>
      </c>
      <c r="FJ42" s="7">
        <f t="shared" si="84"/>
        <v>7239.0402344000013</v>
      </c>
      <c r="FK42" s="7">
        <f t="shared" si="84"/>
        <v>8167.2709227799987</v>
      </c>
      <c r="FL42" s="7">
        <f t="shared" si="84"/>
        <v>5472.7250010099997</v>
      </c>
      <c r="FM42" s="7">
        <f t="shared" si="84"/>
        <v>9475.6742673999979</v>
      </c>
      <c r="FN42" s="7">
        <f t="shared" si="84"/>
        <v>9483.5400171299989</v>
      </c>
      <c r="FO42" s="7">
        <f t="shared" si="84"/>
        <v>7234.6002355599994</v>
      </c>
      <c r="FP42" s="7">
        <f t="shared" si="84"/>
        <v>4900.0326571499982</v>
      </c>
      <c r="FQ42" s="7">
        <f t="shared" si="84"/>
        <v>6254.4925589800005</v>
      </c>
      <c r="FR42" s="7">
        <f t="shared" si="84"/>
        <v>6614.2929925099997</v>
      </c>
      <c r="FS42" s="7">
        <f t="shared" si="84"/>
        <v>8060.1347896099996</v>
      </c>
      <c r="FT42" s="7">
        <f t="shared" si="84"/>
        <v>9459.1676639200014</v>
      </c>
      <c r="FU42" s="7">
        <f t="shared" si="84"/>
        <v>8484.2206275399985</v>
      </c>
      <c r="FV42" s="7">
        <f t="shared" si="84"/>
        <v>8707.0846076995367</v>
      </c>
      <c r="FW42" s="7">
        <f t="shared" si="84"/>
        <v>7545.4532109499996</v>
      </c>
      <c r="FX42" s="7">
        <f t="shared" si="84"/>
        <v>7692.6693007000003</v>
      </c>
      <c r="FY42" s="7">
        <f t="shared" si="84"/>
        <v>11315.13449683</v>
      </c>
      <c r="FZ42" s="7">
        <f t="shared" si="84"/>
        <v>7788.378626900002</v>
      </c>
      <c r="GA42" s="7">
        <f t="shared" si="84"/>
        <v>11401.834775389998</v>
      </c>
      <c r="GB42" s="7">
        <f t="shared" si="84"/>
        <v>7952.6760921899995</v>
      </c>
      <c r="GC42" s="7">
        <f t="shared" si="84"/>
        <v>5621.5498652299993</v>
      </c>
      <c r="GD42" s="7">
        <f t="shared" si="84"/>
        <v>7847.1201048099992</v>
      </c>
      <c r="GE42" s="7">
        <f t="shared" si="84"/>
        <v>9429.6948962400002</v>
      </c>
      <c r="GF42" s="7">
        <f t="shared" si="84"/>
        <v>9076.5070416999988</v>
      </c>
      <c r="GG42" s="7">
        <f t="shared" si="84"/>
        <v>9793.4508026000021</v>
      </c>
      <c r="GH42" s="7">
        <f t="shared" si="84"/>
        <v>11258.718193479999</v>
      </c>
      <c r="GI42" s="7">
        <f t="shared" si="84"/>
        <v>9950.136860300001</v>
      </c>
      <c r="GJ42" s="7">
        <f t="shared" si="84"/>
        <v>9594.4354826399995</v>
      </c>
      <c r="GK42" s="7">
        <f t="shared" si="84"/>
        <v>12932.617828070001</v>
      </c>
      <c r="GL42" s="7">
        <f t="shared" si="84"/>
        <v>9143.5083662700017</v>
      </c>
      <c r="GM42" s="7">
        <f t="shared" ref="GM42:HH42" si="85">+GM43+GM48</f>
        <v>9785.4283986399987</v>
      </c>
      <c r="GN42" s="7">
        <f t="shared" si="85"/>
        <v>11861.54906709</v>
      </c>
      <c r="GO42" s="7">
        <f t="shared" si="85"/>
        <v>6683.5879716999998</v>
      </c>
      <c r="GP42" s="7">
        <f t="shared" si="85"/>
        <v>9137.463315869998</v>
      </c>
      <c r="GQ42" s="7">
        <f t="shared" si="85"/>
        <v>10739.562684799994</v>
      </c>
      <c r="GR42" s="7">
        <f t="shared" si="85"/>
        <v>9079.6198960799993</v>
      </c>
      <c r="GS42" s="7">
        <f t="shared" si="85"/>
        <v>10218.291459720002</v>
      </c>
      <c r="GT42" s="7">
        <f t="shared" si="85"/>
        <v>11207.424399470001</v>
      </c>
      <c r="GU42" s="7">
        <f t="shared" si="85"/>
        <v>10928.40980505</v>
      </c>
      <c r="GV42" s="7">
        <f t="shared" si="85"/>
        <v>9578.1950357599999</v>
      </c>
      <c r="GW42" s="7">
        <f t="shared" si="85"/>
        <v>13259.524329769998</v>
      </c>
      <c r="GX42" s="7">
        <f t="shared" si="85"/>
        <v>10946.525278630001</v>
      </c>
      <c r="GY42" s="7">
        <f t="shared" si="85"/>
        <v>10905.998685910001</v>
      </c>
      <c r="GZ42" s="7">
        <f t="shared" si="85"/>
        <v>10173.197933549998</v>
      </c>
      <c r="HA42" s="7">
        <f t="shared" si="85"/>
        <v>10281.70225213</v>
      </c>
      <c r="HB42" s="7">
        <f t="shared" si="85"/>
        <v>10215.550104009999</v>
      </c>
      <c r="HC42" s="7">
        <f t="shared" si="85"/>
        <v>11651.599172999999</v>
      </c>
      <c r="HD42" s="7">
        <f t="shared" si="85"/>
        <v>10712.260881139997</v>
      </c>
      <c r="HE42" s="7">
        <f t="shared" si="85"/>
        <v>12057.648759380001</v>
      </c>
      <c r="HF42" s="7">
        <f t="shared" si="85"/>
        <v>13631.81141643</v>
      </c>
      <c r="HG42" s="7">
        <f t="shared" si="85"/>
        <v>11058.02533613</v>
      </c>
      <c r="HH42" s="7">
        <f t="shared" si="85"/>
        <v>13718.821031029998</v>
      </c>
      <c r="HI42" s="7">
        <f t="shared" ref="HI42:HO42" si="86">+HI43+HI48</f>
        <v>15263.982025169997</v>
      </c>
      <c r="HJ42" s="7">
        <f t="shared" si="86"/>
        <v>11756.802286599997</v>
      </c>
      <c r="HK42" s="7">
        <f t="shared" si="86"/>
        <v>11850.801727619999</v>
      </c>
      <c r="HL42" s="7">
        <f t="shared" si="86"/>
        <v>15282.95055464</v>
      </c>
      <c r="HM42" s="7">
        <f t="shared" si="86"/>
        <v>7482.2337114500006</v>
      </c>
      <c r="HN42" s="7">
        <f t="shared" si="86"/>
        <v>11668.095618129999</v>
      </c>
      <c r="HO42" s="7">
        <f t="shared" si="86"/>
        <v>13347.12797969</v>
      </c>
      <c r="HP42" s="7">
        <f t="shared" ref="HP42:HU42" si="87">+HP43+HP48</f>
        <v>11285.76021896</v>
      </c>
      <c r="HQ42" s="7">
        <f t="shared" si="87"/>
        <v>12614.549752459998</v>
      </c>
      <c r="HR42" s="7">
        <f t="shared" si="87"/>
        <v>15215.142175899995</v>
      </c>
      <c r="HS42" s="7">
        <f t="shared" si="87"/>
        <v>12807.506399849997</v>
      </c>
      <c r="HT42" s="7">
        <f t="shared" si="87"/>
        <v>11918.028583949999</v>
      </c>
      <c r="HU42" s="7">
        <f t="shared" si="87"/>
        <v>16889.628683520001</v>
      </c>
      <c r="HV42" s="7">
        <f>+HV43+HV48</f>
        <v>12778.301568970001</v>
      </c>
      <c r="HW42" s="7">
        <f>+HW43+HW48</f>
        <v>13552.315591049999</v>
      </c>
      <c r="HX42" s="7">
        <f>+HX43+HX48</f>
        <v>12342.254243879999</v>
      </c>
      <c r="HY42" s="7">
        <f>+HY43+HY48</f>
        <v>12282.925897939998</v>
      </c>
      <c r="HZ42" s="7">
        <f t="shared" ref="HZ42:IG42" si="88">+HZ43+HZ48</f>
        <v>12209.619544859999</v>
      </c>
      <c r="IA42" s="7">
        <f t="shared" si="88"/>
        <v>13640.105732949998</v>
      </c>
      <c r="IB42" s="7">
        <f t="shared" si="88"/>
        <v>12532.408402019999</v>
      </c>
      <c r="IC42" s="7">
        <f t="shared" si="88"/>
        <v>13776.383342219997</v>
      </c>
      <c r="ID42" s="7">
        <f t="shared" si="88"/>
        <v>16517.865134019998</v>
      </c>
      <c r="IE42" s="7">
        <f t="shared" si="88"/>
        <v>14593.993382159999</v>
      </c>
      <c r="IF42" s="7">
        <f t="shared" si="88"/>
        <v>13244.691930239998</v>
      </c>
      <c r="IG42" s="7">
        <f t="shared" si="88"/>
        <v>18145.994499169996</v>
      </c>
      <c r="IH42" s="7">
        <f t="shared" ref="IH42:IS42" si="89">+IH43+IH48</f>
        <v>14428.03677359</v>
      </c>
      <c r="II42" s="7">
        <f t="shared" si="89"/>
        <v>14520.299259400001</v>
      </c>
      <c r="IJ42" s="7">
        <f t="shared" si="89"/>
        <v>12731.175571379999</v>
      </c>
      <c r="IK42" s="7">
        <f t="shared" si="89"/>
        <v>13909.212278270001</v>
      </c>
      <c r="IL42" s="7">
        <f t="shared" si="89"/>
        <v>12924.289733009999</v>
      </c>
      <c r="IM42" s="7">
        <f t="shared" si="89"/>
        <v>15205.445528859998</v>
      </c>
      <c r="IN42" s="7">
        <f t="shared" si="89"/>
        <v>13512.758866350001</v>
      </c>
      <c r="IO42" s="7">
        <f t="shared" si="89"/>
        <v>15211.176548109999</v>
      </c>
      <c r="IP42" s="7">
        <f t="shared" si="89"/>
        <v>18201.232247620002</v>
      </c>
      <c r="IQ42" s="7">
        <f t="shared" si="89"/>
        <v>15390.504023019999</v>
      </c>
      <c r="IR42" s="7">
        <f t="shared" si="89"/>
        <v>13925.320934070003</v>
      </c>
      <c r="IS42" s="7">
        <f t="shared" si="89"/>
        <v>20018.099066119998</v>
      </c>
      <c r="IT42" s="7">
        <f t="shared" ref="IT42:IV42" si="90">+IT43+IT48</f>
        <v>15703.215638979998</v>
      </c>
      <c r="IU42" s="7">
        <f t="shared" si="90"/>
        <v>15604.5923427</v>
      </c>
      <c r="IV42" s="7">
        <f t="shared" si="90"/>
        <v>16395.05229168</v>
      </c>
      <c r="IW42" s="7">
        <f t="shared" ref="IW42:IX42" si="91">+IW43+IW48</f>
        <v>11707.437356050001</v>
      </c>
      <c r="IX42" s="7">
        <f t="shared" si="91"/>
        <v>16977.728684909998</v>
      </c>
      <c r="IY42" s="7">
        <f t="shared" ref="IY42:JA42" si="92">+IY43+IY48</f>
        <v>17855.875757399997</v>
      </c>
      <c r="IZ42" s="7">
        <f t="shared" si="92"/>
        <v>16265.091365310001</v>
      </c>
      <c r="JA42" s="7">
        <f t="shared" si="92"/>
        <v>16845.207021979997</v>
      </c>
      <c r="JB42" s="7">
        <f t="shared" ref="JB42" si="93">+JB43+JB48</f>
        <v>20788.602808929994</v>
      </c>
    </row>
    <row r="43" spans="1:262" x14ac:dyDescent="0.25">
      <c r="A43" s="104" t="s">
        <v>60</v>
      </c>
      <c r="B43" s="35">
        <f>+SUM(B44:B47)</f>
        <v>249.51</v>
      </c>
      <c r="C43" s="35">
        <f t="shared" ref="C43:BN43" si="94">+SUM(C44:C47)</f>
        <v>254.59</v>
      </c>
      <c r="D43" s="35">
        <f t="shared" si="94"/>
        <v>235.19299999999998</v>
      </c>
      <c r="E43" s="35">
        <f t="shared" si="94"/>
        <v>153.28899999999999</v>
      </c>
      <c r="F43" s="35">
        <f t="shared" si="94"/>
        <v>178.07499999999999</v>
      </c>
      <c r="G43" s="35">
        <f t="shared" si="94"/>
        <v>217.39200000000002</v>
      </c>
      <c r="H43" s="35">
        <f t="shared" si="94"/>
        <v>210.26599999999999</v>
      </c>
      <c r="I43" s="35">
        <f t="shared" si="94"/>
        <v>308.80799999999999</v>
      </c>
      <c r="J43" s="35">
        <f t="shared" si="94"/>
        <v>218.67499999999998</v>
      </c>
      <c r="K43" s="35">
        <f t="shared" si="94"/>
        <v>178.31800000000001</v>
      </c>
      <c r="L43" s="35">
        <f t="shared" si="94"/>
        <v>217.98599999999999</v>
      </c>
      <c r="M43" s="35">
        <f t="shared" si="94"/>
        <v>216.59399999999999</v>
      </c>
      <c r="N43" s="35">
        <f t="shared" si="94"/>
        <v>253.13400000000001</v>
      </c>
      <c r="O43" s="35">
        <f t="shared" si="94"/>
        <v>273.40300000000002</v>
      </c>
      <c r="P43" s="35">
        <f t="shared" si="94"/>
        <v>246.22300000000001</v>
      </c>
      <c r="Q43" s="35">
        <f t="shared" si="94"/>
        <v>226.55</v>
      </c>
      <c r="R43" s="35">
        <f t="shared" si="94"/>
        <v>231.82800000000003</v>
      </c>
      <c r="S43" s="35">
        <f t="shared" si="94"/>
        <v>193.84799999999998</v>
      </c>
      <c r="T43" s="35">
        <f t="shared" si="94"/>
        <v>301.97800000000001</v>
      </c>
      <c r="U43" s="35">
        <f t="shared" si="94"/>
        <v>298.73099999999999</v>
      </c>
      <c r="V43" s="35">
        <f t="shared" si="94"/>
        <v>215.87</v>
      </c>
      <c r="W43" s="35">
        <f t="shared" si="94"/>
        <v>226.59499999999997</v>
      </c>
      <c r="X43" s="35">
        <f t="shared" si="94"/>
        <v>145.59100000000001</v>
      </c>
      <c r="Y43" s="35">
        <f t="shared" si="94"/>
        <v>266.42</v>
      </c>
      <c r="Z43" s="35">
        <f t="shared" si="94"/>
        <v>213.495</v>
      </c>
      <c r="AA43" s="35">
        <f t="shared" si="94"/>
        <v>118.35199999999999</v>
      </c>
      <c r="AB43" s="35">
        <f t="shared" si="94"/>
        <v>193.71300000000002</v>
      </c>
      <c r="AC43" s="35">
        <f t="shared" si="94"/>
        <v>224.94000000000003</v>
      </c>
      <c r="AD43" s="35">
        <f t="shared" si="94"/>
        <v>222.53000000000003</v>
      </c>
      <c r="AE43" s="35">
        <f t="shared" si="94"/>
        <v>238.911</v>
      </c>
      <c r="AF43" s="35">
        <f t="shared" si="94"/>
        <v>231.04000000000002</v>
      </c>
      <c r="AG43" s="35">
        <f t="shared" si="94"/>
        <v>208.49199999999999</v>
      </c>
      <c r="AH43" s="35">
        <f t="shared" si="94"/>
        <v>213.92699999999996</v>
      </c>
      <c r="AI43" s="35">
        <f t="shared" si="94"/>
        <v>201.17600000000002</v>
      </c>
      <c r="AJ43" s="35">
        <f t="shared" si="94"/>
        <v>243.69499999999999</v>
      </c>
      <c r="AK43" s="35">
        <f t="shared" si="94"/>
        <v>313.42900000000003</v>
      </c>
      <c r="AL43" s="35">
        <f t="shared" si="94"/>
        <v>197.83700000000002</v>
      </c>
      <c r="AM43" s="35">
        <f t="shared" si="94"/>
        <v>224.953</v>
      </c>
      <c r="AN43" s="35">
        <f t="shared" si="94"/>
        <v>211.85999999999999</v>
      </c>
      <c r="AO43" s="35">
        <f t="shared" si="94"/>
        <v>264.47399999999999</v>
      </c>
      <c r="AP43" s="35">
        <f t="shared" si="94"/>
        <v>177.06899999999999</v>
      </c>
      <c r="AQ43" s="35">
        <f t="shared" si="94"/>
        <v>186.91300000000001</v>
      </c>
      <c r="AR43" s="35">
        <f t="shared" si="94"/>
        <v>231.19800000000001</v>
      </c>
      <c r="AS43" s="35">
        <f t="shared" si="94"/>
        <v>198.73399999999998</v>
      </c>
      <c r="AT43" s="35">
        <f t="shared" si="94"/>
        <v>305.91399999999999</v>
      </c>
      <c r="AU43" s="35">
        <f t="shared" si="94"/>
        <v>278.55500000000001</v>
      </c>
      <c r="AV43" s="35">
        <f t="shared" si="94"/>
        <v>218.143</v>
      </c>
      <c r="AW43" s="35">
        <f t="shared" si="94"/>
        <v>223.98500000000001</v>
      </c>
      <c r="AX43" s="35">
        <f t="shared" si="94"/>
        <v>344.87299999999999</v>
      </c>
      <c r="AY43" s="35">
        <f t="shared" si="94"/>
        <v>242.017</v>
      </c>
      <c r="AZ43" s="35">
        <f t="shared" si="94"/>
        <v>224.67</v>
      </c>
      <c r="BA43" s="35">
        <f t="shared" si="94"/>
        <v>287.81799999999998</v>
      </c>
      <c r="BB43" s="35">
        <f t="shared" si="94"/>
        <v>242.69499999999999</v>
      </c>
      <c r="BC43" s="35">
        <f t="shared" si="94"/>
        <v>208.86600000000001</v>
      </c>
      <c r="BD43" s="35">
        <f t="shared" si="94"/>
        <v>306.06900000000002</v>
      </c>
      <c r="BE43" s="35">
        <f t="shared" si="94"/>
        <v>257.17100000000005</v>
      </c>
      <c r="BF43" s="35">
        <f t="shared" si="94"/>
        <v>267.85899999999998</v>
      </c>
      <c r="BG43" s="35">
        <f t="shared" si="94"/>
        <v>321.19499999999999</v>
      </c>
      <c r="BH43" s="35">
        <f t="shared" si="94"/>
        <v>257.798</v>
      </c>
      <c r="BI43" s="35">
        <f t="shared" si="94"/>
        <v>175.25700000000001</v>
      </c>
      <c r="BJ43" s="35">
        <f t="shared" si="94"/>
        <v>376.709</v>
      </c>
      <c r="BK43" s="35">
        <f t="shared" si="94"/>
        <v>248.761</v>
      </c>
      <c r="BL43" s="35">
        <f t="shared" si="94"/>
        <v>160.83699999999999</v>
      </c>
      <c r="BM43" s="35">
        <f t="shared" si="94"/>
        <v>374.46200000000005</v>
      </c>
      <c r="BN43" s="35">
        <f t="shared" si="94"/>
        <v>259.60900000000004</v>
      </c>
      <c r="BO43" s="35">
        <f t="shared" ref="BO43:DZ43" si="95">+SUM(BO44:BO47)</f>
        <v>219.53</v>
      </c>
      <c r="BP43" s="35">
        <f t="shared" si="95"/>
        <v>402.39299999999997</v>
      </c>
      <c r="BQ43" s="35">
        <f t="shared" si="95"/>
        <v>304.68299999999999</v>
      </c>
      <c r="BR43" s="35">
        <f t="shared" si="95"/>
        <v>227.71700000000001</v>
      </c>
      <c r="BS43" s="35">
        <f t="shared" si="95"/>
        <v>373.48599999999999</v>
      </c>
      <c r="BT43" s="35">
        <f t="shared" si="95"/>
        <v>317.88400000000001</v>
      </c>
      <c r="BU43" s="35">
        <f t="shared" si="95"/>
        <v>190.72299999999998</v>
      </c>
      <c r="BV43" s="35">
        <f t="shared" si="95"/>
        <v>420.06549999999999</v>
      </c>
      <c r="BW43" s="35">
        <f t="shared" si="95"/>
        <v>331.45799999999997</v>
      </c>
      <c r="BX43" s="35">
        <f t="shared" si="95"/>
        <v>330.25800000000004</v>
      </c>
      <c r="BY43" s="35">
        <f t="shared" si="95"/>
        <v>381.69399999999996</v>
      </c>
      <c r="BZ43" s="35">
        <f t="shared" si="95"/>
        <v>305.09899999999999</v>
      </c>
      <c r="CA43" s="35">
        <f t="shared" si="95"/>
        <v>258.61599999999999</v>
      </c>
      <c r="CB43" s="35">
        <f t="shared" si="95"/>
        <v>265.44</v>
      </c>
      <c r="CC43" s="35">
        <f t="shared" si="95"/>
        <v>348.75899999999996</v>
      </c>
      <c r="CD43" s="35">
        <f t="shared" si="95"/>
        <v>272.01099999999997</v>
      </c>
      <c r="CE43" s="35">
        <f t="shared" si="95"/>
        <v>319.91699999999997</v>
      </c>
      <c r="CF43" s="35">
        <f t="shared" si="95"/>
        <v>276.61400000000003</v>
      </c>
      <c r="CG43" s="35">
        <f t="shared" si="95"/>
        <v>387.86400000000003</v>
      </c>
      <c r="CH43" s="35">
        <f t="shared" si="95"/>
        <v>322.09524499999998</v>
      </c>
      <c r="CI43" s="35">
        <f t="shared" si="95"/>
        <v>247.77700000000002</v>
      </c>
      <c r="CJ43" s="35">
        <f t="shared" si="95"/>
        <v>265.13299999999998</v>
      </c>
      <c r="CK43" s="35">
        <f t="shared" si="95"/>
        <v>366.73200000000003</v>
      </c>
      <c r="CL43" s="35">
        <f t="shared" si="95"/>
        <v>289.38700000000006</v>
      </c>
      <c r="CM43" s="35">
        <f t="shared" si="95"/>
        <v>519.89499999999998</v>
      </c>
      <c r="CN43" s="35">
        <f t="shared" si="95"/>
        <v>305.85799999999995</v>
      </c>
      <c r="CO43" s="35">
        <f t="shared" si="95"/>
        <v>249.56800000000001</v>
      </c>
      <c r="CP43" s="35">
        <f t="shared" si="95"/>
        <v>320.25299999999999</v>
      </c>
      <c r="CQ43" s="35">
        <f t="shared" si="95"/>
        <v>308.80276699999996</v>
      </c>
      <c r="CR43" s="35">
        <f t="shared" si="95"/>
        <v>281.36</v>
      </c>
      <c r="CS43" s="35">
        <f t="shared" si="95"/>
        <v>611.97900000000004</v>
      </c>
      <c r="CT43" s="35">
        <f t="shared" si="95"/>
        <v>267.48900000000003</v>
      </c>
      <c r="CU43" s="35">
        <f t="shared" si="95"/>
        <v>349.74</v>
      </c>
      <c r="CV43" s="35">
        <f t="shared" si="95"/>
        <v>303.71199999999999</v>
      </c>
      <c r="CW43" s="35">
        <f t="shared" si="95"/>
        <v>266.87600000000003</v>
      </c>
      <c r="CX43" s="35">
        <f t="shared" si="95"/>
        <v>352.31700000000001</v>
      </c>
      <c r="CY43" s="35">
        <f t="shared" si="95"/>
        <v>859.91800000000001</v>
      </c>
      <c r="CZ43" s="35">
        <f t="shared" si="95"/>
        <v>301.90499999999997</v>
      </c>
      <c r="DA43" s="35">
        <f t="shared" si="95"/>
        <v>287.71300000000002</v>
      </c>
      <c r="DB43" s="35">
        <f t="shared" si="95"/>
        <v>287.161</v>
      </c>
      <c r="DC43" s="35">
        <f t="shared" si="95"/>
        <v>1036.3429999999998</v>
      </c>
      <c r="DD43" s="35">
        <f t="shared" si="95"/>
        <v>413.11702699999995</v>
      </c>
      <c r="DE43" s="35">
        <f t="shared" si="95"/>
        <v>3160.0269999999996</v>
      </c>
      <c r="DF43" s="35">
        <f t="shared" si="95"/>
        <v>292.648009</v>
      </c>
      <c r="DG43" s="35">
        <f t="shared" si="95"/>
        <v>347.11947199999997</v>
      </c>
      <c r="DH43" s="35">
        <f t="shared" si="95"/>
        <v>277.15845200000001</v>
      </c>
      <c r="DI43" s="35">
        <f t="shared" si="95"/>
        <v>563.1281899999999</v>
      </c>
      <c r="DJ43" s="35">
        <f t="shared" si="95"/>
        <v>578.33639700000003</v>
      </c>
      <c r="DK43" s="35">
        <f t="shared" si="95"/>
        <v>674.63229700000011</v>
      </c>
      <c r="DL43" s="35">
        <f t="shared" si="95"/>
        <v>609.48124699999994</v>
      </c>
      <c r="DM43" s="35">
        <f t="shared" si="95"/>
        <v>399.01059299999997</v>
      </c>
      <c r="DN43" s="35">
        <f t="shared" si="95"/>
        <v>804.099198</v>
      </c>
      <c r="DO43" s="35">
        <f t="shared" si="95"/>
        <v>869.14976000000001</v>
      </c>
      <c r="DP43" s="35">
        <f t="shared" si="95"/>
        <v>655.35990900000002</v>
      </c>
      <c r="DQ43" s="35">
        <f t="shared" si="95"/>
        <v>1624.8389999999999</v>
      </c>
      <c r="DR43" s="35">
        <f t="shared" si="95"/>
        <v>575.32635100000005</v>
      </c>
      <c r="DS43" s="35">
        <f t="shared" si="95"/>
        <v>342.93403000000001</v>
      </c>
      <c r="DT43" s="35">
        <f t="shared" si="95"/>
        <v>849.90007500000002</v>
      </c>
      <c r="DU43" s="35">
        <f t="shared" si="95"/>
        <v>698.10086100000001</v>
      </c>
      <c r="DV43" s="35">
        <f t="shared" si="95"/>
        <v>450.29897700000004</v>
      </c>
      <c r="DW43" s="35">
        <f t="shared" si="95"/>
        <v>990.43605700000012</v>
      </c>
      <c r="DX43" s="35">
        <f t="shared" si="95"/>
        <v>617.37316899999996</v>
      </c>
      <c r="DY43" s="35">
        <f t="shared" si="95"/>
        <v>480.73156899999992</v>
      </c>
      <c r="DZ43" s="35">
        <f t="shared" si="95"/>
        <v>887.964652</v>
      </c>
      <c r="EA43" s="35">
        <f t="shared" ref="EA43:GL43" si="96">+SUM(EA44:EA47)</f>
        <v>591.18259899999998</v>
      </c>
      <c r="EB43" s="35">
        <f t="shared" si="96"/>
        <v>927.62793800000009</v>
      </c>
      <c r="EC43" s="35">
        <f t="shared" si="96"/>
        <v>2436.8670000000002</v>
      </c>
      <c r="ED43" s="35">
        <f t="shared" si="96"/>
        <v>712.47706399999993</v>
      </c>
      <c r="EE43" s="35">
        <f t="shared" si="96"/>
        <v>535.36481900000001</v>
      </c>
      <c r="EF43" s="35">
        <f t="shared" si="96"/>
        <v>720.34316799999999</v>
      </c>
      <c r="EG43" s="35">
        <f t="shared" si="96"/>
        <v>900.27291000000002</v>
      </c>
      <c r="EH43" s="35">
        <f t="shared" si="96"/>
        <v>525.40764000000001</v>
      </c>
      <c r="EI43" s="35">
        <f t="shared" si="96"/>
        <v>1438.45264</v>
      </c>
      <c r="EJ43" s="35">
        <f t="shared" si="96"/>
        <v>1156.7056009999999</v>
      </c>
      <c r="EK43" s="35">
        <f t="shared" si="96"/>
        <v>504.54269999999997</v>
      </c>
      <c r="EL43" s="35">
        <f t="shared" si="96"/>
        <v>1011.691</v>
      </c>
      <c r="EM43" s="35">
        <f t="shared" si="96"/>
        <v>788.47613000000001</v>
      </c>
      <c r="EN43" s="35">
        <f t="shared" si="96"/>
        <v>626.45283899999993</v>
      </c>
      <c r="EO43" s="35">
        <f t="shared" si="96"/>
        <v>4162.8651</v>
      </c>
      <c r="EP43" s="35">
        <f t="shared" si="96"/>
        <v>501.68436299999996</v>
      </c>
      <c r="EQ43" s="35">
        <f t="shared" si="96"/>
        <v>885.22162399999991</v>
      </c>
      <c r="ER43" s="35">
        <f t="shared" si="96"/>
        <v>1030.7633000000001</v>
      </c>
      <c r="ES43" s="35">
        <f t="shared" si="96"/>
        <v>800.37751600000001</v>
      </c>
      <c r="ET43" s="35">
        <f t="shared" si="96"/>
        <v>660.84986100000003</v>
      </c>
      <c r="EU43" s="35">
        <f t="shared" si="96"/>
        <v>1473.521162</v>
      </c>
      <c r="EV43" s="35">
        <f t="shared" si="96"/>
        <v>748.98763699999995</v>
      </c>
      <c r="EW43" s="35">
        <f t="shared" si="96"/>
        <v>835.44947200000013</v>
      </c>
      <c r="EX43" s="35">
        <f t="shared" si="96"/>
        <v>744.40393699999993</v>
      </c>
      <c r="EY43" s="35">
        <f t="shared" si="96"/>
        <v>1124.7111014403001</v>
      </c>
      <c r="EZ43" s="35">
        <f t="shared" si="96"/>
        <v>993.6757120000002</v>
      </c>
      <c r="FA43" s="35">
        <f t="shared" si="96"/>
        <v>2258.0376340000003</v>
      </c>
      <c r="FB43" s="35">
        <f t="shared" si="96"/>
        <v>1413.73133183256</v>
      </c>
      <c r="FC43" s="35">
        <f t="shared" si="96"/>
        <v>579.91011199999991</v>
      </c>
      <c r="FD43" s="35">
        <f t="shared" si="96"/>
        <v>1505.9304989999998</v>
      </c>
      <c r="FE43" s="35">
        <f t="shared" si="96"/>
        <v>557.59199999999998</v>
      </c>
      <c r="FF43" s="35">
        <f t="shared" si="96"/>
        <v>1202.6536800000001</v>
      </c>
      <c r="FG43" s="35">
        <f t="shared" si="96"/>
        <v>920.11210899999992</v>
      </c>
      <c r="FH43" s="35">
        <f t="shared" si="96"/>
        <v>3436.1154269999997</v>
      </c>
      <c r="FI43" s="35">
        <f t="shared" si="96"/>
        <v>1044.625497</v>
      </c>
      <c r="FJ43" s="35">
        <f t="shared" si="96"/>
        <v>1280.586094</v>
      </c>
      <c r="FK43" s="35">
        <f t="shared" si="96"/>
        <v>1590.3613440000001</v>
      </c>
      <c r="FL43" s="35">
        <f t="shared" si="96"/>
        <v>1197.7973569999999</v>
      </c>
      <c r="FM43" s="35">
        <f t="shared" si="96"/>
        <v>1934.866579</v>
      </c>
      <c r="FN43" s="35">
        <f t="shared" si="96"/>
        <v>1581.9638169999998</v>
      </c>
      <c r="FO43" s="35">
        <f t="shared" si="96"/>
        <v>991.69517400000007</v>
      </c>
      <c r="FP43" s="35">
        <f t="shared" si="96"/>
        <v>1352.4782549999998</v>
      </c>
      <c r="FQ43" s="35">
        <f t="shared" si="96"/>
        <v>979.40801800000008</v>
      </c>
      <c r="FR43" s="35">
        <f t="shared" si="96"/>
        <v>982.25659799999994</v>
      </c>
      <c r="FS43" s="35">
        <f t="shared" si="96"/>
        <v>1279.1915789999998</v>
      </c>
      <c r="FT43" s="35">
        <f t="shared" si="96"/>
        <v>3390.772316</v>
      </c>
      <c r="FU43" s="35">
        <f t="shared" si="96"/>
        <v>1926.0729999999999</v>
      </c>
      <c r="FV43" s="35">
        <f t="shared" si="96"/>
        <v>1292.3546900000001</v>
      </c>
      <c r="FW43" s="35">
        <f t="shared" si="96"/>
        <v>1025.788736</v>
      </c>
      <c r="FX43" s="35">
        <f t="shared" si="96"/>
        <v>1523.058237</v>
      </c>
      <c r="FY43" s="35">
        <f t="shared" si="96"/>
        <v>2311.931</v>
      </c>
      <c r="FZ43" s="35">
        <f t="shared" si="96"/>
        <v>1584.224545</v>
      </c>
      <c r="GA43" s="35">
        <f t="shared" si="96"/>
        <v>1346.5546800000002</v>
      </c>
      <c r="GB43" s="35">
        <f t="shared" si="96"/>
        <v>941.43411099999992</v>
      </c>
      <c r="GC43" s="35">
        <f t="shared" si="96"/>
        <v>1518.4847139999999</v>
      </c>
      <c r="GD43" s="35">
        <f t="shared" si="96"/>
        <v>1429.789841</v>
      </c>
      <c r="GE43" s="35">
        <f t="shared" si="96"/>
        <v>1639.6364590000001</v>
      </c>
      <c r="GF43" s="35">
        <f t="shared" si="96"/>
        <v>1995.560158</v>
      </c>
      <c r="GG43" s="35">
        <f t="shared" si="96"/>
        <v>2149.3881970000002</v>
      </c>
      <c r="GH43" s="35">
        <f t="shared" si="96"/>
        <v>2403.6499009999998</v>
      </c>
      <c r="GI43" s="35">
        <f t="shared" si="96"/>
        <v>2236.5837369999999</v>
      </c>
      <c r="GJ43" s="35">
        <f t="shared" si="96"/>
        <v>2364.2654499999999</v>
      </c>
      <c r="GK43" s="35">
        <f t="shared" si="96"/>
        <v>2678.7110000000002</v>
      </c>
      <c r="GL43" s="35">
        <f t="shared" si="96"/>
        <v>1629.0251089999999</v>
      </c>
      <c r="GM43" s="35">
        <f t="shared" ref="GM43:HH43" si="97">+SUM(GM44:GM47)</f>
        <v>1280.1762739999999</v>
      </c>
      <c r="GN43" s="35">
        <f t="shared" si="97"/>
        <v>1337.4770980000001</v>
      </c>
      <c r="GO43" s="35">
        <f t="shared" si="97"/>
        <v>1750.2547520000001</v>
      </c>
      <c r="GP43" s="35">
        <f t="shared" si="97"/>
        <v>1488.057194</v>
      </c>
      <c r="GQ43" s="35">
        <f t="shared" si="97"/>
        <v>1596.0719999999999</v>
      </c>
      <c r="GR43" s="35">
        <f t="shared" si="97"/>
        <v>1433.232683</v>
      </c>
      <c r="GS43" s="35">
        <f t="shared" si="97"/>
        <v>1559.547194</v>
      </c>
      <c r="GT43" s="35">
        <f t="shared" si="97"/>
        <v>1318.0702500000002</v>
      </c>
      <c r="GU43" s="35">
        <f t="shared" si="97"/>
        <v>1630.9290210000001</v>
      </c>
      <c r="GV43" s="35">
        <f t="shared" si="97"/>
        <v>1416.4560690000001</v>
      </c>
      <c r="GW43" s="35">
        <f t="shared" si="97"/>
        <v>2497.1056460000004</v>
      </c>
      <c r="GX43" s="35">
        <f t="shared" si="97"/>
        <v>2364.7625600000001</v>
      </c>
      <c r="GY43" s="35">
        <f t="shared" si="97"/>
        <v>1214.000442</v>
      </c>
      <c r="GZ43" s="35">
        <f t="shared" si="97"/>
        <v>1049.6133500000001</v>
      </c>
      <c r="HA43" s="35">
        <f t="shared" si="97"/>
        <v>1798.7</v>
      </c>
      <c r="HB43" s="35">
        <f t="shared" si="97"/>
        <v>1366.496523</v>
      </c>
      <c r="HC43" s="35">
        <f t="shared" si="97"/>
        <v>1675.086</v>
      </c>
      <c r="HD43" s="35">
        <f t="shared" si="97"/>
        <v>1634.6136279999998</v>
      </c>
      <c r="HE43" s="35">
        <f t="shared" si="97"/>
        <v>1951.7462620000001</v>
      </c>
      <c r="HF43" s="35">
        <f t="shared" si="97"/>
        <v>1684.1756650000002</v>
      </c>
      <c r="HG43" s="35">
        <f t="shared" si="97"/>
        <v>1708.331608</v>
      </c>
      <c r="HH43" s="35">
        <f t="shared" si="97"/>
        <v>4053.3894886599996</v>
      </c>
      <c r="HI43" s="35">
        <f t="shared" ref="HI43:HO43" si="98">+SUM(HI44:HI47)</f>
        <v>2861.325801</v>
      </c>
      <c r="HJ43" s="35">
        <f t="shared" si="98"/>
        <v>2214.3813070000001</v>
      </c>
      <c r="HK43" s="35">
        <f t="shared" si="98"/>
        <v>860.73784699999999</v>
      </c>
      <c r="HL43" s="35">
        <f t="shared" si="98"/>
        <v>1477.146837</v>
      </c>
      <c r="HM43" s="35">
        <f t="shared" si="98"/>
        <v>1400.0984509999998</v>
      </c>
      <c r="HN43" s="35">
        <f t="shared" si="98"/>
        <v>1843.506116</v>
      </c>
      <c r="HO43" s="35">
        <f t="shared" si="98"/>
        <v>1991.7971649999999</v>
      </c>
      <c r="HP43" s="35">
        <f t="shared" ref="HP43:HU43" si="99">+SUM(HP44:HP47)</f>
        <v>1285.7928300000001</v>
      </c>
      <c r="HQ43" s="35">
        <f t="shared" si="99"/>
        <v>1594.2873049999998</v>
      </c>
      <c r="HR43" s="35">
        <f t="shared" si="99"/>
        <v>1660.1706859999999</v>
      </c>
      <c r="HS43" s="35">
        <f t="shared" si="99"/>
        <v>1755.5252089999999</v>
      </c>
      <c r="HT43" s="35">
        <f t="shared" si="99"/>
        <v>1764.8036559999998</v>
      </c>
      <c r="HU43" s="35">
        <f t="shared" si="99"/>
        <v>2521.9126359999996</v>
      </c>
      <c r="HV43" s="35">
        <f>+SUM(HV44:HV47)</f>
        <v>2133.1231349999998</v>
      </c>
      <c r="HW43" s="35">
        <f>+SUM(HW44:HW47)</f>
        <v>1678.0894769999998</v>
      </c>
      <c r="HX43" s="35">
        <f>+SUM(HX44:HX47)</f>
        <v>1457.5287469999998</v>
      </c>
      <c r="HY43" s="35">
        <f>+SUM(HY44:HY47)</f>
        <v>1512.744692</v>
      </c>
      <c r="HZ43" s="35">
        <f t="shared" ref="HZ43:IG43" si="100">+SUM(HZ44:HZ47)</f>
        <v>1520.2647579999996</v>
      </c>
      <c r="IA43" s="35">
        <f t="shared" si="100"/>
        <v>2081.0715339000003</v>
      </c>
      <c r="IB43" s="35">
        <f t="shared" si="100"/>
        <v>1630.4296080000001</v>
      </c>
      <c r="IC43" s="35">
        <f t="shared" si="100"/>
        <v>1978.8348719999999</v>
      </c>
      <c r="ID43" s="35">
        <f t="shared" si="100"/>
        <v>1829.6879829999996</v>
      </c>
      <c r="IE43" s="35">
        <f t="shared" si="100"/>
        <v>1998.681118</v>
      </c>
      <c r="IF43" s="35">
        <f t="shared" si="100"/>
        <v>2326.6265010000002</v>
      </c>
      <c r="IG43" s="35">
        <f t="shared" si="100"/>
        <v>2668.2940930000004</v>
      </c>
      <c r="IH43" s="35">
        <f t="shared" ref="IH43:IS43" si="101">+SUM(IH44:IH47)</f>
        <v>3167.7778120000003</v>
      </c>
      <c r="II43" s="35">
        <f t="shared" si="101"/>
        <v>1607.427087</v>
      </c>
      <c r="IJ43" s="35">
        <f t="shared" si="101"/>
        <v>1334.4915570000001</v>
      </c>
      <c r="IK43" s="35">
        <f t="shared" si="101"/>
        <v>1886.4742349999999</v>
      </c>
      <c r="IL43" s="35">
        <f t="shared" si="101"/>
        <v>1562.5080370000003</v>
      </c>
      <c r="IM43" s="35">
        <f t="shared" si="101"/>
        <v>2311.0004000000004</v>
      </c>
      <c r="IN43" s="35">
        <f t="shared" si="101"/>
        <v>1764.1488170000005</v>
      </c>
      <c r="IO43" s="35">
        <f t="shared" si="101"/>
        <v>2262.559831</v>
      </c>
      <c r="IP43" s="35">
        <f t="shared" si="101"/>
        <v>2160.0047170000003</v>
      </c>
      <c r="IQ43" s="35">
        <f t="shared" si="101"/>
        <v>2439.1108819999999</v>
      </c>
      <c r="IR43" s="35">
        <f t="shared" si="101"/>
        <v>2076.4676730000006</v>
      </c>
      <c r="IS43" s="35">
        <f t="shared" si="101"/>
        <v>3478.8909250000006</v>
      </c>
      <c r="IT43" s="35">
        <f t="shared" ref="IT43:IV43" si="102">+SUM(IT44:IT47)</f>
        <v>3482.1612600000008</v>
      </c>
      <c r="IU43" s="35">
        <f t="shared" si="102"/>
        <v>1579.4174849999999</v>
      </c>
      <c r="IV43" s="35">
        <f t="shared" si="102"/>
        <v>1606.1242950000001</v>
      </c>
      <c r="IW43" s="35">
        <f t="shared" ref="IW43:IX43" si="103">+SUM(IW44:IW47)</f>
        <v>1151.2534340000002</v>
      </c>
      <c r="IX43" s="35">
        <f t="shared" si="103"/>
        <v>2117.9676020000002</v>
      </c>
      <c r="IY43" s="35">
        <f t="shared" ref="IY43:JA43" si="104">+SUM(IY44:IY47)</f>
        <v>2111.3364740000002</v>
      </c>
      <c r="IZ43" s="35">
        <f t="shared" si="104"/>
        <v>2083.5334629999998</v>
      </c>
      <c r="JA43" s="35">
        <f t="shared" si="104"/>
        <v>1673.170785</v>
      </c>
      <c r="JB43" s="35">
        <f t="shared" ref="JB43" si="105">+SUM(JB44:JB47)</f>
        <v>2315.2963130000003</v>
      </c>
    </row>
    <row r="44" spans="1:262" x14ac:dyDescent="0.25">
      <c r="A44" s="83" t="s">
        <v>61</v>
      </c>
      <c r="B44" s="84">
        <v>50.82</v>
      </c>
      <c r="C44" s="84">
        <v>40.183</v>
      </c>
      <c r="D44" s="84">
        <v>54.061</v>
      </c>
      <c r="E44" s="84">
        <v>12.11</v>
      </c>
      <c r="F44" s="84">
        <v>50.890999999999998</v>
      </c>
      <c r="G44" s="84">
        <v>44.287999999999997</v>
      </c>
      <c r="H44" s="84">
        <v>53.905999999999999</v>
      </c>
      <c r="I44" s="84">
        <v>71.774000000000001</v>
      </c>
      <c r="J44" s="84">
        <v>56.156999999999996</v>
      </c>
      <c r="K44" s="84">
        <v>55.411000000000001</v>
      </c>
      <c r="L44" s="84">
        <v>54.093000000000004</v>
      </c>
      <c r="M44" s="84">
        <v>46.883000000000003</v>
      </c>
      <c r="N44" s="84">
        <v>63.485999999999997</v>
      </c>
      <c r="O44" s="84">
        <v>77.263999999999996</v>
      </c>
      <c r="P44" s="84">
        <v>51.104999999999997</v>
      </c>
      <c r="Q44" s="84">
        <v>52.537999999999997</v>
      </c>
      <c r="R44" s="84">
        <v>49.664000000000001</v>
      </c>
      <c r="S44" s="84">
        <v>61.901000000000003</v>
      </c>
      <c r="T44" s="84">
        <v>59.133000000000003</v>
      </c>
      <c r="U44" s="84">
        <v>56.04</v>
      </c>
      <c r="V44" s="84">
        <v>57.029000000000003</v>
      </c>
      <c r="W44" s="84">
        <v>56.582000000000001</v>
      </c>
      <c r="X44" s="84">
        <v>46.64</v>
      </c>
      <c r="Y44" s="84">
        <v>55.860999999999997</v>
      </c>
      <c r="Z44" s="84">
        <v>62.417000000000002</v>
      </c>
      <c r="AA44" s="84">
        <v>43.808999999999997</v>
      </c>
      <c r="AB44" s="84">
        <v>60.646000000000001</v>
      </c>
      <c r="AC44" s="84">
        <v>70.128</v>
      </c>
      <c r="AD44" s="84">
        <v>59.734000000000002</v>
      </c>
      <c r="AE44" s="84">
        <v>74.296999999999997</v>
      </c>
      <c r="AF44" s="84">
        <v>59.662999999999997</v>
      </c>
      <c r="AG44" s="84">
        <v>60.591000000000001</v>
      </c>
      <c r="AH44" s="84">
        <v>60.156999999999996</v>
      </c>
      <c r="AI44" s="84">
        <v>60.09</v>
      </c>
      <c r="AJ44" s="84">
        <v>87.106999999999999</v>
      </c>
      <c r="AK44" s="84">
        <v>87.584000000000003</v>
      </c>
      <c r="AL44" s="84">
        <v>71.391999999999996</v>
      </c>
      <c r="AM44" s="84">
        <v>76.501000000000005</v>
      </c>
      <c r="AN44" s="84">
        <v>67.631</v>
      </c>
      <c r="AO44" s="84">
        <v>63.555999999999997</v>
      </c>
      <c r="AP44" s="84">
        <v>65.201999999999998</v>
      </c>
      <c r="AQ44" s="84">
        <v>65.010000000000005</v>
      </c>
      <c r="AR44" s="84">
        <v>90.486000000000004</v>
      </c>
      <c r="AS44" s="84">
        <v>56.218000000000004</v>
      </c>
      <c r="AT44" s="84">
        <v>142.47999999999999</v>
      </c>
      <c r="AU44" s="84">
        <v>83.197000000000003</v>
      </c>
      <c r="AV44" s="84">
        <v>79.106999999999999</v>
      </c>
      <c r="AW44" s="84">
        <v>94.278000000000006</v>
      </c>
      <c r="AX44" s="84">
        <v>108.848</v>
      </c>
      <c r="AY44" s="84">
        <v>87.2</v>
      </c>
      <c r="AZ44" s="84">
        <v>83.841999999999999</v>
      </c>
      <c r="BA44" s="84">
        <v>94.263000000000005</v>
      </c>
      <c r="BB44" s="84">
        <v>82.3</v>
      </c>
      <c r="BC44" s="84">
        <v>86.105000000000004</v>
      </c>
      <c r="BD44" s="84">
        <v>107.128</v>
      </c>
      <c r="BE44" s="84">
        <v>79.2</v>
      </c>
      <c r="BF44" s="84">
        <v>71.905000000000001</v>
      </c>
      <c r="BG44" s="84">
        <v>72.653999999999996</v>
      </c>
      <c r="BH44" s="84">
        <v>74.950999999999993</v>
      </c>
      <c r="BI44" s="84">
        <v>86.397999999999996</v>
      </c>
      <c r="BJ44" s="84">
        <v>92.141000000000005</v>
      </c>
      <c r="BK44" s="84">
        <v>94.251999999999995</v>
      </c>
      <c r="BL44" s="84">
        <v>78.87</v>
      </c>
      <c r="BM44" s="84">
        <v>80.093999999999994</v>
      </c>
      <c r="BN44" s="84">
        <v>81.95</v>
      </c>
      <c r="BO44" s="84">
        <v>87.072999999999993</v>
      </c>
      <c r="BP44" s="84">
        <v>89.552999999999997</v>
      </c>
      <c r="BQ44" s="84">
        <v>81.394000000000005</v>
      </c>
      <c r="BR44" s="84">
        <v>78.768000000000001</v>
      </c>
      <c r="BS44" s="84">
        <v>79.566999999999993</v>
      </c>
      <c r="BT44" s="84">
        <v>79.067999999999998</v>
      </c>
      <c r="BU44" s="84">
        <v>80.870999999999995</v>
      </c>
      <c r="BV44" s="84">
        <v>99.77</v>
      </c>
      <c r="BW44" s="84">
        <v>86.287999999999997</v>
      </c>
      <c r="BX44" s="84">
        <v>91.066000000000003</v>
      </c>
      <c r="BY44" s="84">
        <v>91.212999999999994</v>
      </c>
      <c r="BZ44" s="84">
        <v>73.268000000000001</v>
      </c>
      <c r="CA44" s="84">
        <v>94.994</v>
      </c>
      <c r="CB44" s="84">
        <v>48.838999999999999</v>
      </c>
      <c r="CC44" s="84">
        <v>27.72</v>
      </c>
      <c r="CD44" s="84">
        <v>23.178000000000001</v>
      </c>
      <c r="CE44" s="84">
        <v>54.478000000000002</v>
      </c>
      <c r="CF44" s="84">
        <v>35.173999999999999</v>
      </c>
      <c r="CG44" s="84">
        <v>37.372999999999998</v>
      </c>
      <c r="CH44" s="84">
        <v>32.133000000000003</v>
      </c>
      <c r="CI44" s="84">
        <v>56.048000000000002</v>
      </c>
      <c r="CJ44" s="84">
        <v>57.488</v>
      </c>
      <c r="CK44" s="84">
        <v>83.424000000000007</v>
      </c>
      <c r="CL44" s="84">
        <v>96.575000000000003</v>
      </c>
      <c r="CM44" s="84">
        <v>144.53299999999999</v>
      </c>
      <c r="CN44" s="84">
        <v>105.318</v>
      </c>
      <c r="CO44" s="84">
        <v>50.344999999999999</v>
      </c>
      <c r="CP44" s="84">
        <v>55.887999999999998</v>
      </c>
      <c r="CQ44" s="84">
        <v>55.963000000000001</v>
      </c>
      <c r="CR44" s="84">
        <v>53.899000000000001</v>
      </c>
      <c r="CS44" s="84">
        <v>68.777000000000001</v>
      </c>
      <c r="CT44" s="84">
        <v>68.97</v>
      </c>
      <c r="CU44" s="84">
        <v>55.585999999999999</v>
      </c>
      <c r="CV44" s="84">
        <v>97.986000000000004</v>
      </c>
      <c r="CW44" s="84">
        <v>14.67</v>
      </c>
      <c r="CX44" s="84">
        <v>96.766000000000005</v>
      </c>
      <c r="CY44" s="84">
        <v>476.78199999999998</v>
      </c>
      <c r="CZ44" s="84">
        <v>73.275999999999996</v>
      </c>
      <c r="DA44" s="84">
        <v>55.901000000000003</v>
      </c>
      <c r="DB44" s="84">
        <v>60.152000000000001</v>
      </c>
      <c r="DC44" s="84">
        <v>146.38200000000001</v>
      </c>
      <c r="DD44" s="84">
        <v>150.14500000000001</v>
      </c>
      <c r="DE44" s="84">
        <v>564.96299999999997</v>
      </c>
      <c r="DF44" s="84">
        <v>76.876000000000005</v>
      </c>
      <c r="DG44" s="84">
        <v>57.564999999999998</v>
      </c>
      <c r="DH44" s="84">
        <v>67.792000000000002</v>
      </c>
      <c r="DI44" s="84">
        <v>70.396000000000001</v>
      </c>
      <c r="DJ44" s="84">
        <v>110.788</v>
      </c>
      <c r="DK44" s="84">
        <v>114.974</v>
      </c>
      <c r="DL44" s="84">
        <v>237.517</v>
      </c>
      <c r="DM44" s="84">
        <v>116.593</v>
      </c>
      <c r="DN44" s="84">
        <v>123.755</v>
      </c>
      <c r="DO44" s="84">
        <v>71.838999999999999</v>
      </c>
      <c r="DP44" s="84">
        <v>90.697000000000003</v>
      </c>
      <c r="DQ44" s="84">
        <v>129.74299999999999</v>
      </c>
      <c r="DR44" s="84">
        <v>84.304000000000002</v>
      </c>
      <c r="DS44" s="84">
        <v>71.620999999999995</v>
      </c>
      <c r="DT44" s="84">
        <v>73.831000000000003</v>
      </c>
      <c r="DU44" s="84">
        <v>86.293000000000006</v>
      </c>
      <c r="DV44" s="84">
        <v>91.581000000000003</v>
      </c>
      <c r="DW44" s="84">
        <v>108.666</v>
      </c>
      <c r="DX44" s="84">
        <v>101.768</v>
      </c>
      <c r="DY44" s="84">
        <v>103.438</v>
      </c>
      <c r="DZ44" s="84">
        <v>143.58699999999999</v>
      </c>
      <c r="EA44" s="84">
        <v>79.531999999999996</v>
      </c>
      <c r="EB44" s="84">
        <v>66.388999999999996</v>
      </c>
      <c r="EC44" s="84">
        <v>159.483</v>
      </c>
      <c r="ED44" s="84">
        <v>111.64220000000002</v>
      </c>
      <c r="EE44" s="84">
        <v>61.540999999999997</v>
      </c>
      <c r="EF44" s="84">
        <v>184.84899999999999</v>
      </c>
      <c r="EG44" s="84">
        <v>108.11</v>
      </c>
      <c r="EH44" s="84">
        <v>127.092</v>
      </c>
      <c r="EI44" s="84">
        <v>159.72</v>
      </c>
      <c r="EJ44" s="84">
        <v>96.412999999999997</v>
      </c>
      <c r="EK44" s="84">
        <v>97.656000000000006</v>
      </c>
      <c r="EL44" s="84">
        <v>158.423</v>
      </c>
      <c r="EM44" s="84">
        <v>221.619</v>
      </c>
      <c r="EN44" s="84">
        <v>72.063999999999993</v>
      </c>
      <c r="EO44" s="84">
        <v>77.355999999999995</v>
      </c>
      <c r="EP44" s="84">
        <v>111.01900000000001</v>
      </c>
      <c r="EQ44" s="84">
        <v>68.313999999999993</v>
      </c>
      <c r="ER44" s="84">
        <v>101.54600000000001</v>
      </c>
      <c r="ES44" s="84">
        <v>135.37</v>
      </c>
      <c r="ET44" s="84">
        <v>101.143</v>
      </c>
      <c r="EU44" s="84">
        <v>255.82619</v>
      </c>
      <c r="EV44" s="84">
        <v>101.295</v>
      </c>
      <c r="EW44" s="84">
        <v>129.17099999999999</v>
      </c>
      <c r="EX44" s="84">
        <v>123.901</v>
      </c>
      <c r="EY44" s="84">
        <v>127.601</v>
      </c>
      <c r="EZ44" s="84">
        <v>118.845</v>
      </c>
      <c r="FA44" s="84">
        <v>255.274</v>
      </c>
      <c r="FB44" s="84">
        <v>45.2</v>
      </c>
      <c r="FC44" s="84">
        <v>109.423</v>
      </c>
      <c r="FD44" s="84">
        <v>215.90600000000001</v>
      </c>
      <c r="FE44" s="84">
        <v>28.734000000000002</v>
      </c>
      <c r="FF44" s="84">
        <v>147.72300000000001</v>
      </c>
      <c r="FG44" s="84">
        <v>107.107</v>
      </c>
      <c r="FH44" s="84">
        <v>124.267</v>
      </c>
      <c r="FI44" s="84">
        <v>438.94200000000001</v>
      </c>
      <c r="FJ44" s="84">
        <v>150.83699999999999</v>
      </c>
      <c r="FK44" s="84">
        <v>534.30100000000004</v>
      </c>
      <c r="FL44" s="84">
        <v>194.96899999999999</v>
      </c>
      <c r="FM44" s="84">
        <v>267.43</v>
      </c>
      <c r="FN44" s="84">
        <v>139.18</v>
      </c>
      <c r="FO44" s="84">
        <v>282.87900000000002</v>
      </c>
      <c r="FP44" s="84">
        <v>151.751</v>
      </c>
      <c r="FQ44" s="84">
        <v>109.282</v>
      </c>
      <c r="FR44" s="84">
        <v>139.077</v>
      </c>
      <c r="FS44" s="84">
        <v>143.77600000000001</v>
      </c>
      <c r="FT44" s="84">
        <v>126.381</v>
      </c>
      <c r="FU44" s="84">
        <v>103.92100000000001</v>
      </c>
      <c r="FV44" s="84">
        <v>102.726</v>
      </c>
      <c r="FW44" s="84">
        <v>98.855999999999995</v>
      </c>
      <c r="FX44" s="84">
        <v>119.453</v>
      </c>
      <c r="FY44" s="84">
        <v>217.71199999999999</v>
      </c>
      <c r="FZ44" s="84">
        <v>77.057000000000002</v>
      </c>
      <c r="GA44" s="84">
        <v>391.74268000000001</v>
      </c>
      <c r="GB44" s="84">
        <v>61.795000000000002</v>
      </c>
      <c r="GC44" s="84">
        <v>162.27699999999999</v>
      </c>
      <c r="GD44" s="84">
        <v>159.303</v>
      </c>
      <c r="GE44" s="84">
        <v>145.22900000000001</v>
      </c>
      <c r="GF44" s="84">
        <v>124.881</v>
      </c>
      <c r="GG44" s="84">
        <v>340.18099999999998</v>
      </c>
      <c r="GH44" s="84">
        <v>151.73400000000001</v>
      </c>
      <c r="GI44" s="84">
        <v>116.867</v>
      </c>
      <c r="GJ44" s="84">
        <v>80.95</v>
      </c>
      <c r="GK44" s="84">
        <v>158.54300000000001</v>
      </c>
      <c r="GL44" s="84">
        <v>74.906000000000006</v>
      </c>
      <c r="GM44" s="84">
        <v>305.56799999999998</v>
      </c>
      <c r="GN44" s="84">
        <v>287.62299999999999</v>
      </c>
      <c r="GO44" s="84">
        <v>138.13200000000001</v>
      </c>
      <c r="GP44" s="84">
        <v>220.42699999999999</v>
      </c>
      <c r="GQ44" s="84">
        <v>236.70599999999999</v>
      </c>
      <c r="GR44" s="84">
        <v>173.02</v>
      </c>
      <c r="GS44" s="84">
        <v>286.46199999999999</v>
      </c>
      <c r="GT44" s="84">
        <v>49.180999999999997</v>
      </c>
      <c r="GU44" s="84">
        <v>130.21799999999999</v>
      </c>
      <c r="GV44" s="84">
        <v>34.768999999999998</v>
      </c>
      <c r="GW44" s="84">
        <v>106.764</v>
      </c>
      <c r="GX44" s="84">
        <v>218.39500000000001</v>
      </c>
      <c r="GY44" s="84">
        <v>408.387</v>
      </c>
      <c r="GZ44" s="84">
        <v>194.459</v>
      </c>
      <c r="HA44" s="84">
        <v>198.375</v>
      </c>
      <c r="HB44" s="84">
        <v>289.36200000000002</v>
      </c>
      <c r="HC44" s="84">
        <v>307.63099999999997</v>
      </c>
      <c r="HD44" s="84">
        <v>166.34800000000001</v>
      </c>
      <c r="HE44" s="84">
        <v>426.02499999999998</v>
      </c>
      <c r="HF44" s="84">
        <v>223.00700000000001</v>
      </c>
      <c r="HG44" s="84">
        <v>160.779</v>
      </c>
      <c r="HH44" s="84">
        <v>2180.33418566</v>
      </c>
      <c r="HI44" s="84">
        <v>244.08099999999999</v>
      </c>
      <c r="HJ44" s="84">
        <v>141.119</v>
      </c>
      <c r="HK44" s="84">
        <v>152.404</v>
      </c>
      <c r="HL44" s="84">
        <v>202.66300000000001</v>
      </c>
      <c r="HM44" s="84">
        <v>172.244</v>
      </c>
      <c r="HN44" s="84">
        <v>314.55799999999999</v>
      </c>
      <c r="HO44" s="84">
        <v>250.934</v>
      </c>
      <c r="HP44" s="84">
        <v>179.22200000000001</v>
      </c>
      <c r="HQ44" s="84">
        <v>175.44499999999999</v>
      </c>
      <c r="HR44" s="84">
        <v>188.54300000000001</v>
      </c>
      <c r="HS44" s="84">
        <v>245.81</v>
      </c>
      <c r="HT44" s="84">
        <v>221.35</v>
      </c>
      <c r="HU44" s="84">
        <v>289.93700000000001</v>
      </c>
      <c r="HV44" s="84">
        <v>112.883022</v>
      </c>
      <c r="HW44" s="84">
        <v>105.83833100000001</v>
      </c>
      <c r="HX44" s="84">
        <v>178.223366</v>
      </c>
      <c r="HY44" s="84">
        <v>132.83559</v>
      </c>
      <c r="HZ44" s="84">
        <v>191.43605299999999</v>
      </c>
      <c r="IA44" s="84">
        <v>301.22080999999997</v>
      </c>
      <c r="IB44" s="84">
        <v>246.07640700000002</v>
      </c>
      <c r="IC44" s="84">
        <v>329.03780499999999</v>
      </c>
      <c r="ID44" s="84">
        <v>203.44328400000001</v>
      </c>
      <c r="IE44" s="84">
        <v>175.35</v>
      </c>
      <c r="IF44" s="84">
        <v>445.94027899999998</v>
      </c>
      <c r="IG44" s="84">
        <v>281.00820000000004</v>
      </c>
      <c r="IH44" s="84">
        <v>210.25528</v>
      </c>
      <c r="II44" s="84">
        <v>176.502419</v>
      </c>
      <c r="IJ44" s="84">
        <v>284.45478900000001</v>
      </c>
      <c r="IK44" s="84">
        <v>354.36541899999997</v>
      </c>
      <c r="IL44" s="84">
        <v>415.41339099999993</v>
      </c>
      <c r="IM44" s="84">
        <v>460.79144400000001</v>
      </c>
      <c r="IN44" s="84">
        <v>337.63385800000003</v>
      </c>
      <c r="IO44" s="84">
        <v>238.932839</v>
      </c>
      <c r="IP44" s="84">
        <v>207.140672</v>
      </c>
      <c r="IQ44" s="84">
        <v>208.21650500000001</v>
      </c>
      <c r="IR44" s="84">
        <v>151.59291700000003</v>
      </c>
      <c r="IS44" s="84">
        <v>219.58369200000001</v>
      </c>
      <c r="IT44" s="84">
        <v>218.43831299999999</v>
      </c>
      <c r="IU44" s="84">
        <v>400.16720999999995</v>
      </c>
      <c r="IV44" s="84">
        <v>289.05067599999995</v>
      </c>
      <c r="IW44" s="84">
        <v>318</v>
      </c>
      <c r="IX44" s="84">
        <v>249.4</v>
      </c>
      <c r="IY44" s="84">
        <v>387.91842400000002</v>
      </c>
      <c r="IZ44" s="84">
        <v>281.65100000000001</v>
      </c>
      <c r="JA44" s="84">
        <v>215.22878999999998</v>
      </c>
      <c r="JB44" s="84">
        <v>240.86746100000002</v>
      </c>
    </row>
    <row r="45" spans="1:262" x14ac:dyDescent="0.25">
      <c r="A45" s="83" t="s">
        <v>62</v>
      </c>
      <c r="B45" s="84">
        <v>57.1</v>
      </c>
      <c r="C45" s="84">
        <v>101.77200000000001</v>
      </c>
      <c r="D45" s="84">
        <v>17.088999999999999</v>
      </c>
      <c r="E45" s="84">
        <v>1.115</v>
      </c>
      <c r="F45" s="84">
        <v>0</v>
      </c>
      <c r="G45" s="84">
        <v>54.79</v>
      </c>
      <c r="H45" s="84">
        <v>40.927999999999997</v>
      </c>
      <c r="I45" s="84">
        <v>106.249</v>
      </c>
      <c r="J45" s="84">
        <v>15.829000000000001</v>
      </c>
      <c r="K45" s="84">
        <v>3.7309999999999999</v>
      </c>
      <c r="L45" s="84">
        <v>0</v>
      </c>
      <c r="M45" s="84">
        <v>0</v>
      </c>
      <c r="N45" s="84">
        <v>50.600999999999999</v>
      </c>
      <c r="O45" s="84">
        <v>80.3</v>
      </c>
      <c r="P45" s="84">
        <v>1.5249999999999999</v>
      </c>
      <c r="Q45" s="84">
        <v>18.782</v>
      </c>
      <c r="R45" s="84">
        <v>0</v>
      </c>
      <c r="S45" s="84">
        <v>2.8460000000000001</v>
      </c>
      <c r="T45" s="84">
        <v>52.040999999999997</v>
      </c>
      <c r="U45" s="84">
        <v>78.906000000000006</v>
      </c>
      <c r="V45" s="84">
        <v>1.61</v>
      </c>
      <c r="W45" s="84">
        <v>10.313000000000001</v>
      </c>
      <c r="X45" s="84">
        <v>0</v>
      </c>
      <c r="Y45" s="84">
        <v>2.9359999999999999</v>
      </c>
      <c r="Z45" s="84">
        <v>0</v>
      </c>
      <c r="AA45" s="84">
        <v>0</v>
      </c>
      <c r="AB45" s="84">
        <v>0</v>
      </c>
      <c r="AC45" s="84">
        <v>7.1529999999999996</v>
      </c>
      <c r="AD45" s="84">
        <v>0</v>
      </c>
      <c r="AE45" s="84">
        <v>0</v>
      </c>
      <c r="AF45" s="84">
        <v>0</v>
      </c>
      <c r="AG45" s="84">
        <v>0</v>
      </c>
      <c r="AH45" s="84">
        <v>0</v>
      </c>
      <c r="AI45" s="84">
        <v>7.819</v>
      </c>
      <c r="AJ45" s="84">
        <v>0</v>
      </c>
      <c r="AK45" s="84">
        <v>0</v>
      </c>
      <c r="AL45" s="84">
        <v>0</v>
      </c>
      <c r="AM45" s="84">
        <v>0</v>
      </c>
      <c r="AN45" s="84">
        <v>0</v>
      </c>
      <c r="AO45" s="84">
        <v>8.7059999999999995</v>
      </c>
      <c r="AP45" s="84">
        <v>0</v>
      </c>
      <c r="AQ45" s="84">
        <v>0</v>
      </c>
      <c r="AR45" s="84">
        <v>0</v>
      </c>
      <c r="AS45" s="84">
        <v>0</v>
      </c>
      <c r="AT45" s="84">
        <v>0</v>
      </c>
      <c r="AU45" s="84">
        <v>0</v>
      </c>
      <c r="AV45" s="84">
        <v>0</v>
      </c>
      <c r="AW45" s="84">
        <v>0</v>
      </c>
      <c r="AX45" s="84">
        <v>0</v>
      </c>
      <c r="AY45" s="84">
        <v>0</v>
      </c>
      <c r="AZ45" s="84">
        <v>0</v>
      </c>
      <c r="BA45" s="84">
        <v>16.094000000000001</v>
      </c>
      <c r="BB45" s="84">
        <v>0</v>
      </c>
      <c r="BC45" s="84">
        <v>0</v>
      </c>
      <c r="BD45" s="84">
        <v>0</v>
      </c>
      <c r="BE45" s="84">
        <v>0</v>
      </c>
      <c r="BF45" s="84">
        <v>0</v>
      </c>
      <c r="BG45" s="84">
        <v>17.52</v>
      </c>
      <c r="BH45" s="84">
        <v>0</v>
      </c>
      <c r="BI45" s="84">
        <v>0</v>
      </c>
      <c r="BJ45" s="84">
        <v>0</v>
      </c>
      <c r="BK45" s="84">
        <v>0</v>
      </c>
      <c r="BL45" s="84">
        <v>0</v>
      </c>
      <c r="BM45" s="84">
        <v>0</v>
      </c>
      <c r="BN45" s="84">
        <v>0</v>
      </c>
      <c r="BO45" s="84">
        <v>0</v>
      </c>
      <c r="BP45" s="84">
        <v>0</v>
      </c>
      <c r="BQ45" s="84">
        <v>0</v>
      </c>
      <c r="BR45" s="84">
        <v>0</v>
      </c>
      <c r="BS45" s="84">
        <v>17.018000000000001</v>
      </c>
      <c r="BT45" s="84">
        <v>0</v>
      </c>
      <c r="BU45" s="84">
        <v>0</v>
      </c>
      <c r="BV45" s="84">
        <v>0</v>
      </c>
      <c r="BW45" s="84">
        <v>0</v>
      </c>
      <c r="BX45" s="84">
        <v>0</v>
      </c>
      <c r="BY45" s="84">
        <v>15.773</v>
      </c>
      <c r="BZ45" s="84">
        <v>0</v>
      </c>
      <c r="CA45" s="84">
        <v>0</v>
      </c>
      <c r="CB45" s="84">
        <v>0</v>
      </c>
      <c r="CC45" s="84">
        <v>0</v>
      </c>
      <c r="CD45" s="84">
        <v>0</v>
      </c>
      <c r="CE45" s="84">
        <v>13.818</v>
      </c>
      <c r="CF45" s="84">
        <v>0</v>
      </c>
      <c r="CG45" s="84">
        <v>0</v>
      </c>
      <c r="CH45" s="84">
        <v>0</v>
      </c>
      <c r="CI45" s="84">
        <v>0</v>
      </c>
      <c r="CJ45" s="84">
        <v>0</v>
      </c>
      <c r="CK45" s="84">
        <v>13.981999999999999</v>
      </c>
      <c r="CL45" s="84">
        <v>0</v>
      </c>
      <c r="CM45" s="84">
        <v>0</v>
      </c>
      <c r="CN45" s="84">
        <v>0</v>
      </c>
      <c r="CO45" s="84">
        <v>0</v>
      </c>
      <c r="CP45" s="84">
        <v>0</v>
      </c>
      <c r="CQ45" s="84">
        <v>13.62</v>
      </c>
      <c r="CR45" s="84">
        <v>0</v>
      </c>
      <c r="CS45" s="84">
        <v>0</v>
      </c>
      <c r="CT45" s="84">
        <v>0</v>
      </c>
      <c r="CU45" s="84">
        <v>0</v>
      </c>
      <c r="CV45" s="84">
        <v>0</v>
      </c>
      <c r="CW45" s="84">
        <v>13.762</v>
      </c>
      <c r="CX45" s="84">
        <v>0</v>
      </c>
      <c r="CY45" s="84">
        <v>0</v>
      </c>
      <c r="CZ45" s="84">
        <v>0</v>
      </c>
      <c r="DA45" s="84">
        <v>0</v>
      </c>
      <c r="DB45" s="84">
        <v>0</v>
      </c>
      <c r="DC45" s="84">
        <v>13.183</v>
      </c>
      <c r="DD45" s="84">
        <v>0</v>
      </c>
      <c r="DE45" s="84">
        <v>0</v>
      </c>
      <c r="DF45" s="84">
        <v>0</v>
      </c>
      <c r="DG45" s="84">
        <v>0</v>
      </c>
      <c r="DH45" s="84">
        <v>0</v>
      </c>
      <c r="DI45" s="84">
        <v>13.023999999999999</v>
      </c>
      <c r="DJ45" s="84">
        <v>0</v>
      </c>
      <c r="DK45" s="84">
        <v>0</v>
      </c>
      <c r="DL45" s="84">
        <v>0</v>
      </c>
      <c r="DM45" s="84">
        <v>0</v>
      </c>
      <c r="DN45" s="84">
        <v>0</v>
      </c>
      <c r="DO45" s="84">
        <v>15.044</v>
      </c>
      <c r="DP45" s="84">
        <v>0</v>
      </c>
      <c r="DQ45" s="84">
        <v>0</v>
      </c>
      <c r="DR45" s="84">
        <v>0</v>
      </c>
      <c r="DS45" s="84">
        <v>0</v>
      </c>
      <c r="DT45" s="84">
        <v>0</v>
      </c>
      <c r="DU45" s="84">
        <v>16.765000000000001</v>
      </c>
      <c r="DV45" s="84">
        <v>0</v>
      </c>
      <c r="DW45" s="84">
        <v>0</v>
      </c>
      <c r="DX45" s="84">
        <v>0</v>
      </c>
      <c r="DY45" s="84">
        <v>0</v>
      </c>
      <c r="DZ45" s="84">
        <v>0</v>
      </c>
      <c r="EA45" s="84">
        <v>15.611000000000001</v>
      </c>
      <c r="EB45" s="84">
        <v>0</v>
      </c>
      <c r="EC45" s="84">
        <v>0</v>
      </c>
      <c r="ED45" s="84">
        <v>0</v>
      </c>
      <c r="EE45" s="84">
        <v>0</v>
      </c>
      <c r="EF45" s="84">
        <v>0</v>
      </c>
      <c r="EG45" s="84">
        <v>14.163</v>
      </c>
      <c r="EH45" s="84">
        <v>0</v>
      </c>
      <c r="EI45" s="84">
        <v>0</v>
      </c>
      <c r="EJ45" s="84">
        <v>0</v>
      </c>
      <c r="EK45" s="84">
        <v>0</v>
      </c>
      <c r="EL45" s="84">
        <v>0</v>
      </c>
      <c r="EM45" s="84">
        <v>16.972999999999999</v>
      </c>
      <c r="EN45" s="84">
        <v>0</v>
      </c>
      <c r="EO45" s="84">
        <v>0</v>
      </c>
      <c r="EP45" s="84">
        <v>0</v>
      </c>
      <c r="EQ45" s="84">
        <v>0</v>
      </c>
      <c r="ER45" s="84">
        <v>0</v>
      </c>
      <c r="ES45" s="84">
        <v>15.608000000000001</v>
      </c>
      <c r="ET45" s="84">
        <v>0</v>
      </c>
      <c r="EU45" s="84">
        <v>0</v>
      </c>
      <c r="EV45" s="84">
        <v>0</v>
      </c>
      <c r="EW45" s="84">
        <v>0</v>
      </c>
      <c r="EX45" s="84">
        <v>0</v>
      </c>
      <c r="EY45" s="84">
        <v>17.731999999999999</v>
      </c>
      <c r="EZ45" s="84">
        <v>0</v>
      </c>
      <c r="FA45" s="84">
        <v>0</v>
      </c>
      <c r="FB45" s="84">
        <v>0</v>
      </c>
      <c r="FC45" s="84">
        <v>0</v>
      </c>
      <c r="FD45" s="84">
        <v>0</v>
      </c>
      <c r="FE45" s="84">
        <v>16.614000000000001</v>
      </c>
      <c r="FF45" s="84">
        <v>0</v>
      </c>
      <c r="FG45" s="84">
        <v>0</v>
      </c>
      <c r="FH45" s="84">
        <v>0</v>
      </c>
      <c r="FI45" s="84">
        <v>0</v>
      </c>
      <c r="FJ45" s="84">
        <v>0</v>
      </c>
      <c r="FK45" s="84">
        <v>17.015000000000001</v>
      </c>
      <c r="FL45" s="84">
        <v>0</v>
      </c>
      <c r="FM45" s="84">
        <v>0</v>
      </c>
      <c r="FN45" s="84">
        <v>0</v>
      </c>
      <c r="FO45" s="84">
        <v>0</v>
      </c>
      <c r="FP45" s="84">
        <v>0</v>
      </c>
      <c r="FQ45" s="84">
        <v>12.984999999999999</v>
      </c>
      <c r="FR45" s="84">
        <v>0</v>
      </c>
      <c r="FS45" s="84">
        <v>0</v>
      </c>
      <c r="FT45" s="84">
        <v>0</v>
      </c>
      <c r="FU45" s="84">
        <v>0</v>
      </c>
      <c r="FV45" s="84">
        <v>0</v>
      </c>
      <c r="FW45" s="84">
        <v>14.962</v>
      </c>
      <c r="FX45" s="84">
        <v>0</v>
      </c>
      <c r="FY45" s="84">
        <v>0</v>
      </c>
      <c r="FZ45" s="84">
        <v>0</v>
      </c>
      <c r="GA45" s="84">
        <v>0</v>
      </c>
      <c r="GB45" s="84">
        <v>0</v>
      </c>
      <c r="GC45" s="84">
        <v>15.207000000000001</v>
      </c>
      <c r="GD45" s="84">
        <v>0</v>
      </c>
      <c r="GE45" s="84">
        <v>0</v>
      </c>
      <c r="GF45" s="84">
        <v>0</v>
      </c>
      <c r="GG45" s="84">
        <v>0</v>
      </c>
      <c r="GH45" s="84">
        <v>0</v>
      </c>
      <c r="GI45" s="84">
        <v>15.507</v>
      </c>
      <c r="GJ45" s="84">
        <v>0</v>
      </c>
      <c r="GK45" s="84">
        <v>0</v>
      </c>
      <c r="GL45" s="84">
        <v>0</v>
      </c>
      <c r="GM45" s="84">
        <v>0</v>
      </c>
      <c r="GN45" s="84">
        <v>0</v>
      </c>
      <c r="GO45" s="84">
        <v>0</v>
      </c>
      <c r="GP45" s="84">
        <v>0</v>
      </c>
      <c r="GQ45" s="84">
        <v>0</v>
      </c>
      <c r="GR45" s="84">
        <v>0</v>
      </c>
      <c r="GS45" s="84">
        <v>0</v>
      </c>
      <c r="GT45" s="84">
        <v>0</v>
      </c>
      <c r="GU45" s="84">
        <v>0</v>
      </c>
      <c r="GV45" s="84">
        <v>0</v>
      </c>
      <c r="GW45" s="84">
        <v>0</v>
      </c>
      <c r="GX45" s="84">
        <v>0</v>
      </c>
      <c r="GY45" s="84">
        <v>0</v>
      </c>
      <c r="GZ45" s="84">
        <v>0</v>
      </c>
      <c r="HA45" s="84">
        <v>0</v>
      </c>
      <c r="HB45" s="84">
        <v>0</v>
      </c>
      <c r="HC45" s="84">
        <v>0</v>
      </c>
      <c r="HD45" s="84">
        <v>0</v>
      </c>
      <c r="HE45" s="84">
        <v>0</v>
      </c>
      <c r="HF45" s="84">
        <v>0</v>
      </c>
      <c r="HG45" s="84">
        <v>0</v>
      </c>
      <c r="HH45" s="84">
        <v>0</v>
      </c>
      <c r="HI45" s="84">
        <v>0</v>
      </c>
      <c r="HJ45" s="84">
        <v>0</v>
      </c>
      <c r="HK45" s="84">
        <v>0</v>
      </c>
      <c r="HL45" s="84">
        <v>0</v>
      </c>
      <c r="HM45" s="84">
        <v>0</v>
      </c>
      <c r="HN45" s="84">
        <v>0</v>
      </c>
      <c r="HO45" s="84">
        <v>0</v>
      </c>
      <c r="HP45" s="84">
        <v>0</v>
      </c>
      <c r="HQ45" s="84">
        <v>0</v>
      </c>
      <c r="HR45" s="84">
        <v>0</v>
      </c>
      <c r="HS45" s="84">
        <v>0</v>
      </c>
      <c r="HT45" s="84">
        <v>0</v>
      </c>
      <c r="HU45" s="84">
        <v>0</v>
      </c>
      <c r="HV45" s="84">
        <v>0</v>
      </c>
      <c r="HW45" s="84">
        <v>0</v>
      </c>
      <c r="HX45" s="84">
        <v>0</v>
      </c>
      <c r="HY45" s="84">
        <v>0</v>
      </c>
      <c r="HZ45" s="84">
        <v>0</v>
      </c>
      <c r="IA45" s="84">
        <v>0</v>
      </c>
      <c r="IB45" s="84">
        <v>0</v>
      </c>
      <c r="IC45" s="84">
        <v>0</v>
      </c>
      <c r="ID45" s="84">
        <v>0</v>
      </c>
      <c r="IE45" s="84">
        <v>0</v>
      </c>
      <c r="IF45" s="84">
        <v>0</v>
      </c>
      <c r="IG45" s="84">
        <v>0</v>
      </c>
      <c r="IH45" s="84">
        <v>0</v>
      </c>
      <c r="II45" s="84">
        <v>0</v>
      </c>
      <c r="IJ45" s="84">
        <v>0</v>
      </c>
      <c r="IK45" s="84">
        <v>0</v>
      </c>
      <c r="IL45" s="84">
        <v>0</v>
      </c>
      <c r="IM45" s="84">
        <v>0</v>
      </c>
      <c r="IN45" s="84">
        <v>0</v>
      </c>
      <c r="IO45" s="84">
        <v>0</v>
      </c>
      <c r="IP45" s="84">
        <v>0</v>
      </c>
      <c r="IQ45" s="84">
        <v>0</v>
      </c>
      <c r="IR45" s="84">
        <v>0</v>
      </c>
      <c r="IS45" s="84">
        <v>0</v>
      </c>
      <c r="IT45" s="84">
        <v>0</v>
      </c>
      <c r="IU45" s="84">
        <v>0</v>
      </c>
      <c r="IV45" s="84">
        <v>0</v>
      </c>
      <c r="IW45" s="84">
        <v>0</v>
      </c>
      <c r="IX45" s="84">
        <v>0</v>
      </c>
      <c r="IY45" s="84">
        <v>0</v>
      </c>
      <c r="IZ45" s="84">
        <v>0</v>
      </c>
      <c r="JA45" s="84">
        <v>0</v>
      </c>
      <c r="JB45" s="84">
        <v>0</v>
      </c>
    </row>
    <row r="46" spans="1:262" x14ac:dyDescent="0.25">
      <c r="A46" s="83" t="s">
        <v>63</v>
      </c>
      <c r="B46" s="84">
        <v>106.51</v>
      </c>
      <c r="C46" s="84">
        <v>97.456999999999994</v>
      </c>
      <c r="D46" s="84">
        <v>122.122</v>
      </c>
      <c r="E46" s="84">
        <v>78.165000000000006</v>
      </c>
      <c r="F46" s="84">
        <v>100.526</v>
      </c>
      <c r="G46" s="84">
        <v>79.091999999999999</v>
      </c>
      <c r="H46" s="84">
        <v>90.266999999999996</v>
      </c>
      <c r="I46" s="84">
        <v>99.828999999999994</v>
      </c>
      <c r="J46" s="84">
        <v>108.60599999999999</v>
      </c>
      <c r="K46" s="84">
        <v>97.545000000000002</v>
      </c>
      <c r="L46" s="84">
        <v>130.393</v>
      </c>
      <c r="M46" s="84">
        <v>147.30099999999999</v>
      </c>
      <c r="N46" s="84">
        <v>96.093000000000004</v>
      </c>
      <c r="O46" s="84">
        <v>93.894999999999996</v>
      </c>
      <c r="P46" s="84">
        <v>162.602</v>
      </c>
      <c r="Q46" s="84">
        <v>125.07899999999999</v>
      </c>
      <c r="R46" s="84">
        <v>142.429</v>
      </c>
      <c r="S46" s="84">
        <v>112.989</v>
      </c>
      <c r="T46" s="84">
        <v>151.22399999999999</v>
      </c>
      <c r="U46" s="84">
        <v>146.70599999999999</v>
      </c>
      <c r="V46" s="84">
        <v>121.11</v>
      </c>
      <c r="W46" s="84">
        <v>139.661</v>
      </c>
      <c r="X46" s="84">
        <v>81.013999999999996</v>
      </c>
      <c r="Y46" s="84">
        <v>173.44200000000001</v>
      </c>
      <c r="Z46" s="84">
        <v>108.678</v>
      </c>
      <c r="AA46" s="84">
        <v>68.281999999999996</v>
      </c>
      <c r="AB46" s="84">
        <v>84.88</v>
      </c>
      <c r="AC46" s="84">
        <v>131.85900000000001</v>
      </c>
      <c r="AD46" s="84">
        <v>121.251</v>
      </c>
      <c r="AE46" s="84">
        <v>144.22399999999999</v>
      </c>
      <c r="AF46" s="84">
        <v>121.67700000000001</v>
      </c>
      <c r="AG46" s="84">
        <v>139.13399999999999</v>
      </c>
      <c r="AH46" s="84">
        <v>132.154</v>
      </c>
      <c r="AI46" s="84">
        <v>111.46299999999999</v>
      </c>
      <c r="AJ46" s="84">
        <v>122.34699999999999</v>
      </c>
      <c r="AK46" s="84">
        <v>206.71600000000001</v>
      </c>
      <c r="AL46" s="84">
        <v>84.778000000000006</v>
      </c>
      <c r="AM46" s="84">
        <v>130.06299999999999</v>
      </c>
      <c r="AN46" s="84">
        <v>106.52800000000001</v>
      </c>
      <c r="AO46" s="84">
        <v>170.488</v>
      </c>
      <c r="AP46" s="84">
        <v>84.531999999999996</v>
      </c>
      <c r="AQ46" s="84">
        <v>101.619</v>
      </c>
      <c r="AR46" s="84">
        <v>126.617</v>
      </c>
      <c r="AS46" s="84">
        <v>90.227000000000004</v>
      </c>
      <c r="AT46" s="84">
        <v>143.161</v>
      </c>
      <c r="AU46" s="84">
        <v>154.95099999999999</v>
      </c>
      <c r="AV46" s="84">
        <v>123.358</v>
      </c>
      <c r="AW46" s="84">
        <v>108.843</v>
      </c>
      <c r="AX46" s="84">
        <v>201.131</v>
      </c>
      <c r="AY46" s="84">
        <v>137</v>
      </c>
      <c r="AZ46" s="84">
        <v>96.668999999999997</v>
      </c>
      <c r="BA46" s="84">
        <v>144.999</v>
      </c>
      <c r="BB46" s="84">
        <v>109.295</v>
      </c>
      <c r="BC46" s="84">
        <v>100.17</v>
      </c>
      <c r="BD46" s="84">
        <v>144.78800000000001</v>
      </c>
      <c r="BE46" s="84">
        <v>143.87100000000001</v>
      </c>
      <c r="BF46" s="84">
        <v>172.57</v>
      </c>
      <c r="BG46" s="84">
        <v>178.024</v>
      </c>
      <c r="BH46" s="84">
        <v>153.14500000000001</v>
      </c>
      <c r="BI46" s="84">
        <v>64.168999999999997</v>
      </c>
      <c r="BJ46" s="84">
        <v>223.81</v>
      </c>
      <c r="BK46" s="84">
        <v>128.51499999999999</v>
      </c>
      <c r="BL46" s="84">
        <v>53.372999999999998</v>
      </c>
      <c r="BM46" s="84">
        <v>236.876</v>
      </c>
      <c r="BN46" s="84">
        <v>145.696</v>
      </c>
      <c r="BO46" s="84">
        <v>99.099000000000004</v>
      </c>
      <c r="BP46" s="84">
        <v>258.00599999999997</v>
      </c>
      <c r="BQ46" s="84">
        <v>175.72800000000001</v>
      </c>
      <c r="BR46" s="84">
        <v>114.215</v>
      </c>
      <c r="BS46" s="84">
        <v>231.958</v>
      </c>
      <c r="BT46" s="84">
        <v>186.06399999999999</v>
      </c>
      <c r="BU46" s="84">
        <v>66.903999999999996</v>
      </c>
      <c r="BV46" s="84">
        <v>259.15800000000002</v>
      </c>
      <c r="BW46" s="84">
        <v>203.81399999999999</v>
      </c>
      <c r="BX46" s="84">
        <v>171.08699999999999</v>
      </c>
      <c r="BY46" s="84">
        <v>242.458</v>
      </c>
      <c r="BZ46" s="84">
        <v>175.98500000000001</v>
      </c>
      <c r="CA46" s="84">
        <v>112.384</v>
      </c>
      <c r="CB46" s="84">
        <v>163.20599999999999</v>
      </c>
      <c r="CC46" s="84">
        <v>271.45999999999998</v>
      </c>
      <c r="CD46" s="84">
        <v>202.803</v>
      </c>
      <c r="CE46" s="84">
        <v>200.375</v>
      </c>
      <c r="CF46" s="84">
        <v>185.24299999999999</v>
      </c>
      <c r="CG46" s="84">
        <v>280.67200000000003</v>
      </c>
      <c r="CH46" s="84">
        <v>231.15624499999998</v>
      </c>
      <c r="CI46" s="84">
        <v>158.28700000000001</v>
      </c>
      <c r="CJ46" s="84">
        <v>167.05099999999999</v>
      </c>
      <c r="CK46" s="84">
        <v>196.72800000000001</v>
      </c>
      <c r="CL46" s="84">
        <v>160.11600000000001</v>
      </c>
      <c r="CM46" s="84">
        <v>328.495</v>
      </c>
      <c r="CN46" s="84">
        <v>140.74299999999999</v>
      </c>
      <c r="CO46" s="84">
        <v>175.85900000000001</v>
      </c>
      <c r="CP46" s="84">
        <v>246.357</v>
      </c>
      <c r="CQ46" s="84">
        <v>221.91300000000001</v>
      </c>
      <c r="CR46" s="84">
        <v>165.59800000000001</v>
      </c>
      <c r="CS46" s="84">
        <v>477.51499999999999</v>
      </c>
      <c r="CT46" s="84">
        <v>184.41800000000001</v>
      </c>
      <c r="CU46" s="84">
        <v>281.97500000000002</v>
      </c>
      <c r="CV46" s="84">
        <v>190.14699999999999</v>
      </c>
      <c r="CW46" s="84">
        <v>188.96100000000001</v>
      </c>
      <c r="CX46" s="84">
        <v>201.68799999999999</v>
      </c>
      <c r="CY46" s="84">
        <v>346.45400000000001</v>
      </c>
      <c r="CZ46" s="84">
        <v>189.42</v>
      </c>
      <c r="DA46" s="84">
        <v>179.83500000000001</v>
      </c>
      <c r="DB46" s="84">
        <v>187.78399999999999</v>
      </c>
      <c r="DC46" s="84">
        <v>780.54499999999996</v>
      </c>
      <c r="DD46" s="84">
        <v>248.255</v>
      </c>
      <c r="DE46" s="84">
        <v>2459.692</v>
      </c>
      <c r="DF46" s="84">
        <v>210.07599999999999</v>
      </c>
      <c r="DG46" s="84">
        <v>258.298</v>
      </c>
      <c r="DH46" s="84">
        <v>173.59399999999999</v>
      </c>
      <c r="DI46" s="84">
        <v>442.67899999999997</v>
      </c>
      <c r="DJ46" s="84">
        <v>448.44600000000003</v>
      </c>
      <c r="DK46" s="84">
        <v>538.14800000000002</v>
      </c>
      <c r="DL46" s="84">
        <v>346.61399999999998</v>
      </c>
      <c r="DM46" s="84">
        <v>259.93599999999998</v>
      </c>
      <c r="DN46" s="84">
        <v>652.38499999999999</v>
      </c>
      <c r="DO46" s="84">
        <v>757.83500000000004</v>
      </c>
      <c r="DP46" s="84">
        <v>540.52099999999996</v>
      </c>
      <c r="DQ46" s="84">
        <v>1472.5640000000001</v>
      </c>
      <c r="DR46" s="84">
        <v>465.57100000000003</v>
      </c>
      <c r="DS46" s="84">
        <v>247.79300000000001</v>
      </c>
      <c r="DT46" s="84">
        <v>747.96</v>
      </c>
      <c r="DU46" s="84">
        <v>569.78620000000001</v>
      </c>
      <c r="DV46" s="84">
        <v>332.76949999999999</v>
      </c>
      <c r="DW46" s="84">
        <v>858.79830000000004</v>
      </c>
      <c r="DX46" s="84">
        <v>483.51869999999997</v>
      </c>
      <c r="DY46" s="84">
        <v>353.14219999999995</v>
      </c>
      <c r="DZ46" s="84">
        <v>719.71050000000002</v>
      </c>
      <c r="EA46" s="84">
        <v>470.54719999999998</v>
      </c>
      <c r="EB46" s="84">
        <v>840.81812100000002</v>
      </c>
      <c r="EC46" s="84">
        <v>2273.183</v>
      </c>
      <c r="ED46" s="84">
        <v>535.96259999999995</v>
      </c>
      <c r="EE46" s="84">
        <v>444.57220000000001</v>
      </c>
      <c r="EF46" s="84">
        <v>531.99609999999996</v>
      </c>
      <c r="EG46" s="84">
        <v>769.85140000000001</v>
      </c>
      <c r="EH46" s="84">
        <v>395.35899999999998</v>
      </c>
      <c r="EI46" s="84">
        <v>1222.4541999999999</v>
      </c>
      <c r="EJ46" s="84">
        <v>1035.6604</v>
      </c>
      <c r="EK46" s="84">
        <v>360.05369999999999</v>
      </c>
      <c r="EL46" s="84">
        <v>826.11</v>
      </c>
      <c r="EM46" s="84">
        <v>509.346</v>
      </c>
      <c r="EN46" s="84">
        <v>531.17899999999997</v>
      </c>
      <c r="EO46" s="84">
        <v>4061.1001000000001</v>
      </c>
      <c r="EP46" s="84">
        <v>375.80399999999997</v>
      </c>
      <c r="EQ46" s="84">
        <v>797.38699999999994</v>
      </c>
      <c r="ER46" s="84">
        <v>929.21730000000002</v>
      </c>
      <c r="ES46" s="84">
        <v>649.39951600000006</v>
      </c>
      <c r="ET46" s="84">
        <v>550.18262700000002</v>
      </c>
      <c r="EU46" s="84">
        <v>1202.7329999999999</v>
      </c>
      <c r="EV46" s="84">
        <v>560.64559699999995</v>
      </c>
      <c r="EW46" s="84">
        <v>702.92173000000003</v>
      </c>
      <c r="EX46" s="84">
        <v>613.83558699999992</v>
      </c>
      <c r="EY46" s="84">
        <v>971.38625644030003</v>
      </c>
      <c r="EZ46" s="84">
        <v>872.12760000000014</v>
      </c>
      <c r="FA46" s="84">
        <v>1929.9413999999999</v>
      </c>
      <c r="FB46" s="84">
        <v>1347.3221078325601</v>
      </c>
      <c r="FC46" s="84">
        <v>420.108</v>
      </c>
      <c r="FD46" s="84">
        <v>1234.1796999999999</v>
      </c>
      <c r="FE46" s="84">
        <v>506.577</v>
      </c>
      <c r="FF46" s="84">
        <v>957.97633900000005</v>
      </c>
      <c r="FG46" s="84">
        <v>806.16049999999996</v>
      </c>
      <c r="FH46" s="84">
        <v>3269.9960000000001</v>
      </c>
      <c r="FI46" s="84">
        <v>576.21199999999999</v>
      </c>
      <c r="FJ46" s="84">
        <v>1073.335</v>
      </c>
      <c r="FK46" s="84">
        <v>986.52800000000002</v>
      </c>
      <c r="FL46" s="84">
        <v>946.39700000000005</v>
      </c>
      <c r="FM46" s="84">
        <v>1576.098</v>
      </c>
      <c r="FN46" s="84">
        <v>1268.6579999999999</v>
      </c>
      <c r="FO46" s="84">
        <v>561.24</v>
      </c>
      <c r="FP46" s="84">
        <v>1048.0519999999999</v>
      </c>
      <c r="FQ46" s="84">
        <v>820.80799999999999</v>
      </c>
      <c r="FR46" s="84">
        <v>812.15</v>
      </c>
      <c r="FS46" s="84">
        <v>976.78599999999994</v>
      </c>
      <c r="FT46" s="84">
        <v>3218.221</v>
      </c>
      <c r="FU46" s="84">
        <v>1714.4069999999999</v>
      </c>
      <c r="FV46" s="84">
        <v>1113.7950000000001</v>
      </c>
      <c r="FW46" s="84">
        <v>842.63400000000001</v>
      </c>
      <c r="FX46" s="84">
        <v>1324.557</v>
      </c>
      <c r="FY46" s="84">
        <v>1981.82</v>
      </c>
      <c r="FZ46" s="84">
        <v>1383.3653899999999</v>
      </c>
      <c r="GA46" s="84">
        <v>867.93100000000004</v>
      </c>
      <c r="GB46" s="84">
        <v>799.02167399999996</v>
      </c>
      <c r="GC46" s="84">
        <v>1300.2532080000001</v>
      </c>
      <c r="GD46" s="84">
        <v>1113.5830000000001</v>
      </c>
      <c r="GE46" s="84">
        <v>1374.376391</v>
      </c>
      <c r="GF46" s="84">
        <v>1769.506991</v>
      </c>
      <c r="GG46" s="84">
        <v>1695.546</v>
      </c>
      <c r="GH46" s="84">
        <v>2163.4299999999998</v>
      </c>
      <c r="GI46" s="84">
        <v>2037.028</v>
      </c>
      <c r="GJ46" s="84">
        <v>2020.6210000000001</v>
      </c>
      <c r="GK46" s="84">
        <v>2424.8470000000002</v>
      </c>
      <c r="GL46" s="84">
        <v>1470.8620000000001</v>
      </c>
      <c r="GM46" s="84">
        <v>946.98900000000003</v>
      </c>
      <c r="GN46" s="84">
        <v>824.07500000000005</v>
      </c>
      <c r="GO46" s="84">
        <v>1444.252</v>
      </c>
      <c r="GP46" s="84">
        <v>868.11699999999996</v>
      </c>
      <c r="GQ46" s="84">
        <v>1358.2460000000001</v>
      </c>
      <c r="GR46" s="84">
        <v>1076.453</v>
      </c>
      <c r="GS46" s="84">
        <v>1029.2170000000001</v>
      </c>
      <c r="GT46" s="84">
        <v>1152.5840000000001</v>
      </c>
      <c r="GU46" s="84">
        <v>1342.623</v>
      </c>
      <c r="GV46" s="84">
        <v>1234.1410000000001</v>
      </c>
      <c r="GW46" s="84">
        <v>2169.9470000000001</v>
      </c>
      <c r="GX46" s="84">
        <v>2097.8270000000002</v>
      </c>
      <c r="GY46" s="84">
        <v>758.42899999999997</v>
      </c>
      <c r="GZ46" s="84">
        <v>814.31700000000001</v>
      </c>
      <c r="HA46" s="84">
        <v>1540.579</v>
      </c>
      <c r="HB46" s="84">
        <v>1069.3920000000001</v>
      </c>
      <c r="HC46" s="84">
        <v>1307.8130000000001</v>
      </c>
      <c r="HD46" s="84">
        <v>1410.7380539999999</v>
      </c>
      <c r="HE46" s="84">
        <v>1373.364</v>
      </c>
      <c r="HF46" s="84">
        <v>1165.8610000000001</v>
      </c>
      <c r="HG46" s="84">
        <v>1477.713</v>
      </c>
      <c r="HH46" s="84">
        <v>1722.865</v>
      </c>
      <c r="HI46" s="84">
        <v>2459.6039999999998</v>
      </c>
      <c r="HJ46" s="84">
        <v>2020.1990000000001</v>
      </c>
      <c r="HK46" s="84">
        <v>645.24699999999996</v>
      </c>
      <c r="HL46" s="84">
        <v>1146.395</v>
      </c>
      <c r="HM46" s="84">
        <v>1143.5429999999999</v>
      </c>
      <c r="HN46" s="84">
        <v>1035.4290000000001</v>
      </c>
      <c r="HO46" s="84">
        <v>1644.085</v>
      </c>
      <c r="HP46" s="84">
        <v>1026.8510000000001</v>
      </c>
      <c r="HQ46" s="84">
        <v>1358.7829999999999</v>
      </c>
      <c r="HR46" s="84">
        <v>1332.7670000000001</v>
      </c>
      <c r="HS46" s="84">
        <v>1390.652</v>
      </c>
      <c r="HT46" s="84">
        <v>1466.377</v>
      </c>
      <c r="HU46" s="84">
        <v>2152.2109999999998</v>
      </c>
      <c r="HV46" s="84">
        <v>1932.243113</v>
      </c>
      <c r="HW46" s="84">
        <v>1419.9361459999998</v>
      </c>
      <c r="HX46" s="84">
        <v>1216.7713809999998</v>
      </c>
      <c r="HY46" s="84">
        <v>1229.662102</v>
      </c>
      <c r="HZ46" s="84">
        <v>1216.0939049999997</v>
      </c>
      <c r="IA46" s="84">
        <v>1659.4448420000001</v>
      </c>
      <c r="IB46" s="84">
        <v>1248.3920300000002</v>
      </c>
      <c r="IC46" s="84">
        <v>1578.4365680000001</v>
      </c>
      <c r="ID46" s="84">
        <v>1523.0147109999996</v>
      </c>
      <c r="IE46" s="84">
        <v>1723.212082</v>
      </c>
      <c r="IF46" s="84">
        <v>1770.1962780000001</v>
      </c>
      <c r="IG46" s="84">
        <v>2378.9890500000001</v>
      </c>
      <c r="IH46" s="84">
        <v>2775.7502440000003</v>
      </c>
      <c r="II46" s="84">
        <v>1347.4996680000002</v>
      </c>
      <c r="IJ46" s="84">
        <v>987.67637999999999</v>
      </c>
      <c r="IK46" s="84">
        <v>1395.1804789999999</v>
      </c>
      <c r="IL46" s="84">
        <v>1018.2513990000003</v>
      </c>
      <c r="IM46" s="84">
        <v>1829.420511</v>
      </c>
      <c r="IN46" s="84">
        <v>1414.8067410000003</v>
      </c>
      <c r="IO46" s="84">
        <v>1877.2137579999999</v>
      </c>
      <c r="IP46" s="84">
        <v>1731.4147690000004</v>
      </c>
      <c r="IQ46" s="84">
        <v>2134.7543519999999</v>
      </c>
      <c r="IR46" s="84">
        <v>1831.1113630000004</v>
      </c>
      <c r="IS46" s="84">
        <v>3141.8314690000007</v>
      </c>
      <c r="IT46" s="84">
        <v>3070.3568970000006</v>
      </c>
      <c r="IU46" s="84">
        <v>907.27823000000012</v>
      </c>
      <c r="IV46" s="84">
        <v>1178.2879620000001</v>
      </c>
      <c r="IW46" s="84">
        <v>735.61977800000011</v>
      </c>
      <c r="IX46" s="84">
        <v>1761.2964420000001</v>
      </c>
      <c r="IY46" s="84">
        <v>1612.7979630000002</v>
      </c>
      <c r="IZ46" s="84">
        <v>1727.6114499999999</v>
      </c>
      <c r="JA46" s="84">
        <v>1457.9419950000001</v>
      </c>
      <c r="JB46" s="84">
        <v>1904.1803290000003</v>
      </c>
    </row>
    <row r="47" spans="1:262" x14ac:dyDescent="0.25">
      <c r="A47" s="83" t="s">
        <v>64</v>
      </c>
      <c r="B47" s="84">
        <v>35.08</v>
      </c>
      <c r="C47" s="84">
        <v>15.178000000000001</v>
      </c>
      <c r="D47" s="84">
        <v>41.920999999999999</v>
      </c>
      <c r="E47" s="84">
        <v>61.899000000000001</v>
      </c>
      <c r="F47" s="84">
        <v>26.658000000000001</v>
      </c>
      <c r="G47" s="84">
        <v>39.222000000000001</v>
      </c>
      <c r="H47" s="84">
        <v>25.164999999999999</v>
      </c>
      <c r="I47" s="84">
        <v>30.956</v>
      </c>
      <c r="J47" s="84">
        <v>38.082999999999998</v>
      </c>
      <c r="K47" s="84">
        <v>21.631</v>
      </c>
      <c r="L47" s="84">
        <v>33.5</v>
      </c>
      <c r="M47" s="84">
        <v>22.41</v>
      </c>
      <c r="N47" s="84">
        <v>42.954000000000001</v>
      </c>
      <c r="O47" s="84">
        <v>21.943999999999999</v>
      </c>
      <c r="P47" s="84">
        <v>30.991</v>
      </c>
      <c r="Q47" s="84">
        <v>30.151</v>
      </c>
      <c r="R47" s="84">
        <v>39.734999999999999</v>
      </c>
      <c r="S47" s="84">
        <v>16.111999999999998</v>
      </c>
      <c r="T47" s="84">
        <v>39.58</v>
      </c>
      <c r="U47" s="84">
        <v>17.079000000000001</v>
      </c>
      <c r="V47" s="84">
        <v>36.121000000000002</v>
      </c>
      <c r="W47" s="84">
        <v>20.039000000000001</v>
      </c>
      <c r="X47" s="84">
        <v>17.937000000000001</v>
      </c>
      <c r="Y47" s="84">
        <v>34.180999999999997</v>
      </c>
      <c r="Z47" s="84">
        <v>42.4</v>
      </c>
      <c r="AA47" s="84">
        <v>6.2610000000000001</v>
      </c>
      <c r="AB47" s="84">
        <v>48.186999999999998</v>
      </c>
      <c r="AC47" s="84">
        <v>15.8</v>
      </c>
      <c r="AD47" s="84">
        <v>41.545000000000002</v>
      </c>
      <c r="AE47" s="84">
        <v>20.39</v>
      </c>
      <c r="AF47" s="84">
        <v>49.7</v>
      </c>
      <c r="AG47" s="84">
        <v>8.7669999999999995</v>
      </c>
      <c r="AH47" s="84">
        <v>21.616</v>
      </c>
      <c r="AI47" s="84">
        <v>21.803999999999998</v>
      </c>
      <c r="AJ47" s="84">
        <v>34.241</v>
      </c>
      <c r="AK47" s="84">
        <v>19.129000000000001</v>
      </c>
      <c r="AL47" s="84">
        <v>41.667000000000002</v>
      </c>
      <c r="AM47" s="84">
        <v>18.388999999999999</v>
      </c>
      <c r="AN47" s="84">
        <v>37.701000000000001</v>
      </c>
      <c r="AO47" s="84">
        <v>21.724</v>
      </c>
      <c r="AP47" s="84">
        <v>27.335000000000001</v>
      </c>
      <c r="AQ47" s="84">
        <v>20.283999999999999</v>
      </c>
      <c r="AR47" s="84">
        <v>14.095000000000001</v>
      </c>
      <c r="AS47" s="84">
        <v>52.289000000000001</v>
      </c>
      <c r="AT47" s="84">
        <v>20.273</v>
      </c>
      <c r="AU47" s="84">
        <v>40.406999999999996</v>
      </c>
      <c r="AV47" s="84">
        <v>15.678000000000001</v>
      </c>
      <c r="AW47" s="84">
        <v>20.864000000000001</v>
      </c>
      <c r="AX47" s="84">
        <v>34.893999999999998</v>
      </c>
      <c r="AY47" s="84">
        <v>17.817</v>
      </c>
      <c r="AZ47" s="84">
        <v>44.158999999999999</v>
      </c>
      <c r="BA47" s="84">
        <v>32.462000000000003</v>
      </c>
      <c r="BB47" s="84">
        <v>51.1</v>
      </c>
      <c r="BC47" s="84">
        <v>22.591000000000001</v>
      </c>
      <c r="BD47" s="84">
        <v>54.152999999999999</v>
      </c>
      <c r="BE47" s="84">
        <v>34.1</v>
      </c>
      <c r="BF47" s="84">
        <v>23.384</v>
      </c>
      <c r="BG47" s="84">
        <v>52.997</v>
      </c>
      <c r="BH47" s="84">
        <v>29.702000000000002</v>
      </c>
      <c r="BI47" s="84">
        <v>24.69</v>
      </c>
      <c r="BJ47" s="84">
        <v>60.758000000000003</v>
      </c>
      <c r="BK47" s="84">
        <v>25.994</v>
      </c>
      <c r="BL47" s="84">
        <v>28.594000000000001</v>
      </c>
      <c r="BM47" s="84">
        <v>57.491999999999997</v>
      </c>
      <c r="BN47" s="84">
        <v>31.963000000000001</v>
      </c>
      <c r="BO47" s="84">
        <v>33.357999999999997</v>
      </c>
      <c r="BP47" s="84">
        <v>54.834000000000003</v>
      </c>
      <c r="BQ47" s="84">
        <v>47.561</v>
      </c>
      <c r="BR47" s="84">
        <v>34.734000000000002</v>
      </c>
      <c r="BS47" s="84">
        <v>44.942999999999998</v>
      </c>
      <c r="BT47" s="84">
        <v>52.752000000000002</v>
      </c>
      <c r="BU47" s="84">
        <v>42.948</v>
      </c>
      <c r="BV47" s="84">
        <v>61.137500000000003</v>
      </c>
      <c r="BW47" s="84">
        <v>41.356000000000002</v>
      </c>
      <c r="BX47" s="84">
        <v>68.105000000000004</v>
      </c>
      <c r="BY47" s="84">
        <v>32.25</v>
      </c>
      <c r="BZ47" s="84">
        <v>55.845999999999997</v>
      </c>
      <c r="CA47" s="84">
        <v>51.238</v>
      </c>
      <c r="CB47" s="84">
        <v>53.395000000000003</v>
      </c>
      <c r="CC47" s="84">
        <v>49.579000000000001</v>
      </c>
      <c r="CD47" s="84">
        <v>46.03</v>
      </c>
      <c r="CE47" s="84">
        <v>51.246000000000002</v>
      </c>
      <c r="CF47" s="84">
        <v>56.197000000000003</v>
      </c>
      <c r="CG47" s="84">
        <v>69.819000000000003</v>
      </c>
      <c r="CH47" s="84">
        <v>58.806000000000004</v>
      </c>
      <c r="CI47" s="84">
        <v>33.442</v>
      </c>
      <c r="CJ47" s="84">
        <v>40.594000000000001</v>
      </c>
      <c r="CK47" s="84">
        <v>72.597999999999999</v>
      </c>
      <c r="CL47" s="84">
        <v>32.695999999999998</v>
      </c>
      <c r="CM47" s="84">
        <v>46.866999999999997</v>
      </c>
      <c r="CN47" s="84">
        <v>59.796999999999997</v>
      </c>
      <c r="CO47" s="84">
        <v>23.364000000000001</v>
      </c>
      <c r="CP47" s="84">
        <v>18.007999999999999</v>
      </c>
      <c r="CQ47" s="84">
        <v>17.306767000000001</v>
      </c>
      <c r="CR47" s="84">
        <v>61.863</v>
      </c>
      <c r="CS47" s="84">
        <v>65.686999999999998</v>
      </c>
      <c r="CT47" s="84">
        <v>14.101000000000001</v>
      </c>
      <c r="CU47" s="84">
        <v>12.179</v>
      </c>
      <c r="CV47" s="84">
        <v>15.579000000000001</v>
      </c>
      <c r="CW47" s="84">
        <v>49.482999999999997</v>
      </c>
      <c r="CX47" s="84">
        <v>53.863</v>
      </c>
      <c r="CY47" s="84">
        <v>36.682000000000002</v>
      </c>
      <c r="CZ47" s="84">
        <v>39.209000000000003</v>
      </c>
      <c r="DA47" s="84">
        <v>51.976999999999997</v>
      </c>
      <c r="DB47" s="84">
        <v>39.225000000000001</v>
      </c>
      <c r="DC47" s="84">
        <v>96.233000000000004</v>
      </c>
      <c r="DD47" s="84">
        <v>14.717027</v>
      </c>
      <c r="DE47" s="84">
        <v>135.37200000000001</v>
      </c>
      <c r="DF47" s="84">
        <v>5.6960090000000001</v>
      </c>
      <c r="DG47" s="84">
        <v>31.256472000000002</v>
      </c>
      <c r="DH47" s="84">
        <v>35.772451999999994</v>
      </c>
      <c r="DI47" s="84">
        <v>37.02919</v>
      </c>
      <c r="DJ47" s="84">
        <v>19.102397</v>
      </c>
      <c r="DK47" s="84">
        <v>21.510296999999998</v>
      </c>
      <c r="DL47" s="84">
        <v>25.350247</v>
      </c>
      <c r="DM47" s="84">
        <v>22.481593</v>
      </c>
      <c r="DN47" s="84">
        <v>27.959198000000001</v>
      </c>
      <c r="DO47" s="84">
        <v>24.431759999999997</v>
      </c>
      <c r="DP47" s="84">
        <v>24.141908999999998</v>
      </c>
      <c r="DQ47" s="84">
        <v>22.532</v>
      </c>
      <c r="DR47" s="84">
        <v>25.451350999999999</v>
      </c>
      <c r="DS47" s="84">
        <v>23.520029999999998</v>
      </c>
      <c r="DT47" s="84">
        <v>28.109075000000001</v>
      </c>
      <c r="DU47" s="84">
        <v>25.256661000000001</v>
      </c>
      <c r="DV47" s="84">
        <v>25.948477</v>
      </c>
      <c r="DW47" s="84">
        <v>22.971757</v>
      </c>
      <c r="DX47" s="84">
        <v>32.086469000000001</v>
      </c>
      <c r="DY47" s="84">
        <v>24.151368999999999</v>
      </c>
      <c r="DZ47" s="84">
        <v>24.667151999999998</v>
      </c>
      <c r="EA47" s="84">
        <v>25.492399000000002</v>
      </c>
      <c r="EB47" s="84">
        <v>20.420817</v>
      </c>
      <c r="EC47" s="84">
        <v>4.2009999999999996</v>
      </c>
      <c r="ED47" s="84">
        <v>64.872264000000001</v>
      </c>
      <c r="EE47" s="84">
        <v>29.251618999999998</v>
      </c>
      <c r="EF47" s="84">
        <v>3.4980680000000004</v>
      </c>
      <c r="EG47" s="84">
        <v>8.1485099999999999</v>
      </c>
      <c r="EH47" s="84">
        <v>2.9566399999999997</v>
      </c>
      <c r="EI47" s="84">
        <v>56.278440000000003</v>
      </c>
      <c r="EJ47" s="84">
        <v>24.632201000000002</v>
      </c>
      <c r="EK47" s="84">
        <v>46.832999999999998</v>
      </c>
      <c r="EL47" s="84">
        <v>27.158000000000001</v>
      </c>
      <c r="EM47" s="84">
        <v>40.538129999999995</v>
      </c>
      <c r="EN47" s="84">
        <v>23.209838999999999</v>
      </c>
      <c r="EO47" s="84">
        <v>24.408999999999999</v>
      </c>
      <c r="EP47" s="84">
        <v>14.861362999999999</v>
      </c>
      <c r="EQ47" s="84">
        <v>19.520624000000002</v>
      </c>
      <c r="ER47" s="84">
        <v>0</v>
      </c>
      <c r="ES47" s="84">
        <v>0</v>
      </c>
      <c r="ET47" s="84">
        <v>9.5242339999999999</v>
      </c>
      <c r="EU47" s="84">
        <v>14.961971999999999</v>
      </c>
      <c r="EV47" s="84">
        <v>87.047039999999996</v>
      </c>
      <c r="EW47" s="84">
        <v>3.3567420000000001</v>
      </c>
      <c r="EX47" s="84">
        <v>6.6673500000000008</v>
      </c>
      <c r="EY47" s="84">
        <v>7.9918450000000005</v>
      </c>
      <c r="EZ47" s="84">
        <v>2.703112</v>
      </c>
      <c r="FA47" s="84">
        <v>72.822233999999995</v>
      </c>
      <c r="FB47" s="84">
        <v>21.209224000000003</v>
      </c>
      <c r="FC47" s="84">
        <v>50.379111999999999</v>
      </c>
      <c r="FD47" s="84">
        <v>55.844799000000002</v>
      </c>
      <c r="FE47" s="84">
        <v>5.6669999999999998</v>
      </c>
      <c r="FF47" s="84">
        <v>96.954341000000014</v>
      </c>
      <c r="FG47" s="84">
        <v>6.8446090000000002</v>
      </c>
      <c r="FH47" s="84">
        <v>41.852427000000006</v>
      </c>
      <c r="FI47" s="84">
        <v>29.471496999999999</v>
      </c>
      <c r="FJ47" s="84">
        <v>56.414094000000006</v>
      </c>
      <c r="FK47" s="84">
        <v>52.517344000000001</v>
      </c>
      <c r="FL47" s="84">
        <v>56.431357000000006</v>
      </c>
      <c r="FM47" s="84">
        <v>91.338578999999996</v>
      </c>
      <c r="FN47" s="84">
        <v>174.12581699999998</v>
      </c>
      <c r="FO47" s="84">
        <v>147.57617400000001</v>
      </c>
      <c r="FP47" s="84">
        <v>152.67525499999996</v>
      </c>
      <c r="FQ47" s="84">
        <v>36.333017999999996</v>
      </c>
      <c r="FR47" s="84">
        <v>31.029597999999996</v>
      </c>
      <c r="FS47" s="84">
        <v>158.62957900000004</v>
      </c>
      <c r="FT47" s="84">
        <v>46.170316</v>
      </c>
      <c r="FU47" s="84">
        <v>107.745</v>
      </c>
      <c r="FV47" s="84">
        <v>75.833690000000004</v>
      </c>
      <c r="FW47" s="84">
        <v>69.336736000000002</v>
      </c>
      <c r="FX47" s="84">
        <v>79.048237</v>
      </c>
      <c r="FY47" s="84">
        <v>112.399</v>
      </c>
      <c r="FZ47" s="84">
        <v>123.80215500000001</v>
      </c>
      <c r="GA47" s="84">
        <v>86.881</v>
      </c>
      <c r="GB47" s="84">
        <v>80.61743700000001</v>
      </c>
      <c r="GC47" s="84">
        <v>40.747506000000001</v>
      </c>
      <c r="GD47" s="84">
        <v>156.90384100000003</v>
      </c>
      <c r="GE47" s="84">
        <v>120.031068</v>
      </c>
      <c r="GF47" s="84">
        <v>101.172167</v>
      </c>
      <c r="GG47" s="84">
        <v>113.66119699999999</v>
      </c>
      <c r="GH47" s="84">
        <v>88.485900999999998</v>
      </c>
      <c r="GI47" s="84">
        <v>67.181736999999998</v>
      </c>
      <c r="GJ47" s="84">
        <v>262.69445000000002</v>
      </c>
      <c r="GK47" s="84">
        <v>95.320999999999998</v>
      </c>
      <c r="GL47" s="84">
        <v>83.257109</v>
      </c>
      <c r="GM47" s="84">
        <v>27.619273999999997</v>
      </c>
      <c r="GN47" s="84">
        <v>225.779098</v>
      </c>
      <c r="GO47" s="84">
        <v>167.87075199999998</v>
      </c>
      <c r="GP47" s="84">
        <v>399.513194</v>
      </c>
      <c r="GQ47" s="84">
        <v>1.1200000000000001</v>
      </c>
      <c r="GR47" s="84">
        <v>183.759683</v>
      </c>
      <c r="GS47" s="84">
        <v>243.86819399999999</v>
      </c>
      <c r="GT47" s="84">
        <v>116.30525</v>
      </c>
      <c r="GU47" s="84">
        <v>158.088021</v>
      </c>
      <c r="GV47" s="84">
        <v>147.54606899999999</v>
      </c>
      <c r="GW47" s="84">
        <v>220.39464599999999</v>
      </c>
      <c r="GX47" s="84">
        <v>48.540559999999999</v>
      </c>
      <c r="GY47" s="84">
        <v>47.18444199999999</v>
      </c>
      <c r="GZ47" s="84">
        <v>40.837350000000001</v>
      </c>
      <c r="HA47" s="84">
        <v>59.746000000000002</v>
      </c>
      <c r="HB47" s="84">
        <v>7.7425230000000003</v>
      </c>
      <c r="HC47" s="84">
        <v>59.642000000000003</v>
      </c>
      <c r="HD47" s="84">
        <v>57.527574000000001</v>
      </c>
      <c r="HE47" s="84">
        <v>152.35726199999999</v>
      </c>
      <c r="HF47" s="84">
        <v>295.30766499999999</v>
      </c>
      <c r="HG47" s="84">
        <v>69.839608000000013</v>
      </c>
      <c r="HH47" s="84">
        <v>150.19030300000003</v>
      </c>
      <c r="HI47" s="84">
        <v>157.64080100000001</v>
      </c>
      <c r="HJ47" s="84">
        <v>53.063307000000002</v>
      </c>
      <c r="HK47" s="84">
        <v>63.086846999999999</v>
      </c>
      <c r="HL47" s="84">
        <v>128.08883700000001</v>
      </c>
      <c r="HM47" s="84">
        <v>84.311451000000005</v>
      </c>
      <c r="HN47" s="84">
        <v>493.519116</v>
      </c>
      <c r="HO47" s="84">
        <v>96.778164999999987</v>
      </c>
      <c r="HP47" s="84">
        <v>79.719830000000002</v>
      </c>
      <c r="HQ47" s="84">
        <v>60.059305000000002</v>
      </c>
      <c r="HR47" s="84">
        <v>138.86068599999999</v>
      </c>
      <c r="HS47" s="84">
        <v>119.063209</v>
      </c>
      <c r="HT47" s="84">
        <v>77.076656</v>
      </c>
      <c r="HU47" s="84">
        <v>79.764635999999996</v>
      </c>
      <c r="HV47" s="84">
        <v>87.997</v>
      </c>
      <c r="HW47" s="84">
        <v>152.315</v>
      </c>
      <c r="HX47" s="84">
        <v>62.533999999999999</v>
      </c>
      <c r="HY47" s="84">
        <v>150.24700000000001</v>
      </c>
      <c r="HZ47" s="84">
        <v>112.73480000000001</v>
      </c>
      <c r="IA47" s="84">
        <v>120.40588190000001</v>
      </c>
      <c r="IB47" s="84">
        <v>135.96117100000001</v>
      </c>
      <c r="IC47" s="84">
        <v>71.36049899999999</v>
      </c>
      <c r="ID47" s="84">
        <v>103.22998800000001</v>
      </c>
      <c r="IE47" s="84">
        <v>100.11903599999999</v>
      </c>
      <c r="IF47" s="84">
        <v>110.48994400000001</v>
      </c>
      <c r="IG47" s="84">
        <v>8.2968429999999991</v>
      </c>
      <c r="IH47" s="84">
        <v>181.772288</v>
      </c>
      <c r="II47" s="84">
        <v>83.424999999999997</v>
      </c>
      <c r="IJ47" s="84">
        <v>62.360388</v>
      </c>
      <c r="IK47" s="84">
        <v>136.928337</v>
      </c>
      <c r="IL47" s="84">
        <v>128.84324699999999</v>
      </c>
      <c r="IM47" s="84">
        <v>20.788444999999999</v>
      </c>
      <c r="IN47" s="84">
        <v>11.708218</v>
      </c>
      <c r="IO47" s="84">
        <v>146.41323400000002</v>
      </c>
      <c r="IP47" s="84">
        <v>221.44927600000003</v>
      </c>
      <c r="IQ47" s="84">
        <v>96.140024999999994</v>
      </c>
      <c r="IR47" s="84">
        <v>93.763392999999994</v>
      </c>
      <c r="IS47" s="84">
        <v>117.475764</v>
      </c>
      <c r="IT47" s="84">
        <v>193.36605000000003</v>
      </c>
      <c r="IU47" s="84">
        <v>271.97204499999998</v>
      </c>
      <c r="IV47" s="84">
        <v>138.78565700000001</v>
      </c>
      <c r="IW47" s="84">
        <v>97.633656000000002</v>
      </c>
      <c r="IX47" s="84">
        <v>107.27116000000001</v>
      </c>
      <c r="IY47" s="84">
        <v>110.620087</v>
      </c>
      <c r="IZ47" s="84">
        <v>74.271013000000011</v>
      </c>
      <c r="JA47" s="84">
        <v>0</v>
      </c>
      <c r="JB47" s="84">
        <v>170.24852300000001</v>
      </c>
    </row>
    <row r="48" spans="1:262" x14ac:dyDescent="0.25">
      <c r="A48" s="104" t="s">
        <v>215</v>
      </c>
      <c r="B48" s="35">
        <f>+SUM(B49:B52,B56)-B53</f>
        <v>794.45229199999994</v>
      </c>
      <c r="C48" s="35">
        <f t="shared" ref="C48:BN48" si="106">+SUM(C49:C52,C56)-C53</f>
        <v>670.96620799999994</v>
      </c>
      <c r="D48" s="35">
        <f t="shared" si="106"/>
        <v>903.09554900000012</v>
      </c>
      <c r="E48" s="35">
        <f t="shared" si="106"/>
        <v>647.52052800000001</v>
      </c>
      <c r="F48" s="35">
        <f t="shared" si="106"/>
        <v>787.13102000000003</v>
      </c>
      <c r="G48" s="35">
        <f t="shared" si="106"/>
        <v>772.64624600000002</v>
      </c>
      <c r="H48" s="35">
        <f t="shared" si="106"/>
        <v>859.20968000000005</v>
      </c>
      <c r="I48" s="35">
        <f t="shared" si="106"/>
        <v>763.83968900000013</v>
      </c>
      <c r="J48" s="35">
        <f t="shared" si="106"/>
        <v>786.11480699999981</v>
      </c>
      <c r="K48" s="35">
        <f t="shared" si="106"/>
        <v>709.30960799999991</v>
      </c>
      <c r="L48" s="35">
        <f t="shared" si="106"/>
        <v>851.9169310000002</v>
      </c>
      <c r="M48" s="35">
        <f t="shared" si="106"/>
        <v>1072.4788190000002</v>
      </c>
      <c r="N48" s="35">
        <f t="shared" si="106"/>
        <v>821.75954299999989</v>
      </c>
      <c r="O48" s="35">
        <f t="shared" si="106"/>
        <v>870.24030500000003</v>
      </c>
      <c r="P48" s="35">
        <f t="shared" si="106"/>
        <v>987.40849300000002</v>
      </c>
      <c r="Q48" s="35">
        <f t="shared" si="106"/>
        <v>744.27514100000008</v>
      </c>
      <c r="R48" s="35">
        <f t="shared" si="106"/>
        <v>836.4293009999999</v>
      </c>
      <c r="S48" s="35">
        <f t="shared" si="106"/>
        <v>787.24279200000012</v>
      </c>
      <c r="T48" s="35">
        <f t="shared" si="106"/>
        <v>911.68550699999992</v>
      </c>
      <c r="U48" s="35">
        <f t="shared" si="106"/>
        <v>793.42646999999988</v>
      </c>
      <c r="V48" s="35">
        <f t="shared" si="106"/>
        <v>868.93620599999997</v>
      </c>
      <c r="W48" s="35">
        <f t="shared" si="106"/>
        <v>768.83946400000002</v>
      </c>
      <c r="X48" s="35">
        <f t="shared" si="106"/>
        <v>850.488519</v>
      </c>
      <c r="Y48" s="35">
        <f t="shared" si="106"/>
        <v>1004.282778</v>
      </c>
      <c r="Z48" s="35">
        <f t="shared" si="106"/>
        <v>811.380042</v>
      </c>
      <c r="AA48" s="35">
        <f t="shared" si="106"/>
        <v>777.92679799999974</v>
      </c>
      <c r="AB48" s="35">
        <f t="shared" si="106"/>
        <v>905.80078900000001</v>
      </c>
      <c r="AC48" s="35">
        <f t="shared" si="106"/>
        <v>766.68195100000003</v>
      </c>
      <c r="AD48" s="35">
        <f t="shared" si="106"/>
        <v>877.28893999999991</v>
      </c>
      <c r="AE48" s="35">
        <f t="shared" si="106"/>
        <v>837.68149700000004</v>
      </c>
      <c r="AF48" s="35">
        <f t="shared" si="106"/>
        <v>906.26968099999999</v>
      </c>
      <c r="AG48" s="35">
        <f t="shared" si="106"/>
        <v>806.531205</v>
      </c>
      <c r="AH48" s="35">
        <f t="shared" si="106"/>
        <v>948.37924899999996</v>
      </c>
      <c r="AI48" s="35">
        <f t="shared" si="106"/>
        <v>764.55590400000006</v>
      </c>
      <c r="AJ48" s="35">
        <f t="shared" si="106"/>
        <v>967.85748499999988</v>
      </c>
      <c r="AK48" s="35">
        <f t="shared" si="106"/>
        <v>1011.1152080000001</v>
      </c>
      <c r="AL48" s="35">
        <f t="shared" si="106"/>
        <v>917.28221299999996</v>
      </c>
      <c r="AM48" s="35">
        <f t="shared" si="106"/>
        <v>801.391032</v>
      </c>
      <c r="AN48" s="35">
        <f t="shared" si="106"/>
        <v>920.29172199999982</v>
      </c>
      <c r="AO48" s="35">
        <f t="shared" si="106"/>
        <v>781.84382400000004</v>
      </c>
      <c r="AP48" s="35">
        <f t="shared" si="106"/>
        <v>913.0720500000001</v>
      </c>
      <c r="AQ48" s="35">
        <f t="shared" si="106"/>
        <v>809.25096300000018</v>
      </c>
      <c r="AR48" s="35">
        <f t="shared" si="106"/>
        <v>911.442634</v>
      </c>
      <c r="AS48" s="35">
        <f t="shared" si="106"/>
        <v>891.10512600000004</v>
      </c>
      <c r="AT48" s="35">
        <f t="shared" si="106"/>
        <v>919.76718500000015</v>
      </c>
      <c r="AU48" s="35">
        <f t="shared" si="106"/>
        <v>886.28353300000003</v>
      </c>
      <c r="AV48" s="35">
        <f t="shared" si="106"/>
        <v>930.17532799999992</v>
      </c>
      <c r="AW48" s="35">
        <f t="shared" si="106"/>
        <v>945.89611799999989</v>
      </c>
      <c r="AX48" s="35">
        <f t="shared" si="106"/>
        <v>911.1227090000001</v>
      </c>
      <c r="AY48" s="35">
        <f t="shared" si="106"/>
        <v>891.09542499999998</v>
      </c>
      <c r="AZ48" s="35">
        <f t="shared" si="106"/>
        <v>919.26094020000016</v>
      </c>
      <c r="BA48" s="35">
        <f t="shared" si="106"/>
        <v>762.24661399999991</v>
      </c>
      <c r="BB48" s="35">
        <f t="shared" si="106"/>
        <v>949.11543800000004</v>
      </c>
      <c r="BC48" s="35">
        <f t="shared" si="106"/>
        <v>817.29438699999992</v>
      </c>
      <c r="BD48" s="35">
        <f t="shared" si="106"/>
        <v>999.82051799999999</v>
      </c>
      <c r="BE48" s="35">
        <f t="shared" si="106"/>
        <v>987.6464253477518</v>
      </c>
      <c r="BF48" s="35">
        <f t="shared" si="106"/>
        <v>1010.698677346121</v>
      </c>
      <c r="BG48" s="35">
        <f t="shared" si="106"/>
        <v>864.88065560562188</v>
      </c>
      <c r="BH48" s="35">
        <f t="shared" si="106"/>
        <v>1015.6614380756481</v>
      </c>
      <c r="BI48" s="35">
        <f t="shared" si="106"/>
        <v>1050.2821101331401</v>
      </c>
      <c r="BJ48" s="35">
        <f t="shared" si="106"/>
        <v>1039.5614082599998</v>
      </c>
      <c r="BK48" s="35">
        <f t="shared" si="106"/>
        <v>984.51613550999991</v>
      </c>
      <c r="BL48" s="35">
        <f t="shared" si="106"/>
        <v>1247.9062733199996</v>
      </c>
      <c r="BM48" s="35">
        <f t="shared" si="106"/>
        <v>770.86466562999999</v>
      </c>
      <c r="BN48" s="35">
        <f t="shared" si="106"/>
        <v>1050.52035475</v>
      </c>
      <c r="BO48" s="35">
        <f t="shared" ref="BO48:DZ48" si="107">+SUM(BO49:BO52,BO56)-BO53</f>
        <v>996.03084862999992</v>
      </c>
      <c r="BP48" s="35">
        <f t="shared" si="107"/>
        <v>1078.81855666</v>
      </c>
      <c r="BQ48" s="35">
        <f t="shared" si="107"/>
        <v>986.45199023000009</v>
      </c>
      <c r="BR48" s="35">
        <f t="shared" si="107"/>
        <v>1107.839010442</v>
      </c>
      <c r="BS48" s="35">
        <f t="shared" si="107"/>
        <v>1018.0648589500001</v>
      </c>
      <c r="BT48" s="35">
        <f t="shared" si="107"/>
        <v>1164.95132119</v>
      </c>
      <c r="BU48" s="35">
        <f t="shared" si="107"/>
        <v>1207.3589598399994</v>
      </c>
      <c r="BV48" s="35">
        <f t="shared" si="107"/>
        <v>1114.6450943999998</v>
      </c>
      <c r="BW48" s="35">
        <f t="shared" si="107"/>
        <v>1136.4192753000002</v>
      </c>
      <c r="BX48" s="35">
        <f t="shared" si="107"/>
        <v>1223.37145799</v>
      </c>
      <c r="BY48" s="35">
        <f t="shared" si="107"/>
        <v>944.21787330999996</v>
      </c>
      <c r="BZ48" s="35">
        <f t="shared" si="107"/>
        <v>1149.2854601100003</v>
      </c>
      <c r="CA48" s="35">
        <f t="shared" si="107"/>
        <v>1048.0264804400003</v>
      </c>
      <c r="CB48" s="35">
        <f t="shared" si="107"/>
        <v>1181.5511567400001</v>
      </c>
      <c r="CC48" s="35">
        <f t="shared" si="107"/>
        <v>1176.5240618599996</v>
      </c>
      <c r="CD48" s="35">
        <f t="shared" si="107"/>
        <v>1246.4034577800003</v>
      </c>
      <c r="CE48" s="35">
        <f t="shared" si="107"/>
        <v>1117.8491132000001</v>
      </c>
      <c r="CF48" s="35">
        <f t="shared" si="107"/>
        <v>1291.4234056099999</v>
      </c>
      <c r="CG48" s="35">
        <f t="shared" si="107"/>
        <v>1414.7523153899999</v>
      </c>
      <c r="CH48" s="35">
        <f t="shared" si="107"/>
        <v>1288.0331529500002</v>
      </c>
      <c r="CI48" s="35">
        <f t="shared" si="107"/>
        <v>1285.4020236600004</v>
      </c>
      <c r="CJ48" s="35">
        <f t="shared" si="107"/>
        <v>1489.0776863599999</v>
      </c>
      <c r="CK48" s="35">
        <f t="shared" si="107"/>
        <v>1065.3140548900005</v>
      </c>
      <c r="CL48" s="35">
        <f t="shared" si="107"/>
        <v>1340.2761859900002</v>
      </c>
      <c r="CM48" s="35">
        <f t="shared" si="107"/>
        <v>1305.4375066200002</v>
      </c>
      <c r="CN48" s="35">
        <f t="shared" si="107"/>
        <v>1374.21163639</v>
      </c>
      <c r="CO48" s="35">
        <f t="shared" si="107"/>
        <v>1419.8331094200003</v>
      </c>
      <c r="CP48" s="35">
        <f t="shared" si="107"/>
        <v>1442.3595421100001</v>
      </c>
      <c r="CQ48" s="35">
        <f t="shared" si="107"/>
        <v>1339.2308593599996</v>
      </c>
      <c r="CR48" s="35">
        <f t="shared" si="107"/>
        <v>1600.98884825</v>
      </c>
      <c r="CS48" s="35">
        <f t="shared" si="107"/>
        <v>1783.6591943299998</v>
      </c>
      <c r="CT48" s="35">
        <f t="shared" si="107"/>
        <v>1598.18302567</v>
      </c>
      <c r="CU48" s="35">
        <f t="shared" si="107"/>
        <v>1568.1954721</v>
      </c>
      <c r="CV48" s="35">
        <f t="shared" si="107"/>
        <v>3034.3823224800008</v>
      </c>
      <c r="CW48" s="35">
        <f t="shared" si="107"/>
        <v>53.147037640000008</v>
      </c>
      <c r="CX48" s="35">
        <f t="shared" si="107"/>
        <v>1649.6389000700001</v>
      </c>
      <c r="CY48" s="35">
        <f t="shared" si="107"/>
        <v>1693.0981266499998</v>
      </c>
      <c r="CZ48" s="35">
        <f t="shared" si="107"/>
        <v>1641.1811501899999</v>
      </c>
      <c r="DA48" s="35">
        <f t="shared" si="107"/>
        <v>1552.2086131199997</v>
      </c>
      <c r="DB48" s="35">
        <f t="shared" si="107"/>
        <v>1827.3493201699994</v>
      </c>
      <c r="DC48" s="35">
        <f t="shared" si="107"/>
        <v>1497.2010740399996</v>
      </c>
      <c r="DD48" s="35">
        <f t="shared" si="107"/>
        <v>1929.3503067500001</v>
      </c>
      <c r="DE48" s="35">
        <f t="shared" si="107"/>
        <v>2208.7226407600001</v>
      </c>
      <c r="DF48" s="35">
        <f t="shared" si="107"/>
        <v>2028.8232080799996</v>
      </c>
      <c r="DG48" s="35">
        <f t="shared" si="107"/>
        <v>2394.7539907800005</v>
      </c>
      <c r="DH48" s="35">
        <f t="shared" si="107"/>
        <v>2058.8454987899995</v>
      </c>
      <c r="DI48" s="35">
        <f t="shared" si="107"/>
        <v>2187.7183208099996</v>
      </c>
      <c r="DJ48" s="35">
        <f t="shared" si="107"/>
        <v>2111.4917000499995</v>
      </c>
      <c r="DK48" s="35">
        <f t="shared" si="107"/>
        <v>2517.6265978900001</v>
      </c>
      <c r="DL48" s="35">
        <f t="shared" si="107"/>
        <v>2174.92082742</v>
      </c>
      <c r="DM48" s="35">
        <f t="shared" si="107"/>
        <v>2323.9206444900001</v>
      </c>
      <c r="DN48" s="35">
        <f t="shared" si="107"/>
        <v>2640.4922321899994</v>
      </c>
      <c r="DO48" s="35">
        <f t="shared" si="107"/>
        <v>2405.9513724599997</v>
      </c>
      <c r="DP48" s="35">
        <f t="shared" si="107"/>
        <v>2560.4450610200001</v>
      </c>
      <c r="DQ48" s="35">
        <f t="shared" si="107"/>
        <v>3230.5460602299995</v>
      </c>
      <c r="DR48" s="35">
        <f t="shared" si="107"/>
        <v>2593.4730558400001</v>
      </c>
      <c r="DS48" s="35">
        <f t="shared" si="107"/>
        <v>2917.4005595999997</v>
      </c>
      <c r="DT48" s="35">
        <f t="shared" si="107"/>
        <v>3386.7122659899997</v>
      </c>
      <c r="DU48" s="35">
        <f t="shared" si="107"/>
        <v>2181.0575094599994</v>
      </c>
      <c r="DV48" s="35">
        <f t="shared" si="107"/>
        <v>2814.9830559400002</v>
      </c>
      <c r="DW48" s="35">
        <f t="shared" si="107"/>
        <v>2998.8024474699996</v>
      </c>
      <c r="DX48" s="35">
        <f t="shared" si="107"/>
        <v>2819.4244347100002</v>
      </c>
      <c r="DY48" s="35">
        <f t="shared" si="107"/>
        <v>3000.9057953299998</v>
      </c>
      <c r="DZ48" s="35">
        <f t="shared" si="107"/>
        <v>2828.0248032</v>
      </c>
      <c r="EA48" s="35">
        <f t="shared" ref="EA48:GL48" si="108">+SUM(EA49:EA52,EA56)-EA53</f>
        <v>2922.3791929399995</v>
      </c>
      <c r="EB48" s="35">
        <f t="shared" si="108"/>
        <v>2895.4182267200003</v>
      </c>
      <c r="EC48" s="35">
        <f t="shared" si="108"/>
        <v>3920.9400711100002</v>
      </c>
      <c r="ED48" s="35">
        <f t="shared" si="108"/>
        <v>2889.5003690200001</v>
      </c>
      <c r="EE48" s="35">
        <f t="shared" si="108"/>
        <v>3371.6726721599998</v>
      </c>
      <c r="EF48" s="35">
        <f t="shared" si="108"/>
        <v>7948.7821844400014</v>
      </c>
      <c r="EG48" s="35">
        <f t="shared" si="108"/>
        <v>-1570.4959609900013</v>
      </c>
      <c r="EH48" s="35">
        <f t="shared" si="108"/>
        <v>3173.4804746499995</v>
      </c>
      <c r="EI48" s="35">
        <f t="shared" si="108"/>
        <v>3717.786170060001</v>
      </c>
      <c r="EJ48" s="35">
        <f t="shared" si="108"/>
        <v>3085.7418335900002</v>
      </c>
      <c r="EK48" s="35">
        <f t="shared" si="108"/>
        <v>3414.8668827300003</v>
      </c>
      <c r="EL48" s="35">
        <f t="shared" si="108"/>
        <v>3334.57089473</v>
      </c>
      <c r="EM48" s="35">
        <f t="shared" si="108"/>
        <v>3372.2612107000004</v>
      </c>
      <c r="EN48" s="35">
        <f t="shared" si="108"/>
        <v>3691.2335796400002</v>
      </c>
      <c r="EO48" s="35">
        <f t="shared" si="108"/>
        <v>4565.2610200199997</v>
      </c>
      <c r="EP48" s="35">
        <f t="shared" si="108"/>
        <v>3436.2072125900004</v>
      </c>
      <c r="EQ48" s="35">
        <f t="shared" si="108"/>
        <v>4049.4966814700001</v>
      </c>
      <c r="ER48" s="35">
        <f t="shared" si="108"/>
        <v>5416.6149908099987</v>
      </c>
      <c r="ES48" s="35">
        <f t="shared" si="108"/>
        <v>1909.9525682599997</v>
      </c>
      <c r="ET48" s="35">
        <f t="shared" si="108"/>
        <v>3799.8248269299993</v>
      </c>
      <c r="EU48" s="35">
        <f t="shared" si="108"/>
        <v>4410.5332816699993</v>
      </c>
      <c r="EV48" s="35">
        <f t="shared" si="108"/>
        <v>3845.7429469300005</v>
      </c>
      <c r="EW48" s="35">
        <f t="shared" si="108"/>
        <v>4439.7400956700012</v>
      </c>
      <c r="EX48" s="35">
        <f t="shared" si="108"/>
        <v>4102.9504404100007</v>
      </c>
      <c r="EY48" s="35">
        <f t="shared" si="108"/>
        <v>4351.8115544300008</v>
      </c>
      <c r="EZ48" s="35">
        <f t="shared" si="108"/>
        <v>4259.0648845200003</v>
      </c>
      <c r="FA48" s="35">
        <f t="shared" si="108"/>
        <v>6032.7400584500001</v>
      </c>
      <c r="FB48" s="35">
        <f t="shared" si="108"/>
        <v>4236.2912260599996</v>
      </c>
      <c r="FC48" s="35">
        <f t="shared" si="108"/>
        <v>4991.4799652800011</v>
      </c>
      <c r="FD48" s="35">
        <f t="shared" si="108"/>
        <v>11210.42994916</v>
      </c>
      <c r="FE48" s="35">
        <f t="shared" si="108"/>
        <v>-1707.8720627099992</v>
      </c>
      <c r="FF48" s="35">
        <f t="shared" si="108"/>
        <v>4603.716097550001</v>
      </c>
      <c r="FG48" s="35">
        <f t="shared" si="108"/>
        <v>5389.6589826299996</v>
      </c>
      <c r="FH48" s="35">
        <f t="shared" si="108"/>
        <v>4785.1197249100005</v>
      </c>
      <c r="FI48" s="35">
        <f t="shared" si="108"/>
        <v>5726.9711008100003</v>
      </c>
      <c r="FJ48" s="35">
        <f t="shared" si="108"/>
        <v>5958.4541404000011</v>
      </c>
      <c r="FK48" s="35">
        <f t="shared" si="108"/>
        <v>6576.9095787799988</v>
      </c>
      <c r="FL48" s="35">
        <f t="shared" si="108"/>
        <v>4274.9276440100002</v>
      </c>
      <c r="FM48" s="35">
        <f t="shared" si="108"/>
        <v>7540.8076883999984</v>
      </c>
      <c r="FN48" s="35">
        <f t="shared" si="108"/>
        <v>7901.57620013</v>
      </c>
      <c r="FO48" s="35">
        <f t="shared" si="108"/>
        <v>6242.905061559999</v>
      </c>
      <c r="FP48" s="35">
        <f t="shared" si="108"/>
        <v>3547.5544021499986</v>
      </c>
      <c r="FQ48" s="35">
        <f t="shared" si="108"/>
        <v>5275.0845409800004</v>
      </c>
      <c r="FR48" s="35">
        <f t="shared" si="108"/>
        <v>5632.0363945099998</v>
      </c>
      <c r="FS48" s="35">
        <f t="shared" si="108"/>
        <v>6780.9432106099994</v>
      </c>
      <c r="FT48" s="35">
        <f t="shared" si="108"/>
        <v>6068.3953479200009</v>
      </c>
      <c r="FU48" s="35">
        <f t="shared" si="108"/>
        <v>6558.1476275399991</v>
      </c>
      <c r="FV48" s="35">
        <f t="shared" si="108"/>
        <v>7414.7299176995366</v>
      </c>
      <c r="FW48" s="35">
        <f t="shared" si="108"/>
        <v>6519.6644749500001</v>
      </c>
      <c r="FX48" s="35">
        <f t="shared" si="108"/>
        <v>6169.6110637000002</v>
      </c>
      <c r="FY48" s="35">
        <f t="shared" si="108"/>
        <v>9003.2034968299995</v>
      </c>
      <c r="FZ48" s="35">
        <f t="shared" si="108"/>
        <v>6204.154081900002</v>
      </c>
      <c r="GA48" s="35">
        <f t="shared" si="108"/>
        <v>10055.280095389999</v>
      </c>
      <c r="GB48" s="35">
        <f t="shared" si="108"/>
        <v>7011.2419811899999</v>
      </c>
      <c r="GC48" s="35">
        <f t="shared" si="108"/>
        <v>4103.0651512299992</v>
      </c>
      <c r="GD48" s="35">
        <f t="shared" si="108"/>
        <v>6417.3302638099995</v>
      </c>
      <c r="GE48" s="35">
        <f t="shared" si="108"/>
        <v>7790.0584372400008</v>
      </c>
      <c r="GF48" s="35">
        <f t="shared" si="108"/>
        <v>7080.9468836999986</v>
      </c>
      <c r="GG48" s="35">
        <f t="shared" si="108"/>
        <v>7644.0626056000019</v>
      </c>
      <c r="GH48" s="35">
        <f t="shared" si="108"/>
        <v>8855.0682924800003</v>
      </c>
      <c r="GI48" s="35">
        <f t="shared" si="108"/>
        <v>7713.5531233000002</v>
      </c>
      <c r="GJ48" s="35">
        <f t="shared" si="108"/>
        <v>7230.1700326399996</v>
      </c>
      <c r="GK48" s="35">
        <f t="shared" si="108"/>
        <v>10253.906828069999</v>
      </c>
      <c r="GL48" s="35">
        <f t="shared" si="108"/>
        <v>7514.4832572700016</v>
      </c>
      <c r="GM48" s="35">
        <f t="shared" ref="GM48:HH48" si="109">+SUM(GM49:GM52,GM56)-GM53</f>
        <v>8505.2521246399992</v>
      </c>
      <c r="GN48" s="35">
        <f t="shared" si="109"/>
        <v>10524.07196909</v>
      </c>
      <c r="GO48" s="35">
        <f t="shared" si="109"/>
        <v>4933.3332197</v>
      </c>
      <c r="GP48" s="35">
        <f t="shared" si="109"/>
        <v>7649.4061218699972</v>
      </c>
      <c r="GQ48" s="35">
        <f t="shared" si="109"/>
        <v>9143.4906847999937</v>
      </c>
      <c r="GR48" s="35">
        <f t="shared" si="109"/>
        <v>7646.3872130799991</v>
      </c>
      <c r="GS48" s="35">
        <f t="shared" si="109"/>
        <v>8658.7442657200008</v>
      </c>
      <c r="GT48" s="35">
        <f t="shared" si="109"/>
        <v>9889.3541494700003</v>
      </c>
      <c r="GU48" s="35">
        <f t="shared" si="109"/>
        <v>9297.4807840499998</v>
      </c>
      <c r="GV48" s="35">
        <f t="shared" si="109"/>
        <v>8161.73896676</v>
      </c>
      <c r="GW48" s="35">
        <f t="shared" si="109"/>
        <v>10762.418683769998</v>
      </c>
      <c r="GX48" s="35">
        <f t="shared" si="109"/>
        <v>8581.7627186299997</v>
      </c>
      <c r="GY48" s="35">
        <f t="shared" si="109"/>
        <v>9691.9982439100004</v>
      </c>
      <c r="GZ48" s="35">
        <f t="shared" si="109"/>
        <v>9123.5845835499986</v>
      </c>
      <c r="HA48" s="35">
        <f t="shared" si="109"/>
        <v>8483.0022521299998</v>
      </c>
      <c r="HB48" s="35">
        <f t="shared" si="109"/>
        <v>8849.0535810099991</v>
      </c>
      <c r="HC48" s="35">
        <f t="shared" si="109"/>
        <v>9976.5131729999994</v>
      </c>
      <c r="HD48" s="35">
        <f t="shared" si="109"/>
        <v>9077.6472531399977</v>
      </c>
      <c r="HE48" s="35">
        <f t="shared" si="109"/>
        <v>10105.902497380001</v>
      </c>
      <c r="HF48" s="35">
        <f t="shared" si="109"/>
        <v>11947.63575143</v>
      </c>
      <c r="HG48" s="35">
        <f t="shared" si="109"/>
        <v>9349.6937281299997</v>
      </c>
      <c r="HH48" s="35">
        <f t="shared" si="109"/>
        <v>9665.4315423699991</v>
      </c>
      <c r="HI48" s="35">
        <f t="shared" ref="HI48:HO48" si="110">+SUM(HI49:HI52,HI56)-HI53</f>
        <v>12402.656224169998</v>
      </c>
      <c r="HJ48" s="35">
        <f t="shared" si="110"/>
        <v>9542.4209795999977</v>
      </c>
      <c r="HK48" s="35">
        <f t="shared" si="110"/>
        <v>10990.063880619999</v>
      </c>
      <c r="HL48" s="35">
        <f t="shared" si="110"/>
        <v>13805.803717639999</v>
      </c>
      <c r="HM48" s="35">
        <f t="shared" si="110"/>
        <v>6082.1352604500007</v>
      </c>
      <c r="HN48" s="35">
        <f t="shared" si="110"/>
        <v>9824.5895021299984</v>
      </c>
      <c r="HO48" s="35">
        <f t="shared" si="110"/>
        <v>11355.33081469</v>
      </c>
      <c r="HP48" s="35">
        <f t="shared" ref="HP48:HU48" si="111">+SUM(HP49:HP52,HP56)-HP53</f>
        <v>9999.9673889599999</v>
      </c>
      <c r="HQ48" s="35">
        <f t="shared" si="111"/>
        <v>11020.262447459998</v>
      </c>
      <c r="HR48" s="35">
        <f t="shared" si="111"/>
        <v>13554.971489899996</v>
      </c>
      <c r="HS48" s="35">
        <f t="shared" si="111"/>
        <v>11051.981190849998</v>
      </c>
      <c r="HT48" s="35">
        <f t="shared" si="111"/>
        <v>10153.224927949999</v>
      </c>
      <c r="HU48" s="35">
        <f t="shared" si="111"/>
        <v>14367.716047520002</v>
      </c>
      <c r="HV48" s="35">
        <f>+SUM(HV49:HV52,HV56)-HV53</f>
        <v>10645.178433970001</v>
      </c>
      <c r="HW48" s="35">
        <f>+SUM(HW49:HW52,HW56)-HW53</f>
        <v>11874.22611405</v>
      </c>
      <c r="HX48" s="35">
        <f>+SUM(HX49:HX52,HX56)-HX53</f>
        <v>10884.725496879999</v>
      </c>
      <c r="HY48" s="35">
        <f>+SUM(HY49:HY52,HY56)-HY53</f>
        <v>10770.181205939998</v>
      </c>
      <c r="HZ48" s="35">
        <f t="shared" ref="HZ48:IG48" si="112">+SUM(HZ49:HZ52,HZ56)-HZ53</f>
        <v>10689.35478686</v>
      </c>
      <c r="IA48" s="35">
        <f t="shared" si="112"/>
        <v>11559.034199049998</v>
      </c>
      <c r="IB48" s="35">
        <f t="shared" si="112"/>
        <v>10901.978794019999</v>
      </c>
      <c r="IC48" s="35">
        <f t="shared" si="112"/>
        <v>11797.548470219997</v>
      </c>
      <c r="ID48" s="35">
        <f t="shared" si="112"/>
        <v>14688.17715102</v>
      </c>
      <c r="IE48" s="35">
        <f t="shared" si="112"/>
        <v>12595.312264159998</v>
      </c>
      <c r="IF48" s="35">
        <f t="shared" si="112"/>
        <v>10918.065429239998</v>
      </c>
      <c r="IG48" s="35">
        <f t="shared" si="112"/>
        <v>15477.700406169995</v>
      </c>
      <c r="IH48" s="35">
        <f t="shared" ref="IH48:IS48" si="113">+SUM(IH49:IH52,IH56)-IH53</f>
        <v>11260.25896159</v>
      </c>
      <c r="II48" s="35">
        <f t="shared" si="113"/>
        <v>12912.872172400001</v>
      </c>
      <c r="IJ48" s="35">
        <f t="shared" si="113"/>
        <v>11396.68401438</v>
      </c>
      <c r="IK48" s="35">
        <f t="shared" si="113"/>
        <v>12022.738043270001</v>
      </c>
      <c r="IL48" s="35">
        <f t="shared" si="113"/>
        <v>11361.781696009999</v>
      </c>
      <c r="IM48" s="35">
        <f t="shared" si="113"/>
        <v>12894.445128859998</v>
      </c>
      <c r="IN48" s="35">
        <f t="shared" si="113"/>
        <v>11748.61004935</v>
      </c>
      <c r="IO48" s="35">
        <f t="shared" si="113"/>
        <v>12948.616717109999</v>
      </c>
      <c r="IP48" s="35">
        <f t="shared" si="113"/>
        <v>16041.227530620003</v>
      </c>
      <c r="IQ48" s="35">
        <f t="shared" si="113"/>
        <v>12951.39314102</v>
      </c>
      <c r="IR48" s="35">
        <f>+SUM(IR49:IR52,IR56)-IR53</f>
        <v>11848.853261070002</v>
      </c>
      <c r="IS48" s="35">
        <f t="shared" si="113"/>
        <v>16539.208141119998</v>
      </c>
      <c r="IT48" s="35">
        <f t="shared" ref="IT48:IV48" si="114">+SUM(IT49:IT52,IT56)-IT53</f>
        <v>12221.054378979998</v>
      </c>
      <c r="IU48" s="35">
        <f t="shared" si="114"/>
        <v>14025.1748577</v>
      </c>
      <c r="IV48" s="35">
        <f t="shared" si="114"/>
        <v>14788.927996679999</v>
      </c>
      <c r="IW48" s="35">
        <f t="shared" ref="IW48:IX48" si="115">+SUM(IW49:IW52,IW56)-IW53</f>
        <v>10556.183922050001</v>
      </c>
      <c r="IX48" s="35">
        <f t="shared" si="115"/>
        <v>14859.761082909999</v>
      </c>
      <c r="IY48" s="35">
        <f t="shared" ref="IY48:JA48" si="116">+SUM(IY49:IY52,IY56)-IY53</f>
        <v>15744.539283399996</v>
      </c>
      <c r="IZ48" s="35">
        <f t="shared" si="116"/>
        <v>14181.557902310002</v>
      </c>
      <c r="JA48" s="35">
        <f t="shared" si="116"/>
        <v>15172.036236979999</v>
      </c>
      <c r="JB48" s="35">
        <f t="shared" ref="JB48" si="117">+SUM(JB49:JB52,JB56)-JB53</f>
        <v>18473.306495929995</v>
      </c>
    </row>
    <row r="49" spans="1:262" x14ac:dyDescent="0.25">
      <c r="A49" s="83" t="s">
        <v>65</v>
      </c>
      <c r="B49" s="84">
        <v>340.26297099999994</v>
      </c>
      <c r="C49" s="84">
        <v>367.042799</v>
      </c>
      <c r="D49" s="84">
        <v>357.27285599999999</v>
      </c>
      <c r="E49" s="84">
        <v>360.44682599999999</v>
      </c>
      <c r="F49" s="84">
        <v>346.14542899999998</v>
      </c>
      <c r="G49" s="84">
        <v>357.04734000000002</v>
      </c>
      <c r="H49" s="84">
        <v>364.70510599999994</v>
      </c>
      <c r="I49" s="84">
        <v>367.40764300000006</v>
      </c>
      <c r="J49" s="84">
        <v>370.17551899999995</v>
      </c>
      <c r="K49" s="84">
        <v>375.61025699999999</v>
      </c>
      <c r="L49" s="84">
        <v>364.38600000000002</v>
      </c>
      <c r="M49" s="84">
        <v>366.923</v>
      </c>
      <c r="N49" s="84">
        <v>359.171243</v>
      </c>
      <c r="O49" s="84">
        <v>378.59990000000005</v>
      </c>
      <c r="P49" s="84">
        <v>381.58916499999998</v>
      </c>
      <c r="Q49" s="84">
        <v>355.57038900000003</v>
      </c>
      <c r="R49" s="84">
        <v>363.72389099999998</v>
      </c>
      <c r="S49" s="84">
        <v>360.96249100000006</v>
      </c>
      <c r="T49" s="84">
        <v>345.10634999999996</v>
      </c>
      <c r="U49" s="84">
        <v>346.60577799999999</v>
      </c>
      <c r="V49" s="84">
        <v>359.30673400000001</v>
      </c>
      <c r="W49" s="84">
        <v>353.03967400000005</v>
      </c>
      <c r="X49" s="84">
        <v>353.63668899999999</v>
      </c>
      <c r="Y49" s="84">
        <v>351.67359500000003</v>
      </c>
      <c r="Z49" s="84">
        <v>345.45584200000002</v>
      </c>
      <c r="AA49" s="84">
        <v>356.808606</v>
      </c>
      <c r="AB49" s="84">
        <v>351.09210799999994</v>
      </c>
      <c r="AC49" s="84">
        <v>368.32239700000002</v>
      </c>
      <c r="AD49" s="84">
        <v>355.10652400000004</v>
      </c>
      <c r="AE49" s="84">
        <v>356.90699999999998</v>
      </c>
      <c r="AF49" s="84">
        <v>349.91076600000002</v>
      </c>
      <c r="AG49" s="84">
        <v>349.29020000000003</v>
      </c>
      <c r="AH49" s="84">
        <v>373.06831399999999</v>
      </c>
      <c r="AI49" s="84">
        <v>362.57746600000002</v>
      </c>
      <c r="AJ49" s="84">
        <v>356.79580200000004</v>
      </c>
      <c r="AK49" s="84">
        <v>344.767696</v>
      </c>
      <c r="AL49" s="84">
        <v>361.76029799999998</v>
      </c>
      <c r="AM49" s="84">
        <v>348.75456199999996</v>
      </c>
      <c r="AN49" s="84">
        <v>356.75894</v>
      </c>
      <c r="AO49" s="84">
        <v>363.85414600000001</v>
      </c>
      <c r="AP49" s="84">
        <v>355.67661400000003</v>
      </c>
      <c r="AQ49" s="84">
        <v>357.69884200000007</v>
      </c>
      <c r="AR49" s="84">
        <v>357.42495900000011</v>
      </c>
      <c r="AS49" s="84">
        <v>313.15223699999996</v>
      </c>
      <c r="AT49" s="84">
        <v>400.78504900000001</v>
      </c>
      <c r="AU49" s="84">
        <v>362.82734000000005</v>
      </c>
      <c r="AV49" s="84">
        <v>360.86069699999996</v>
      </c>
      <c r="AW49" s="84">
        <v>365.81598400000001</v>
      </c>
      <c r="AX49" s="84">
        <v>355.97892400000001</v>
      </c>
      <c r="AY49" s="84">
        <v>359.04700899999995</v>
      </c>
      <c r="AZ49" s="84">
        <v>361.8489932</v>
      </c>
      <c r="BA49" s="84">
        <v>351.31851599999993</v>
      </c>
      <c r="BB49" s="84">
        <v>420.06979899999999</v>
      </c>
      <c r="BC49" s="84">
        <v>368.455355</v>
      </c>
      <c r="BD49" s="84">
        <v>393.13570799999997</v>
      </c>
      <c r="BE49" s="84">
        <v>406.72209699999996</v>
      </c>
      <c r="BF49" s="84">
        <v>398.71482000000003</v>
      </c>
      <c r="BG49" s="84">
        <v>394.53725099999997</v>
      </c>
      <c r="BH49" s="84">
        <v>398.98572999999999</v>
      </c>
      <c r="BI49" s="84">
        <v>416.56542899999999</v>
      </c>
      <c r="BJ49" s="84">
        <v>446.14717999999999</v>
      </c>
      <c r="BK49" s="84">
        <v>410.267291</v>
      </c>
      <c r="BL49" s="84">
        <v>423.09709800000002</v>
      </c>
      <c r="BM49" s="84">
        <v>432.07251299999996</v>
      </c>
      <c r="BN49" s="84">
        <v>443.71123</v>
      </c>
      <c r="BO49" s="84">
        <v>426.430386</v>
      </c>
      <c r="BP49" s="84">
        <v>449.06491</v>
      </c>
      <c r="BQ49" s="84">
        <v>450.57444500000003</v>
      </c>
      <c r="BR49" s="84">
        <v>487.32035100000002</v>
      </c>
      <c r="BS49" s="84">
        <v>472.44923599999998</v>
      </c>
      <c r="BT49" s="84">
        <v>476.75635</v>
      </c>
      <c r="BU49" s="84">
        <v>482.40442200000001</v>
      </c>
      <c r="BV49" s="84">
        <v>479.99182299999995</v>
      </c>
      <c r="BW49" s="84">
        <v>470.38300500000003</v>
      </c>
      <c r="BX49" s="84">
        <v>506.79068000000001</v>
      </c>
      <c r="BY49" s="84">
        <v>486.79827299999999</v>
      </c>
      <c r="BZ49" s="84">
        <v>495.35625300000004</v>
      </c>
      <c r="CA49" s="84">
        <v>500.39358500000003</v>
      </c>
      <c r="CB49" s="84">
        <v>514.99038500000006</v>
      </c>
      <c r="CC49" s="84">
        <v>541.93932999999993</v>
      </c>
      <c r="CD49" s="84">
        <v>550.17775300999995</v>
      </c>
      <c r="CE49" s="84">
        <v>547.44086222999999</v>
      </c>
      <c r="CF49" s="84">
        <v>541.3711780399999</v>
      </c>
      <c r="CG49" s="84">
        <v>556.88312312999994</v>
      </c>
      <c r="CH49" s="84">
        <v>552.69396533999986</v>
      </c>
      <c r="CI49" s="84">
        <v>570.31113555000002</v>
      </c>
      <c r="CJ49" s="84">
        <v>605.6791083600001</v>
      </c>
      <c r="CK49" s="84">
        <v>584.92694946000006</v>
      </c>
      <c r="CL49" s="84">
        <v>595.27485402999991</v>
      </c>
      <c r="CM49" s="84">
        <v>594.25449600000002</v>
      </c>
      <c r="CN49" s="84">
        <v>618.52455921000012</v>
      </c>
      <c r="CO49" s="84">
        <v>744.82610175000002</v>
      </c>
      <c r="CP49" s="84">
        <v>622.92094171000008</v>
      </c>
      <c r="CQ49" s="84">
        <v>716.00484906999986</v>
      </c>
      <c r="CR49" s="84">
        <v>671.76292720000004</v>
      </c>
      <c r="CS49" s="84">
        <v>670.53027857999996</v>
      </c>
      <c r="CT49" s="84">
        <v>667.36897364000004</v>
      </c>
      <c r="CU49" s="84">
        <v>701.71097964000001</v>
      </c>
      <c r="CV49" s="84">
        <v>775.52239112999996</v>
      </c>
      <c r="CW49" s="84">
        <v>782.39095783999994</v>
      </c>
      <c r="CX49" s="84">
        <v>695.58238563000009</v>
      </c>
      <c r="CY49" s="84">
        <v>702.92143732999989</v>
      </c>
      <c r="CZ49" s="84">
        <v>708.52258663999999</v>
      </c>
      <c r="DA49" s="84">
        <v>782.30307524</v>
      </c>
      <c r="DB49" s="84">
        <v>772.15017279999995</v>
      </c>
      <c r="DC49" s="84">
        <v>761.31286558999989</v>
      </c>
      <c r="DD49" s="84">
        <v>788.94059849999996</v>
      </c>
      <c r="DE49" s="84">
        <v>765.04847782999991</v>
      </c>
      <c r="DF49" s="84">
        <v>817.71513604999996</v>
      </c>
      <c r="DG49" s="84">
        <v>1140.1959848800002</v>
      </c>
      <c r="DH49" s="84">
        <v>1048.5588534999999</v>
      </c>
      <c r="DI49" s="84">
        <v>1123.2743821599997</v>
      </c>
      <c r="DJ49" s="84">
        <v>1153.4342931900001</v>
      </c>
      <c r="DK49" s="84">
        <v>1155.72471731</v>
      </c>
      <c r="DL49" s="84">
        <v>1199.9808445900001</v>
      </c>
      <c r="DM49" s="84">
        <v>1182.2676862899998</v>
      </c>
      <c r="DN49" s="84">
        <v>1361.12196331</v>
      </c>
      <c r="DO49" s="84">
        <v>1277.09506818</v>
      </c>
      <c r="DP49" s="84">
        <v>1324.9889213899999</v>
      </c>
      <c r="DQ49" s="84">
        <v>1333.4981107399999</v>
      </c>
      <c r="DR49" s="84">
        <v>1301.3399429999999</v>
      </c>
      <c r="DS49" s="84">
        <v>1265.6571427399999</v>
      </c>
      <c r="DT49" s="84">
        <v>1402.82653121</v>
      </c>
      <c r="DU49" s="84">
        <v>1361.5369808899998</v>
      </c>
      <c r="DV49" s="84">
        <v>1351.2661196900001</v>
      </c>
      <c r="DW49" s="84">
        <v>1375.60518587</v>
      </c>
      <c r="DX49" s="84">
        <v>1427.6316226900001</v>
      </c>
      <c r="DY49" s="84">
        <v>1416.3636395799999</v>
      </c>
      <c r="DZ49" s="84">
        <v>1457.1879199</v>
      </c>
      <c r="EA49" s="84">
        <v>1456.5942403800002</v>
      </c>
      <c r="EB49" s="84">
        <v>1460.49601616</v>
      </c>
      <c r="EC49" s="84">
        <v>1488.0167762799999</v>
      </c>
      <c r="ED49" s="84">
        <v>1549.5042431200002</v>
      </c>
      <c r="EE49" s="84">
        <v>1506.5377384000001</v>
      </c>
      <c r="EF49" s="84">
        <v>1600.90354002</v>
      </c>
      <c r="EG49" s="84">
        <v>1628.7437489900001</v>
      </c>
      <c r="EH49" s="84">
        <v>1596.7076736399999</v>
      </c>
      <c r="EI49" s="84">
        <v>1616.6361683</v>
      </c>
      <c r="EJ49" s="84">
        <v>1602.4288535500002</v>
      </c>
      <c r="EK49" s="84">
        <v>1630.4703205999999</v>
      </c>
      <c r="EL49" s="84">
        <v>1627.9649289200001</v>
      </c>
      <c r="EM49" s="84">
        <v>1629.2379515900002</v>
      </c>
      <c r="EN49" s="84">
        <v>2031.0114182899999</v>
      </c>
      <c r="EO49" s="84">
        <v>1740.8252058899998</v>
      </c>
      <c r="EP49" s="84">
        <v>1778.2405872200002</v>
      </c>
      <c r="EQ49" s="84">
        <v>1809.4991509400002</v>
      </c>
      <c r="ER49" s="84">
        <v>1838.048501</v>
      </c>
      <c r="ES49" s="84">
        <v>1873.23928</v>
      </c>
      <c r="ET49" s="84">
        <v>1867.61850712</v>
      </c>
      <c r="EU49" s="84">
        <v>2047.96798575</v>
      </c>
      <c r="EV49" s="84">
        <v>2064.2346310000003</v>
      </c>
      <c r="EW49" s="84">
        <v>2190.238957</v>
      </c>
      <c r="EX49" s="84">
        <v>2195.8178969999999</v>
      </c>
      <c r="EY49" s="84">
        <v>2207.7128990000001</v>
      </c>
      <c r="EZ49" s="84">
        <v>2249.026194</v>
      </c>
      <c r="FA49" s="84">
        <v>2270.200585</v>
      </c>
      <c r="FB49" s="84">
        <v>2313.6518289999999</v>
      </c>
      <c r="FC49" s="84">
        <v>2363.4552960000001</v>
      </c>
      <c r="FD49" s="84">
        <v>2377.4788939999999</v>
      </c>
      <c r="FE49" s="84">
        <v>2363.2597880000003</v>
      </c>
      <c r="FF49" s="84">
        <v>2391.6341510000002</v>
      </c>
      <c r="FG49" s="84">
        <v>2432.7776940000003</v>
      </c>
      <c r="FH49" s="84">
        <v>2645.331005</v>
      </c>
      <c r="FI49" s="84">
        <v>3074.5742609999998</v>
      </c>
      <c r="FJ49" s="84">
        <v>3567.725946</v>
      </c>
      <c r="FK49" s="84">
        <v>3251.1197149999998</v>
      </c>
      <c r="FL49" s="84">
        <v>2964.1354510000001</v>
      </c>
      <c r="FM49" s="84">
        <v>2932.9086970000003</v>
      </c>
      <c r="FN49" s="84">
        <v>2991.0634109999996</v>
      </c>
      <c r="FO49" s="84">
        <v>3003.7123360000001</v>
      </c>
      <c r="FP49" s="84">
        <v>3028.330328</v>
      </c>
      <c r="FQ49" s="84">
        <v>3039.5624190000003</v>
      </c>
      <c r="FR49" s="84">
        <v>3084.2954580000001</v>
      </c>
      <c r="FS49" s="84">
        <v>3111.2612840000002</v>
      </c>
      <c r="FT49" s="84">
        <v>3390.2306899999999</v>
      </c>
      <c r="FU49" s="84">
        <v>3438.64914</v>
      </c>
      <c r="FV49" s="84">
        <v>4791.7452127895358</v>
      </c>
      <c r="FW49" s="84">
        <v>3538.3466560000002</v>
      </c>
      <c r="FX49" s="84">
        <v>3496.4406220000001</v>
      </c>
      <c r="FY49" s="84">
        <v>3502.7498422169579</v>
      </c>
      <c r="FZ49" s="84">
        <v>3559.9985606600103</v>
      </c>
      <c r="GA49" s="84">
        <v>3608.9773002512507</v>
      </c>
      <c r="GB49" s="84">
        <v>3636.9141236052496</v>
      </c>
      <c r="GC49" s="84">
        <v>3649.4618061110536</v>
      </c>
      <c r="GD49" s="84">
        <v>3578.8354747483736</v>
      </c>
      <c r="GE49" s="84">
        <v>3777.9550506869246</v>
      </c>
      <c r="GF49" s="84">
        <v>3979.1856323072557</v>
      </c>
      <c r="GG49" s="84">
        <v>4067.058182817007</v>
      </c>
      <c r="GH49" s="84">
        <v>5665.2302407740572</v>
      </c>
      <c r="GI49" s="84">
        <v>4277.4915008430235</v>
      </c>
      <c r="GJ49" s="84">
        <v>4109.3110677298137</v>
      </c>
      <c r="GK49" s="84">
        <v>4120.2954489971989</v>
      </c>
      <c r="GL49" s="84">
        <v>4170.1975535187885</v>
      </c>
      <c r="GM49" s="84">
        <v>4168.26264325171</v>
      </c>
      <c r="GN49" s="84">
        <v>4164.6582092488479</v>
      </c>
      <c r="GO49" s="84">
        <v>4170.5207422811382</v>
      </c>
      <c r="GP49" s="84">
        <v>4289.9516584786788</v>
      </c>
      <c r="GQ49" s="84">
        <v>4277.061753705605</v>
      </c>
      <c r="GR49" s="84">
        <v>4287.5889056170645</v>
      </c>
      <c r="GS49" s="84">
        <v>4231.8697181995785</v>
      </c>
      <c r="GT49" s="84">
        <v>6216.5114348522566</v>
      </c>
      <c r="GU49" s="84">
        <v>5425.0775323643675</v>
      </c>
      <c r="GV49" s="84">
        <v>4498.5679470096065</v>
      </c>
      <c r="GW49" s="84">
        <v>4488.6902243793847</v>
      </c>
      <c r="GX49" s="84">
        <v>4597.3580885515048</v>
      </c>
      <c r="GY49" s="84">
        <v>4925.4948942314413</v>
      </c>
      <c r="GZ49" s="84">
        <v>4750.52354652553</v>
      </c>
      <c r="HA49" s="84">
        <v>4872.9481906698929</v>
      </c>
      <c r="HB49" s="84">
        <v>4871.6859515164406</v>
      </c>
      <c r="HC49" s="84">
        <v>4758.1840685439784</v>
      </c>
      <c r="HD49" s="84">
        <v>5226.0259297980292</v>
      </c>
      <c r="HE49" s="84">
        <v>5349.4354477812121</v>
      </c>
      <c r="HF49" s="84">
        <v>8041.5456013001185</v>
      </c>
      <c r="HG49" s="84">
        <v>5066.6481892272122</v>
      </c>
      <c r="HH49" s="84">
        <v>5512.6489509735384</v>
      </c>
      <c r="HI49" s="84">
        <v>5855.1436420511609</v>
      </c>
      <c r="HJ49" s="84">
        <v>5435.1530133063725</v>
      </c>
      <c r="HK49" s="84">
        <v>5259.9857949400157</v>
      </c>
      <c r="HL49" s="84">
        <v>5685.2410610039333</v>
      </c>
      <c r="HM49" s="84">
        <v>5363.4789820509923</v>
      </c>
      <c r="HN49" s="84">
        <v>5600.9329785065338</v>
      </c>
      <c r="HO49" s="84">
        <v>5517.7797196646325</v>
      </c>
      <c r="HP49" s="84">
        <v>5606.1688293978023</v>
      </c>
      <c r="HQ49" s="84">
        <v>5734.467571748145</v>
      </c>
      <c r="HR49" s="84">
        <v>9107.1375775564211</v>
      </c>
      <c r="HS49" s="84">
        <v>6358.7188558933794</v>
      </c>
      <c r="HT49" s="84">
        <v>5742.0431017316996</v>
      </c>
      <c r="HU49" s="84">
        <v>7187.6604043808711</v>
      </c>
      <c r="HV49" s="84">
        <v>5878.1823615314488</v>
      </c>
      <c r="HW49" s="84">
        <v>5834.4716716332305</v>
      </c>
      <c r="HX49" s="84">
        <v>5648.1772963614922</v>
      </c>
      <c r="HY49" s="84">
        <v>6228.0327666170615</v>
      </c>
      <c r="HZ49" s="84">
        <v>5846.9668319229368</v>
      </c>
      <c r="IA49" s="84">
        <v>5952.820274618286</v>
      </c>
      <c r="IB49" s="84">
        <v>5849.2751842981943</v>
      </c>
      <c r="IC49" s="84">
        <v>6102.3796375813245</v>
      </c>
      <c r="ID49" s="84">
        <v>9842.9681735189497</v>
      </c>
      <c r="IE49" s="84">
        <v>7367.6566041581154</v>
      </c>
      <c r="IF49" s="84">
        <v>6116.7904126114854</v>
      </c>
      <c r="IG49" s="84">
        <v>7597.3238921334278</v>
      </c>
      <c r="IH49" s="84">
        <v>6431.1867644603944</v>
      </c>
      <c r="II49" s="84">
        <v>6170.6606251244202</v>
      </c>
      <c r="IJ49" s="84">
        <v>6433.3457087314018</v>
      </c>
      <c r="IK49" s="84">
        <v>6458.4918022923111</v>
      </c>
      <c r="IL49" s="84">
        <v>6373.266442313</v>
      </c>
      <c r="IM49" s="84">
        <v>6316.1723704314718</v>
      </c>
      <c r="IN49" s="84">
        <v>6660.5901634227112</v>
      </c>
      <c r="IO49" s="84">
        <v>6706.8616051908348</v>
      </c>
      <c r="IP49" s="84">
        <v>10841.619056337879</v>
      </c>
      <c r="IQ49" s="84">
        <v>7147.9598712403158</v>
      </c>
      <c r="IR49" s="84">
        <v>6536.3270053319429</v>
      </c>
      <c r="IS49" s="84">
        <v>8325.4493021750513</v>
      </c>
      <c r="IT49" s="84">
        <v>6850.7997087225067</v>
      </c>
      <c r="IU49" s="84">
        <v>6833.932316543589</v>
      </c>
      <c r="IV49" s="84">
        <v>6919.4666877116388</v>
      </c>
      <c r="IW49" s="84">
        <v>7020.8141871776661</v>
      </c>
      <c r="IX49" s="84">
        <v>7091.7308761889317</v>
      </c>
      <c r="IY49" s="84">
        <v>7002.9454014264493</v>
      </c>
      <c r="IZ49" s="84">
        <v>7095.0281082501042</v>
      </c>
      <c r="JA49" s="84">
        <v>7453.0432860054934</v>
      </c>
      <c r="JB49" s="84">
        <v>12055.197243162536</v>
      </c>
    </row>
    <row r="50" spans="1:262" x14ac:dyDescent="0.25">
      <c r="A50" s="83" t="s">
        <v>66</v>
      </c>
      <c r="B50" s="84">
        <v>157.600697</v>
      </c>
      <c r="C50" s="84">
        <v>27.547190999999998</v>
      </c>
      <c r="D50" s="84">
        <v>257.12381300000004</v>
      </c>
      <c r="E50" s="84">
        <v>24.916985999999998</v>
      </c>
      <c r="F50" s="84">
        <v>179.94351499999999</v>
      </c>
      <c r="G50" s="84">
        <v>129.79962499999999</v>
      </c>
      <c r="H50" s="84">
        <v>177.97125699999998</v>
      </c>
      <c r="I50" s="84">
        <v>37.206650000000003</v>
      </c>
      <c r="J50" s="84">
        <v>151.05166800000001</v>
      </c>
      <c r="K50" s="84">
        <v>36.628172999999997</v>
      </c>
      <c r="L50" s="84">
        <v>126.083</v>
      </c>
      <c r="M50" s="84">
        <v>390.86500000000001</v>
      </c>
      <c r="N50" s="84">
        <v>156.27913000000001</v>
      </c>
      <c r="O50" s="84">
        <v>43.914000000000001</v>
      </c>
      <c r="P50" s="84">
        <v>268.68107300000003</v>
      </c>
      <c r="Q50" s="84">
        <v>60.488410000000002</v>
      </c>
      <c r="R50" s="84">
        <v>170.50132099999999</v>
      </c>
      <c r="S50" s="84">
        <v>143.00936199999998</v>
      </c>
      <c r="T50" s="84">
        <v>201.592445</v>
      </c>
      <c r="U50" s="84">
        <v>44.222725999999994</v>
      </c>
      <c r="V50" s="84">
        <v>188.855673</v>
      </c>
      <c r="W50" s="84">
        <v>49.947570999999996</v>
      </c>
      <c r="X50" s="84">
        <v>191.3365</v>
      </c>
      <c r="Y50" s="84">
        <v>338.10413300000005</v>
      </c>
      <c r="Z50" s="84">
        <v>186.76512100000002</v>
      </c>
      <c r="AA50" s="84">
        <v>30.534125</v>
      </c>
      <c r="AB50" s="84">
        <v>194.82529400000001</v>
      </c>
      <c r="AC50" s="84">
        <v>82.834426000000008</v>
      </c>
      <c r="AD50" s="84">
        <v>180.57855099999998</v>
      </c>
      <c r="AE50" s="84">
        <v>139.881</v>
      </c>
      <c r="AF50" s="84">
        <v>188.77275</v>
      </c>
      <c r="AG50" s="84">
        <v>42.089300000000001</v>
      </c>
      <c r="AH50" s="84">
        <v>213.00764699999996</v>
      </c>
      <c r="AI50" s="84">
        <v>59.159862000000004</v>
      </c>
      <c r="AJ50" s="84">
        <v>225.97234700000001</v>
      </c>
      <c r="AK50" s="84">
        <v>307.11248399999999</v>
      </c>
      <c r="AL50" s="84">
        <v>209.53747099999995</v>
      </c>
      <c r="AM50" s="84">
        <v>41.207551000000009</v>
      </c>
      <c r="AN50" s="84">
        <v>219.11644599999997</v>
      </c>
      <c r="AO50" s="84">
        <v>34.864810999999996</v>
      </c>
      <c r="AP50" s="84">
        <v>189.59892200000002</v>
      </c>
      <c r="AQ50" s="84">
        <v>111.740634</v>
      </c>
      <c r="AR50" s="84">
        <v>181.99381099999999</v>
      </c>
      <c r="AS50" s="84">
        <v>46.380662999999998</v>
      </c>
      <c r="AT50" s="84">
        <v>177.28435300000001</v>
      </c>
      <c r="AU50" s="84">
        <v>70.942327000000006</v>
      </c>
      <c r="AV50" s="84">
        <v>205.86080099999998</v>
      </c>
      <c r="AW50" s="84">
        <v>230.322609</v>
      </c>
      <c r="AX50" s="84">
        <v>208.63194900000002</v>
      </c>
      <c r="AY50" s="84">
        <v>53.256121</v>
      </c>
      <c r="AZ50" s="84">
        <v>199.02828500000004</v>
      </c>
      <c r="BA50" s="84">
        <v>78.296953999999999</v>
      </c>
      <c r="BB50" s="84">
        <v>203.86489700000001</v>
      </c>
      <c r="BC50" s="84">
        <v>96.230039000000005</v>
      </c>
      <c r="BD50" s="84">
        <v>227.58966899999996</v>
      </c>
      <c r="BE50" s="84">
        <v>57.147240999999994</v>
      </c>
      <c r="BF50" s="84">
        <v>227.10304500000004</v>
      </c>
      <c r="BG50" s="84">
        <v>83.998943000000011</v>
      </c>
      <c r="BH50" s="84">
        <v>215.94927600000003</v>
      </c>
      <c r="BI50" s="84">
        <v>232.05880199999999</v>
      </c>
      <c r="BJ50" s="84">
        <v>175.58698115000001</v>
      </c>
      <c r="BK50" s="84">
        <v>72.198564640000001</v>
      </c>
      <c r="BL50" s="84">
        <v>284.84507790999999</v>
      </c>
      <c r="BM50" s="84">
        <v>41.360249239999995</v>
      </c>
      <c r="BN50" s="84">
        <v>240.46065185</v>
      </c>
      <c r="BO50" s="84">
        <v>126.42130148000001</v>
      </c>
      <c r="BP50" s="84">
        <v>255.69212908</v>
      </c>
      <c r="BQ50" s="84">
        <v>68.959851349999994</v>
      </c>
      <c r="BR50" s="84">
        <v>283.39101658200002</v>
      </c>
      <c r="BS50" s="84">
        <v>74.349124779999997</v>
      </c>
      <c r="BT50" s="84">
        <v>293.78361735000004</v>
      </c>
      <c r="BU50" s="84">
        <v>323.09200988999999</v>
      </c>
      <c r="BV50" s="84">
        <v>302.49576229000002</v>
      </c>
      <c r="BW50" s="84">
        <v>61.682918339999993</v>
      </c>
      <c r="BX50" s="84">
        <v>340.73070278</v>
      </c>
      <c r="BY50" s="84">
        <v>74.534138249999998</v>
      </c>
      <c r="BZ50" s="84">
        <v>306.28541557</v>
      </c>
      <c r="CA50" s="84">
        <v>164.44395019999999</v>
      </c>
      <c r="CB50" s="84">
        <v>295.79338682999997</v>
      </c>
      <c r="CC50" s="84">
        <v>104.13982498</v>
      </c>
      <c r="CD50" s="84">
        <v>330.03022124</v>
      </c>
      <c r="CE50" s="84">
        <v>93.101869210000004</v>
      </c>
      <c r="CF50" s="84">
        <v>327.01006548999999</v>
      </c>
      <c r="CG50" s="84">
        <v>403.29135647000004</v>
      </c>
      <c r="CH50" s="84">
        <v>329.75912469000002</v>
      </c>
      <c r="CI50" s="84">
        <v>65.536053729999992</v>
      </c>
      <c r="CJ50" s="84">
        <v>347.78916689999994</v>
      </c>
      <c r="CK50" s="84">
        <v>86.313658450000005</v>
      </c>
      <c r="CL50" s="84">
        <v>342.96502938000003</v>
      </c>
      <c r="CM50" s="84">
        <v>181.38120707000002</v>
      </c>
      <c r="CN50" s="84">
        <v>347.07155141999999</v>
      </c>
      <c r="CO50" s="84">
        <v>93.338847970000003</v>
      </c>
      <c r="CP50" s="84">
        <v>349.86420542000002</v>
      </c>
      <c r="CQ50" s="84">
        <v>96.299078170000001</v>
      </c>
      <c r="CR50" s="84">
        <v>364.50512326999996</v>
      </c>
      <c r="CS50" s="84">
        <v>575.57275534999997</v>
      </c>
      <c r="CT50" s="84">
        <v>336.53930851000001</v>
      </c>
      <c r="CU50" s="84">
        <v>57.530629599999997</v>
      </c>
      <c r="CV50" s="84">
        <v>484.79709016999999</v>
      </c>
      <c r="CW50" s="84">
        <v>89.667163460000012</v>
      </c>
      <c r="CX50" s="84">
        <v>379.64077374000004</v>
      </c>
      <c r="CY50" s="84">
        <v>265.72696915</v>
      </c>
      <c r="CZ50" s="84">
        <v>400.74995405999999</v>
      </c>
      <c r="DA50" s="84">
        <v>96.245807530000008</v>
      </c>
      <c r="DB50" s="84">
        <v>421.35153467999999</v>
      </c>
      <c r="DC50" s="84">
        <v>148.43842361000003</v>
      </c>
      <c r="DD50" s="84">
        <v>412.80508068</v>
      </c>
      <c r="DE50" s="84">
        <v>782.87893491999989</v>
      </c>
      <c r="DF50" s="84">
        <v>438.11817532999999</v>
      </c>
      <c r="DG50" s="84">
        <v>172.56964642</v>
      </c>
      <c r="DH50" s="84">
        <v>525.61029426000005</v>
      </c>
      <c r="DI50" s="84">
        <v>279.82019312999995</v>
      </c>
      <c r="DJ50" s="84">
        <v>437.73515079999999</v>
      </c>
      <c r="DK50" s="84">
        <v>448.04961434000001</v>
      </c>
      <c r="DL50" s="84">
        <v>444.67477357000001</v>
      </c>
      <c r="DM50" s="84">
        <v>265.27843410000003</v>
      </c>
      <c r="DN50" s="84">
        <v>456.23343868999996</v>
      </c>
      <c r="DO50" s="84">
        <v>312.66464269999994</v>
      </c>
      <c r="DP50" s="84">
        <v>449.08416619000002</v>
      </c>
      <c r="DQ50" s="84">
        <v>1186.19015294</v>
      </c>
      <c r="DR50" s="84">
        <v>427.28386298999999</v>
      </c>
      <c r="DS50" s="84">
        <v>298.60821469000001</v>
      </c>
      <c r="DT50" s="84">
        <v>446.74790987000006</v>
      </c>
      <c r="DU50" s="84">
        <v>493.13095568999995</v>
      </c>
      <c r="DV50" s="84">
        <v>464.09642839999998</v>
      </c>
      <c r="DW50" s="84">
        <v>580.49889787999996</v>
      </c>
      <c r="DX50" s="84">
        <v>467.15477540999996</v>
      </c>
      <c r="DY50" s="84">
        <v>385.64753243000001</v>
      </c>
      <c r="DZ50" s="84">
        <v>479.14383807999997</v>
      </c>
      <c r="EA50" s="84">
        <v>381.06318652999994</v>
      </c>
      <c r="EB50" s="84">
        <v>477.95236269999998</v>
      </c>
      <c r="EC50" s="84">
        <v>1298.6471201100001</v>
      </c>
      <c r="ED50" s="84">
        <v>465.56268984000002</v>
      </c>
      <c r="EE50" s="84">
        <v>335.16219732999997</v>
      </c>
      <c r="EF50" s="84">
        <v>730.65231189999997</v>
      </c>
      <c r="EG50" s="84">
        <v>377.36206877999996</v>
      </c>
      <c r="EH50" s="84">
        <v>505.58165399999996</v>
      </c>
      <c r="EI50" s="84">
        <v>769.52965484000003</v>
      </c>
      <c r="EJ50" s="84">
        <v>525.81096710999998</v>
      </c>
      <c r="EK50" s="84">
        <v>408.89818379000002</v>
      </c>
      <c r="EL50" s="84">
        <v>529.05074463999995</v>
      </c>
      <c r="EM50" s="84">
        <v>418.79434736000002</v>
      </c>
      <c r="EN50" s="84">
        <v>515.44169664000003</v>
      </c>
      <c r="EO50" s="84">
        <v>1649.0022837499998</v>
      </c>
      <c r="EP50" s="84">
        <v>533.33159909000005</v>
      </c>
      <c r="EQ50" s="84">
        <v>380.96988427999997</v>
      </c>
      <c r="ER50" s="84">
        <v>533.42294814999991</v>
      </c>
      <c r="ES50" s="84">
        <v>701.53889124</v>
      </c>
      <c r="ET50" s="84">
        <v>563.22570239000004</v>
      </c>
      <c r="EU50" s="84">
        <v>810.63766079999994</v>
      </c>
      <c r="EV50" s="84">
        <v>542.0434901000001</v>
      </c>
      <c r="EW50" s="84">
        <v>472.77585702999994</v>
      </c>
      <c r="EX50" s="84">
        <v>567.15374869000004</v>
      </c>
      <c r="EY50" s="84">
        <v>462.15101899000001</v>
      </c>
      <c r="EZ50" s="84">
        <v>567.3195208300001</v>
      </c>
      <c r="FA50" s="84">
        <v>2259.64286821</v>
      </c>
      <c r="FB50" s="84">
        <v>563.26742319000004</v>
      </c>
      <c r="FC50" s="84">
        <v>423.76321145999998</v>
      </c>
      <c r="FD50" s="84">
        <v>975.62634881999998</v>
      </c>
      <c r="FE50" s="84">
        <v>450.06898209000002</v>
      </c>
      <c r="FF50" s="84">
        <v>590.27318971000011</v>
      </c>
      <c r="FG50" s="84">
        <v>993.82935509000004</v>
      </c>
      <c r="FH50" s="84">
        <v>609.62995766999995</v>
      </c>
      <c r="FI50" s="84">
        <v>505.97032222999997</v>
      </c>
      <c r="FJ50" s="84">
        <v>598.98160430999997</v>
      </c>
      <c r="FK50" s="84">
        <v>517.87944138</v>
      </c>
      <c r="FL50" s="84">
        <v>605.83867767000004</v>
      </c>
      <c r="FM50" s="84">
        <v>2930.2446198800003</v>
      </c>
      <c r="FN50" s="84">
        <v>589.61373094999999</v>
      </c>
      <c r="FO50" s="84">
        <v>472.16218218</v>
      </c>
      <c r="FP50" s="84">
        <v>1156.9745215399998</v>
      </c>
      <c r="FQ50" s="84">
        <v>511.49289651999999</v>
      </c>
      <c r="FR50" s="84">
        <v>641.68341743000008</v>
      </c>
      <c r="FS50" s="84">
        <v>1295.04020152</v>
      </c>
      <c r="FT50" s="84">
        <v>630.65179615</v>
      </c>
      <c r="FU50" s="84">
        <v>550.33987868000008</v>
      </c>
      <c r="FV50" s="84">
        <v>627.53955211000005</v>
      </c>
      <c r="FW50" s="84">
        <v>530.74166833000004</v>
      </c>
      <c r="FX50" s="84">
        <v>628.16026615999999</v>
      </c>
      <c r="FY50" s="84">
        <v>3183.7816977900002</v>
      </c>
      <c r="FZ50" s="84">
        <v>675.22567321999998</v>
      </c>
      <c r="GA50" s="84">
        <v>505.82072834000002</v>
      </c>
      <c r="GB50" s="84">
        <v>660.12177343000008</v>
      </c>
      <c r="GC50" s="84">
        <v>1300.59148213</v>
      </c>
      <c r="GD50" s="84">
        <v>601.10452146000011</v>
      </c>
      <c r="GE50" s="84">
        <v>1362.59296064</v>
      </c>
      <c r="GF50" s="84">
        <v>722.05460405999997</v>
      </c>
      <c r="GG50" s="84">
        <v>605.52409683000008</v>
      </c>
      <c r="GH50" s="84">
        <v>716.9285384399999</v>
      </c>
      <c r="GI50" s="84">
        <v>628.66227991999995</v>
      </c>
      <c r="GJ50" s="84">
        <v>697.71247466</v>
      </c>
      <c r="GK50" s="84">
        <v>3470.5665890299997</v>
      </c>
      <c r="GL50" s="84">
        <v>738.99609089</v>
      </c>
      <c r="GM50" s="84">
        <v>605.01484033999998</v>
      </c>
      <c r="GN50" s="84">
        <v>1342.8428249299998</v>
      </c>
      <c r="GO50" s="84">
        <v>784.28927271000009</v>
      </c>
      <c r="GP50" s="84">
        <v>750.09629852</v>
      </c>
      <c r="GQ50" s="84">
        <v>1491.9956459300006</v>
      </c>
      <c r="GR50" s="84">
        <v>869.26920527000004</v>
      </c>
      <c r="GS50" s="84">
        <v>727.21499518000007</v>
      </c>
      <c r="GT50" s="84">
        <v>810.85614571000008</v>
      </c>
      <c r="GU50" s="84">
        <v>743.8256457</v>
      </c>
      <c r="GV50" s="84">
        <v>772.65893427999993</v>
      </c>
      <c r="GW50" s="84">
        <v>3534.3268267499998</v>
      </c>
      <c r="GX50" s="84">
        <v>865.03635063999991</v>
      </c>
      <c r="GY50" s="84">
        <v>675.68612368999993</v>
      </c>
      <c r="GZ50" s="84">
        <v>1532.4636921599999</v>
      </c>
      <c r="HA50" s="84">
        <v>777.40628924999999</v>
      </c>
      <c r="HB50" s="84">
        <v>933.64990718000013</v>
      </c>
      <c r="HC50" s="84">
        <v>1589.2932616799999</v>
      </c>
      <c r="HD50" s="84">
        <v>970.90512988</v>
      </c>
      <c r="HE50" s="84">
        <v>805.03249611000001</v>
      </c>
      <c r="HF50" s="84">
        <v>961.01649728000007</v>
      </c>
      <c r="HG50" s="84">
        <v>836.47918821000019</v>
      </c>
      <c r="HH50" s="84">
        <v>944.49908603000006</v>
      </c>
      <c r="HI50" s="84">
        <v>3512.3172374200003</v>
      </c>
      <c r="HJ50" s="84">
        <v>993.60065673000008</v>
      </c>
      <c r="HK50" s="84">
        <v>745.50051555999994</v>
      </c>
      <c r="HL50" s="84">
        <v>1537.3083210100001</v>
      </c>
      <c r="HM50" s="84">
        <v>952.83773112000006</v>
      </c>
      <c r="HN50" s="84">
        <v>1032.9702345199998</v>
      </c>
      <c r="HO50" s="84">
        <v>1746.1620873300001</v>
      </c>
      <c r="HP50" s="84">
        <v>1019.11549853</v>
      </c>
      <c r="HQ50" s="84">
        <v>951.36801871000011</v>
      </c>
      <c r="HR50" s="84">
        <v>1032.48991381</v>
      </c>
      <c r="HS50" s="84">
        <v>939.91798244000006</v>
      </c>
      <c r="HT50" s="84">
        <v>966.71620614000005</v>
      </c>
      <c r="HU50" s="84">
        <v>3731.7444948199995</v>
      </c>
      <c r="HV50" s="84">
        <v>1092.8366304600002</v>
      </c>
      <c r="HW50" s="84">
        <v>769.03947085000004</v>
      </c>
      <c r="HX50" s="84">
        <v>1658.8013981300001</v>
      </c>
      <c r="HY50" s="84">
        <v>1001.0010333800001</v>
      </c>
      <c r="HZ50" s="84">
        <v>1107.4198424800002</v>
      </c>
      <c r="IA50" s="84">
        <v>1806.3426095</v>
      </c>
      <c r="IB50" s="84">
        <v>1058.5413399499998</v>
      </c>
      <c r="IC50" s="84">
        <v>1036.1353292899998</v>
      </c>
      <c r="ID50" s="84">
        <v>1125.6560568800001</v>
      </c>
      <c r="IE50" s="84">
        <v>1010.2154494600001</v>
      </c>
      <c r="IF50" s="84">
        <v>1103.5690412899999</v>
      </c>
      <c r="IG50" s="84">
        <v>3903.0867802600005</v>
      </c>
      <c r="IH50" s="84">
        <v>1200.14001594</v>
      </c>
      <c r="II50" s="84">
        <v>891.03396866000003</v>
      </c>
      <c r="IJ50" s="84">
        <v>1091.0054823</v>
      </c>
      <c r="IK50" s="84">
        <v>1763.98552247</v>
      </c>
      <c r="IL50" s="84">
        <v>1188.6524879199999</v>
      </c>
      <c r="IM50" s="84">
        <v>1989.4758331300002</v>
      </c>
      <c r="IN50" s="84">
        <v>1199.2549990899997</v>
      </c>
      <c r="IO50" s="84">
        <v>1114.2766601800001</v>
      </c>
      <c r="IP50" s="84">
        <v>1224.51985018</v>
      </c>
      <c r="IQ50" s="84">
        <v>1145.6746858699998</v>
      </c>
      <c r="IR50" s="84">
        <v>1194.3338472799999</v>
      </c>
      <c r="IS50" s="84">
        <v>4211.1081266299998</v>
      </c>
      <c r="IT50" s="84">
        <v>1353.36344906</v>
      </c>
      <c r="IU50" s="84">
        <v>979.57294687000001</v>
      </c>
      <c r="IV50" s="84">
        <v>1246.8750549000001</v>
      </c>
      <c r="IW50" s="84">
        <v>2005.1407951900001</v>
      </c>
      <c r="IX50" s="84">
        <v>1415.7084336800001</v>
      </c>
      <c r="IY50" s="84">
        <v>2237.6121434400002</v>
      </c>
      <c r="IZ50" s="84">
        <v>1467.8363467500001</v>
      </c>
      <c r="JA50" s="84">
        <v>1322.8452526199999</v>
      </c>
      <c r="JB50" s="84">
        <v>1515.66040666</v>
      </c>
    </row>
    <row r="51" spans="1:262" x14ac:dyDescent="0.25">
      <c r="A51" s="83" t="s">
        <v>67</v>
      </c>
      <c r="B51" s="84">
        <v>59.026574000000004</v>
      </c>
      <c r="C51" s="84">
        <v>21.990466999999999</v>
      </c>
      <c r="D51" s="84">
        <v>56.754709999999996</v>
      </c>
      <c r="E51" s="84">
        <v>52.166171000000006</v>
      </c>
      <c r="F51" s="84">
        <v>55.458461999999997</v>
      </c>
      <c r="G51" s="84">
        <v>61.671135</v>
      </c>
      <c r="H51" s="84">
        <v>61.907178999999999</v>
      </c>
      <c r="I51" s="84">
        <v>63.965980999999999</v>
      </c>
      <c r="J51" s="84">
        <v>67.295627999999994</v>
      </c>
      <c r="K51" s="84">
        <v>60.411446000000005</v>
      </c>
      <c r="L51" s="84">
        <v>39.82</v>
      </c>
      <c r="M51" s="84">
        <v>64.995999999999995</v>
      </c>
      <c r="N51" s="84">
        <v>59.997253999999998</v>
      </c>
      <c r="O51" s="84">
        <v>61.895699999999998</v>
      </c>
      <c r="P51" s="84">
        <v>64.882686000000007</v>
      </c>
      <c r="Q51" s="84">
        <v>65.782721000000009</v>
      </c>
      <c r="R51" s="84">
        <v>66.44114900000001</v>
      </c>
      <c r="S51" s="84">
        <v>63.886281000000004</v>
      </c>
      <c r="T51" s="84">
        <v>64.414996000000002</v>
      </c>
      <c r="U51" s="84">
        <v>71.985294999999994</v>
      </c>
      <c r="V51" s="84">
        <v>66.428865000000002</v>
      </c>
      <c r="W51" s="84">
        <v>68.704250999999999</v>
      </c>
      <c r="X51" s="84">
        <v>65.641829999999999</v>
      </c>
      <c r="Y51" s="84">
        <v>69.557158999999999</v>
      </c>
      <c r="Z51" s="84">
        <v>65.033578000000006</v>
      </c>
      <c r="AA51" s="84">
        <v>65.083191999999997</v>
      </c>
      <c r="AB51" s="84">
        <v>65.209775000000008</v>
      </c>
      <c r="AC51" s="84">
        <v>59.513142999999999</v>
      </c>
      <c r="AD51" s="84">
        <v>63.740430999999994</v>
      </c>
      <c r="AE51" s="84">
        <v>79.19</v>
      </c>
      <c r="AF51" s="84">
        <v>83.879894000000007</v>
      </c>
      <c r="AG51" s="84">
        <v>83.876199999999997</v>
      </c>
      <c r="AH51" s="84">
        <v>87.530566000000007</v>
      </c>
      <c r="AI51" s="84">
        <v>83.767585999999994</v>
      </c>
      <c r="AJ51" s="84">
        <v>82.074888999999999</v>
      </c>
      <c r="AK51" s="84">
        <v>79.815668000000002</v>
      </c>
      <c r="AL51" s="84">
        <v>71.733457999999999</v>
      </c>
      <c r="AM51" s="84">
        <v>77.780058999999994</v>
      </c>
      <c r="AN51" s="84">
        <v>82.185448000000008</v>
      </c>
      <c r="AO51" s="84">
        <v>78.563236999999987</v>
      </c>
      <c r="AP51" s="84">
        <v>84.53833800000001</v>
      </c>
      <c r="AQ51" s="84">
        <v>92.70626</v>
      </c>
      <c r="AR51" s="84">
        <v>93.685541000000001</v>
      </c>
      <c r="AS51" s="84">
        <v>102.780625</v>
      </c>
      <c r="AT51" s="84">
        <v>108.70116400000001</v>
      </c>
      <c r="AU51" s="84">
        <v>114.31714500000001</v>
      </c>
      <c r="AV51" s="84">
        <v>114.494592</v>
      </c>
      <c r="AW51" s="84">
        <v>102.091964</v>
      </c>
      <c r="AX51" s="84">
        <v>85.480517000000006</v>
      </c>
      <c r="AY51" s="84">
        <v>83.713426000000013</v>
      </c>
      <c r="AZ51" s="84">
        <v>78.450422000000003</v>
      </c>
      <c r="BA51" s="84">
        <v>65.390521000000007</v>
      </c>
      <c r="BB51" s="84">
        <v>59.111559999999997</v>
      </c>
      <c r="BC51" s="84">
        <v>58.650025999999997</v>
      </c>
      <c r="BD51" s="84">
        <v>63.521025000000002</v>
      </c>
      <c r="BE51" s="84">
        <v>64.233822000000004</v>
      </c>
      <c r="BF51" s="84">
        <v>59.054792999999997</v>
      </c>
      <c r="BG51" s="84">
        <v>51.815834000000002</v>
      </c>
      <c r="BH51" s="84">
        <v>53.354099000000005</v>
      </c>
      <c r="BI51" s="84">
        <v>48.303408000000005</v>
      </c>
      <c r="BJ51" s="84">
        <v>45.020591000000003</v>
      </c>
      <c r="BK51" s="84">
        <v>46.494385000000001</v>
      </c>
      <c r="BL51" s="84">
        <v>46.714826000000002</v>
      </c>
      <c r="BM51" s="84">
        <v>41.587699999999998</v>
      </c>
      <c r="BN51" s="84">
        <v>39.123621</v>
      </c>
      <c r="BO51" s="84">
        <v>38.634629999999994</v>
      </c>
      <c r="BP51" s="84">
        <v>39.934194000000005</v>
      </c>
      <c r="BQ51" s="84">
        <v>38.117548999999997</v>
      </c>
      <c r="BR51" s="84">
        <v>37.569192999999999</v>
      </c>
      <c r="BS51" s="84">
        <v>36.671154999999999</v>
      </c>
      <c r="BT51" s="84">
        <v>36.018769999999996</v>
      </c>
      <c r="BU51" s="84">
        <v>36.799329</v>
      </c>
      <c r="BV51" s="84">
        <v>35.080376999999999</v>
      </c>
      <c r="BW51" s="84">
        <v>40.638794000000004</v>
      </c>
      <c r="BX51" s="84">
        <v>43.129688000000002</v>
      </c>
      <c r="BY51" s="84">
        <v>37.656442999999996</v>
      </c>
      <c r="BZ51" s="84">
        <v>38.733739999999997</v>
      </c>
      <c r="CA51" s="84">
        <v>39.512239000000001</v>
      </c>
      <c r="CB51" s="84">
        <v>42.499809999999997</v>
      </c>
      <c r="CC51" s="84">
        <v>42.922692000000005</v>
      </c>
      <c r="CD51" s="84">
        <v>42.716555</v>
      </c>
      <c r="CE51" s="84">
        <v>42.552078999999999</v>
      </c>
      <c r="CF51" s="84">
        <v>42.062694</v>
      </c>
      <c r="CG51" s="84">
        <v>42.058286000000003</v>
      </c>
      <c r="CH51" s="84">
        <v>45.506841000000001</v>
      </c>
      <c r="CI51" s="84">
        <v>53.100728000000004</v>
      </c>
      <c r="CJ51" s="84">
        <v>55.481447999999993</v>
      </c>
      <c r="CK51" s="84">
        <v>50.978878999999999</v>
      </c>
      <c r="CL51" s="84">
        <v>51.423878999999999</v>
      </c>
      <c r="CM51" s="84">
        <v>57.823197999999998</v>
      </c>
      <c r="CN51" s="84">
        <v>54.125552999999996</v>
      </c>
      <c r="CO51" s="84">
        <v>52.444307999999999</v>
      </c>
      <c r="CP51" s="84">
        <v>51.399746</v>
      </c>
      <c r="CQ51" s="84">
        <v>51.881595000000004</v>
      </c>
      <c r="CR51" s="84">
        <v>53.064698999999997</v>
      </c>
      <c r="CS51" s="84">
        <v>55.864167000000002</v>
      </c>
      <c r="CT51" s="84">
        <v>57.818038999999999</v>
      </c>
      <c r="CU51" s="84">
        <v>65.714980999999995</v>
      </c>
      <c r="CV51" s="84">
        <v>66.784227000000001</v>
      </c>
      <c r="CW51" s="84">
        <v>61.976608999999996</v>
      </c>
      <c r="CX51" s="84">
        <v>60.835315999999999</v>
      </c>
      <c r="CY51" s="84">
        <v>66.239894000000007</v>
      </c>
      <c r="CZ51" s="84">
        <v>69.287241999999992</v>
      </c>
      <c r="DA51" s="84">
        <v>74.338153000000005</v>
      </c>
      <c r="DB51" s="84">
        <v>74.920940000000002</v>
      </c>
      <c r="DC51" s="84">
        <v>75.339224000000002</v>
      </c>
      <c r="DD51" s="84">
        <v>81.098153999999994</v>
      </c>
      <c r="DE51" s="84">
        <v>79.815511999999998</v>
      </c>
      <c r="DF51" s="84">
        <v>77.684056999999996</v>
      </c>
      <c r="DG51" s="84">
        <v>86.010161999999994</v>
      </c>
      <c r="DH51" s="84">
        <v>88.472573999999994</v>
      </c>
      <c r="DI51" s="84">
        <v>75.915320999999992</v>
      </c>
      <c r="DJ51" s="84">
        <v>84.753581000000011</v>
      </c>
      <c r="DK51" s="84">
        <v>81.992460999999992</v>
      </c>
      <c r="DL51" s="84">
        <v>85.00775999999999</v>
      </c>
      <c r="DM51" s="84">
        <v>85.561351000000002</v>
      </c>
      <c r="DN51" s="84">
        <v>83.838556999999994</v>
      </c>
      <c r="DO51" s="84">
        <v>86.948498000000001</v>
      </c>
      <c r="DP51" s="84">
        <v>86.31744599999999</v>
      </c>
      <c r="DQ51" s="84">
        <v>100.74072</v>
      </c>
      <c r="DR51" s="84">
        <v>104.008442</v>
      </c>
      <c r="DS51" s="84">
        <v>120.595935</v>
      </c>
      <c r="DT51" s="84">
        <v>143.33616000000001</v>
      </c>
      <c r="DU51" s="84">
        <v>140.58167</v>
      </c>
      <c r="DV51" s="84">
        <v>144.411303</v>
      </c>
      <c r="DW51" s="84">
        <v>154.15633600000001</v>
      </c>
      <c r="DX51" s="84">
        <v>150.166089</v>
      </c>
      <c r="DY51" s="84">
        <v>138.54031599999999</v>
      </c>
      <c r="DZ51" s="84">
        <v>135.931251</v>
      </c>
      <c r="EA51" s="84">
        <v>125.998256</v>
      </c>
      <c r="EB51" s="84">
        <v>124.880208</v>
      </c>
      <c r="EC51" s="84">
        <v>147.505818</v>
      </c>
      <c r="ED51" s="84">
        <v>130.699726</v>
      </c>
      <c r="EE51" s="84">
        <v>150.37524999999999</v>
      </c>
      <c r="EF51" s="84">
        <v>148.16420600000001</v>
      </c>
      <c r="EG51" s="84">
        <v>135.23432199999999</v>
      </c>
      <c r="EH51" s="84">
        <v>137.34321499999999</v>
      </c>
      <c r="EI51" s="84">
        <v>142.97281099999998</v>
      </c>
      <c r="EJ51" s="84">
        <v>143.42511499999998</v>
      </c>
      <c r="EK51" s="84">
        <v>148.874471</v>
      </c>
      <c r="EL51" s="84">
        <v>165.70583199999999</v>
      </c>
      <c r="EM51" s="84">
        <v>156.213258</v>
      </c>
      <c r="EN51" s="84">
        <v>162.482024</v>
      </c>
      <c r="EO51" s="84">
        <v>159.39765800000001</v>
      </c>
      <c r="EP51" s="84">
        <v>143.02542800000001</v>
      </c>
      <c r="EQ51" s="84">
        <v>155.56875600000001</v>
      </c>
      <c r="ER51" s="84">
        <v>151.376229</v>
      </c>
      <c r="ES51" s="84">
        <v>153.63822099999999</v>
      </c>
      <c r="ET51" s="84">
        <v>154.04992899999999</v>
      </c>
      <c r="EU51" s="84">
        <v>160.22266200000001</v>
      </c>
      <c r="EV51" s="84">
        <v>165.07187500000001</v>
      </c>
      <c r="EW51" s="84">
        <v>177.41213500000001</v>
      </c>
      <c r="EX51" s="84">
        <v>178.56915000000001</v>
      </c>
      <c r="EY51" s="84">
        <v>173.78543599999998</v>
      </c>
      <c r="EZ51" s="84">
        <v>184.08854700000001</v>
      </c>
      <c r="FA51" s="84">
        <v>185.73793900000001</v>
      </c>
      <c r="FB51" s="84">
        <v>171.41809499999999</v>
      </c>
      <c r="FC51" s="84">
        <v>200.61354699999998</v>
      </c>
      <c r="FD51" s="84">
        <v>216.89895899999999</v>
      </c>
      <c r="FE51" s="84">
        <v>213.95134099999999</v>
      </c>
      <c r="FF51" s="84">
        <v>218.36480399999999</v>
      </c>
      <c r="FG51" s="84">
        <v>224.17813200000001</v>
      </c>
      <c r="FH51" s="84">
        <v>223.23101300000002</v>
      </c>
      <c r="FI51" s="84">
        <v>231.814041</v>
      </c>
      <c r="FJ51" s="84">
        <v>236.445324</v>
      </c>
      <c r="FK51" s="84">
        <v>231.20708499999998</v>
      </c>
      <c r="FL51" s="84">
        <v>231.66168400000001</v>
      </c>
      <c r="FM51" s="84">
        <v>230.964236</v>
      </c>
      <c r="FN51" s="84">
        <v>232.56582500000002</v>
      </c>
      <c r="FO51" s="84">
        <v>279.20342599999998</v>
      </c>
      <c r="FP51" s="84">
        <v>270.873377</v>
      </c>
      <c r="FQ51" s="84">
        <v>249.574263</v>
      </c>
      <c r="FR51" s="84">
        <v>267.98236400000002</v>
      </c>
      <c r="FS51" s="84">
        <v>266.70010500000001</v>
      </c>
      <c r="FT51" s="84">
        <v>285.12114399999996</v>
      </c>
      <c r="FU51" s="84">
        <v>314.49822899999998</v>
      </c>
      <c r="FV51" s="84">
        <v>311.73681599999998</v>
      </c>
      <c r="FW51" s="84">
        <v>303.60810900000001</v>
      </c>
      <c r="FX51" s="84">
        <v>325.27786200000003</v>
      </c>
      <c r="FY51" s="84">
        <v>314.69354928304222</v>
      </c>
      <c r="FZ51" s="84">
        <v>297.41040833998943</v>
      </c>
      <c r="GA51" s="84">
        <v>332.70358274874917</v>
      </c>
      <c r="GB51" s="84">
        <v>353.17792439475073</v>
      </c>
      <c r="GC51" s="84">
        <v>331.67618488894647</v>
      </c>
      <c r="GD51" s="84">
        <v>334.73767925162656</v>
      </c>
      <c r="GE51" s="84">
        <v>339.06820831307527</v>
      </c>
      <c r="GF51" s="84">
        <v>343.73783569274406</v>
      </c>
      <c r="GG51" s="84">
        <v>334.59293418299302</v>
      </c>
      <c r="GH51" s="84">
        <v>349.04053422594376</v>
      </c>
      <c r="GI51" s="84">
        <v>332.8643471569759</v>
      </c>
      <c r="GJ51" s="84">
        <v>333.39065527018653</v>
      </c>
      <c r="GK51" s="84">
        <v>345.15522200280077</v>
      </c>
      <c r="GL51" s="84">
        <v>340.93789748121128</v>
      </c>
      <c r="GM51" s="84">
        <v>384.06388974829014</v>
      </c>
      <c r="GN51" s="84">
        <v>404.61653643115227</v>
      </c>
      <c r="GO51" s="84">
        <v>416.04480871886176</v>
      </c>
      <c r="GP51" s="84">
        <v>413.67927084132094</v>
      </c>
      <c r="GQ51" s="84">
        <v>459.23751029439484</v>
      </c>
      <c r="GR51" s="84">
        <v>501.36621738293547</v>
      </c>
      <c r="GS51" s="84">
        <v>511.66591480042177</v>
      </c>
      <c r="GT51" s="84">
        <v>535.73998714774359</v>
      </c>
      <c r="GU51" s="84">
        <v>532.30349463563289</v>
      </c>
      <c r="GV51" s="84">
        <v>501.44092899039367</v>
      </c>
      <c r="GW51" s="84">
        <v>506.09332262061554</v>
      </c>
      <c r="GX51" s="84">
        <v>467.11870844849523</v>
      </c>
      <c r="GY51" s="84">
        <v>518.04759176855839</v>
      </c>
      <c r="GZ51" s="84">
        <v>505.70741647447034</v>
      </c>
      <c r="HA51" s="84">
        <v>495.48777733010735</v>
      </c>
      <c r="HB51" s="84">
        <v>508.48629648355973</v>
      </c>
      <c r="HC51" s="84">
        <v>503.54368245602228</v>
      </c>
      <c r="HD51" s="84">
        <v>508.72666920197059</v>
      </c>
      <c r="HE51" s="84">
        <v>512.41739221878845</v>
      </c>
      <c r="HF51" s="84">
        <v>507.70561669988189</v>
      </c>
      <c r="HG51" s="84">
        <v>489.76115477278796</v>
      </c>
      <c r="HH51" s="84">
        <v>467.92196702646152</v>
      </c>
      <c r="HI51" s="84">
        <v>457.26878994883884</v>
      </c>
      <c r="HJ51" s="84">
        <v>438.64101769362708</v>
      </c>
      <c r="HK51" s="84">
        <v>491.57202705998515</v>
      </c>
      <c r="HL51" s="84">
        <v>503.8071459960662</v>
      </c>
      <c r="HM51" s="84">
        <v>471.66980494900656</v>
      </c>
      <c r="HN51" s="84">
        <v>533.13299949346606</v>
      </c>
      <c r="HO51" s="84">
        <v>495.79889233536761</v>
      </c>
      <c r="HP51" s="84">
        <v>526.9003586021978</v>
      </c>
      <c r="HQ51" s="84">
        <v>569.74788525185477</v>
      </c>
      <c r="HR51" s="84">
        <v>569.32227644357818</v>
      </c>
      <c r="HS51" s="84">
        <v>555.59081810662099</v>
      </c>
      <c r="HT51" s="84">
        <v>489.89232326830006</v>
      </c>
      <c r="HU51" s="84">
        <v>555.02551761912957</v>
      </c>
      <c r="HV51" s="84">
        <v>567.06636146855169</v>
      </c>
      <c r="HW51" s="84">
        <v>521.36590136676978</v>
      </c>
      <c r="HX51" s="84">
        <v>567.74366663850788</v>
      </c>
      <c r="HY51" s="84">
        <v>605.44242938293803</v>
      </c>
      <c r="HZ51" s="84">
        <v>554.72283807706253</v>
      </c>
      <c r="IA51" s="84">
        <v>624.97824138171359</v>
      </c>
      <c r="IB51" s="84">
        <v>585.45181770180659</v>
      </c>
      <c r="IC51" s="84">
        <v>622.93143841867561</v>
      </c>
      <c r="ID51" s="84">
        <v>596.08397248104984</v>
      </c>
      <c r="IE51" s="84">
        <v>611.96538584188465</v>
      </c>
      <c r="IF51" s="84">
        <v>502.46084038851484</v>
      </c>
      <c r="IG51" s="84">
        <v>585.63910786657232</v>
      </c>
      <c r="IH51" s="84">
        <v>575.89256553960581</v>
      </c>
      <c r="II51" s="84">
        <v>625.67927287557939</v>
      </c>
      <c r="IJ51" s="84">
        <v>625.06118026859849</v>
      </c>
      <c r="IK51" s="84">
        <v>607.24017170768855</v>
      </c>
      <c r="IL51" s="84">
        <v>618.29612068699987</v>
      </c>
      <c r="IM51" s="84">
        <v>636.49734356852821</v>
      </c>
      <c r="IN51" s="84">
        <v>699.51970257728829</v>
      </c>
      <c r="IO51" s="84">
        <v>675.80016980916514</v>
      </c>
      <c r="IP51" s="84">
        <v>674.38160066212322</v>
      </c>
      <c r="IQ51" s="84">
        <v>668.03660975968342</v>
      </c>
      <c r="IR51" s="84">
        <v>641.8532036680574</v>
      </c>
      <c r="IS51" s="84">
        <v>618.43977582494813</v>
      </c>
      <c r="IT51" s="84">
        <v>607.20709827749374</v>
      </c>
      <c r="IU51" s="84">
        <v>699.62449045641029</v>
      </c>
      <c r="IV51" s="84">
        <v>674.37761228836143</v>
      </c>
      <c r="IW51" s="84">
        <v>1137.8951888223332</v>
      </c>
      <c r="IX51" s="84">
        <v>2893.4796128110679</v>
      </c>
      <c r="IY51" s="84">
        <v>2775.0546775735502</v>
      </c>
      <c r="IZ51" s="84">
        <v>2445.0409107498958</v>
      </c>
      <c r="JA51" s="84">
        <v>1796.0593129945066</v>
      </c>
      <c r="JB51" s="84">
        <v>1536.4501498374636</v>
      </c>
    </row>
    <row r="52" spans="1:262" x14ac:dyDescent="0.25">
      <c r="A52" s="83" t="s">
        <v>59</v>
      </c>
      <c r="B52" s="84">
        <f>+B53+B54+B55</f>
        <v>447.25249600000006</v>
      </c>
      <c r="C52" s="84">
        <f t="shared" ref="C52:BN52" si="118">+C53+C54+C55</f>
        <v>546.6319299999999</v>
      </c>
      <c r="D52" s="84">
        <f t="shared" si="118"/>
        <v>438.27942300000001</v>
      </c>
      <c r="E52" s="84">
        <f t="shared" si="118"/>
        <v>408.00464599999998</v>
      </c>
      <c r="F52" s="84">
        <f t="shared" si="118"/>
        <v>417.59192500000006</v>
      </c>
      <c r="G52" s="84">
        <f t="shared" si="118"/>
        <v>449.83500300000003</v>
      </c>
      <c r="H52" s="84">
        <f t="shared" si="118"/>
        <v>462.39693700000004</v>
      </c>
      <c r="I52" s="84">
        <f t="shared" si="118"/>
        <v>558.76700300000005</v>
      </c>
      <c r="J52" s="84">
        <f t="shared" si="118"/>
        <v>405.73606699999999</v>
      </c>
      <c r="K52" s="84">
        <f t="shared" si="118"/>
        <v>464.05602499999992</v>
      </c>
      <c r="L52" s="84">
        <f t="shared" si="118"/>
        <v>529.09193099999993</v>
      </c>
      <c r="M52" s="84">
        <f t="shared" si="118"/>
        <v>465.65881900000005</v>
      </c>
      <c r="N52" s="84">
        <f t="shared" si="118"/>
        <v>506.59191599999997</v>
      </c>
      <c r="O52" s="84">
        <f t="shared" si="118"/>
        <v>678.11243000000013</v>
      </c>
      <c r="P52" s="84">
        <f t="shared" si="118"/>
        <v>481.90356899999995</v>
      </c>
      <c r="Q52" s="84">
        <f t="shared" si="118"/>
        <v>477.34021200000007</v>
      </c>
      <c r="R52" s="84">
        <f t="shared" si="118"/>
        <v>458.03844500000002</v>
      </c>
      <c r="S52" s="84">
        <f t="shared" si="118"/>
        <v>445.01752200000004</v>
      </c>
      <c r="T52" s="84">
        <f t="shared" si="118"/>
        <v>492.50438499999996</v>
      </c>
      <c r="U52" s="84">
        <f t="shared" si="118"/>
        <v>552.18067099999996</v>
      </c>
      <c r="V52" s="84">
        <f t="shared" si="118"/>
        <v>460.07273199999997</v>
      </c>
      <c r="W52" s="84">
        <f t="shared" si="118"/>
        <v>474.48450299999996</v>
      </c>
      <c r="X52" s="84">
        <f t="shared" si="118"/>
        <v>402.05349999999999</v>
      </c>
      <c r="Y52" s="84">
        <f t="shared" si="118"/>
        <v>418.46574699999996</v>
      </c>
      <c r="Z52" s="84">
        <f t="shared" si="118"/>
        <v>386.333799</v>
      </c>
      <c r="AA52" s="84">
        <f t="shared" si="118"/>
        <v>621.71585799999991</v>
      </c>
      <c r="AB52" s="84">
        <f t="shared" si="118"/>
        <v>477.58319300000005</v>
      </c>
      <c r="AC52" s="84">
        <f t="shared" si="118"/>
        <v>453.80868399999997</v>
      </c>
      <c r="AD52" s="84">
        <f t="shared" si="118"/>
        <v>467.611694</v>
      </c>
      <c r="AE52" s="84">
        <f t="shared" si="118"/>
        <v>433.61699999999996</v>
      </c>
      <c r="AF52" s="84">
        <f t="shared" si="118"/>
        <v>457.07246799999996</v>
      </c>
      <c r="AG52" s="84">
        <f t="shared" si="118"/>
        <v>553.42205000000001</v>
      </c>
      <c r="AH52" s="84">
        <f t="shared" si="118"/>
        <v>446.81184599999995</v>
      </c>
      <c r="AI52" s="84">
        <f t="shared" si="118"/>
        <v>434.74904400000003</v>
      </c>
      <c r="AJ52" s="84">
        <f t="shared" si="118"/>
        <v>474.35112699999996</v>
      </c>
      <c r="AK52" s="84">
        <f t="shared" si="118"/>
        <v>441.33379300000001</v>
      </c>
      <c r="AL52" s="84">
        <f t="shared" si="118"/>
        <v>451.85988900000001</v>
      </c>
      <c r="AM52" s="84">
        <f t="shared" si="118"/>
        <v>545.91786000000002</v>
      </c>
      <c r="AN52" s="84">
        <f t="shared" si="118"/>
        <v>450.27641800000004</v>
      </c>
      <c r="AO52" s="84">
        <f t="shared" si="118"/>
        <v>472.47554200000002</v>
      </c>
      <c r="AP52" s="84">
        <f t="shared" si="118"/>
        <v>447.47620499999999</v>
      </c>
      <c r="AQ52" s="84">
        <f t="shared" si="118"/>
        <v>467.15900699999997</v>
      </c>
      <c r="AR52" s="84">
        <f t="shared" si="118"/>
        <v>313.92598399999997</v>
      </c>
      <c r="AS52" s="84">
        <f t="shared" si="118"/>
        <v>1052.327581</v>
      </c>
      <c r="AT52" s="84">
        <f t="shared" si="118"/>
        <v>546.36434600000007</v>
      </c>
      <c r="AU52" s="84">
        <f t="shared" si="118"/>
        <v>653.39604899999995</v>
      </c>
      <c r="AV52" s="84">
        <f t="shared" si="118"/>
        <v>515.9793699999999</v>
      </c>
      <c r="AW52" s="84">
        <f t="shared" si="118"/>
        <v>605.66249100000005</v>
      </c>
      <c r="AX52" s="84">
        <f t="shared" si="118"/>
        <v>583.70544499999994</v>
      </c>
      <c r="AY52" s="84">
        <f t="shared" si="118"/>
        <v>857.71274600000004</v>
      </c>
      <c r="AZ52" s="84">
        <f t="shared" si="118"/>
        <v>620.16635999999994</v>
      </c>
      <c r="BA52" s="84">
        <f t="shared" si="118"/>
        <v>580.01337599999999</v>
      </c>
      <c r="BB52" s="84">
        <f t="shared" si="118"/>
        <v>574.25837799999999</v>
      </c>
      <c r="BC52" s="84">
        <f t="shared" si="118"/>
        <v>625.36162400000001</v>
      </c>
      <c r="BD52" s="84">
        <f t="shared" si="118"/>
        <v>624.99240199999997</v>
      </c>
      <c r="BE52" s="84">
        <f t="shared" si="118"/>
        <v>859.28911534775193</v>
      </c>
      <c r="BF52" s="84">
        <f t="shared" si="118"/>
        <v>666.4176693461211</v>
      </c>
      <c r="BG52" s="84">
        <f t="shared" si="118"/>
        <v>696.37594360562196</v>
      </c>
      <c r="BH52" s="84">
        <f t="shared" si="118"/>
        <v>680.20924007564793</v>
      </c>
      <c r="BI52" s="84">
        <f t="shared" si="118"/>
        <v>728.09577813314013</v>
      </c>
      <c r="BJ52" s="84">
        <f t="shared" si="118"/>
        <v>730.05686913000011</v>
      </c>
      <c r="BK52" s="84">
        <f t="shared" si="118"/>
        <v>907.58347702000003</v>
      </c>
      <c r="BL52" s="84">
        <f t="shared" si="118"/>
        <v>710.16002302999993</v>
      </c>
      <c r="BM52" s="84">
        <f t="shared" si="118"/>
        <v>595.78891593999992</v>
      </c>
      <c r="BN52" s="84">
        <f t="shared" si="118"/>
        <v>665.27251724999996</v>
      </c>
      <c r="BO52" s="84">
        <f t="shared" ref="BO52:DZ52" si="119">+BO53+BO54+BO55</f>
        <v>623.11560123999993</v>
      </c>
      <c r="BP52" s="84">
        <f t="shared" si="119"/>
        <v>517.45443716</v>
      </c>
      <c r="BQ52" s="84">
        <f t="shared" si="119"/>
        <v>660.70538182999996</v>
      </c>
      <c r="BR52" s="84">
        <f t="shared" si="119"/>
        <v>503.02895279000001</v>
      </c>
      <c r="BS52" s="84">
        <f t="shared" si="119"/>
        <v>554.33798714</v>
      </c>
      <c r="BT52" s="84">
        <f t="shared" si="119"/>
        <v>474.42834818</v>
      </c>
      <c r="BU52" s="84">
        <f t="shared" si="119"/>
        <v>466.05987241999998</v>
      </c>
      <c r="BV52" s="84">
        <f t="shared" si="119"/>
        <v>454.53140733000004</v>
      </c>
      <c r="BW52" s="84">
        <f t="shared" si="119"/>
        <v>735.51065715999994</v>
      </c>
      <c r="BX52" s="84">
        <f t="shared" si="119"/>
        <v>485.06199791000006</v>
      </c>
      <c r="BY52" s="84">
        <f t="shared" si="119"/>
        <v>491.23355464999992</v>
      </c>
      <c r="BZ52" s="84">
        <f t="shared" si="119"/>
        <v>495.71182300999999</v>
      </c>
      <c r="CA52" s="84">
        <f t="shared" si="119"/>
        <v>586.31375270000012</v>
      </c>
      <c r="CB52" s="84">
        <f t="shared" si="119"/>
        <v>516.34040659000004</v>
      </c>
      <c r="CC52" s="84">
        <f t="shared" si="119"/>
        <v>673.25058398999988</v>
      </c>
      <c r="CD52" s="84">
        <f t="shared" si="119"/>
        <v>553.09768499000006</v>
      </c>
      <c r="CE52" s="84">
        <f t="shared" si="119"/>
        <v>632.1302776199999</v>
      </c>
      <c r="CF52" s="84">
        <f t="shared" si="119"/>
        <v>569.83667294000008</v>
      </c>
      <c r="CG52" s="84">
        <f t="shared" si="119"/>
        <v>568.21758225999997</v>
      </c>
      <c r="CH52" s="84">
        <f t="shared" si="119"/>
        <v>511.44481797999998</v>
      </c>
      <c r="CI52" s="84">
        <f t="shared" si="119"/>
        <v>1001.4559184499999</v>
      </c>
      <c r="CJ52" s="84">
        <f t="shared" si="119"/>
        <v>614.83961143999989</v>
      </c>
      <c r="CK52" s="84">
        <f t="shared" si="119"/>
        <v>615.70029132000002</v>
      </c>
      <c r="CL52" s="84">
        <f t="shared" si="119"/>
        <v>662.29679699000008</v>
      </c>
      <c r="CM52" s="84">
        <f t="shared" si="119"/>
        <v>710.75632838000001</v>
      </c>
      <c r="CN52" s="84">
        <f t="shared" si="119"/>
        <v>621.54374532000008</v>
      </c>
      <c r="CO52" s="84">
        <f t="shared" si="119"/>
        <v>909.00872360999995</v>
      </c>
      <c r="CP52" s="84">
        <f t="shared" si="119"/>
        <v>672.63998611000011</v>
      </c>
      <c r="CQ52" s="84">
        <f t="shared" si="119"/>
        <v>760.50534835000008</v>
      </c>
      <c r="CR52" s="84">
        <f t="shared" si="119"/>
        <v>782.04729233</v>
      </c>
      <c r="CS52" s="84">
        <f t="shared" si="119"/>
        <v>745.68571494000014</v>
      </c>
      <c r="CT52" s="84">
        <f t="shared" si="119"/>
        <v>735.26156706999996</v>
      </c>
      <c r="CU52" s="84">
        <f t="shared" si="119"/>
        <v>1135.8380306800002</v>
      </c>
      <c r="CV52" s="84">
        <f t="shared" si="119"/>
        <v>781.14183548000005</v>
      </c>
      <c r="CW52" s="84">
        <f t="shared" si="119"/>
        <v>736.21052809999992</v>
      </c>
      <c r="CX52" s="84">
        <f t="shared" si="119"/>
        <v>836.9419581300001</v>
      </c>
      <c r="CY52" s="84">
        <f t="shared" si="119"/>
        <v>879.11370929999998</v>
      </c>
      <c r="CZ52" s="84">
        <f t="shared" si="119"/>
        <v>775.43338052000001</v>
      </c>
      <c r="DA52" s="84">
        <f t="shared" si="119"/>
        <v>1439.5780471899998</v>
      </c>
      <c r="DB52" s="84">
        <f t="shared" si="119"/>
        <v>868.58785076000004</v>
      </c>
      <c r="DC52" s="84">
        <f t="shared" si="119"/>
        <v>1111.6534080499998</v>
      </c>
      <c r="DD52" s="84">
        <f t="shared" si="119"/>
        <v>1207.0046607300001</v>
      </c>
      <c r="DE52" s="84">
        <f t="shared" si="119"/>
        <v>1055.6425651100001</v>
      </c>
      <c r="DF52" s="84">
        <f t="shared" si="119"/>
        <v>1246.9944220499999</v>
      </c>
      <c r="DG52" s="84">
        <f t="shared" si="119"/>
        <v>1500.5114864299999</v>
      </c>
      <c r="DH52" s="84">
        <f t="shared" si="119"/>
        <v>1025.47938931</v>
      </c>
      <c r="DI52" s="84">
        <f t="shared" si="119"/>
        <v>1250.1873773099999</v>
      </c>
      <c r="DJ52" s="84">
        <f t="shared" si="119"/>
        <v>1212.6418834000001</v>
      </c>
      <c r="DK52" s="84">
        <f t="shared" si="119"/>
        <v>1307.6970805200001</v>
      </c>
      <c r="DL52" s="84">
        <f t="shared" si="119"/>
        <v>1614.95328292</v>
      </c>
      <c r="DM52" s="84">
        <f t="shared" si="119"/>
        <v>1288.7093741199999</v>
      </c>
      <c r="DN52" s="84">
        <f t="shared" si="119"/>
        <v>1300.4537803099997</v>
      </c>
      <c r="DO52" s="84">
        <f t="shared" si="119"/>
        <v>1296.0062237</v>
      </c>
      <c r="DP52" s="84">
        <f t="shared" si="119"/>
        <v>1086.4984445900002</v>
      </c>
      <c r="DQ52" s="84">
        <f t="shared" si="119"/>
        <v>1238.7394873999999</v>
      </c>
      <c r="DR52" s="84">
        <f t="shared" si="119"/>
        <v>1642.2176402999999</v>
      </c>
      <c r="DS52" s="84">
        <f t="shared" si="119"/>
        <v>1758.24879579</v>
      </c>
      <c r="DT52" s="84">
        <f t="shared" si="119"/>
        <v>1457.9072852899999</v>
      </c>
      <c r="DU52" s="84">
        <f t="shared" si="119"/>
        <v>1373.3756664099999</v>
      </c>
      <c r="DV52" s="84">
        <f t="shared" si="119"/>
        <v>1352.6246685399999</v>
      </c>
      <c r="DW52" s="84">
        <f t="shared" si="119"/>
        <v>1410.34059164</v>
      </c>
      <c r="DX52" s="84">
        <f t="shared" si="119"/>
        <v>1524.3054184199998</v>
      </c>
      <c r="DY52" s="84">
        <f t="shared" si="119"/>
        <v>1602.8860382999999</v>
      </c>
      <c r="DZ52" s="84">
        <f t="shared" si="119"/>
        <v>1312.3979205500002</v>
      </c>
      <c r="EA52" s="84">
        <f t="shared" ref="EA52:GL52" si="120">+EA53+EA54+EA55</f>
        <v>1462.5036639299997</v>
      </c>
      <c r="EB52" s="84">
        <f t="shared" si="120"/>
        <v>1487.8841315499999</v>
      </c>
      <c r="EC52" s="84">
        <f t="shared" si="120"/>
        <v>1401.8651592199999</v>
      </c>
      <c r="ED52" s="84">
        <f t="shared" si="120"/>
        <v>2096.52327083</v>
      </c>
      <c r="EE52" s="84">
        <f t="shared" si="120"/>
        <v>2086.6238960199998</v>
      </c>
      <c r="EF52" s="84">
        <f t="shared" si="120"/>
        <v>1504.5168651599997</v>
      </c>
      <c r="EG52" s="84">
        <f t="shared" si="120"/>
        <v>1775.1124420399999</v>
      </c>
      <c r="EH52" s="84">
        <f t="shared" si="120"/>
        <v>1582.7337927199999</v>
      </c>
      <c r="EI52" s="84">
        <f t="shared" si="120"/>
        <v>1707.8716797900001</v>
      </c>
      <c r="EJ52" s="84">
        <f t="shared" si="120"/>
        <v>1707.96469559</v>
      </c>
      <c r="EK52" s="84">
        <f t="shared" si="120"/>
        <v>1914.7407735399997</v>
      </c>
      <c r="EL52" s="84">
        <f t="shared" si="120"/>
        <v>1634.3239770799998</v>
      </c>
      <c r="EM52" s="84">
        <f t="shared" si="120"/>
        <v>1758.5533450000003</v>
      </c>
      <c r="EN52" s="84">
        <f t="shared" si="120"/>
        <v>1738.3368299399999</v>
      </c>
      <c r="EO52" s="84">
        <f t="shared" si="120"/>
        <v>1646.8033035499998</v>
      </c>
      <c r="EP52" s="84">
        <f t="shared" si="120"/>
        <v>2590.3057688700001</v>
      </c>
      <c r="EQ52" s="84">
        <f t="shared" si="120"/>
        <v>2504.8492315000003</v>
      </c>
      <c r="ER52" s="84">
        <f t="shared" si="120"/>
        <v>1936.97780081</v>
      </c>
      <c r="ES52" s="84">
        <f t="shared" si="120"/>
        <v>1896.9848037699999</v>
      </c>
      <c r="ET52" s="84">
        <f t="shared" si="120"/>
        <v>1983.7321130700002</v>
      </c>
      <c r="EU52" s="84">
        <f t="shared" si="120"/>
        <v>2167.5175888599997</v>
      </c>
      <c r="EV52" s="84">
        <f t="shared" si="120"/>
        <v>2129.4862550299995</v>
      </c>
      <c r="EW52" s="84">
        <f t="shared" si="120"/>
        <v>2354.8215614999999</v>
      </c>
      <c r="EX52" s="84">
        <f t="shared" si="120"/>
        <v>2065.05342969</v>
      </c>
      <c r="EY52" s="84">
        <f t="shared" si="120"/>
        <v>2366.5138164200002</v>
      </c>
      <c r="EZ52" s="84">
        <f t="shared" si="120"/>
        <v>2261.8187930199997</v>
      </c>
      <c r="FA52" s="84">
        <f t="shared" si="120"/>
        <v>2200.4104175899997</v>
      </c>
      <c r="FB52" s="84">
        <f t="shared" si="120"/>
        <v>2801.1827050299999</v>
      </c>
      <c r="FC52" s="84">
        <f t="shared" si="120"/>
        <v>3043.8550839800005</v>
      </c>
      <c r="FD52" s="84">
        <f t="shared" si="120"/>
        <v>2740.9843948499993</v>
      </c>
      <c r="FE52" s="84">
        <f t="shared" si="120"/>
        <v>2503.4831072900001</v>
      </c>
      <c r="FF52" s="84">
        <f t="shared" si="120"/>
        <v>2570.9854890500001</v>
      </c>
      <c r="FG52" s="84">
        <f t="shared" si="120"/>
        <v>2648.9957366999997</v>
      </c>
      <c r="FH52" s="84">
        <f t="shared" si="120"/>
        <v>2451.1172308099999</v>
      </c>
      <c r="FI52" s="84">
        <f t="shared" si="120"/>
        <v>2972.3274234799997</v>
      </c>
      <c r="FJ52" s="84">
        <f t="shared" si="120"/>
        <v>2474.0165853400003</v>
      </c>
      <c r="FK52" s="84">
        <f t="shared" si="120"/>
        <v>3057.9371115699996</v>
      </c>
      <c r="FL52" s="84">
        <f t="shared" si="120"/>
        <v>2777.6858395699996</v>
      </c>
      <c r="FM52" s="84">
        <f t="shared" si="120"/>
        <v>2966.5680287999999</v>
      </c>
      <c r="FN52" s="84">
        <f t="shared" si="120"/>
        <v>3101.7358836500002</v>
      </c>
      <c r="FO52" s="84">
        <f t="shared" si="120"/>
        <v>3970.9940925700002</v>
      </c>
      <c r="FP52" s="84">
        <f t="shared" si="120"/>
        <v>2688.3708964000002</v>
      </c>
      <c r="FQ52" s="84">
        <f t="shared" si="120"/>
        <v>3094.1721669099998</v>
      </c>
      <c r="FR52" s="84">
        <f t="shared" si="120"/>
        <v>3176.8371752200001</v>
      </c>
      <c r="FS52" s="84">
        <f t="shared" si="120"/>
        <v>3169.1757975600003</v>
      </c>
      <c r="FT52" s="84">
        <f t="shared" si="120"/>
        <v>2985.2621595900005</v>
      </c>
      <c r="FU52" s="84">
        <f t="shared" si="120"/>
        <v>3627.9300943199992</v>
      </c>
      <c r="FV52" s="84">
        <f t="shared" si="120"/>
        <v>2879.8176900200001</v>
      </c>
      <c r="FW52" s="84">
        <f t="shared" si="120"/>
        <v>3922.0149954899998</v>
      </c>
      <c r="FX52" s="84">
        <f t="shared" si="120"/>
        <v>3211.8545488000004</v>
      </c>
      <c r="FY52" s="84">
        <f t="shared" si="120"/>
        <v>3243.8050452899997</v>
      </c>
      <c r="FZ52" s="84">
        <f t="shared" si="120"/>
        <v>3843.2712624800001</v>
      </c>
      <c r="GA52" s="84">
        <f t="shared" si="120"/>
        <v>4690.1014245799997</v>
      </c>
      <c r="GB52" s="84">
        <f t="shared" si="120"/>
        <v>3473.9030655000001</v>
      </c>
      <c r="GC52" s="84">
        <f t="shared" si="120"/>
        <v>3555.0710408400009</v>
      </c>
      <c r="GD52" s="84">
        <f t="shared" si="120"/>
        <v>3801.18141122</v>
      </c>
      <c r="GE52" s="84">
        <f t="shared" si="120"/>
        <v>3686.6009946700001</v>
      </c>
      <c r="GF52" s="84">
        <f t="shared" si="120"/>
        <v>3447.9414825299996</v>
      </c>
      <c r="GG52" s="84">
        <f t="shared" si="120"/>
        <v>4159.4811396499999</v>
      </c>
      <c r="GH52" s="84">
        <f t="shared" si="120"/>
        <v>3661.8208320600002</v>
      </c>
      <c r="GI52" s="84">
        <f t="shared" si="120"/>
        <v>4438.6528031200005</v>
      </c>
      <c r="GJ52" s="84">
        <f t="shared" si="120"/>
        <v>3801.3617842399999</v>
      </c>
      <c r="GK52" s="84">
        <f t="shared" si="120"/>
        <v>3973.8337846900004</v>
      </c>
      <c r="GL52" s="84">
        <f t="shared" si="120"/>
        <v>4208.5992296400009</v>
      </c>
      <c r="GM52" s="84">
        <f t="shared" ref="GM52:HH52" si="121">+GM53+GM54+GM55</f>
        <v>5012.2794642999997</v>
      </c>
      <c r="GN52" s="84">
        <f t="shared" si="121"/>
        <v>4242.2311068500003</v>
      </c>
      <c r="GO52" s="84">
        <f t="shared" si="121"/>
        <v>4228.5203144300003</v>
      </c>
      <c r="GP52" s="84">
        <f t="shared" si="121"/>
        <v>4001.30054049</v>
      </c>
      <c r="GQ52" s="84">
        <f t="shared" si="121"/>
        <v>4449.0535856500001</v>
      </c>
      <c r="GR52" s="84">
        <f t="shared" si="121"/>
        <v>3928.7348168800004</v>
      </c>
      <c r="GS52" s="84">
        <f t="shared" si="121"/>
        <v>4736.3825880900004</v>
      </c>
      <c r="GT52" s="84">
        <f t="shared" si="121"/>
        <v>3877.06002928</v>
      </c>
      <c r="GU52" s="84">
        <f t="shared" si="121"/>
        <v>4571.5701864600005</v>
      </c>
      <c r="GV52" s="84">
        <f t="shared" si="121"/>
        <v>3950.83371296</v>
      </c>
      <c r="GW52" s="84">
        <f t="shared" si="121"/>
        <v>3905.1339215699995</v>
      </c>
      <c r="GX52" s="84">
        <f t="shared" si="121"/>
        <v>4816.6752246499991</v>
      </c>
      <c r="GY52" s="84">
        <f t="shared" si="121"/>
        <v>5545.2518064200003</v>
      </c>
      <c r="GZ52" s="84">
        <f t="shared" si="121"/>
        <v>4210.7794949699992</v>
      </c>
      <c r="HA52" s="84">
        <f t="shared" si="121"/>
        <v>5403.8884639099997</v>
      </c>
      <c r="HB52" s="84">
        <f t="shared" si="121"/>
        <v>4464.6138443799991</v>
      </c>
      <c r="HC52" s="84">
        <f t="shared" si="121"/>
        <v>4821.2864949099994</v>
      </c>
      <c r="HD52" s="84">
        <f t="shared" si="121"/>
        <v>4447.7063409999992</v>
      </c>
      <c r="HE52" s="84">
        <f t="shared" si="121"/>
        <v>5250.8634354400001</v>
      </c>
      <c r="HF52" s="84">
        <f t="shared" si="121"/>
        <v>4395.8421573899996</v>
      </c>
      <c r="HG52" s="84">
        <f t="shared" si="121"/>
        <v>4817.9774853100007</v>
      </c>
      <c r="HH52" s="84">
        <f t="shared" si="121"/>
        <v>4419.4409768800006</v>
      </c>
      <c r="HI52" s="84">
        <f t="shared" ref="HI52:HO52" si="122">+HI53+HI54+HI55</f>
        <v>4660.6133462399994</v>
      </c>
      <c r="HJ52" s="84">
        <f t="shared" si="122"/>
        <v>5567.6113061000005</v>
      </c>
      <c r="HK52" s="84">
        <f t="shared" si="122"/>
        <v>6677.8790466100008</v>
      </c>
      <c r="HL52" s="84">
        <f t="shared" si="122"/>
        <v>6199.8351162899999</v>
      </c>
      <c r="HM52" s="84">
        <f t="shared" si="122"/>
        <v>5622.1476461900011</v>
      </c>
      <c r="HN52" s="84">
        <f t="shared" si="122"/>
        <v>5964.3706548199998</v>
      </c>
      <c r="HO52" s="84">
        <f t="shared" si="122"/>
        <v>6021.707499600001</v>
      </c>
      <c r="HP52" s="84">
        <f t="shared" ref="HP52:HU52" si="123">+HP53+HP54+HP55</f>
        <v>5270.49054488</v>
      </c>
      <c r="HQ52" s="84">
        <f t="shared" si="123"/>
        <v>6386.6151973799997</v>
      </c>
      <c r="HR52" s="84">
        <f t="shared" si="123"/>
        <v>5471.06523294</v>
      </c>
      <c r="HS52" s="84">
        <f t="shared" si="123"/>
        <v>5870.5552793999996</v>
      </c>
      <c r="HT52" s="84">
        <f t="shared" si="123"/>
        <v>5596.7534999199997</v>
      </c>
      <c r="HU52" s="84">
        <f t="shared" si="123"/>
        <v>5814.2809208600011</v>
      </c>
      <c r="HV52" s="84">
        <f>+HV53+HV54+HV55</f>
        <v>6667.2147280999998</v>
      </c>
      <c r="HW52" s="84">
        <f>+HW53+HW54+HW55</f>
        <v>7300.2260206299998</v>
      </c>
      <c r="HX52" s="84">
        <f>+HX53+HX54+HX55</f>
        <v>5831.5063366200002</v>
      </c>
      <c r="HY52" s="84">
        <f>+HY53+HY54+HY55</f>
        <v>7119.3515555699996</v>
      </c>
      <c r="HZ52" s="84">
        <f t="shared" ref="HZ52:IG52" si="124">+HZ53+HZ54+HZ55</f>
        <v>6478.4322110699995</v>
      </c>
      <c r="IA52" s="84">
        <f t="shared" si="124"/>
        <v>6071.8075071699996</v>
      </c>
      <c r="IB52" s="84">
        <f t="shared" si="124"/>
        <v>5981.4695714899999</v>
      </c>
      <c r="IC52" s="84">
        <f t="shared" si="124"/>
        <v>6954.2985573200003</v>
      </c>
      <c r="ID52" s="84">
        <f t="shared" si="124"/>
        <v>5802.2669717299996</v>
      </c>
      <c r="IE52" s="84">
        <f t="shared" si="124"/>
        <v>6743.8147557899993</v>
      </c>
      <c r="IF52" s="84">
        <f t="shared" si="124"/>
        <v>6366.2820824699984</v>
      </c>
      <c r="IG52" s="84">
        <f t="shared" si="124"/>
        <v>6361.2987407900009</v>
      </c>
      <c r="IH52" s="84">
        <f t="shared" ref="IH52:IS52" si="125">+IH53+IH54+IH55</f>
        <v>7108.9907219300003</v>
      </c>
      <c r="II52" s="84">
        <f t="shared" si="125"/>
        <v>8647.1422436899993</v>
      </c>
      <c r="IJ52" s="84">
        <f t="shared" si="125"/>
        <v>6593.2413172199995</v>
      </c>
      <c r="IK52" s="84">
        <f t="shared" si="125"/>
        <v>6090.4662109400006</v>
      </c>
      <c r="IL52" s="84">
        <f t="shared" si="125"/>
        <v>8156.3339143100002</v>
      </c>
      <c r="IM52" s="84">
        <f t="shared" si="125"/>
        <v>6849.8638192299995</v>
      </c>
      <c r="IN52" s="84">
        <f t="shared" si="125"/>
        <v>6341.2572927399997</v>
      </c>
      <c r="IO52" s="84">
        <f t="shared" si="125"/>
        <v>7656.9647746899991</v>
      </c>
      <c r="IP52" s="84">
        <f t="shared" si="125"/>
        <v>6429.67760774</v>
      </c>
      <c r="IQ52" s="84">
        <f t="shared" si="125"/>
        <v>7457.8852994300005</v>
      </c>
      <c r="IR52" s="84">
        <f t="shared" si="125"/>
        <v>6729.9157328600004</v>
      </c>
      <c r="IS52" s="84">
        <f t="shared" si="125"/>
        <v>6551.7728710399988</v>
      </c>
      <c r="IT52" s="84">
        <f t="shared" ref="IT52:IV52" si="126">+IT53+IT54+IT55</f>
        <v>7899.4703619699994</v>
      </c>
      <c r="IU52" s="84">
        <f t="shared" si="126"/>
        <v>8551.3221056599996</v>
      </c>
      <c r="IV52" s="84">
        <f t="shared" si="126"/>
        <v>8177.0807288699989</v>
      </c>
      <c r="IW52" s="84">
        <f t="shared" ref="IW52:IX52" si="127">+IW53+IW54+IW55</f>
        <v>6901.770281940001</v>
      </c>
      <c r="IX52" s="84">
        <f t="shared" si="127"/>
        <v>6932.263701509999</v>
      </c>
      <c r="IY52" s="84">
        <f t="shared" ref="IY52:JA52" si="128">+IY53+IY54+IY55</f>
        <v>6748.6880042700004</v>
      </c>
      <c r="IZ52" s="84">
        <f t="shared" si="128"/>
        <v>7251.5860511499995</v>
      </c>
      <c r="JA52" s="84">
        <f t="shared" si="128"/>
        <v>7884.2362979799991</v>
      </c>
      <c r="JB52" s="84">
        <f t="shared" ref="JB52" si="129">+JB53+JB54+JB55</f>
        <v>6820.8740213199999</v>
      </c>
    </row>
    <row r="53" spans="1:262" x14ac:dyDescent="0.25">
      <c r="A53" s="83" t="s">
        <v>68</v>
      </c>
      <c r="B53" s="84">
        <v>209.69044600000001</v>
      </c>
      <c r="C53" s="84">
        <v>292.24617899999998</v>
      </c>
      <c r="D53" s="84">
        <v>206.33525299999999</v>
      </c>
      <c r="E53" s="84">
        <v>198.01410099999998</v>
      </c>
      <c r="F53" s="84">
        <v>212.00831099999999</v>
      </c>
      <c r="G53" s="84">
        <v>225.70685699999999</v>
      </c>
      <c r="H53" s="84">
        <v>207.77079900000001</v>
      </c>
      <c r="I53" s="84">
        <v>263.507588</v>
      </c>
      <c r="J53" s="84">
        <v>208.14407500000002</v>
      </c>
      <c r="K53" s="84">
        <v>227.39629300000001</v>
      </c>
      <c r="L53" s="84">
        <v>207.464</v>
      </c>
      <c r="M53" s="84">
        <v>215.964</v>
      </c>
      <c r="N53" s="84">
        <v>260.27999999999997</v>
      </c>
      <c r="O53" s="84">
        <v>292.28172499999999</v>
      </c>
      <c r="P53" s="84">
        <v>209.648</v>
      </c>
      <c r="Q53" s="84">
        <v>214.90659099999999</v>
      </c>
      <c r="R53" s="84">
        <v>222.27550500000001</v>
      </c>
      <c r="S53" s="84">
        <v>225.63286400000001</v>
      </c>
      <c r="T53" s="84">
        <v>191.932669</v>
      </c>
      <c r="U53" s="84">
        <v>221.56800000000001</v>
      </c>
      <c r="V53" s="84">
        <v>205.72779800000001</v>
      </c>
      <c r="W53" s="84">
        <v>177.336535</v>
      </c>
      <c r="X53" s="84">
        <v>162.18</v>
      </c>
      <c r="Y53" s="84">
        <v>173.51785599999999</v>
      </c>
      <c r="Z53" s="84">
        <v>172.20829800000001</v>
      </c>
      <c r="AA53" s="84">
        <v>296.21498300000002</v>
      </c>
      <c r="AB53" s="84">
        <v>182.909581</v>
      </c>
      <c r="AC53" s="84">
        <v>197.79669899999999</v>
      </c>
      <c r="AD53" s="84">
        <v>189.74826000000002</v>
      </c>
      <c r="AE53" s="84">
        <v>171.91350299999999</v>
      </c>
      <c r="AF53" s="84">
        <v>173.366197</v>
      </c>
      <c r="AG53" s="84">
        <v>222.146545</v>
      </c>
      <c r="AH53" s="84">
        <v>172.03912400000002</v>
      </c>
      <c r="AI53" s="84">
        <v>175.69805400000001</v>
      </c>
      <c r="AJ53" s="84">
        <v>171.33668</v>
      </c>
      <c r="AK53" s="84">
        <v>161.914433</v>
      </c>
      <c r="AL53" s="84">
        <v>177.608903</v>
      </c>
      <c r="AM53" s="84">
        <v>212.26900000000001</v>
      </c>
      <c r="AN53" s="84">
        <v>188.04552999999999</v>
      </c>
      <c r="AO53" s="84">
        <v>167.91391200000001</v>
      </c>
      <c r="AP53" s="84">
        <v>164.218029</v>
      </c>
      <c r="AQ53" s="84">
        <v>220.05377999999999</v>
      </c>
      <c r="AR53" s="84">
        <v>35.587660999999997</v>
      </c>
      <c r="AS53" s="84">
        <v>623.53598</v>
      </c>
      <c r="AT53" s="84">
        <v>313.367727</v>
      </c>
      <c r="AU53" s="84">
        <v>315.19932799999998</v>
      </c>
      <c r="AV53" s="84">
        <v>267.02013199999999</v>
      </c>
      <c r="AW53" s="84">
        <v>357.99693000000002</v>
      </c>
      <c r="AX53" s="84">
        <v>322.674126</v>
      </c>
      <c r="AY53" s="84">
        <v>462.63387699999998</v>
      </c>
      <c r="AZ53" s="84">
        <v>340.23311999999999</v>
      </c>
      <c r="BA53" s="84">
        <v>312.77275300000002</v>
      </c>
      <c r="BB53" s="84">
        <v>308.18919599999998</v>
      </c>
      <c r="BC53" s="84">
        <v>331.40265700000003</v>
      </c>
      <c r="BD53" s="84">
        <v>309.41828600000002</v>
      </c>
      <c r="BE53" s="84">
        <v>399.74584999999996</v>
      </c>
      <c r="BF53" s="84">
        <v>340.59165000000002</v>
      </c>
      <c r="BG53" s="84">
        <v>361.84731599999998</v>
      </c>
      <c r="BH53" s="84">
        <v>332.836907</v>
      </c>
      <c r="BI53" s="84">
        <v>374.74130699999995</v>
      </c>
      <c r="BJ53" s="84">
        <v>422.97774199999998</v>
      </c>
      <c r="BK53" s="84">
        <v>495.15013399999998</v>
      </c>
      <c r="BL53" s="84">
        <v>342.34721500000001</v>
      </c>
      <c r="BM53" s="84">
        <v>339.07451099999997</v>
      </c>
      <c r="BN53" s="84">
        <v>358.216137</v>
      </c>
      <c r="BO53" s="84">
        <v>323.88373100000001</v>
      </c>
      <c r="BP53" s="84">
        <v>223.89194499999996</v>
      </c>
      <c r="BQ53" s="84">
        <v>283.45851099999999</v>
      </c>
      <c r="BR53" s="84">
        <v>214.318038</v>
      </c>
      <c r="BS53" s="84">
        <v>195.09458599999999</v>
      </c>
      <c r="BT53" s="84">
        <v>177.39756300000002</v>
      </c>
      <c r="BU53" s="84">
        <v>175.96996200000001</v>
      </c>
      <c r="BV53" s="84">
        <v>175.45207600000001</v>
      </c>
      <c r="BW53" s="84">
        <v>238.02424000000002</v>
      </c>
      <c r="BX53" s="84">
        <v>175.96218200000001</v>
      </c>
      <c r="BY53" s="84">
        <v>176.18715599999999</v>
      </c>
      <c r="BZ53" s="84">
        <v>197.14182500000001</v>
      </c>
      <c r="CA53" s="84">
        <v>211.95051900000001</v>
      </c>
      <c r="CB53" s="84">
        <v>180.46446900000001</v>
      </c>
      <c r="CC53" s="84">
        <v>224.005123</v>
      </c>
      <c r="CD53" s="84">
        <v>204.990996</v>
      </c>
      <c r="CE53" s="84">
        <v>206.79715099999999</v>
      </c>
      <c r="CF53" s="84">
        <v>202.87944100000001</v>
      </c>
      <c r="CG53" s="84">
        <v>199.448938</v>
      </c>
      <c r="CH53" s="84">
        <v>154.93653600000002</v>
      </c>
      <c r="CI53" s="84">
        <v>419.69856099999998</v>
      </c>
      <c r="CJ53" s="84">
        <v>220.84232</v>
      </c>
      <c r="CK53" s="84">
        <v>226.65186199999999</v>
      </c>
      <c r="CL53" s="84">
        <v>269.83675099999999</v>
      </c>
      <c r="CM53" s="84">
        <v>260.51816400000001</v>
      </c>
      <c r="CN53" s="84">
        <v>233.79650600000002</v>
      </c>
      <c r="CO53" s="84">
        <v>360.49293599999999</v>
      </c>
      <c r="CP53" s="84">
        <v>266.887246</v>
      </c>
      <c r="CQ53" s="84">
        <v>287.76850000000002</v>
      </c>
      <c r="CR53" s="84">
        <v>269.82510100000002</v>
      </c>
      <c r="CS53" s="84">
        <v>294.49378400000006</v>
      </c>
      <c r="CT53" s="84">
        <v>280.54029700000001</v>
      </c>
      <c r="CU53" s="84">
        <v>392.47408100000001</v>
      </c>
      <c r="CV53" s="84">
        <v>312.67670500000003</v>
      </c>
      <c r="CW53" s="84">
        <v>293.66399200000001</v>
      </c>
      <c r="CX53" s="84">
        <v>334.36725300000001</v>
      </c>
      <c r="CY53" s="84">
        <v>314.93494400000003</v>
      </c>
      <c r="CZ53" s="84">
        <v>294.17024300000003</v>
      </c>
      <c r="DA53" s="84">
        <v>790.21413581999991</v>
      </c>
      <c r="DB53" s="84">
        <v>341.95937800000002</v>
      </c>
      <c r="DC53" s="84">
        <v>528.47726899999998</v>
      </c>
      <c r="DD53" s="84">
        <v>584.58381900000006</v>
      </c>
      <c r="DE53" s="84">
        <v>547.60754700000007</v>
      </c>
      <c r="DF53" s="84">
        <v>705.49214899999993</v>
      </c>
      <c r="DG53" s="84">
        <v>533.71768599999996</v>
      </c>
      <c r="DH53" s="84">
        <v>418.04736300000002</v>
      </c>
      <c r="DI53" s="84">
        <v>675.94102599999997</v>
      </c>
      <c r="DJ53" s="84">
        <v>614.86443700000007</v>
      </c>
      <c r="DK53" s="84">
        <v>517.32775500000002</v>
      </c>
      <c r="DL53" s="84">
        <v>995.97322799999995</v>
      </c>
      <c r="DM53" s="84">
        <v>473.65474900000004</v>
      </c>
      <c r="DN53" s="84">
        <v>611.72037399999999</v>
      </c>
      <c r="DO53" s="84">
        <v>536.83172100000002</v>
      </c>
      <c r="DP53" s="84">
        <v>441.89257600000002</v>
      </c>
      <c r="DQ53" s="84">
        <v>583.74226800000008</v>
      </c>
      <c r="DR53" s="84">
        <v>903.256845</v>
      </c>
      <c r="DS53" s="84">
        <v>578.06688800000006</v>
      </c>
      <c r="DT53" s="84">
        <v>698.16639800000007</v>
      </c>
      <c r="DU53" s="84">
        <v>604.78600300000005</v>
      </c>
      <c r="DV53" s="84">
        <v>553.45923899999991</v>
      </c>
      <c r="DW53" s="84">
        <v>486.79100799999998</v>
      </c>
      <c r="DX53" s="84">
        <v>749.72931299999993</v>
      </c>
      <c r="DY53" s="84">
        <v>560.62247400000001</v>
      </c>
      <c r="DZ53" s="84">
        <v>515.69740999999999</v>
      </c>
      <c r="EA53" s="84">
        <v>503.69450900000004</v>
      </c>
      <c r="EB53" s="84">
        <v>647.608113</v>
      </c>
      <c r="EC53" s="84">
        <v>547.72102399999994</v>
      </c>
      <c r="ED53" s="84">
        <v>1212.9198600000002</v>
      </c>
      <c r="EE53" s="84">
        <v>736.70224600000006</v>
      </c>
      <c r="EF53" s="84">
        <v>616.47623699999997</v>
      </c>
      <c r="EG53" s="84">
        <v>914.75330000000008</v>
      </c>
      <c r="EH53" s="84">
        <v>670.56287299999997</v>
      </c>
      <c r="EI53" s="84">
        <v>605.90134</v>
      </c>
      <c r="EJ53" s="84">
        <v>804.07796999999994</v>
      </c>
      <c r="EK53" s="84">
        <v>689.78600899999992</v>
      </c>
      <c r="EL53" s="84">
        <v>632.26926700000001</v>
      </c>
      <c r="EM53" s="84">
        <v>582.34091799999999</v>
      </c>
      <c r="EN53" s="84">
        <v>773.16508099999999</v>
      </c>
      <c r="EO53" s="84">
        <v>666.00057400000003</v>
      </c>
      <c r="EP53" s="84">
        <v>1572.685123</v>
      </c>
      <c r="EQ53" s="84">
        <v>828.19070799999997</v>
      </c>
      <c r="ER53" s="84">
        <v>847.74967500000002</v>
      </c>
      <c r="ES53" s="84">
        <v>865.03849300000002</v>
      </c>
      <c r="ET53" s="84">
        <v>827.24576000000002</v>
      </c>
      <c r="EU53" s="84">
        <v>811.76873599999999</v>
      </c>
      <c r="EV53" s="84">
        <v>996.74403000000007</v>
      </c>
      <c r="EW53" s="84">
        <v>766.47381599999994</v>
      </c>
      <c r="EX53" s="84">
        <v>881.79538100000002</v>
      </c>
      <c r="EY53" s="84">
        <v>841.19302599999992</v>
      </c>
      <c r="EZ53" s="84">
        <v>1017.001789</v>
      </c>
      <c r="FA53" s="84">
        <v>931.552728</v>
      </c>
      <c r="FB53" s="84">
        <v>1540.0177649999998</v>
      </c>
      <c r="FC53" s="84">
        <v>1100.050146</v>
      </c>
      <c r="FD53" s="84">
        <v>1219.6220530000001</v>
      </c>
      <c r="FE53" s="84">
        <v>1076.421609</v>
      </c>
      <c r="FF53" s="84">
        <v>1174.7048359999999</v>
      </c>
      <c r="FG53" s="84">
        <v>985.32575699999995</v>
      </c>
      <c r="FH53" s="84">
        <v>999.02447199999995</v>
      </c>
      <c r="FI53" s="84">
        <v>1060.562977</v>
      </c>
      <c r="FJ53" s="84">
        <v>1055.459276</v>
      </c>
      <c r="FK53" s="84">
        <v>1331.58674</v>
      </c>
      <c r="FL53" s="84">
        <v>1197.9301699999999</v>
      </c>
      <c r="FM53" s="84">
        <v>1306.9783640000001</v>
      </c>
      <c r="FN53" s="84">
        <v>1488.941548</v>
      </c>
      <c r="FO53" s="84">
        <v>1451.4027350000001</v>
      </c>
      <c r="FP53" s="84">
        <v>1162.3506910000001</v>
      </c>
      <c r="FQ53" s="84">
        <v>1480.5031019999999</v>
      </c>
      <c r="FR53" s="84">
        <v>1533.1789220000001</v>
      </c>
      <c r="FS53" s="84">
        <v>1144.1156140000001</v>
      </c>
      <c r="FT53" s="84">
        <v>1206.5952339999999</v>
      </c>
      <c r="FU53" s="84">
        <v>1318.508527</v>
      </c>
      <c r="FV53" s="84">
        <v>1192.0459080000001</v>
      </c>
      <c r="FW53" s="84">
        <v>1693.0254660000001</v>
      </c>
      <c r="FX53" s="84">
        <v>1452.747748</v>
      </c>
      <c r="FY53" s="84">
        <v>1373.9233430000002</v>
      </c>
      <c r="FZ53" s="84">
        <v>2030.1172080000001</v>
      </c>
      <c r="GA53" s="84">
        <v>1712.977525</v>
      </c>
      <c r="GB53" s="84">
        <v>1602.525527</v>
      </c>
      <c r="GC53" s="84">
        <v>1562.7313510000001</v>
      </c>
      <c r="GD53" s="84">
        <v>1881.9580079999998</v>
      </c>
      <c r="GE53" s="84">
        <v>1348.876111</v>
      </c>
      <c r="GF53" s="84">
        <v>1471.9095109999998</v>
      </c>
      <c r="GG53" s="84">
        <v>1475.1136289999999</v>
      </c>
      <c r="GH53" s="84">
        <v>1588.0707890000001</v>
      </c>
      <c r="GI53" s="84">
        <v>1914.5750460000002</v>
      </c>
      <c r="GJ53" s="84">
        <v>1764.7737460000001</v>
      </c>
      <c r="GK53" s="84">
        <v>1726.8324650000002</v>
      </c>
      <c r="GL53" s="84">
        <v>2053.7721569999999</v>
      </c>
      <c r="GM53" s="84">
        <v>1589.704309</v>
      </c>
      <c r="GN53" s="84">
        <v>2131.984453</v>
      </c>
      <c r="GO53" s="84">
        <v>2059.4715849999998</v>
      </c>
      <c r="GP53" s="84">
        <v>1813.1461810000001</v>
      </c>
      <c r="GQ53" s="84">
        <v>1720.2224720000002</v>
      </c>
      <c r="GR53" s="84">
        <v>1700.5947649999998</v>
      </c>
      <c r="GS53" s="84">
        <v>1716.8322430000001</v>
      </c>
      <c r="GT53" s="84">
        <v>1656.155358</v>
      </c>
      <c r="GU53" s="84">
        <v>1751.2235330000001</v>
      </c>
      <c r="GV53" s="84">
        <v>1767.073699</v>
      </c>
      <c r="GW53" s="84">
        <v>1796.6295460000001</v>
      </c>
      <c r="GX53" s="84">
        <v>2223.0330400000003</v>
      </c>
      <c r="GY53" s="84">
        <v>1840.0812330000001</v>
      </c>
      <c r="GZ53" s="84">
        <v>1965.8873529999998</v>
      </c>
      <c r="HA53" s="84">
        <v>2896.6402109999999</v>
      </c>
      <c r="HB53" s="84">
        <v>1933.787388</v>
      </c>
      <c r="HC53" s="84">
        <v>1896.014007</v>
      </c>
      <c r="HD53" s="84">
        <v>1857.2977039999998</v>
      </c>
      <c r="HE53" s="84">
        <v>1792.961609</v>
      </c>
      <c r="HF53" s="84">
        <v>1950.679907</v>
      </c>
      <c r="HG53" s="84">
        <v>1867.169629</v>
      </c>
      <c r="HH53" s="84">
        <v>1697.9450099999999</v>
      </c>
      <c r="HI53" s="84">
        <v>2104.7825469999998</v>
      </c>
      <c r="HJ53" s="84">
        <v>2938.7149340000001</v>
      </c>
      <c r="HK53" s="84">
        <v>2338.2384849999999</v>
      </c>
      <c r="HL53" s="84">
        <v>3553.6565310000001</v>
      </c>
      <c r="HM53" s="84">
        <v>2755.989705</v>
      </c>
      <c r="HN53" s="84">
        <v>3219.6024700000003</v>
      </c>
      <c r="HO53" s="84">
        <v>2616.180613</v>
      </c>
      <c r="HP53" s="84">
        <v>2480.600105</v>
      </c>
      <c r="HQ53" s="84">
        <v>2546.4915169999999</v>
      </c>
      <c r="HR53" s="84">
        <v>2635.9269360000003</v>
      </c>
      <c r="HS53" s="84">
        <v>2625.2477840000001</v>
      </c>
      <c r="HT53" s="84">
        <v>2749.9148409999998</v>
      </c>
      <c r="HU53" s="84">
        <v>2879.550577</v>
      </c>
      <c r="HV53" s="84">
        <v>3652.6421030000001</v>
      </c>
      <c r="HW53" s="84">
        <v>2559.3725930000001</v>
      </c>
      <c r="HX53" s="84">
        <v>2824.5248769999998</v>
      </c>
      <c r="HY53" s="84">
        <v>4160.5111400000005</v>
      </c>
      <c r="HZ53" s="84">
        <v>3382.5937910000002</v>
      </c>
      <c r="IA53" s="84">
        <v>2820.7909709999999</v>
      </c>
      <c r="IB53" s="84">
        <v>2672.4096039999999</v>
      </c>
      <c r="IC53" s="84">
        <v>2712.609829</v>
      </c>
      <c r="ID53" s="84">
        <v>2678.286564</v>
      </c>
      <c r="IE53" s="84">
        <v>3126.3675659999999</v>
      </c>
      <c r="IF53" s="84">
        <v>3231.7277159999999</v>
      </c>
      <c r="IG53" s="84">
        <v>3133.336155</v>
      </c>
      <c r="IH53" s="84">
        <v>3956.385886</v>
      </c>
      <c r="II53" s="84">
        <v>3552.17533</v>
      </c>
      <c r="IJ53" s="84">
        <v>3302.3916589999999</v>
      </c>
      <c r="IK53" s="84">
        <v>2868.6420150000004</v>
      </c>
      <c r="IL53" s="84">
        <v>4849.7154829999999</v>
      </c>
      <c r="IM53" s="84">
        <v>3012.3897480000001</v>
      </c>
      <c r="IN53" s="84">
        <v>3087.6624710000001</v>
      </c>
      <c r="IO53" s="84">
        <v>3130.5410489999999</v>
      </c>
      <c r="IP53" s="84">
        <v>3105.0642760000001</v>
      </c>
      <c r="IQ53" s="84">
        <v>3467.325241</v>
      </c>
      <c r="IR53" s="84">
        <v>3308.5276490000001</v>
      </c>
      <c r="IS53" s="84">
        <v>3162.6958749999999</v>
      </c>
      <c r="IT53" s="84">
        <v>4514.6692920000005</v>
      </c>
      <c r="IU53" s="84">
        <v>3040.3481870000001</v>
      </c>
      <c r="IV53" s="84">
        <v>4753.4476749999994</v>
      </c>
      <c r="IW53" s="84">
        <v>3453.8963930700002</v>
      </c>
      <c r="IX53" s="84">
        <v>3501.0676739999999</v>
      </c>
      <c r="IY53" s="84">
        <v>3115.235553</v>
      </c>
      <c r="IZ53" s="84">
        <v>4008.1528050000002</v>
      </c>
      <c r="JA53" s="84">
        <v>3191.589978</v>
      </c>
      <c r="JB53" s="84">
        <v>3327.1257900000001</v>
      </c>
    </row>
    <row r="54" spans="1:262" x14ac:dyDescent="0.25">
      <c r="A54" s="83" t="s">
        <v>69</v>
      </c>
      <c r="B54" s="84">
        <v>169.63777100000001</v>
      </c>
      <c r="C54" s="84">
        <v>279.02394099999998</v>
      </c>
      <c r="D54" s="84">
        <v>186.14824900000002</v>
      </c>
      <c r="E54" s="84">
        <v>192.41005799999999</v>
      </c>
      <c r="F54" s="84">
        <v>181.12276300000002</v>
      </c>
      <c r="G54" s="84">
        <v>191.09303700000001</v>
      </c>
      <c r="H54" s="84">
        <v>202.316318</v>
      </c>
      <c r="I54" s="84">
        <v>259.1182</v>
      </c>
      <c r="J54" s="84">
        <v>188.33048199999999</v>
      </c>
      <c r="K54" s="84">
        <v>211.82319099999998</v>
      </c>
      <c r="L54" s="84">
        <v>223.465</v>
      </c>
      <c r="M54" s="84">
        <v>196.86199999999999</v>
      </c>
      <c r="N54" s="84">
        <v>199.50402199999999</v>
      </c>
      <c r="O54" s="84">
        <v>315.10772200000002</v>
      </c>
      <c r="P54" s="84">
        <v>209.01</v>
      </c>
      <c r="Q54" s="84">
        <v>224.306577</v>
      </c>
      <c r="R54" s="84">
        <v>198.29982000000001</v>
      </c>
      <c r="S54" s="84">
        <v>210.42258600000002</v>
      </c>
      <c r="T54" s="84">
        <v>202.22675099999998</v>
      </c>
      <c r="U54" s="84">
        <v>262.96899999999999</v>
      </c>
      <c r="V54" s="84">
        <v>210.99856400000002</v>
      </c>
      <c r="W54" s="84">
        <v>213.70864499999999</v>
      </c>
      <c r="X54" s="84">
        <v>187</v>
      </c>
      <c r="Y54" s="84">
        <v>182.41555400000001</v>
      </c>
      <c r="Z54" s="84">
        <v>169.12014000000002</v>
      </c>
      <c r="AA54" s="84">
        <v>296.47384199999999</v>
      </c>
      <c r="AB54" s="84">
        <v>220.73141800000002</v>
      </c>
      <c r="AC54" s="84">
        <v>198.56549299999998</v>
      </c>
      <c r="AD54" s="84">
        <v>215.627185</v>
      </c>
      <c r="AE54" s="84">
        <v>211.18299999999999</v>
      </c>
      <c r="AF54" s="84">
        <v>208.42784400000002</v>
      </c>
      <c r="AG54" s="84">
        <v>279.55864600000001</v>
      </c>
      <c r="AH54" s="84">
        <v>215.65654199999997</v>
      </c>
      <c r="AI54" s="84">
        <v>191.61587299999999</v>
      </c>
      <c r="AJ54" s="84">
        <v>234.63650399999997</v>
      </c>
      <c r="AK54" s="84">
        <v>208.16286700000001</v>
      </c>
      <c r="AL54" s="84">
        <v>213.39583400000001</v>
      </c>
      <c r="AM54" s="84">
        <v>263.72500000000002</v>
      </c>
      <c r="AN54" s="84">
        <v>220.20169099999998</v>
      </c>
      <c r="AO54" s="84">
        <v>239.349625</v>
      </c>
      <c r="AP54" s="84">
        <v>232.92867999999999</v>
      </c>
      <c r="AQ54" s="84">
        <v>191.812059</v>
      </c>
      <c r="AR54" s="84">
        <v>197.33706599999999</v>
      </c>
      <c r="AS54" s="84">
        <v>357.89392700000002</v>
      </c>
      <c r="AT54" s="84">
        <v>175.94521799999998</v>
      </c>
      <c r="AU54" s="84">
        <v>265.69712099999998</v>
      </c>
      <c r="AV54" s="84">
        <v>191.13649799999999</v>
      </c>
      <c r="AW54" s="84">
        <v>203.074896</v>
      </c>
      <c r="AX54" s="84">
        <v>197.77069</v>
      </c>
      <c r="AY54" s="84">
        <v>325.15357400000005</v>
      </c>
      <c r="AZ54" s="84">
        <v>229.406127</v>
      </c>
      <c r="BA54" s="84">
        <v>213.815416</v>
      </c>
      <c r="BB54" s="84">
        <v>204.50950599999999</v>
      </c>
      <c r="BC54" s="84">
        <v>243.47133300000002</v>
      </c>
      <c r="BD54" s="84">
        <v>228.00980200000001</v>
      </c>
      <c r="BE54" s="84">
        <v>318.10086899999999</v>
      </c>
      <c r="BF54" s="84">
        <v>228.27</v>
      </c>
      <c r="BG54" s="84">
        <v>239.84089699999998</v>
      </c>
      <c r="BH54" s="84">
        <v>228.122478</v>
      </c>
      <c r="BI54" s="84">
        <v>245.04826600000001</v>
      </c>
      <c r="BJ54" s="84">
        <v>289.11981713</v>
      </c>
      <c r="BK54" s="84">
        <v>392.79567901999997</v>
      </c>
      <c r="BL54" s="84">
        <v>315.93894423</v>
      </c>
      <c r="BM54" s="84">
        <v>243.49952513999997</v>
      </c>
      <c r="BN54" s="84">
        <v>280.57531345000001</v>
      </c>
      <c r="BO54" s="84">
        <v>276.94528043999998</v>
      </c>
      <c r="BP54" s="84">
        <v>244.73107236000001</v>
      </c>
      <c r="BQ54" s="84">
        <v>354.25436902999996</v>
      </c>
      <c r="BR54" s="84">
        <v>265.56733958999996</v>
      </c>
      <c r="BS54" s="84">
        <v>306.61998033999993</v>
      </c>
      <c r="BT54" s="84">
        <v>274.78126398000006</v>
      </c>
      <c r="BU54" s="84">
        <v>266.03409341999998</v>
      </c>
      <c r="BV54" s="84">
        <v>252.94990433000001</v>
      </c>
      <c r="BW54" s="84">
        <v>438.80202910999998</v>
      </c>
      <c r="BX54" s="84">
        <v>284.88069286000001</v>
      </c>
      <c r="BY54" s="84">
        <v>295.26989264999997</v>
      </c>
      <c r="BZ54" s="84">
        <v>281.58089160999998</v>
      </c>
      <c r="CA54" s="84">
        <v>343.2669985</v>
      </c>
      <c r="CB54" s="84">
        <v>275.69294438999998</v>
      </c>
      <c r="CC54" s="84">
        <v>414.67407694000002</v>
      </c>
      <c r="CD54" s="84">
        <v>321.62449299000002</v>
      </c>
      <c r="CE54" s="84">
        <v>366.10570982000002</v>
      </c>
      <c r="CF54" s="84">
        <v>333.65020494000004</v>
      </c>
      <c r="CG54" s="84">
        <v>334.09036401000003</v>
      </c>
      <c r="CH54" s="84">
        <v>325.80425498000005</v>
      </c>
      <c r="CI54" s="84">
        <v>522.98189414000001</v>
      </c>
      <c r="CJ54" s="84">
        <v>349.42192663999998</v>
      </c>
      <c r="CK54" s="84">
        <v>356.16407179000004</v>
      </c>
      <c r="CL54" s="84">
        <v>352.69754418999997</v>
      </c>
      <c r="CM54" s="84">
        <v>393.85321626000001</v>
      </c>
      <c r="CN54" s="84">
        <v>353.32363111999996</v>
      </c>
      <c r="CO54" s="84">
        <v>495.48541423</v>
      </c>
      <c r="CP54" s="84">
        <v>381.49347260000002</v>
      </c>
      <c r="CQ54" s="84">
        <v>439.77007321000002</v>
      </c>
      <c r="CR54" s="84">
        <v>397.65906573000001</v>
      </c>
      <c r="CS54" s="84">
        <v>399.30534668999996</v>
      </c>
      <c r="CT54" s="84">
        <v>393.27717206999995</v>
      </c>
      <c r="CU54" s="84">
        <v>647.54020788000003</v>
      </c>
      <c r="CV54" s="84">
        <v>426.13761817000005</v>
      </c>
      <c r="CW54" s="84">
        <v>419.50302489999996</v>
      </c>
      <c r="CX54" s="84">
        <v>431.98757618000002</v>
      </c>
      <c r="CY54" s="84">
        <v>480.63601082999998</v>
      </c>
      <c r="CZ54" s="84">
        <v>429.51614810000007</v>
      </c>
      <c r="DA54" s="84">
        <v>597.55110236999997</v>
      </c>
      <c r="DB54" s="84">
        <v>478.34714772000001</v>
      </c>
      <c r="DC54" s="84">
        <v>554.16526447000001</v>
      </c>
      <c r="DD54" s="84">
        <v>491.67071458999999</v>
      </c>
      <c r="DE54" s="84">
        <v>476.40011699000001</v>
      </c>
      <c r="DF54" s="84">
        <v>482.22265593000003</v>
      </c>
      <c r="DG54" s="84">
        <v>840.11725397999999</v>
      </c>
      <c r="DH54" s="84">
        <v>559.99162431000002</v>
      </c>
      <c r="DI54" s="84">
        <v>514.98350821999998</v>
      </c>
      <c r="DJ54" s="84">
        <v>562.70017423000002</v>
      </c>
      <c r="DK54" s="84">
        <v>678.81905551999989</v>
      </c>
      <c r="DL54" s="84">
        <v>561.30479124999999</v>
      </c>
      <c r="DM54" s="84">
        <v>777.63547812000002</v>
      </c>
      <c r="DN54" s="84">
        <v>591.77426330999992</v>
      </c>
      <c r="DO54" s="84">
        <v>654.22477170000002</v>
      </c>
      <c r="DP54" s="84">
        <v>569.58866359000001</v>
      </c>
      <c r="DQ54" s="84">
        <v>606.31759339999996</v>
      </c>
      <c r="DR54" s="84">
        <v>655.96835129999999</v>
      </c>
      <c r="DS54" s="84">
        <v>1003.6873917899999</v>
      </c>
      <c r="DT54" s="84">
        <v>705.72591928999998</v>
      </c>
      <c r="DU54" s="84">
        <v>684.61549940999998</v>
      </c>
      <c r="DV54" s="84">
        <v>722.60783254</v>
      </c>
      <c r="DW54" s="84">
        <v>790.70219764000001</v>
      </c>
      <c r="DX54" s="84">
        <v>687.14205141999992</v>
      </c>
      <c r="DY54" s="84">
        <v>960.12168229999997</v>
      </c>
      <c r="DZ54" s="84">
        <v>710.14288154999997</v>
      </c>
      <c r="EA54" s="84">
        <v>834.78307193000001</v>
      </c>
      <c r="EB54" s="84">
        <v>739.90571654999985</v>
      </c>
      <c r="EC54" s="84">
        <v>770.84809122000001</v>
      </c>
      <c r="ED54" s="84">
        <v>772.9538428300001</v>
      </c>
      <c r="EE54" s="84">
        <v>1211.0954530199999</v>
      </c>
      <c r="EF54" s="84">
        <v>803.86470715999997</v>
      </c>
      <c r="EG54" s="84">
        <v>786.51155703999996</v>
      </c>
      <c r="EH54" s="84">
        <v>827.65387472000009</v>
      </c>
      <c r="EI54" s="84">
        <v>954.78073578999999</v>
      </c>
      <c r="EJ54" s="84">
        <v>826.02868159000002</v>
      </c>
      <c r="EK54" s="84">
        <v>1156.48349854</v>
      </c>
      <c r="EL54" s="84">
        <v>851.31586707999998</v>
      </c>
      <c r="EM54" s="84">
        <v>1012.836493</v>
      </c>
      <c r="EN54" s="84">
        <v>860.07306194</v>
      </c>
      <c r="EO54" s="84">
        <v>882.92583354999999</v>
      </c>
      <c r="EP54" s="84">
        <v>895.59015386999999</v>
      </c>
      <c r="EQ54" s="84">
        <v>1510.4822724999999</v>
      </c>
      <c r="ER54" s="84">
        <v>974.29289681</v>
      </c>
      <c r="ES54" s="84">
        <v>964.72372476999999</v>
      </c>
      <c r="ET54" s="84">
        <v>1011.99182707</v>
      </c>
      <c r="EU54" s="84">
        <v>1192.1569528599998</v>
      </c>
      <c r="EV54" s="84">
        <v>1012.60604903</v>
      </c>
      <c r="EW54" s="84">
        <v>1433.6561665000002</v>
      </c>
      <c r="EX54" s="84">
        <v>1063.91974869</v>
      </c>
      <c r="EY54" s="84">
        <v>1284.13594842</v>
      </c>
      <c r="EZ54" s="84">
        <v>1110.6320060200001</v>
      </c>
      <c r="FA54" s="84">
        <v>1121.2297115899999</v>
      </c>
      <c r="FB54" s="84">
        <v>1067.5570390299999</v>
      </c>
      <c r="FC54" s="84">
        <v>1884.6613459800001</v>
      </c>
      <c r="FD54" s="84">
        <v>1218.5320178499999</v>
      </c>
      <c r="FE54" s="84">
        <v>1265.1441022900001</v>
      </c>
      <c r="FF54" s="84">
        <v>1235.75050205</v>
      </c>
      <c r="FG54" s="84">
        <v>1421.3149147000001</v>
      </c>
      <c r="FH54" s="84">
        <v>1278.9528558099998</v>
      </c>
      <c r="FI54" s="84">
        <v>1732.0549164800002</v>
      </c>
      <c r="FJ54" s="84">
        <v>1349.3813933399999</v>
      </c>
      <c r="FK54" s="84">
        <v>1507.9708265700001</v>
      </c>
      <c r="FL54" s="84">
        <v>1367.6237465699999</v>
      </c>
      <c r="FM54" s="84">
        <v>1383.9527988</v>
      </c>
      <c r="FN54" s="84">
        <v>1396.66608165</v>
      </c>
      <c r="FO54" s="84">
        <v>2207.7382535700003</v>
      </c>
      <c r="FP54" s="84">
        <v>1452.8973064000002</v>
      </c>
      <c r="FQ54" s="84">
        <v>1360.12992491</v>
      </c>
      <c r="FR54" s="84">
        <v>1460.5960062200002</v>
      </c>
      <c r="FS54" s="84">
        <v>1715.45892456</v>
      </c>
      <c r="FT54" s="84">
        <v>1562.7614325899999</v>
      </c>
      <c r="FU54" s="84">
        <v>2078.3959273199998</v>
      </c>
      <c r="FV54" s="84">
        <v>1460.0893220200001</v>
      </c>
      <c r="FW54" s="84">
        <v>1914.0942394900001</v>
      </c>
      <c r="FX54" s="84">
        <v>1567.7755198</v>
      </c>
      <c r="FY54" s="84">
        <v>1610.1715972899999</v>
      </c>
      <c r="FZ54" s="84">
        <v>1622.7270764800001</v>
      </c>
      <c r="GA54" s="84">
        <v>2625.7660025800001</v>
      </c>
      <c r="GB54" s="84">
        <v>1674.3238974999999</v>
      </c>
      <c r="GC54" s="84">
        <v>1773.89794884</v>
      </c>
      <c r="GD54" s="84">
        <v>1685.1904862200001</v>
      </c>
      <c r="GE54" s="84">
        <v>2011.6453376700001</v>
      </c>
      <c r="GF54" s="84">
        <v>1732.2951945299999</v>
      </c>
      <c r="GG54" s="84">
        <v>2416.8081776499998</v>
      </c>
      <c r="GH54" s="84">
        <v>1822.3434130599999</v>
      </c>
      <c r="GI54" s="84">
        <v>2173.7180411199997</v>
      </c>
      <c r="GJ54" s="84">
        <v>1781.1797002399999</v>
      </c>
      <c r="GK54" s="84">
        <v>1990.2077326900001</v>
      </c>
      <c r="GL54" s="84">
        <v>1854.4660396400002</v>
      </c>
      <c r="GM54" s="84">
        <v>3051.7504982999999</v>
      </c>
      <c r="GN54" s="84">
        <v>1916.5946378499998</v>
      </c>
      <c r="GO54" s="84">
        <v>1897.5351524299999</v>
      </c>
      <c r="GP54" s="84">
        <v>1932.9479084900001</v>
      </c>
      <c r="GQ54" s="84">
        <v>2371.1394406500003</v>
      </c>
      <c r="GR54" s="84">
        <v>1975.2505588800002</v>
      </c>
      <c r="GS54" s="84">
        <v>2751.4417960900005</v>
      </c>
      <c r="GT54" s="84">
        <v>2092.3439512800001</v>
      </c>
      <c r="GU54" s="84">
        <v>2365.5892734599997</v>
      </c>
      <c r="GV54" s="84">
        <v>2015.1213919600002</v>
      </c>
      <c r="GW54" s="84">
        <v>1842.4081855699999</v>
      </c>
      <c r="GX54" s="84">
        <v>2338.07705665</v>
      </c>
      <c r="GY54" s="84">
        <v>3342.5715464200002</v>
      </c>
      <c r="GZ54" s="84">
        <v>2209.0622379699998</v>
      </c>
      <c r="HA54" s="84">
        <v>2125.6371899100004</v>
      </c>
      <c r="HB54" s="84">
        <v>2303.2853063799998</v>
      </c>
      <c r="HC54" s="84">
        <v>2579.9492639099999</v>
      </c>
      <c r="HD54" s="84">
        <v>2330.1062119999997</v>
      </c>
      <c r="HE54" s="84">
        <v>3171.7841954400001</v>
      </c>
      <c r="HF54" s="84">
        <v>2195.6511273900001</v>
      </c>
      <c r="HG54" s="84">
        <v>2664.81479231</v>
      </c>
      <c r="HH54" s="84">
        <v>2380.6658988800004</v>
      </c>
      <c r="HI54" s="84">
        <v>2299.8460112399998</v>
      </c>
      <c r="HJ54" s="84">
        <v>2337.4170271000003</v>
      </c>
      <c r="HK54" s="84">
        <v>3916.61484161</v>
      </c>
      <c r="HL54" s="84">
        <v>2416.86691329</v>
      </c>
      <c r="HM54" s="84">
        <v>2611.01112719</v>
      </c>
      <c r="HN54" s="84">
        <v>2462.1935878200002</v>
      </c>
      <c r="HO54" s="84">
        <v>3042.6107675999997</v>
      </c>
      <c r="HP54" s="84">
        <v>2520.01897788</v>
      </c>
      <c r="HQ54" s="84">
        <v>3533.2382393800003</v>
      </c>
      <c r="HR54" s="84">
        <v>2581.5154889400001</v>
      </c>
      <c r="HS54" s="84">
        <v>2994.3923534</v>
      </c>
      <c r="HT54" s="84">
        <v>2586.1148459200003</v>
      </c>
      <c r="HU54" s="84">
        <v>2621.4428218600001</v>
      </c>
      <c r="HV54" s="84">
        <v>2609.1063770999999</v>
      </c>
      <c r="HW54" s="84">
        <v>4330.3644296299999</v>
      </c>
      <c r="HX54" s="84">
        <v>2784.85134062</v>
      </c>
      <c r="HY54" s="84">
        <v>2694.9924815700001</v>
      </c>
      <c r="HZ54" s="84">
        <v>2839.4711150700005</v>
      </c>
      <c r="IA54" s="84">
        <v>2837.63763217</v>
      </c>
      <c r="IB54" s="84">
        <v>3027.1706864899998</v>
      </c>
      <c r="IC54" s="84">
        <v>3926.72553432</v>
      </c>
      <c r="ID54" s="84">
        <v>2714.5422517300003</v>
      </c>
      <c r="IE54" s="84">
        <v>3187.8813167900003</v>
      </c>
      <c r="IF54" s="84">
        <v>2830.9697984699997</v>
      </c>
      <c r="IG54" s="84">
        <v>2894.5470527900002</v>
      </c>
      <c r="IH54" s="84">
        <v>2815.03394493</v>
      </c>
      <c r="II54" s="84">
        <v>4631.4886506899993</v>
      </c>
      <c r="IJ54" s="84">
        <v>3048.0076172199997</v>
      </c>
      <c r="IK54" s="84">
        <v>2941.5984729400002</v>
      </c>
      <c r="IL54" s="84">
        <v>3021.73505131</v>
      </c>
      <c r="IM54" s="84">
        <v>3425.4883522299997</v>
      </c>
      <c r="IN54" s="84">
        <v>2951.0828147399998</v>
      </c>
      <c r="IO54" s="84">
        <v>4208.5836256900002</v>
      </c>
      <c r="IP54" s="84">
        <v>3007.61393374</v>
      </c>
      <c r="IQ54" s="84">
        <v>3568.92848043</v>
      </c>
      <c r="IR54" s="84">
        <v>3056.9217728599997</v>
      </c>
      <c r="IS54" s="84">
        <v>3059.8009320399997</v>
      </c>
      <c r="IT54" s="84">
        <v>3044.3255679699996</v>
      </c>
      <c r="IU54" s="84">
        <v>5038.3146606599994</v>
      </c>
      <c r="IV54" s="84">
        <v>3155.6319958699996</v>
      </c>
      <c r="IW54" s="84">
        <v>3144.2238518700001</v>
      </c>
      <c r="IX54" s="84">
        <v>3158.0413915100003</v>
      </c>
      <c r="IY54" s="84">
        <v>3363.6889592699999</v>
      </c>
      <c r="IZ54" s="84">
        <v>2935.8617531500004</v>
      </c>
      <c r="JA54" s="84">
        <v>4328.0620739799997</v>
      </c>
      <c r="JB54" s="84">
        <v>3106.5142363200002</v>
      </c>
    </row>
    <row r="55" spans="1:262" x14ac:dyDescent="0.25">
      <c r="A55" s="83" t="s">
        <v>70</v>
      </c>
      <c r="B55" s="84">
        <v>67.924279000000041</v>
      </c>
      <c r="C55" s="84">
        <v>-24.638190000000062</v>
      </c>
      <c r="D55" s="84">
        <v>45.795920999999943</v>
      </c>
      <c r="E55" s="84">
        <v>17.580487000000023</v>
      </c>
      <c r="F55" s="84">
        <v>24.460851000000055</v>
      </c>
      <c r="G55" s="84">
        <v>33.035109000000027</v>
      </c>
      <c r="H55" s="84">
        <v>52.309820000000002</v>
      </c>
      <c r="I55" s="84">
        <v>36.141215000000024</v>
      </c>
      <c r="J55" s="84">
        <v>9.2615099999999799</v>
      </c>
      <c r="K55" s="84">
        <v>24.836540999999968</v>
      </c>
      <c r="L55" s="84">
        <v>98.162930999999986</v>
      </c>
      <c r="M55" s="84">
        <v>52.832819000000015</v>
      </c>
      <c r="N55" s="84">
        <v>46.807894000000026</v>
      </c>
      <c r="O55" s="84">
        <v>70.72298300000007</v>
      </c>
      <c r="P55" s="84">
        <v>63.245568999999961</v>
      </c>
      <c r="Q55" s="84">
        <v>38.127044000000055</v>
      </c>
      <c r="R55" s="84">
        <v>37.463120000000004</v>
      </c>
      <c r="S55" s="84">
        <v>8.9620719999999849</v>
      </c>
      <c r="T55" s="84">
        <v>98.34496500000003</v>
      </c>
      <c r="U55" s="84">
        <v>67.643670999999969</v>
      </c>
      <c r="V55" s="84">
        <v>43.34637</v>
      </c>
      <c r="W55" s="84">
        <v>83.439323000000002</v>
      </c>
      <c r="X55" s="84">
        <v>52.8735</v>
      </c>
      <c r="Y55" s="84">
        <v>62.53233699999997</v>
      </c>
      <c r="Z55" s="84">
        <v>45.005360999999972</v>
      </c>
      <c r="AA55" s="84">
        <v>29.027032999999996</v>
      </c>
      <c r="AB55" s="84">
        <v>73.942194000000015</v>
      </c>
      <c r="AC55" s="84">
        <v>57.446492000000028</v>
      </c>
      <c r="AD55" s="84">
        <v>62.236249000000008</v>
      </c>
      <c r="AE55" s="84">
        <v>50.520497000000006</v>
      </c>
      <c r="AF55" s="84">
        <v>75.278426999999994</v>
      </c>
      <c r="AG55" s="84">
        <v>51.716858999999999</v>
      </c>
      <c r="AH55" s="84">
        <v>59.11618</v>
      </c>
      <c r="AI55" s="84">
        <v>67.435117000000005</v>
      </c>
      <c r="AJ55" s="84">
        <v>68.377943000000002</v>
      </c>
      <c r="AK55" s="84">
        <v>71.256492999999992</v>
      </c>
      <c r="AL55" s="84">
        <v>60.855152000000032</v>
      </c>
      <c r="AM55" s="84">
        <v>69.923860000000005</v>
      </c>
      <c r="AN55" s="84">
        <v>42.029197000000046</v>
      </c>
      <c r="AO55" s="84">
        <v>65.212005000000005</v>
      </c>
      <c r="AP55" s="84">
        <v>50.329495999999985</v>
      </c>
      <c r="AQ55" s="84">
        <v>55.293167999999973</v>
      </c>
      <c r="AR55" s="84">
        <v>81.001256999999981</v>
      </c>
      <c r="AS55" s="84">
        <v>70.897673999999995</v>
      </c>
      <c r="AT55" s="84">
        <v>57.051401000000013</v>
      </c>
      <c r="AU55" s="84">
        <v>72.499600000000001</v>
      </c>
      <c r="AV55" s="84">
        <v>57.822739999999996</v>
      </c>
      <c r="AW55" s="84">
        <v>44.590665000000037</v>
      </c>
      <c r="AX55" s="84">
        <v>63.260628999999959</v>
      </c>
      <c r="AY55" s="84">
        <v>69.925295000000048</v>
      </c>
      <c r="AZ55" s="84">
        <v>50.527112999999986</v>
      </c>
      <c r="BA55" s="84">
        <v>53.425207000000022</v>
      </c>
      <c r="BB55" s="84">
        <v>61.559676000000039</v>
      </c>
      <c r="BC55" s="84">
        <v>50.487633999999936</v>
      </c>
      <c r="BD55" s="84">
        <v>87.564313999999982</v>
      </c>
      <c r="BE55" s="84">
        <v>141.44239634775201</v>
      </c>
      <c r="BF55" s="84">
        <v>97.556019346121005</v>
      </c>
      <c r="BG55" s="84">
        <v>94.68773060562205</v>
      </c>
      <c r="BH55" s="84">
        <v>119.24985507564794</v>
      </c>
      <c r="BI55" s="84">
        <v>108.30620513314008</v>
      </c>
      <c r="BJ55" s="84">
        <v>17.959310000000055</v>
      </c>
      <c r="BK55" s="84">
        <v>19.637664000000047</v>
      </c>
      <c r="BL55" s="84">
        <v>51.873863799999874</v>
      </c>
      <c r="BM55" s="84">
        <v>13.214879799999995</v>
      </c>
      <c r="BN55" s="84">
        <v>26.481066800000029</v>
      </c>
      <c r="BO55" s="84">
        <v>22.286589799999959</v>
      </c>
      <c r="BP55" s="84">
        <v>48.831419800000006</v>
      </c>
      <c r="BQ55" s="84">
        <v>22.992501800000028</v>
      </c>
      <c r="BR55" s="84">
        <v>23.143575200000022</v>
      </c>
      <c r="BS55" s="84">
        <v>52.623420800000019</v>
      </c>
      <c r="BT55" s="84">
        <v>22.249521199999958</v>
      </c>
      <c r="BU55" s="84">
        <v>24.05581699999998</v>
      </c>
      <c r="BV55" s="84">
        <v>26.129426999999996</v>
      </c>
      <c r="BW55" s="84">
        <v>58.684388049999953</v>
      </c>
      <c r="BX55" s="84">
        <v>24.219123049999993</v>
      </c>
      <c r="BY55" s="84">
        <v>19.776505999999994</v>
      </c>
      <c r="BZ55" s="84">
        <v>16.98910639999999</v>
      </c>
      <c r="CA55" s="84">
        <v>31.096235200000113</v>
      </c>
      <c r="CB55" s="84">
        <v>60.182993200000027</v>
      </c>
      <c r="CC55" s="84">
        <v>34.571384049999935</v>
      </c>
      <c r="CD55" s="84">
        <v>26.482195999999995</v>
      </c>
      <c r="CE55" s="84">
        <v>59.227416799999887</v>
      </c>
      <c r="CF55" s="84">
        <v>33.307027000000062</v>
      </c>
      <c r="CG55" s="84">
        <v>34.678280249999951</v>
      </c>
      <c r="CH55" s="84">
        <v>30.704026999999943</v>
      </c>
      <c r="CI55" s="84">
        <v>58.775463309999907</v>
      </c>
      <c r="CJ55" s="84">
        <v>44.575364799999925</v>
      </c>
      <c r="CK55" s="84">
        <v>32.884357529999981</v>
      </c>
      <c r="CL55" s="84">
        <v>39.762501800000088</v>
      </c>
      <c r="CM55" s="84">
        <v>56.384948119999954</v>
      </c>
      <c r="CN55" s="84">
        <v>34.423608200000075</v>
      </c>
      <c r="CO55" s="84">
        <v>53.030373380000007</v>
      </c>
      <c r="CP55" s="84">
        <v>24.259267510000033</v>
      </c>
      <c r="CQ55" s="84">
        <v>32.966775139999982</v>
      </c>
      <c r="CR55" s="84">
        <v>114.56312560000003</v>
      </c>
      <c r="CS55" s="84">
        <v>51.88658425000007</v>
      </c>
      <c r="CT55" s="84">
        <v>61.444097999999997</v>
      </c>
      <c r="CU55" s="84">
        <v>95.823741800000079</v>
      </c>
      <c r="CV55" s="84">
        <v>42.32751230999996</v>
      </c>
      <c r="CW55" s="84">
        <v>23.043511200000008</v>
      </c>
      <c r="CX55" s="84">
        <v>70.587128950000107</v>
      </c>
      <c r="CY55" s="84">
        <v>83.542754469999991</v>
      </c>
      <c r="CZ55" s="84">
        <v>51.746989419999942</v>
      </c>
      <c r="DA55" s="84">
        <v>51.812809000000122</v>
      </c>
      <c r="DB55" s="84">
        <v>48.281325039999906</v>
      </c>
      <c r="DC55" s="84">
        <v>29.010874579999946</v>
      </c>
      <c r="DD55" s="84">
        <v>130.7501271400001</v>
      </c>
      <c r="DE55" s="84">
        <v>31.634901120000052</v>
      </c>
      <c r="DF55" s="84">
        <v>59.279617119999955</v>
      </c>
      <c r="DG55" s="84">
        <v>126.67654645000002</v>
      </c>
      <c r="DH55" s="84">
        <v>47.440401999999999</v>
      </c>
      <c r="DI55" s="84">
        <v>59.262843089999919</v>
      </c>
      <c r="DJ55" s="84">
        <v>35.077272170000128</v>
      </c>
      <c r="DK55" s="84">
        <v>111.55027000000014</v>
      </c>
      <c r="DL55" s="84">
        <v>57.675263670000135</v>
      </c>
      <c r="DM55" s="84">
        <v>37.419146999999768</v>
      </c>
      <c r="DN55" s="84">
        <v>96.959142999999926</v>
      </c>
      <c r="DO55" s="84">
        <v>104.94973099999991</v>
      </c>
      <c r="DP55" s="84">
        <v>75.017205000000189</v>
      </c>
      <c r="DQ55" s="84">
        <v>48.679625999999928</v>
      </c>
      <c r="DR55" s="84">
        <v>82.992443999999907</v>
      </c>
      <c r="DS55" s="84">
        <v>176.49451599999995</v>
      </c>
      <c r="DT55" s="84">
        <v>54.014967999999996</v>
      </c>
      <c r="DU55" s="84">
        <v>83.974163999999874</v>
      </c>
      <c r="DV55" s="84">
        <v>76.557597000000072</v>
      </c>
      <c r="DW55" s="84">
        <v>132.84738599999983</v>
      </c>
      <c r="DX55" s="84">
        <v>87.434054000000117</v>
      </c>
      <c r="DY55" s="84">
        <v>82.141881999999868</v>
      </c>
      <c r="DZ55" s="84">
        <v>86.557629000000077</v>
      </c>
      <c r="EA55" s="84">
        <v>124.02608299999976</v>
      </c>
      <c r="EB55" s="84">
        <v>100.37030200000014</v>
      </c>
      <c r="EC55" s="84">
        <v>83.296043999999995</v>
      </c>
      <c r="ED55" s="84">
        <v>110.64956799999962</v>
      </c>
      <c r="EE55" s="84">
        <v>138.82619699999992</v>
      </c>
      <c r="EF55" s="84">
        <v>84.17592099999986</v>
      </c>
      <c r="EG55" s="84">
        <v>73.847584999999853</v>
      </c>
      <c r="EH55" s="84">
        <v>84.517044999999925</v>
      </c>
      <c r="EI55" s="84">
        <v>147.18960400000017</v>
      </c>
      <c r="EJ55" s="84">
        <v>77.858044000000106</v>
      </c>
      <c r="EK55" s="84">
        <v>68.471265999999829</v>
      </c>
      <c r="EL55" s="84">
        <v>150.73884299999989</v>
      </c>
      <c r="EM55" s="84">
        <v>163.37593400000011</v>
      </c>
      <c r="EN55" s="84">
        <v>105.09868700000004</v>
      </c>
      <c r="EO55" s="84">
        <v>97.876895999999832</v>
      </c>
      <c r="EP55" s="84">
        <v>122.03049199999985</v>
      </c>
      <c r="EQ55" s="84">
        <v>166.17625100000015</v>
      </c>
      <c r="ER55" s="84">
        <v>114.93522899999994</v>
      </c>
      <c r="ES55" s="84">
        <v>67.222585999999893</v>
      </c>
      <c r="ET55" s="84">
        <v>144.49452600000018</v>
      </c>
      <c r="EU55" s="84">
        <v>163.59189999999967</v>
      </c>
      <c r="EV55" s="84">
        <v>120.13617599999962</v>
      </c>
      <c r="EW55" s="84">
        <v>154.69157899999968</v>
      </c>
      <c r="EX55" s="84">
        <v>119.33830000000005</v>
      </c>
      <c r="EY55" s="84">
        <v>241.18484199999995</v>
      </c>
      <c r="EZ55" s="84">
        <v>134.18499799999989</v>
      </c>
      <c r="FA55" s="84">
        <v>147.62797800000013</v>
      </c>
      <c r="FB55" s="84">
        <v>193.60790100000008</v>
      </c>
      <c r="FC55" s="84">
        <v>59.143592000000176</v>
      </c>
      <c r="FD55" s="84">
        <v>302.83032399999979</v>
      </c>
      <c r="FE55" s="84">
        <v>161.9173960000002</v>
      </c>
      <c r="FF55" s="84">
        <v>160.53015100000007</v>
      </c>
      <c r="FG55" s="84">
        <v>242.35506499999971</v>
      </c>
      <c r="FH55" s="84">
        <v>173.13990300000017</v>
      </c>
      <c r="FI55" s="84">
        <v>179.7095299999998</v>
      </c>
      <c r="FJ55" s="84">
        <v>69.1759160000002</v>
      </c>
      <c r="FK55" s="84">
        <v>218.37954499999969</v>
      </c>
      <c r="FL55" s="84">
        <v>212.13192299999994</v>
      </c>
      <c r="FM55" s="84">
        <v>275.63686599999994</v>
      </c>
      <c r="FN55" s="84">
        <v>216.1282540000002</v>
      </c>
      <c r="FO55" s="84">
        <v>311.8531039999998</v>
      </c>
      <c r="FP55" s="84">
        <v>73.122898999999748</v>
      </c>
      <c r="FQ55" s="84">
        <v>253.53913999999966</v>
      </c>
      <c r="FR55" s="84">
        <v>183.06224699999999</v>
      </c>
      <c r="FS55" s="84">
        <v>309.60125899999986</v>
      </c>
      <c r="FT55" s="84">
        <v>215.90549300000049</v>
      </c>
      <c r="FU55" s="84">
        <v>231.02563999999944</v>
      </c>
      <c r="FV55" s="84">
        <v>227.68245999999996</v>
      </c>
      <c r="FW55" s="84">
        <v>314.89528999999959</v>
      </c>
      <c r="FX55" s="84">
        <v>191.33128100000019</v>
      </c>
      <c r="FY55" s="84">
        <v>259.71010499999977</v>
      </c>
      <c r="FZ55" s="84">
        <v>190.42697799999988</v>
      </c>
      <c r="GA55" s="84">
        <v>351.35789700000032</v>
      </c>
      <c r="GB55" s="84">
        <v>197.05364100000006</v>
      </c>
      <c r="GC55" s="84">
        <v>218.44174100000038</v>
      </c>
      <c r="GD55" s="84">
        <v>234.03291700000014</v>
      </c>
      <c r="GE55" s="84">
        <v>326.07954599999988</v>
      </c>
      <c r="GF55" s="84">
        <v>243.73677699999976</v>
      </c>
      <c r="GG55" s="84">
        <v>267.55933300000055</v>
      </c>
      <c r="GH55" s="84">
        <v>251.40662999999989</v>
      </c>
      <c r="GI55" s="84">
        <v>350.3597160000005</v>
      </c>
      <c r="GJ55" s="84">
        <v>255.40833799999999</v>
      </c>
      <c r="GK55" s="84">
        <v>256.79358700000029</v>
      </c>
      <c r="GL55" s="84">
        <v>300.36103300000076</v>
      </c>
      <c r="GM55" s="84">
        <v>370.82465700000012</v>
      </c>
      <c r="GN55" s="84">
        <v>193.65201600000006</v>
      </c>
      <c r="GO55" s="84">
        <v>271.51357700000028</v>
      </c>
      <c r="GP55" s="84">
        <v>255.20645099999965</v>
      </c>
      <c r="GQ55" s="84">
        <v>357.69167299999947</v>
      </c>
      <c r="GR55" s="84">
        <v>252.88949300000002</v>
      </c>
      <c r="GS55" s="84">
        <v>268.10854899999964</v>
      </c>
      <c r="GT55" s="84">
        <v>128.56071999999998</v>
      </c>
      <c r="GU55" s="84">
        <v>454.75738000000081</v>
      </c>
      <c r="GV55" s="84">
        <v>168.63862199999997</v>
      </c>
      <c r="GW55" s="84">
        <v>266.09618999999969</v>
      </c>
      <c r="GX55" s="84">
        <v>255.56512799999911</v>
      </c>
      <c r="GY55" s="84">
        <v>362.59902700000026</v>
      </c>
      <c r="GZ55" s="84">
        <v>35.82990399999963</v>
      </c>
      <c r="HA55" s="84">
        <v>381.61106299999915</v>
      </c>
      <c r="HB55" s="84">
        <v>227.54114999999945</v>
      </c>
      <c r="HC55" s="84">
        <v>345.32322399999993</v>
      </c>
      <c r="HD55" s="84">
        <v>260.30242500000026</v>
      </c>
      <c r="HE55" s="84">
        <v>286.11763100000007</v>
      </c>
      <c r="HF55" s="84">
        <v>249.51112299999969</v>
      </c>
      <c r="HG55" s="84">
        <v>285.99306399999978</v>
      </c>
      <c r="HH55" s="84">
        <v>340.83006799999998</v>
      </c>
      <c r="HI55" s="84">
        <v>255.98478800000018</v>
      </c>
      <c r="HJ55" s="84">
        <v>291.47934500000065</v>
      </c>
      <c r="HK55" s="84">
        <v>423.02572000000021</v>
      </c>
      <c r="HL55" s="84">
        <v>229.31167200000024</v>
      </c>
      <c r="HM55" s="84">
        <v>255.14681400000072</v>
      </c>
      <c r="HN55" s="84">
        <v>282.57459699999959</v>
      </c>
      <c r="HO55" s="84">
        <v>362.91611900000089</v>
      </c>
      <c r="HP55" s="84">
        <v>269.87146199999984</v>
      </c>
      <c r="HQ55" s="84">
        <v>306.88544099999962</v>
      </c>
      <c r="HR55" s="84">
        <v>253.62280800000019</v>
      </c>
      <c r="HS55" s="84">
        <v>250.91514199999952</v>
      </c>
      <c r="HT55" s="84">
        <v>260.72381300000006</v>
      </c>
      <c r="HU55" s="84">
        <v>313.28752200000082</v>
      </c>
      <c r="HV55" s="84">
        <v>405.46624800000012</v>
      </c>
      <c r="HW55" s="84">
        <v>410.4889979999997</v>
      </c>
      <c r="HX55" s="84">
        <v>222.13011900000041</v>
      </c>
      <c r="HY55" s="84">
        <v>263.84793399999944</v>
      </c>
      <c r="HZ55" s="84">
        <v>256.36730499999879</v>
      </c>
      <c r="IA55" s="84">
        <v>413.37890400000009</v>
      </c>
      <c r="IB55" s="84">
        <v>281.88928100000044</v>
      </c>
      <c r="IC55" s="84">
        <v>314.96319399999965</v>
      </c>
      <c r="ID55" s="84">
        <v>409.43815599999948</v>
      </c>
      <c r="IE55" s="84">
        <v>429.56587299999967</v>
      </c>
      <c r="IF55" s="84">
        <v>303.58456799999902</v>
      </c>
      <c r="IG55" s="84">
        <v>333.41553300000027</v>
      </c>
      <c r="IH55" s="84">
        <v>337.5708910000003</v>
      </c>
      <c r="II55" s="84">
        <v>463.47826299999934</v>
      </c>
      <c r="IJ55" s="84">
        <v>242.84204099999974</v>
      </c>
      <c r="IK55" s="84">
        <v>280.22572300000024</v>
      </c>
      <c r="IL55" s="84">
        <v>284.88337999999987</v>
      </c>
      <c r="IM55" s="84">
        <v>411.98571899999956</v>
      </c>
      <c r="IN55" s="84">
        <v>302.51200699999976</v>
      </c>
      <c r="IO55" s="84">
        <v>317.84009999999961</v>
      </c>
      <c r="IP55" s="84">
        <v>316.99939800000004</v>
      </c>
      <c r="IQ55" s="84">
        <v>421.63157800000067</v>
      </c>
      <c r="IR55" s="84">
        <v>364.4663110000007</v>
      </c>
      <c r="IS55" s="84">
        <v>329.27606399999979</v>
      </c>
      <c r="IT55" s="84">
        <v>340.47550199999893</v>
      </c>
      <c r="IU55" s="84">
        <v>472.65925799999945</v>
      </c>
      <c r="IV55" s="84">
        <v>268.00105800000017</v>
      </c>
      <c r="IW55" s="84">
        <v>303.650037</v>
      </c>
      <c r="IX55" s="84">
        <v>273.15463599999947</v>
      </c>
      <c r="IY55" s="84">
        <v>269.76349200000055</v>
      </c>
      <c r="IZ55" s="84">
        <v>307.57149299999929</v>
      </c>
      <c r="JA55" s="84">
        <v>364.58424599999933</v>
      </c>
      <c r="JB55" s="84">
        <v>387.2339949999992</v>
      </c>
    </row>
    <row r="56" spans="1:262" x14ac:dyDescent="0.25">
      <c r="A56" s="83" t="s">
        <v>71</v>
      </c>
      <c r="B56" s="84">
        <v>0</v>
      </c>
      <c r="C56" s="84">
        <v>0</v>
      </c>
      <c r="D56" s="84">
        <v>0</v>
      </c>
      <c r="E56" s="84">
        <v>0</v>
      </c>
      <c r="F56" s="84">
        <v>0</v>
      </c>
      <c r="G56" s="84">
        <v>0</v>
      </c>
      <c r="H56" s="84">
        <v>0</v>
      </c>
      <c r="I56" s="84">
        <v>0</v>
      </c>
      <c r="J56" s="84">
        <v>0</v>
      </c>
      <c r="K56" s="84">
        <v>0</v>
      </c>
      <c r="L56" s="84">
        <v>0</v>
      </c>
      <c r="M56" s="84">
        <v>0</v>
      </c>
      <c r="N56" s="84">
        <v>0</v>
      </c>
      <c r="O56" s="84">
        <v>0</v>
      </c>
      <c r="P56" s="84">
        <v>0</v>
      </c>
      <c r="Q56" s="84">
        <v>0</v>
      </c>
      <c r="R56" s="84">
        <v>0</v>
      </c>
      <c r="S56" s="84">
        <v>0</v>
      </c>
      <c r="T56" s="84">
        <v>0</v>
      </c>
      <c r="U56" s="84">
        <v>0</v>
      </c>
      <c r="V56" s="84">
        <v>0</v>
      </c>
      <c r="W56" s="84">
        <v>0</v>
      </c>
      <c r="X56" s="84">
        <v>0</v>
      </c>
      <c r="Y56" s="84">
        <v>0</v>
      </c>
      <c r="Z56" s="84">
        <v>0</v>
      </c>
      <c r="AA56" s="84">
        <v>0</v>
      </c>
      <c r="AB56" s="84">
        <v>0</v>
      </c>
      <c r="AC56" s="84">
        <v>0</v>
      </c>
      <c r="AD56" s="84">
        <v>0</v>
      </c>
      <c r="AE56" s="84">
        <v>0</v>
      </c>
      <c r="AF56" s="84">
        <v>0</v>
      </c>
      <c r="AG56" s="84">
        <v>0</v>
      </c>
      <c r="AH56" s="84">
        <v>0</v>
      </c>
      <c r="AI56" s="84">
        <v>0</v>
      </c>
      <c r="AJ56" s="84">
        <v>0</v>
      </c>
      <c r="AK56" s="84">
        <v>0</v>
      </c>
      <c r="AL56" s="84">
        <v>0</v>
      </c>
      <c r="AM56" s="84">
        <v>0</v>
      </c>
      <c r="AN56" s="84">
        <v>0</v>
      </c>
      <c r="AO56" s="84">
        <v>0</v>
      </c>
      <c r="AP56" s="84">
        <v>0</v>
      </c>
      <c r="AQ56" s="84">
        <v>0</v>
      </c>
      <c r="AR56" s="84">
        <v>0</v>
      </c>
      <c r="AS56" s="84">
        <v>0</v>
      </c>
      <c r="AT56" s="84">
        <v>0</v>
      </c>
      <c r="AU56" s="84">
        <v>0</v>
      </c>
      <c r="AV56" s="84">
        <v>0</v>
      </c>
      <c r="AW56" s="84">
        <v>0</v>
      </c>
      <c r="AX56" s="84">
        <v>0</v>
      </c>
      <c r="AY56" s="84">
        <v>0</v>
      </c>
      <c r="AZ56" s="84">
        <v>0</v>
      </c>
      <c r="BA56" s="84">
        <v>0</v>
      </c>
      <c r="BB56" s="84">
        <v>0</v>
      </c>
      <c r="BC56" s="84">
        <v>0</v>
      </c>
      <c r="BD56" s="84">
        <v>0</v>
      </c>
      <c r="BE56" s="84">
        <v>0</v>
      </c>
      <c r="BF56" s="84">
        <v>0</v>
      </c>
      <c r="BG56" s="84">
        <v>0</v>
      </c>
      <c r="BH56" s="84">
        <v>0</v>
      </c>
      <c r="BI56" s="84">
        <v>0</v>
      </c>
      <c r="BJ56" s="84">
        <v>65.727528979999803</v>
      </c>
      <c r="BK56" s="84">
        <v>43.122551850000114</v>
      </c>
      <c r="BL56" s="84">
        <v>125.43646337999962</v>
      </c>
      <c r="BM56" s="84">
        <v>-0.87020154999991794</v>
      </c>
      <c r="BN56" s="84">
        <v>20.168471649999848</v>
      </c>
      <c r="BO56" s="84">
        <v>105.31266091000009</v>
      </c>
      <c r="BP56" s="84">
        <v>40.564831419999869</v>
      </c>
      <c r="BQ56" s="84">
        <v>51.553274050000191</v>
      </c>
      <c r="BR56" s="84">
        <v>10.847535069999944</v>
      </c>
      <c r="BS56" s="84">
        <v>75.351942030000146</v>
      </c>
      <c r="BT56" s="84">
        <v>61.361798660000041</v>
      </c>
      <c r="BU56" s="84">
        <v>74.973288529999778</v>
      </c>
      <c r="BV56" s="84">
        <v>17.997800779999771</v>
      </c>
      <c r="BW56" s="84">
        <v>66.228140800000091</v>
      </c>
      <c r="BX56" s="84">
        <v>23.620571299999998</v>
      </c>
      <c r="BY56" s="84">
        <v>30.182620410000077</v>
      </c>
      <c r="BZ56" s="84">
        <v>10.34005353</v>
      </c>
      <c r="CA56" s="84">
        <v>-30.686527459999883</v>
      </c>
      <c r="CB56" s="84">
        <v>-7.6083626799998676</v>
      </c>
      <c r="CC56" s="84">
        <v>38.27675388999986</v>
      </c>
      <c r="CD56" s="84">
        <v>-24.627760459999841</v>
      </c>
      <c r="CE56" s="84">
        <v>9.4211761400002008</v>
      </c>
      <c r="CF56" s="84">
        <v>14.022236140000192</v>
      </c>
      <c r="CG56" s="84">
        <v>43.750905529999891</v>
      </c>
      <c r="CH56" s="84">
        <v>3.564939940000055</v>
      </c>
      <c r="CI56" s="84">
        <v>14.696748930000187</v>
      </c>
      <c r="CJ56" s="84">
        <v>86.130671659999976</v>
      </c>
      <c r="CK56" s="84">
        <v>-45.953861339999875</v>
      </c>
      <c r="CL56" s="84">
        <v>-41.847622409999843</v>
      </c>
      <c r="CM56" s="84">
        <v>21.740441170000171</v>
      </c>
      <c r="CN56" s="84">
        <v>-33.25726656000009</v>
      </c>
      <c r="CO56" s="84">
        <v>-19.291935909999847</v>
      </c>
      <c r="CP56" s="84">
        <v>12.421908869999886</v>
      </c>
      <c r="CQ56" s="84">
        <v>2.3084887699997712</v>
      </c>
      <c r="CR56" s="84">
        <v>-0.56609255000019043</v>
      </c>
      <c r="CS56" s="84">
        <v>30.500062459999544</v>
      </c>
      <c r="CT56" s="84">
        <v>81.735434449999872</v>
      </c>
      <c r="CU56" s="84">
        <v>-0.12506782000017178</v>
      </c>
      <c r="CV56" s="84">
        <v>1238.8134837000005</v>
      </c>
      <c r="CW56" s="84">
        <v>-1323.4342287599998</v>
      </c>
      <c r="CX56" s="84">
        <v>11.005719570000023</v>
      </c>
      <c r="CY56" s="84">
        <v>94.031060870000005</v>
      </c>
      <c r="CZ56" s="84">
        <v>-18.641770030000153</v>
      </c>
      <c r="DA56" s="84">
        <v>-50.042334019999906</v>
      </c>
      <c r="DB56" s="84">
        <v>32.298199929999768</v>
      </c>
      <c r="DC56" s="84">
        <v>-71.065578210000169</v>
      </c>
      <c r="DD56" s="84">
        <v>24.085631840000151</v>
      </c>
      <c r="DE56" s="84">
        <v>72.944697900000207</v>
      </c>
      <c r="DF56" s="84">
        <v>153.80356665000008</v>
      </c>
      <c r="DG56" s="84">
        <v>29.184397050000189</v>
      </c>
      <c r="DH56" s="84">
        <v>-211.22824928000011</v>
      </c>
      <c r="DI56" s="84">
        <v>134.46207320999983</v>
      </c>
      <c r="DJ56" s="84">
        <v>-162.20877134000014</v>
      </c>
      <c r="DK56" s="84">
        <v>41.49047971999979</v>
      </c>
      <c r="DL56" s="84">
        <v>-173.7226056600002</v>
      </c>
      <c r="DM56" s="84">
        <v>-24.241452019999731</v>
      </c>
      <c r="DN56" s="84">
        <v>50.564866879999769</v>
      </c>
      <c r="DO56" s="84">
        <v>-29.931339120000189</v>
      </c>
      <c r="DP56" s="84">
        <v>55.44865885000015</v>
      </c>
      <c r="DQ56" s="84">
        <v>-44.880142850000382</v>
      </c>
      <c r="DR56" s="84">
        <v>21.88001255</v>
      </c>
      <c r="DS56" s="84">
        <v>52.357359379999792</v>
      </c>
      <c r="DT56" s="84">
        <v>634.06077761999984</v>
      </c>
      <c r="DU56" s="84">
        <v>-582.78176053000016</v>
      </c>
      <c r="DV56" s="84">
        <v>56.043775309999923</v>
      </c>
      <c r="DW56" s="84">
        <v>-35.007555920000456</v>
      </c>
      <c r="DX56" s="84">
        <v>-0.10415780999965668</v>
      </c>
      <c r="DY56" s="84">
        <v>18.090743020000037</v>
      </c>
      <c r="DZ56" s="84">
        <v>-40.938716330000119</v>
      </c>
      <c r="EA56" s="84">
        <v>-8.5644900000343333E-2</v>
      </c>
      <c r="EB56" s="84">
        <v>-8.1863786899995805</v>
      </c>
      <c r="EC56" s="84">
        <v>132.62622150000004</v>
      </c>
      <c r="ED56" s="84">
        <v>-139.86970077000001</v>
      </c>
      <c r="EE56" s="84">
        <v>29.675836409999846</v>
      </c>
      <c r="EF56" s="84">
        <v>4581.0214983600017</v>
      </c>
      <c r="EG56" s="84">
        <v>-4572.1952428000013</v>
      </c>
      <c r="EH56" s="84">
        <v>21.67701228999962</v>
      </c>
      <c r="EI56" s="84">
        <v>86.677196130000183</v>
      </c>
      <c r="EJ56" s="84">
        <v>-89.809827660000067</v>
      </c>
      <c r="EK56" s="84">
        <v>1.6691428000003814</v>
      </c>
      <c r="EL56" s="84">
        <v>9.7946790900000771</v>
      </c>
      <c r="EM56" s="84">
        <v>-8.1967732499996941</v>
      </c>
      <c r="EN56" s="84">
        <v>17.126691770000381</v>
      </c>
      <c r="EO56" s="84">
        <v>35.233142830000645</v>
      </c>
      <c r="EP56" s="84">
        <v>-36.011047590000153</v>
      </c>
      <c r="EQ56" s="84">
        <v>26.800366750000077</v>
      </c>
      <c r="ER56" s="84">
        <v>1804.5391868499996</v>
      </c>
      <c r="ES56" s="84">
        <v>-1850.41013475</v>
      </c>
      <c r="ET56" s="84">
        <v>58.444335349999434</v>
      </c>
      <c r="EU56" s="84">
        <v>35.956120259999963</v>
      </c>
      <c r="EV56" s="84">
        <v>-58.349274200000153</v>
      </c>
      <c r="EW56" s="84">
        <v>10.965401140000379</v>
      </c>
      <c r="EX56" s="84">
        <v>-21.848403969999545</v>
      </c>
      <c r="EY56" s="84">
        <v>-17.15858997999916</v>
      </c>
      <c r="EZ56" s="84">
        <v>13.813618670000077</v>
      </c>
      <c r="FA56" s="84">
        <v>48.300976650000159</v>
      </c>
      <c r="FB56" s="84">
        <v>-73.211061160000114</v>
      </c>
      <c r="FC56" s="84">
        <v>59.842972840000158</v>
      </c>
      <c r="FD56" s="84">
        <v>6119.0634054899992</v>
      </c>
      <c r="FE56" s="84">
        <v>-6162.2136720899998</v>
      </c>
      <c r="FF56" s="84">
        <v>7.1632997900004574</v>
      </c>
      <c r="FG56" s="84">
        <v>75.203821839999748</v>
      </c>
      <c r="FH56" s="84">
        <v>-145.16500956999985</v>
      </c>
      <c r="FI56" s="84">
        <v>2.8480301000001904</v>
      </c>
      <c r="FJ56" s="84">
        <v>136.74395675000068</v>
      </c>
      <c r="FK56" s="84">
        <v>850.35296582999968</v>
      </c>
      <c r="FL56" s="84">
        <v>-1106.4638382300004</v>
      </c>
      <c r="FM56" s="84">
        <v>-212.89952928000059</v>
      </c>
      <c r="FN56" s="84">
        <v>2475.5388975299998</v>
      </c>
      <c r="FO56" s="84">
        <v>-31.764240189999995</v>
      </c>
      <c r="FP56" s="84">
        <v>-2434.6440297900003</v>
      </c>
      <c r="FQ56" s="84">
        <v>-139.21410245000038</v>
      </c>
      <c r="FR56" s="84">
        <v>-5.5830981400003434</v>
      </c>
      <c r="FS56" s="84">
        <v>82.881436529999732</v>
      </c>
      <c r="FT56" s="84">
        <v>-16.275207819999693</v>
      </c>
      <c r="FU56" s="84">
        <v>-54.761187459999739</v>
      </c>
      <c r="FV56" s="84">
        <v>-4.0634452200000002</v>
      </c>
      <c r="FW56" s="84">
        <v>-82.021487869999433</v>
      </c>
      <c r="FX56" s="84">
        <v>-39.374487260000002</v>
      </c>
      <c r="FY56" s="84">
        <v>132.09670525000078</v>
      </c>
      <c r="FZ56" s="84">
        <v>-141.63461480000018</v>
      </c>
      <c r="GA56" s="84">
        <v>2630.6545844699986</v>
      </c>
      <c r="GB56" s="84">
        <v>489.65062125999998</v>
      </c>
      <c r="GC56" s="84">
        <v>-3171.0040117399999</v>
      </c>
      <c r="GD56" s="84">
        <v>-16.570814870000721</v>
      </c>
      <c r="GE56" s="84">
        <v>-27.282666070000001</v>
      </c>
      <c r="GF56" s="84">
        <v>59.936840109999928</v>
      </c>
      <c r="GG56" s="84">
        <v>-47.480118879999992</v>
      </c>
      <c r="GH56" s="84">
        <v>50.118935979999975</v>
      </c>
      <c r="GI56" s="84">
        <v>-49.542761739999925</v>
      </c>
      <c r="GJ56" s="84">
        <v>53.167796739999673</v>
      </c>
      <c r="GK56" s="84">
        <v>70.888248350000765</v>
      </c>
      <c r="GL56" s="84">
        <v>109.52464273999993</v>
      </c>
      <c r="GM56" s="84">
        <v>-74.66440399999999</v>
      </c>
      <c r="GN56" s="84">
        <v>2501.7077446300004</v>
      </c>
      <c r="GO56" s="84">
        <v>-2606.5703334400005</v>
      </c>
      <c r="GP56" s="84">
        <v>7.5245345399954209</v>
      </c>
      <c r="GQ56" s="84">
        <v>186.36466121999138</v>
      </c>
      <c r="GR56" s="84">
        <v>-239.97716707000021</v>
      </c>
      <c r="GS56" s="84">
        <v>168.44329244999935</v>
      </c>
      <c r="GT56" s="84">
        <v>105.34191047999943</v>
      </c>
      <c r="GU56" s="84">
        <v>-224.07254210999977</v>
      </c>
      <c r="GV56" s="84">
        <v>205.31114252000015</v>
      </c>
      <c r="GW56" s="84">
        <v>124.80393444999963</v>
      </c>
      <c r="GX56" s="84">
        <v>58.607386340000808</v>
      </c>
      <c r="GY56" s="84">
        <v>-132.40093919999865</v>
      </c>
      <c r="GZ56" s="84">
        <v>89.997786420000864</v>
      </c>
      <c r="HA56" s="84">
        <v>-170.08825802999951</v>
      </c>
      <c r="HB56" s="84">
        <v>4.404969450000034</v>
      </c>
      <c r="HC56" s="84">
        <v>200.21967241000024</v>
      </c>
      <c r="HD56" s="84">
        <v>-218.41911273999929</v>
      </c>
      <c r="HE56" s="84">
        <v>-18.884665169999074</v>
      </c>
      <c r="HF56" s="84">
        <v>-7.7942142400010246</v>
      </c>
      <c r="HG56" s="84">
        <v>5.9973396099976979</v>
      </c>
      <c r="HH56" s="84">
        <v>18.865571459999046</v>
      </c>
      <c r="HI56" s="84">
        <v>22.095755509999758</v>
      </c>
      <c r="HJ56" s="84">
        <v>46.129919769997485</v>
      </c>
      <c r="HK56" s="84">
        <v>153.36498144999757</v>
      </c>
      <c r="HL56" s="84">
        <v>3433.2686043399995</v>
      </c>
      <c r="HM56" s="84">
        <v>-3572.0091988599997</v>
      </c>
      <c r="HN56" s="84">
        <v>-87.214895210000705</v>
      </c>
      <c r="HO56" s="84">
        <v>190.06322875999984</v>
      </c>
      <c r="HP56" s="84">
        <v>57.892262549997724</v>
      </c>
      <c r="HQ56" s="84">
        <v>-75.444708629999894</v>
      </c>
      <c r="HR56" s="84">
        <v>10.88342514999756</v>
      </c>
      <c r="HS56" s="84">
        <v>-47.553960990000917</v>
      </c>
      <c r="HT56" s="84">
        <v>107.73463788999833</v>
      </c>
      <c r="HU56" s="84">
        <v>-41.444713160000283</v>
      </c>
      <c r="HV56" s="84">
        <v>92.52045540999984</v>
      </c>
      <c r="HW56" s="84">
        <v>8.4956425699999016</v>
      </c>
      <c r="HX56" s="84">
        <v>3.0216761299983266</v>
      </c>
      <c r="HY56" s="84">
        <v>-23.13543901000029</v>
      </c>
      <c r="HZ56" s="84">
        <v>84.406854310000256</v>
      </c>
      <c r="IA56" s="84">
        <v>-76.123462619999771</v>
      </c>
      <c r="IB56" s="84">
        <v>99.650484579999841</v>
      </c>
      <c r="IC56" s="84">
        <v>-205.58666339000095</v>
      </c>
      <c r="ID56" s="84">
        <v>-0.51145959000047603</v>
      </c>
      <c r="IE56" s="84">
        <v>-11.972365090000386</v>
      </c>
      <c r="IF56" s="84">
        <v>60.690768479999392</v>
      </c>
      <c r="IG56" s="84">
        <v>163.6880401199972</v>
      </c>
      <c r="IH56" s="84">
        <v>-99.56522028000019</v>
      </c>
      <c r="II56" s="84">
        <v>130.5313920499996</v>
      </c>
      <c r="IJ56" s="84">
        <v>-43.578015140001398</v>
      </c>
      <c r="IK56" s="84">
        <v>-28.803649140000108</v>
      </c>
      <c r="IL56" s="84">
        <v>-125.05178621999917</v>
      </c>
      <c r="IM56" s="84">
        <v>114.8255104999991</v>
      </c>
      <c r="IN56" s="84">
        <v>-64.349637479999174</v>
      </c>
      <c r="IO56" s="84">
        <v>-74.745443760000924</v>
      </c>
      <c r="IP56" s="84">
        <v>-23.906308299999029</v>
      </c>
      <c r="IQ56" s="84">
        <v>-0.83808427999932644</v>
      </c>
      <c r="IR56" s="84">
        <v>54.951120929999298</v>
      </c>
      <c r="IS56" s="84">
        <v>-4.8660595500008377</v>
      </c>
      <c r="IT56" s="84">
        <v>24.883052949998405</v>
      </c>
      <c r="IU56" s="84">
        <v>1.0711851700004618</v>
      </c>
      <c r="IV56" s="84">
        <v>2524.5755879099997</v>
      </c>
      <c r="IW56" s="84">
        <v>-3055.5401380099997</v>
      </c>
      <c r="IX56" s="84">
        <v>27.646132720000402</v>
      </c>
      <c r="IY56" s="84">
        <v>95.474609689999497</v>
      </c>
      <c r="IZ56" s="84">
        <v>-69.780709589999773</v>
      </c>
      <c r="JA56" s="84">
        <v>-92.557934619997567</v>
      </c>
      <c r="JB56" s="84">
        <v>-127.74953505000001</v>
      </c>
    </row>
    <row r="57" spans="1:262" x14ac:dyDescent="0.25">
      <c r="A57" s="82" t="s">
        <v>72</v>
      </c>
      <c r="B57" s="7">
        <f>+B58+B59+B60+B61+B62</f>
        <v>511.42322899999999</v>
      </c>
      <c r="C57" s="7">
        <f t="shared" ref="C57:BN57" si="130">+C58+C59+C60+C61+C62</f>
        <v>402.901027</v>
      </c>
      <c r="D57" s="7">
        <f t="shared" si="130"/>
        <v>536.2482389999999</v>
      </c>
      <c r="E57" s="7">
        <f t="shared" si="130"/>
        <v>500.23685899999998</v>
      </c>
      <c r="F57" s="7">
        <f t="shared" si="130"/>
        <v>369.63968599999998</v>
      </c>
      <c r="G57" s="7">
        <f t="shared" si="130"/>
        <v>431.86653399999994</v>
      </c>
      <c r="H57" s="7">
        <f t="shared" si="130"/>
        <v>518.24300000000005</v>
      </c>
      <c r="I57" s="7">
        <f t="shared" si="130"/>
        <v>371.17100000000016</v>
      </c>
      <c r="J57" s="7">
        <f t="shared" si="130"/>
        <v>572.41099999999994</v>
      </c>
      <c r="K57" s="7">
        <f t="shared" si="130"/>
        <v>502.51299999999992</v>
      </c>
      <c r="L57" s="7">
        <f t="shared" si="130"/>
        <v>593.69519999999989</v>
      </c>
      <c r="M57" s="7">
        <f t="shared" si="130"/>
        <v>866.32299999999998</v>
      </c>
      <c r="N57" s="7">
        <f t="shared" si="130"/>
        <v>353.06000000000006</v>
      </c>
      <c r="O57" s="7">
        <f t="shared" si="130"/>
        <v>400.7530000000001</v>
      </c>
      <c r="P57" s="7">
        <f t="shared" si="130"/>
        <v>431.73100000000005</v>
      </c>
      <c r="Q57" s="7">
        <f t="shared" si="130"/>
        <v>393.39600000000013</v>
      </c>
      <c r="R57" s="7">
        <f t="shared" si="130"/>
        <v>577.85399999999993</v>
      </c>
      <c r="S57" s="7">
        <f t="shared" si="130"/>
        <v>352.80500000000001</v>
      </c>
      <c r="T57" s="7">
        <f t="shared" si="130"/>
        <v>335.63600000000008</v>
      </c>
      <c r="U57" s="7">
        <f t="shared" si="130"/>
        <v>372.04700000000003</v>
      </c>
      <c r="V57" s="7">
        <f t="shared" si="130"/>
        <v>318.01900000000001</v>
      </c>
      <c r="W57" s="7">
        <f t="shared" si="130"/>
        <v>351.43699999999995</v>
      </c>
      <c r="X57" s="7">
        <f t="shared" si="130"/>
        <v>235.94199999999998</v>
      </c>
      <c r="Y57" s="7">
        <f t="shared" si="130"/>
        <v>403.0139999999999</v>
      </c>
      <c r="Z57" s="7">
        <f t="shared" si="130"/>
        <v>356.45200000000006</v>
      </c>
      <c r="AA57" s="7">
        <f t="shared" si="130"/>
        <v>291.79099999999988</v>
      </c>
      <c r="AB57" s="7">
        <f t="shared" si="130"/>
        <v>274.48599999999993</v>
      </c>
      <c r="AC57" s="7">
        <f t="shared" si="130"/>
        <v>321.00300000000004</v>
      </c>
      <c r="AD57" s="7">
        <f t="shared" si="130"/>
        <v>436.15899999999999</v>
      </c>
      <c r="AE57" s="7">
        <f t="shared" si="130"/>
        <v>355.66100000000012</v>
      </c>
      <c r="AF57" s="7">
        <f t="shared" si="130"/>
        <v>433.9899999999999</v>
      </c>
      <c r="AG57" s="7">
        <f t="shared" si="130"/>
        <v>417.23899999999998</v>
      </c>
      <c r="AH57" s="7">
        <f t="shared" si="130"/>
        <v>371.30600000000004</v>
      </c>
      <c r="AI57" s="7">
        <f t="shared" si="130"/>
        <v>477.75200000000012</v>
      </c>
      <c r="AJ57" s="7">
        <f t="shared" si="130"/>
        <v>370.221</v>
      </c>
      <c r="AK57" s="7">
        <f t="shared" si="130"/>
        <v>346.53099999999995</v>
      </c>
      <c r="AL57" s="7">
        <f t="shared" si="130"/>
        <v>487.21335353600006</v>
      </c>
      <c r="AM57" s="7">
        <f t="shared" si="130"/>
        <v>289.96515150399995</v>
      </c>
      <c r="AN57" s="7">
        <f t="shared" si="130"/>
        <v>376.80957951999994</v>
      </c>
      <c r="AO57" s="7">
        <f t="shared" si="130"/>
        <v>304.99640956799999</v>
      </c>
      <c r="AP57" s="7">
        <f t="shared" si="130"/>
        <v>292.19531567599995</v>
      </c>
      <c r="AQ57" s="7">
        <f t="shared" si="130"/>
        <v>196.69876487199997</v>
      </c>
      <c r="AR57" s="7">
        <f t="shared" si="130"/>
        <v>390.34716236400004</v>
      </c>
      <c r="AS57" s="7">
        <f t="shared" si="130"/>
        <v>259.16352221600005</v>
      </c>
      <c r="AT57" s="7">
        <f t="shared" si="130"/>
        <v>195.33602479999999</v>
      </c>
      <c r="AU57" s="7">
        <f t="shared" si="130"/>
        <v>360.04706491274999</v>
      </c>
      <c r="AV57" s="7">
        <f t="shared" si="130"/>
        <v>291.89575905200002</v>
      </c>
      <c r="AW57" s="7">
        <f t="shared" si="130"/>
        <v>236.57374350000003</v>
      </c>
      <c r="AX57" s="7">
        <f t="shared" si="130"/>
        <v>331.30451415799996</v>
      </c>
      <c r="AY57" s="7">
        <f t="shared" si="130"/>
        <v>373.53344400000003</v>
      </c>
      <c r="AZ57" s="7">
        <f t="shared" si="130"/>
        <v>135.14613763600002</v>
      </c>
      <c r="BA57" s="7">
        <f t="shared" si="130"/>
        <v>468.07426386999992</v>
      </c>
      <c r="BB57" s="7">
        <f t="shared" si="130"/>
        <v>348.88285113027996</v>
      </c>
      <c r="BC57" s="7">
        <f t="shared" si="130"/>
        <v>181.93042898600004</v>
      </c>
      <c r="BD57" s="7">
        <f t="shared" si="130"/>
        <v>557.82673328636361</v>
      </c>
      <c r="BE57" s="7">
        <f t="shared" si="130"/>
        <v>270.15338831500003</v>
      </c>
      <c r="BF57" s="7">
        <f t="shared" si="130"/>
        <v>249.10644861600002</v>
      </c>
      <c r="BG57" s="7">
        <f t="shared" si="130"/>
        <v>403.03079990821004</v>
      </c>
      <c r="BH57" s="7">
        <f t="shared" si="130"/>
        <v>426.59841390999998</v>
      </c>
      <c r="BI57" s="7">
        <f t="shared" si="130"/>
        <v>374.25621127400001</v>
      </c>
      <c r="BJ57" s="7">
        <f t="shared" si="130"/>
        <v>648.01483473200005</v>
      </c>
      <c r="BK57" s="7">
        <f t="shared" si="130"/>
        <v>404.43930523999995</v>
      </c>
      <c r="BL57" s="7">
        <f t="shared" si="130"/>
        <v>252.69830308216001</v>
      </c>
      <c r="BM57" s="7">
        <f t="shared" si="130"/>
        <v>708.23065752399998</v>
      </c>
      <c r="BN57" s="7">
        <f t="shared" si="130"/>
        <v>394.03395282154997</v>
      </c>
      <c r="BO57" s="7">
        <f t="shared" ref="BO57:DZ57" si="131">+BO58+BO59+BO60+BO61+BO62</f>
        <v>265.93560878799997</v>
      </c>
      <c r="BP57" s="7">
        <f t="shared" si="131"/>
        <v>732.88836681604016</v>
      </c>
      <c r="BQ57" s="7">
        <f t="shared" si="131"/>
        <v>556.45700733800004</v>
      </c>
      <c r="BR57" s="7">
        <f t="shared" si="131"/>
        <v>189.95529002000001</v>
      </c>
      <c r="BS57" s="7">
        <f t="shared" si="131"/>
        <v>725.70386432765372</v>
      </c>
      <c r="BT57" s="7">
        <f t="shared" si="131"/>
        <v>473.92966939500013</v>
      </c>
      <c r="BU57" s="7">
        <f t="shared" si="131"/>
        <v>318.63023370400003</v>
      </c>
      <c r="BV57" s="7">
        <f t="shared" si="131"/>
        <v>569.16687242499995</v>
      </c>
      <c r="BW57" s="7">
        <f t="shared" si="131"/>
        <v>586.43138064999994</v>
      </c>
      <c r="BX57" s="7">
        <f t="shared" si="131"/>
        <v>327.84229576999996</v>
      </c>
      <c r="BY57" s="7">
        <f t="shared" si="131"/>
        <v>376.01829040000007</v>
      </c>
      <c r="BZ57" s="7">
        <f t="shared" si="131"/>
        <v>483.08846342200007</v>
      </c>
      <c r="CA57" s="7">
        <f t="shared" si="131"/>
        <v>433.07499312300001</v>
      </c>
      <c r="CB57" s="7">
        <f t="shared" si="131"/>
        <v>470.89595699955004</v>
      </c>
      <c r="CC57" s="7">
        <f t="shared" si="131"/>
        <v>433.33936090661007</v>
      </c>
      <c r="CD57" s="7">
        <f t="shared" si="131"/>
        <v>393.69427383514</v>
      </c>
      <c r="CE57" s="7">
        <f t="shared" si="131"/>
        <v>483.41760861297001</v>
      </c>
      <c r="CF57" s="7">
        <f t="shared" si="131"/>
        <v>484.73105612680001</v>
      </c>
      <c r="CG57" s="7">
        <f t="shared" si="131"/>
        <v>478.51900000000012</v>
      </c>
      <c r="CH57" s="7">
        <f t="shared" si="131"/>
        <v>778.75608081234554</v>
      </c>
      <c r="CI57" s="7">
        <f t="shared" si="131"/>
        <v>417.46071765239401</v>
      </c>
      <c r="CJ57" s="7">
        <f t="shared" si="131"/>
        <v>445.55836683436769</v>
      </c>
      <c r="CK57" s="7">
        <f t="shared" si="131"/>
        <v>508.76263589961468</v>
      </c>
      <c r="CL57" s="7">
        <f t="shared" si="131"/>
        <v>561.07557922781007</v>
      </c>
      <c r="CM57" s="7">
        <f t="shared" si="131"/>
        <v>511.95111477034993</v>
      </c>
      <c r="CN57" s="7">
        <f t="shared" si="131"/>
        <v>388.57162866437443</v>
      </c>
      <c r="CO57" s="7">
        <f t="shared" si="131"/>
        <v>533.22310476786276</v>
      </c>
      <c r="CP57" s="7">
        <f t="shared" si="131"/>
        <v>459.62707251250754</v>
      </c>
      <c r="CQ57" s="7">
        <f t="shared" si="131"/>
        <v>527.38110426515914</v>
      </c>
      <c r="CR57" s="7">
        <f t="shared" si="131"/>
        <v>646.96674869838102</v>
      </c>
      <c r="CS57" s="7">
        <f t="shared" si="131"/>
        <v>846.55084181235907</v>
      </c>
      <c r="CT57" s="7">
        <f t="shared" si="131"/>
        <v>868.20477836674127</v>
      </c>
      <c r="CU57" s="7">
        <f t="shared" si="131"/>
        <v>541.5640144562617</v>
      </c>
      <c r="CV57" s="7">
        <f t="shared" si="131"/>
        <v>627.16061942867805</v>
      </c>
      <c r="CW57" s="7">
        <f t="shared" si="131"/>
        <v>277.58590334643748</v>
      </c>
      <c r="CX57" s="7">
        <f t="shared" si="131"/>
        <v>432.57006376574986</v>
      </c>
      <c r="CY57" s="7">
        <f t="shared" si="131"/>
        <v>472.46669206614501</v>
      </c>
      <c r="CZ57" s="7">
        <f t="shared" si="131"/>
        <v>653.33845785672997</v>
      </c>
      <c r="DA57" s="7">
        <f t="shared" si="131"/>
        <v>613.01685660265753</v>
      </c>
      <c r="DB57" s="7">
        <f t="shared" si="131"/>
        <v>672.70038808180004</v>
      </c>
      <c r="DC57" s="7">
        <f t="shared" si="131"/>
        <v>777.75767726682079</v>
      </c>
      <c r="DD57" s="7">
        <f t="shared" si="131"/>
        <v>872.69800841931988</v>
      </c>
      <c r="DE57" s="7">
        <f t="shared" si="131"/>
        <v>1697.8386904780798</v>
      </c>
      <c r="DF57" s="7">
        <f t="shared" si="131"/>
        <v>894.29815127749987</v>
      </c>
      <c r="DG57" s="7">
        <f t="shared" si="131"/>
        <v>858.22772642149994</v>
      </c>
      <c r="DH57" s="7">
        <f t="shared" si="131"/>
        <v>540.1511578857137</v>
      </c>
      <c r="DI57" s="7">
        <f t="shared" si="131"/>
        <v>688.62427972100011</v>
      </c>
      <c r="DJ57" s="7">
        <f t="shared" si="131"/>
        <v>532.16326446126993</v>
      </c>
      <c r="DK57" s="7">
        <f t="shared" si="131"/>
        <v>605.36376611543017</v>
      </c>
      <c r="DL57" s="7">
        <f t="shared" si="131"/>
        <v>773.19502990761998</v>
      </c>
      <c r="DM57" s="7">
        <f t="shared" si="131"/>
        <v>625.75858806249994</v>
      </c>
      <c r="DN57" s="7">
        <f t="shared" si="131"/>
        <v>846.77149991168017</v>
      </c>
      <c r="DO57" s="7">
        <f t="shared" si="131"/>
        <v>793.82835503730576</v>
      </c>
      <c r="DP57" s="7">
        <f t="shared" si="131"/>
        <v>726.2388637931399</v>
      </c>
      <c r="DQ57" s="7">
        <f t="shared" si="131"/>
        <v>3731.0359548636998</v>
      </c>
      <c r="DR57" s="7">
        <f t="shared" si="131"/>
        <v>1018.37013194667</v>
      </c>
      <c r="DS57" s="7">
        <f t="shared" si="131"/>
        <v>907.22479362969011</v>
      </c>
      <c r="DT57" s="7">
        <f t="shared" si="131"/>
        <v>881.12126531861998</v>
      </c>
      <c r="DU57" s="7">
        <f t="shared" si="131"/>
        <v>874.71170046789985</v>
      </c>
      <c r="DV57" s="7">
        <f t="shared" si="131"/>
        <v>996.20080819166014</v>
      </c>
      <c r="DW57" s="7">
        <f t="shared" si="131"/>
        <v>1070.3641902023599</v>
      </c>
      <c r="DX57" s="7">
        <f t="shared" si="131"/>
        <v>916.70705848199009</v>
      </c>
      <c r="DY57" s="7">
        <f t="shared" si="131"/>
        <v>777.38912276096994</v>
      </c>
      <c r="DZ57" s="7">
        <f t="shared" si="131"/>
        <v>958.55473757356003</v>
      </c>
      <c r="EA57" s="7">
        <f t="shared" ref="EA57:GL57" si="132">+EA58+EA59+EA60+EA61+EA62</f>
        <v>695.70892486982996</v>
      </c>
      <c r="EB57" s="7">
        <f t="shared" si="132"/>
        <v>861.31166478736009</v>
      </c>
      <c r="EC57" s="7">
        <f t="shared" si="132"/>
        <v>1239.2937116687403</v>
      </c>
      <c r="ED57" s="7">
        <f t="shared" si="132"/>
        <v>1199.0220730516089</v>
      </c>
      <c r="EE57" s="7">
        <f t="shared" si="132"/>
        <v>1034.5801698861999</v>
      </c>
      <c r="EF57" s="7">
        <f t="shared" si="132"/>
        <v>1046.5056611759501</v>
      </c>
      <c r="EG57" s="7">
        <f t="shared" si="132"/>
        <v>967.70452953619997</v>
      </c>
      <c r="EH57" s="7">
        <f t="shared" si="132"/>
        <v>842.22454543472998</v>
      </c>
      <c r="EI57" s="7">
        <f t="shared" si="132"/>
        <v>1025.1537680891397</v>
      </c>
      <c r="EJ57" s="7">
        <f t="shared" si="132"/>
        <v>838.9060178382399</v>
      </c>
      <c r="EK57" s="7">
        <f t="shared" si="132"/>
        <v>973.80629434053981</v>
      </c>
      <c r="EL57" s="7">
        <f t="shared" si="132"/>
        <v>1085.2739876390001</v>
      </c>
      <c r="EM57" s="7">
        <f t="shared" si="132"/>
        <v>838.19220384795995</v>
      </c>
      <c r="EN57" s="7">
        <f t="shared" si="132"/>
        <v>850.62162373274998</v>
      </c>
      <c r="EO57" s="7">
        <f t="shared" si="132"/>
        <v>2806.8523378644995</v>
      </c>
      <c r="EP57" s="7">
        <f t="shared" si="132"/>
        <v>901.5105989665999</v>
      </c>
      <c r="EQ57" s="7">
        <f t="shared" si="132"/>
        <v>1091.239308560768</v>
      </c>
      <c r="ER57" s="7">
        <f t="shared" si="132"/>
        <v>1064.6361301826598</v>
      </c>
      <c r="ES57" s="7">
        <f t="shared" si="132"/>
        <v>676.21871459064801</v>
      </c>
      <c r="ET57" s="7">
        <f t="shared" si="132"/>
        <v>855.79214236321786</v>
      </c>
      <c r="EU57" s="7">
        <f t="shared" si="132"/>
        <v>1510.7821007834909</v>
      </c>
      <c r="EV57" s="7">
        <f t="shared" si="132"/>
        <v>967.21055185660157</v>
      </c>
      <c r="EW57" s="7">
        <f t="shared" si="132"/>
        <v>1007.4643290420299</v>
      </c>
      <c r="EX57" s="7">
        <f t="shared" si="132"/>
        <v>1353.7964805877641</v>
      </c>
      <c r="EY57" s="7">
        <f t="shared" si="132"/>
        <v>1101.5883407335834</v>
      </c>
      <c r="EZ57" s="7">
        <f t="shared" si="132"/>
        <v>1073.1118811638762</v>
      </c>
      <c r="FA57" s="7">
        <f t="shared" si="132"/>
        <v>1986.1521385168448</v>
      </c>
      <c r="FB57" s="7">
        <f t="shared" si="132"/>
        <v>1324.9836984053597</v>
      </c>
      <c r="FC57" s="7">
        <f t="shared" si="132"/>
        <v>1707.1407186540791</v>
      </c>
      <c r="FD57" s="7">
        <f t="shared" si="132"/>
        <v>1579.0954146064776</v>
      </c>
      <c r="FE57" s="7">
        <f t="shared" si="132"/>
        <v>1303.9459365326693</v>
      </c>
      <c r="FF57" s="7">
        <f t="shared" si="132"/>
        <v>1437.3391263796443</v>
      </c>
      <c r="FG57" s="7">
        <f t="shared" si="132"/>
        <v>1016.9573788908669</v>
      </c>
      <c r="FH57" s="7">
        <f t="shared" si="132"/>
        <v>1147.5619140330291</v>
      </c>
      <c r="FI57" s="7">
        <f t="shared" si="132"/>
        <v>1188.5768697501949</v>
      </c>
      <c r="FJ57" s="7">
        <f t="shared" si="132"/>
        <v>913.22720250071984</v>
      </c>
      <c r="FK57" s="7">
        <f t="shared" si="132"/>
        <v>1260.2159789321281</v>
      </c>
      <c r="FL57" s="7">
        <f t="shared" si="132"/>
        <v>1098.7783377431001</v>
      </c>
      <c r="FM57" s="7">
        <f t="shared" si="132"/>
        <v>1096.1199511582599</v>
      </c>
      <c r="FN57" s="7">
        <f t="shared" si="132"/>
        <v>1468.7336428799999</v>
      </c>
      <c r="FO57" s="7">
        <f t="shared" si="132"/>
        <v>1172.980896884</v>
      </c>
      <c r="FP57" s="7">
        <f t="shared" si="132"/>
        <v>1112.8948504759999</v>
      </c>
      <c r="FQ57" s="7">
        <f t="shared" si="132"/>
        <v>1382.5798049999999</v>
      </c>
      <c r="FR57" s="7">
        <f t="shared" si="132"/>
        <v>1017.0511311</v>
      </c>
      <c r="FS57" s="7">
        <f t="shared" si="132"/>
        <v>1397.9896320560001</v>
      </c>
      <c r="FT57" s="7">
        <f t="shared" si="132"/>
        <v>1355.0259599999999</v>
      </c>
      <c r="FU57" s="7">
        <f t="shared" si="132"/>
        <v>1260.7220324</v>
      </c>
      <c r="FV57" s="7">
        <f t="shared" si="132"/>
        <v>1508.937915468</v>
      </c>
      <c r="FW57" s="7">
        <f t="shared" si="132"/>
        <v>1699.6229257260002</v>
      </c>
      <c r="FX57" s="7">
        <f t="shared" si="132"/>
        <v>1421.6841613940003</v>
      </c>
      <c r="FY57" s="7">
        <f t="shared" si="132"/>
        <v>1773.245019681</v>
      </c>
      <c r="FZ57" s="7">
        <f t="shared" si="132"/>
        <v>1470.352025443</v>
      </c>
      <c r="GA57" s="7">
        <f t="shared" si="132"/>
        <v>1366.0683186760002</v>
      </c>
      <c r="GB57" s="7">
        <f t="shared" si="132"/>
        <v>1552.5505276400002</v>
      </c>
      <c r="GC57" s="7">
        <f t="shared" si="132"/>
        <v>1510.774713027</v>
      </c>
      <c r="GD57" s="7">
        <f t="shared" si="132"/>
        <v>1372.7543372559999</v>
      </c>
      <c r="GE57" s="7">
        <f t="shared" si="132"/>
        <v>1443.0885309999996</v>
      </c>
      <c r="GF57" s="7">
        <f t="shared" si="132"/>
        <v>1638.3340654830001</v>
      </c>
      <c r="GG57" s="7">
        <f t="shared" si="132"/>
        <v>1303.287229437</v>
      </c>
      <c r="GH57" s="7">
        <f t="shared" si="132"/>
        <v>1502.70466812</v>
      </c>
      <c r="GI57" s="7">
        <f t="shared" si="132"/>
        <v>1844.40591692</v>
      </c>
      <c r="GJ57" s="7">
        <f t="shared" si="132"/>
        <v>1413.9720325789999</v>
      </c>
      <c r="GK57" s="7">
        <f t="shared" si="132"/>
        <v>2021.0129999999999</v>
      </c>
      <c r="GL57" s="7">
        <f t="shared" si="132"/>
        <v>1386.9823932080003</v>
      </c>
      <c r="GM57" s="7">
        <f t="shared" ref="GM57:HH57" si="133">+GM58+GM59+GM60+GM61+GM62</f>
        <v>1397.9465129999999</v>
      </c>
      <c r="GN57" s="7">
        <f t="shared" si="133"/>
        <v>1557.1518488259999</v>
      </c>
      <c r="GO57" s="7">
        <f t="shared" si="133"/>
        <v>1979.4635995019999</v>
      </c>
      <c r="GP57" s="7">
        <f t="shared" si="133"/>
        <v>1258.5745830000001</v>
      </c>
      <c r="GQ57" s="7">
        <f t="shared" si="133"/>
        <v>1412.8064139999999</v>
      </c>
      <c r="GR57" s="7">
        <f t="shared" si="133"/>
        <v>1284.605244972</v>
      </c>
      <c r="GS57" s="7">
        <f t="shared" si="133"/>
        <v>1564.3891525679996</v>
      </c>
      <c r="GT57" s="7">
        <f t="shared" si="133"/>
        <v>1699.1808180900002</v>
      </c>
      <c r="GU57" s="7">
        <f t="shared" si="133"/>
        <v>1727.5358353299998</v>
      </c>
      <c r="GV57" s="7">
        <f t="shared" si="133"/>
        <v>1228.8941139999999</v>
      </c>
      <c r="GW57" s="7">
        <f t="shared" si="133"/>
        <v>1441.6534266099998</v>
      </c>
      <c r="GX57" s="7">
        <f t="shared" si="133"/>
        <v>2009.8365910000002</v>
      </c>
      <c r="GY57" s="7">
        <f t="shared" si="133"/>
        <v>1625.491397</v>
      </c>
      <c r="GZ57" s="7">
        <f t="shared" si="133"/>
        <v>1710.6473099999998</v>
      </c>
      <c r="HA57" s="7">
        <f t="shared" si="133"/>
        <v>1909.4297333250001</v>
      </c>
      <c r="HB57" s="7">
        <f t="shared" si="133"/>
        <v>1571.9767450000002</v>
      </c>
      <c r="HC57" s="7">
        <f t="shared" si="133"/>
        <v>1461.5574452200003</v>
      </c>
      <c r="HD57" s="7">
        <f t="shared" si="133"/>
        <v>1666.0415367253531</v>
      </c>
      <c r="HE57" s="7">
        <f t="shared" si="133"/>
        <v>1676.5899457660003</v>
      </c>
      <c r="HF57" s="7">
        <f t="shared" si="133"/>
        <v>1393.6201482239999</v>
      </c>
      <c r="HG57" s="7">
        <f t="shared" si="133"/>
        <v>1496.1088100719999</v>
      </c>
      <c r="HH57" s="7">
        <f t="shared" si="133"/>
        <v>1797.7970450000003</v>
      </c>
      <c r="HI57" s="7">
        <f t="shared" ref="HI57:HO57" si="134">+HI58+HI59+HI60+HI61+HI62</f>
        <v>3380.5044948799996</v>
      </c>
      <c r="HJ57" s="7">
        <f t="shared" si="134"/>
        <v>1378.7209720000001</v>
      </c>
      <c r="HK57" s="7">
        <f t="shared" si="134"/>
        <v>1798.3173694999998</v>
      </c>
      <c r="HL57" s="7">
        <f t="shared" si="134"/>
        <v>2225.1389100000001</v>
      </c>
      <c r="HM57" s="7">
        <f t="shared" si="134"/>
        <v>1824.5940160000002</v>
      </c>
      <c r="HN57" s="7">
        <f t="shared" si="134"/>
        <v>1890.1202329300002</v>
      </c>
      <c r="HO57" s="7">
        <f t="shared" si="134"/>
        <v>1856.5930442319998</v>
      </c>
      <c r="HP57" s="7">
        <f t="shared" ref="HP57:HU57" si="135">+HP58+HP59+HP60+HP61+HP62</f>
        <v>2048.9720638120002</v>
      </c>
      <c r="HQ57" s="7">
        <f t="shared" si="135"/>
        <v>1768.9343811870001</v>
      </c>
      <c r="HR57" s="7">
        <f t="shared" si="135"/>
        <v>1807.214524817</v>
      </c>
      <c r="HS57" s="7">
        <f t="shared" si="135"/>
        <v>1717.8699368389998</v>
      </c>
      <c r="HT57" s="7">
        <f t="shared" si="135"/>
        <v>1974.6349052939997</v>
      </c>
      <c r="HU57" s="7">
        <f t="shared" si="135"/>
        <v>2163.9855090000001</v>
      </c>
      <c r="HV57" s="7">
        <f>+HV58+HV59+HV60+HV61+HV62</f>
        <v>2369.4188150000004</v>
      </c>
      <c r="HW57" s="7">
        <f>+HW58+HW59+HW60+HW61+HW62</f>
        <v>2184.4429</v>
      </c>
      <c r="HX57" s="7">
        <f>+HX58+HX59+HX60+HX61+HX62</f>
        <v>2196.0853730000008</v>
      </c>
      <c r="HY57" s="7">
        <f>+HY58+HY59+HY60+HY61+HY62</f>
        <v>2463.124863</v>
      </c>
      <c r="HZ57" s="7">
        <f t="shared" ref="HZ57:IG57" si="136">+HZ58+HZ59+HZ60+HZ61+HZ62</f>
        <v>2354.6863910000002</v>
      </c>
      <c r="IA57" s="7">
        <f t="shared" si="136"/>
        <v>1696.63735</v>
      </c>
      <c r="IB57" s="7">
        <f t="shared" si="136"/>
        <v>2024.313537</v>
      </c>
      <c r="IC57" s="7">
        <f t="shared" si="136"/>
        <v>2191.9329459999999</v>
      </c>
      <c r="ID57" s="7">
        <f t="shared" si="136"/>
        <v>2587.8755959999999</v>
      </c>
      <c r="IE57" s="7">
        <f t="shared" si="136"/>
        <v>1989.3356879999997</v>
      </c>
      <c r="IF57" s="7">
        <f t="shared" si="136"/>
        <v>2466.6660089999996</v>
      </c>
      <c r="IG57" s="7">
        <f t="shared" si="136"/>
        <v>2359.2318090000003</v>
      </c>
      <c r="IH57" s="7">
        <f t="shared" ref="IH57:IS57" si="137">+IH58+IH59+IH60+IH61+IH62</f>
        <v>2821.2823550000003</v>
      </c>
      <c r="II57" s="7">
        <f t="shared" si="137"/>
        <v>2607.8278420000001</v>
      </c>
      <c r="IJ57" s="7">
        <f t="shared" si="137"/>
        <v>2091.5011830000003</v>
      </c>
      <c r="IK57" s="7">
        <f t="shared" si="137"/>
        <v>1865.672624</v>
      </c>
      <c r="IL57" s="7">
        <f t="shared" si="137"/>
        <v>2800.9702759999996</v>
      </c>
      <c r="IM57" s="7">
        <f t="shared" si="137"/>
        <v>2161.0906570000006</v>
      </c>
      <c r="IN57" s="7">
        <f t="shared" si="137"/>
        <v>2110.2147599999998</v>
      </c>
      <c r="IO57" s="7">
        <f t="shared" si="137"/>
        <v>2068.4110600000004</v>
      </c>
      <c r="IP57" s="7">
        <f t="shared" si="137"/>
        <v>2508.6019469999997</v>
      </c>
      <c r="IQ57" s="7">
        <f t="shared" si="137"/>
        <v>2500.888672</v>
      </c>
      <c r="IR57" s="7">
        <f t="shared" si="137"/>
        <v>3291.2826189999996</v>
      </c>
      <c r="IS57" s="7">
        <f t="shared" si="137"/>
        <v>2388.1958360000003</v>
      </c>
      <c r="IT57" s="7">
        <f t="shared" ref="IT57:IV57" si="138">+IT58+IT59+IT60+IT61+IT62</f>
        <v>4242.0610689999985</v>
      </c>
      <c r="IU57" s="7">
        <f t="shared" si="138"/>
        <v>3273.4197590000003</v>
      </c>
      <c r="IV57" s="7">
        <f t="shared" si="138"/>
        <v>1768.6506570000001</v>
      </c>
      <c r="IW57" s="7">
        <f t="shared" ref="IW57:IX57" si="139">+IW58+IW59+IW60+IW61+IW62</f>
        <v>2088.6636200000003</v>
      </c>
      <c r="IX57" s="7">
        <f t="shared" si="139"/>
        <v>2277.6352469999993</v>
      </c>
      <c r="IY57" s="7">
        <f t="shared" ref="IY57:JA57" si="140">+IY58+IY59+IY60+IY61+IY62</f>
        <v>1832.319262</v>
      </c>
      <c r="IZ57" s="7">
        <f t="shared" si="140"/>
        <v>1998.886115</v>
      </c>
      <c r="JA57" s="7">
        <f t="shared" si="140"/>
        <v>1895.5651620000008</v>
      </c>
      <c r="JB57" s="7">
        <f t="shared" ref="JB57" si="141">+JB58+JB59+JB60+JB61+JB62</f>
        <v>1828.2750799999997</v>
      </c>
    </row>
    <row r="58" spans="1:262" x14ac:dyDescent="0.25">
      <c r="A58" s="83" t="s">
        <v>73</v>
      </c>
      <c r="B58" s="84">
        <v>127.712</v>
      </c>
      <c r="C58" s="84">
        <v>100.79299999999999</v>
      </c>
      <c r="D58" s="84">
        <v>235.36399999999998</v>
      </c>
      <c r="E58" s="84">
        <v>164.63399999999999</v>
      </c>
      <c r="F58" s="84">
        <v>133.88</v>
      </c>
      <c r="G58" s="84">
        <v>195.30100000000002</v>
      </c>
      <c r="H58" s="84">
        <v>198.93299999999999</v>
      </c>
      <c r="I58" s="84">
        <v>159.51000000000002</v>
      </c>
      <c r="J58" s="84">
        <v>160.483</v>
      </c>
      <c r="K58" s="84">
        <v>163.66900000000001</v>
      </c>
      <c r="L58" s="84">
        <v>181.23600000000002</v>
      </c>
      <c r="M58" s="84">
        <v>171.76299999999998</v>
      </c>
      <c r="N58" s="84">
        <v>132.32499999999999</v>
      </c>
      <c r="O58" s="84">
        <v>107.5</v>
      </c>
      <c r="P58" s="84">
        <v>157.71499999999997</v>
      </c>
      <c r="Q58" s="84">
        <v>129.56</v>
      </c>
      <c r="R58" s="84">
        <v>240.76399999999998</v>
      </c>
      <c r="S58" s="84">
        <v>158.89600000000002</v>
      </c>
      <c r="T58" s="84">
        <v>149.703</v>
      </c>
      <c r="U58" s="84">
        <v>119.58399999999999</v>
      </c>
      <c r="V58" s="84">
        <v>99.681000000000012</v>
      </c>
      <c r="W58" s="84">
        <v>123.86799999999999</v>
      </c>
      <c r="X58" s="84">
        <v>54.001999999999995</v>
      </c>
      <c r="Y58" s="84">
        <v>123.908</v>
      </c>
      <c r="Z58" s="84">
        <v>100.494</v>
      </c>
      <c r="AA58" s="84">
        <v>106.495</v>
      </c>
      <c r="AB58" s="84">
        <v>78.686000000000007</v>
      </c>
      <c r="AC58" s="84">
        <v>81.012</v>
      </c>
      <c r="AD58" s="84">
        <v>189</v>
      </c>
      <c r="AE58" s="84">
        <v>174.68099999999998</v>
      </c>
      <c r="AF58" s="84">
        <v>207.90499999999997</v>
      </c>
      <c r="AG58" s="84">
        <v>124.5</v>
      </c>
      <c r="AH58" s="84">
        <v>139.19200000000001</v>
      </c>
      <c r="AI58" s="84">
        <v>180.45500000000001</v>
      </c>
      <c r="AJ58" s="84">
        <v>129.19</v>
      </c>
      <c r="AK58" s="84">
        <v>104.977</v>
      </c>
      <c r="AL58" s="84">
        <v>134.69546406400002</v>
      </c>
      <c r="AM58" s="84">
        <v>93.425670156999999</v>
      </c>
      <c r="AN58" s="84">
        <v>89.94640296</v>
      </c>
      <c r="AO58" s="84">
        <v>88.364493584000016</v>
      </c>
      <c r="AP58" s="84">
        <v>93.782411081999996</v>
      </c>
      <c r="AQ58" s="84">
        <v>55.518706155999993</v>
      </c>
      <c r="AR58" s="84">
        <v>143.88404011</v>
      </c>
      <c r="AS58" s="84">
        <v>56.676610780000004</v>
      </c>
      <c r="AT58" s="84">
        <v>60.292612800000001</v>
      </c>
      <c r="AU58" s="84">
        <v>130.31841334000001</v>
      </c>
      <c r="AV58" s="84">
        <v>104.066272986</v>
      </c>
      <c r="AW58" s="84">
        <v>73.585911500000009</v>
      </c>
      <c r="AX58" s="84">
        <v>99.474987811999995</v>
      </c>
      <c r="AY58" s="84">
        <v>120.300971</v>
      </c>
      <c r="AZ58" s="84">
        <v>53.548675688000003</v>
      </c>
      <c r="BA58" s="84">
        <v>131.37115121599999</v>
      </c>
      <c r="BB58" s="84">
        <v>142.09911828567999</v>
      </c>
      <c r="BC58" s="84">
        <v>56.222062545</v>
      </c>
      <c r="BD58" s="84">
        <v>245.83803663636363</v>
      </c>
      <c r="BE58" s="84">
        <v>117.36528554500001</v>
      </c>
      <c r="BF58" s="84">
        <v>97.444859704000024</v>
      </c>
      <c r="BG58" s="84">
        <v>187.79930210214999</v>
      </c>
      <c r="BH58" s="84">
        <v>162.377016895</v>
      </c>
      <c r="BI58" s="84">
        <v>95.044042382000001</v>
      </c>
      <c r="BJ58" s="84">
        <v>235.66547578399999</v>
      </c>
      <c r="BK58" s="84">
        <v>167.04483642399998</v>
      </c>
      <c r="BL58" s="84">
        <v>62.011970345999998</v>
      </c>
      <c r="BM58" s="84">
        <v>302.27642504200003</v>
      </c>
      <c r="BN58" s="84">
        <v>170.281024505</v>
      </c>
      <c r="BO58" s="84">
        <v>100.498020736</v>
      </c>
      <c r="BP58" s="84">
        <v>319.02243239147998</v>
      </c>
      <c r="BQ58" s="84">
        <v>192.28604246999998</v>
      </c>
      <c r="BR58" s="84">
        <v>73.35393049999999</v>
      </c>
      <c r="BS58" s="84">
        <v>345.75925156615381</v>
      </c>
      <c r="BT58" s="84">
        <v>176.58857251000003</v>
      </c>
      <c r="BU58" s="84">
        <v>72.061999999999998</v>
      </c>
      <c r="BV58" s="84">
        <v>252.73825049999999</v>
      </c>
      <c r="BW58" s="84">
        <v>306.31851482599996</v>
      </c>
      <c r="BX58" s="84">
        <v>142.51358257999999</v>
      </c>
      <c r="BY58" s="84">
        <v>204.75881812</v>
      </c>
      <c r="BZ58" s="84">
        <v>184.91044779499998</v>
      </c>
      <c r="CA58" s="84">
        <v>174.619</v>
      </c>
      <c r="CB58" s="84">
        <v>206.64349629</v>
      </c>
      <c r="CC58" s="84">
        <v>230.737783482</v>
      </c>
      <c r="CD58" s="84">
        <v>145.07688197840002</v>
      </c>
      <c r="CE58" s="84">
        <v>213.38388185046003</v>
      </c>
      <c r="CF58" s="84">
        <v>200.322</v>
      </c>
      <c r="CG58" s="84">
        <v>164.58600000000001</v>
      </c>
      <c r="CH58" s="84">
        <v>278.83230863723998</v>
      </c>
      <c r="CI58" s="84">
        <v>226.13908109071394</v>
      </c>
      <c r="CJ58" s="84">
        <v>211.01092253492286</v>
      </c>
      <c r="CK58" s="84">
        <v>208.22530833516589</v>
      </c>
      <c r="CL58" s="84">
        <v>266.98427189930572</v>
      </c>
      <c r="CM58" s="84">
        <v>172.18771416088001</v>
      </c>
      <c r="CN58" s="84">
        <v>145.03458728606</v>
      </c>
      <c r="CO58" s="84">
        <v>209.42975764461002</v>
      </c>
      <c r="CP58" s="84">
        <v>185.04237929127004</v>
      </c>
      <c r="CQ58" s="84">
        <v>137.29282644655999</v>
      </c>
      <c r="CR58" s="84">
        <v>193.70243560063997</v>
      </c>
      <c r="CS58" s="84">
        <v>168.40354676315999</v>
      </c>
      <c r="CT58" s="84">
        <v>300.71286568279999</v>
      </c>
      <c r="CU58" s="84">
        <v>167.01862059039999</v>
      </c>
      <c r="CV58" s="84">
        <v>130.23149655980001</v>
      </c>
      <c r="CW58" s="84">
        <v>85.566667209749994</v>
      </c>
      <c r="CX58" s="84">
        <v>147.718325179</v>
      </c>
      <c r="CY58" s="84">
        <v>162.35900853856</v>
      </c>
      <c r="CZ58" s="84">
        <v>177.02039056561998</v>
      </c>
      <c r="DA58" s="84">
        <v>157.98307901273</v>
      </c>
      <c r="DB58" s="84">
        <v>148.57504379999997</v>
      </c>
      <c r="DC58" s="84">
        <v>178.35034829624001</v>
      </c>
      <c r="DD58" s="84">
        <v>233.49178692281998</v>
      </c>
      <c r="DE58" s="84">
        <v>239.98259725282</v>
      </c>
      <c r="DF58" s="84">
        <v>243.26235062111999</v>
      </c>
      <c r="DG58" s="84">
        <v>312.80502362111997</v>
      </c>
      <c r="DH58" s="84">
        <v>107.21987445948001</v>
      </c>
      <c r="DI58" s="84">
        <v>228.78601549781001</v>
      </c>
      <c r="DJ58" s="84">
        <v>150.24518873300997</v>
      </c>
      <c r="DK58" s="84">
        <v>205.63450868654999</v>
      </c>
      <c r="DL58" s="84">
        <v>358.39269948616004</v>
      </c>
      <c r="DM58" s="84">
        <v>186.06009655979997</v>
      </c>
      <c r="DN58" s="84">
        <v>284.49103754376</v>
      </c>
      <c r="DO58" s="84">
        <v>364.61905717494</v>
      </c>
      <c r="DP58" s="84">
        <v>239.02450510048999</v>
      </c>
      <c r="DQ58" s="84">
        <v>625.5518787254</v>
      </c>
      <c r="DR58" s="84">
        <v>290.39105135663999</v>
      </c>
      <c r="DS58" s="84">
        <v>336.10954235663996</v>
      </c>
      <c r="DT58" s="84">
        <v>318.72214181546008</v>
      </c>
      <c r="DU58" s="84">
        <v>314.63901151490001</v>
      </c>
      <c r="DV58" s="84">
        <v>325.08945230783996</v>
      </c>
      <c r="DW58" s="84">
        <v>508.62858059807002</v>
      </c>
      <c r="DX58" s="84">
        <v>214.65510343049999</v>
      </c>
      <c r="DY58" s="84">
        <v>208.79628046093001</v>
      </c>
      <c r="DZ58" s="84">
        <v>195.36810672647999</v>
      </c>
      <c r="EA58" s="84">
        <v>140.31268261514001</v>
      </c>
      <c r="EB58" s="84">
        <v>234.28743877168</v>
      </c>
      <c r="EC58" s="84">
        <v>251.86274210949</v>
      </c>
      <c r="ED58" s="84">
        <v>282.195308613213</v>
      </c>
      <c r="EE58" s="84">
        <v>245.08461697135999</v>
      </c>
      <c r="EF58" s="84">
        <v>299.54787393885999</v>
      </c>
      <c r="EG58" s="84">
        <v>383.65211404840005</v>
      </c>
      <c r="EH58" s="84">
        <v>217.61466452044002</v>
      </c>
      <c r="EI58" s="84">
        <v>260.69817383091998</v>
      </c>
      <c r="EJ58" s="84">
        <v>224.29088631657999</v>
      </c>
      <c r="EK58" s="84">
        <v>204.26250251140999</v>
      </c>
      <c r="EL58" s="84">
        <v>272.30837014950004</v>
      </c>
      <c r="EM58" s="84">
        <v>251.89907501232</v>
      </c>
      <c r="EN58" s="84">
        <v>180.33602558245002</v>
      </c>
      <c r="EO58" s="84">
        <v>996.40237100549996</v>
      </c>
      <c r="EP58" s="84">
        <v>200.63247031992</v>
      </c>
      <c r="EQ58" s="84">
        <v>286.60457262592001</v>
      </c>
      <c r="ER58" s="84">
        <v>243.10280325350001</v>
      </c>
      <c r="ES58" s="84">
        <v>183.85066259467999</v>
      </c>
      <c r="ET58" s="84">
        <v>214.0234429873</v>
      </c>
      <c r="EU58" s="84">
        <v>312.65105420084996</v>
      </c>
      <c r="EV58" s="84">
        <v>323.46390085245002</v>
      </c>
      <c r="EW58" s="84">
        <v>340.30204132539995</v>
      </c>
      <c r="EX58" s="84">
        <v>301.29741770194005</v>
      </c>
      <c r="EY58" s="84">
        <v>244.49259351119997</v>
      </c>
      <c r="EZ58" s="84">
        <v>246.67972194904002</v>
      </c>
      <c r="FA58" s="84">
        <v>311.28119392315</v>
      </c>
      <c r="FB58" s="84">
        <v>310.99017200000003</v>
      </c>
      <c r="FC58" s="84">
        <v>319.53995016971999</v>
      </c>
      <c r="FD58" s="84">
        <v>328.30038590048002</v>
      </c>
      <c r="FE58" s="84">
        <v>443.39879054024004</v>
      </c>
      <c r="FF58" s="84">
        <v>510.76819249421993</v>
      </c>
      <c r="FG58" s="84">
        <v>211.39254359417001</v>
      </c>
      <c r="FH58" s="84">
        <v>285.08563211513001</v>
      </c>
      <c r="FI58" s="84">
        <v>351.79330473919697</v>
      </c>
      <c r="FJ58" s="84">
        <v>240.96661437312</v>
      </c>
      <c r="FK58" s="84">
        <v>345.45299999999997</v>
      </c>
      <c r="FL58" s="84">
        <v>248.59554500000002</v>
      </c>
      <c r="FM58" s="84">
        <v>259.346</v>
      </c>
      <c r="FN58" s="84">
        <v>297.59899999999999</v>
      </c>
      <c r="FO58" s="84">
        <v>313.25299999999999</v>
      </c>
      <c r="FP58" s="84">
        <v>304.06200000000001</v>
      </c>
      <c r="FQ58" s="84">
        <v>507.36599999999999</v>
      </c>
      <c r="FR58" s="84">
        <v>215.477</v>
      </c>
      <c r="FS58" s="84">
        <v>164.51</v>
      </c>
      <c r="FT58" s="84">
        <v>360.02199999999999</v>
      </c>
      <c r="FU58" s="84">
        <v>217.99700000000001</v>
      </c>
      <c r="FV58" s="84">
        <v>383.35599999999999</v>
      </c>
      <c r="FW58" s="84">
        <v>328.75099999999998</v>
      </c>
      <c r="FX58" s="84">
        <v>331.71981399999999</v>
      </c>
      <c r="FY58" s="84">
        <v>297.661</v>
      </c>
      <c r="FZ58" s="84">
        <v>346.54500000000002</v>
      </c>
      <c r="GA58" s="84">
        <v>373.702</v>
      </c>
      <c r="GB58" s="84">
        <v>318.93</v>
      </c>
      <c r="GC58" s="84">
        <v>613.404</v>
      </c>
      <c r="GD58" s="84">
        <v>227.47359599999999</v>
      </c>
      <c r="GE58" s="84">
        <v>283.94562300000001</v>
      </c>
      <c r="GF58" s="84">
        <v>364.35899999999998</v>
      </c>
      <c r="GG58" s="84">
        <v>302.22830499999998</v>
      </c>
      <c r="GH58" s="84">
        <v>317.52199999999999</v>
      </c>
      <c r="GI58" s="84">
        <v>350.923</v>
      </c>
      <c r="GJ58" s="84">
        <v>352.91361999999998</v>
      </c>
      <c r="GK58" s="84">
        <v>431.08300000000003</v>
      </c>
      <c r="GL58" s="84">
        <v>282.83699999999999</v>
      </c>
      <c r="GM58" s="84">
        <v>282.92599999999999</v>
      </c>
      <c r="GN58" s="84">
        <v>400.18599999999998</v>
      </c>
      <c r="GO58" s="84">
        <v>719.09400000000005</v>
      </c>
      <c r="GP58" s="84">
        <v>165.27099999999999</v>
      </c>
      <c r="GQ58" s="84">
        <v>377.88499999999999</v>
      </c>
      <c r="GR58" s="84">
        <v>313.53800000000001</v>
      </c>
      <c r="GS58" s="84">
        <v>387.88</v>
      </c>
      <c r="GT58" s="84">
        <v>509.60199999999998</v>
      </c>
      <c r="GU58" s="84">
        <v>410.530551</v>
      </c>
      <c r="GV58" s="84">
        <v>345.96499999999997</v>
      </c>
      <c r="GW58" s="84">
        <v>278.70400000000001</v>
      </c>
      <c r="GX58" s="84">
        <v>361.12397500000003</v>
      </c>
      <c r="GY58" s="84">
        <v>384.69325800000001</v>
      </c>
      <c r="GZ58" s="84">
        <v>303.146005</v>
      </c>
      <c r="HA58" s="84">
        <v>764.08399999999995</v>
      </c>
      <c r="HB58" s="84">
        <v>385.966815</v>
      </c>
      <c r="HC58" s="84">
        <v>383.19</v>
      </c>
      <c r="HD58" s="84">
        <v>365.55106000000001</v>
      </c>
      <c r="HE58" s="84">
        <v>536.48246900000004</v>
      </c>
      <c r="HF58" s="84">
        <v>515.21970399999998</v>
      </c>
      <c r="HG58" s="84">
        <v>409.36895500000003</v>
      </c>
      <c r="HH58" s="84">
        <v>561.52242899999999</v>
      </c>
      <c r="HI58" s="84">
        <v>1254.0396009999999</v>
      </c>
      <c r="HJ58" s="84">
        <v>247.435778</v>
      </c>
      <c r="HK58" s="84">
        <v>449.51574599999998</v>
      </c>
      <c r="HL58" s="84">
        <v>445.34597900000006</v>
      </c>
      <c r="HM58" s="84">
        <v>458.58410499999997</v>
      </c>
      <c r="HN58" s="84">
        <v>584.52707700000008</v>
      </c>
      <c r="HO58" s="84">
        <v>526.34613200000001</v>
      </c>
      <c r="HP58" s="84">
        <v>482.43775399999998</v>
      </c>
      <c r="HQ58" s="84">
        <v>630.50704599999995</v>
      </c>
      <c r="HR58" s="84">
        <v>596.84052799999995</v>
      </c>
      <c r="HS58" s="84">
        <v>401.33902600000005</v>
      </c>
      <c r="HT58" s="84">
        <v>592.44009200000005</v>
      </c>
      <c r="HU58" s="84">
        <v>467.61194900000004</v>
      </c>
      <c r="HV58" s="84">
        <v>727.24951700000008</v>
      </c>
      <c r="HW58" s="84">
        <v>549.86577700000009</v>
      </c>
      <c r="HX58" s="84">
        <v>484.103409</v>
      </c>
      <c r="HY58" s="84">
        <v>813.80517199999986</v>
      </c>
      <c r="HZ58" s="84">
        <v>541.26158899999996</v>
      </c>
      <c r="IA58" s="84">
        <v>515.71698100000003</v>
      </c>
      <c r="IB58" s="84">
        <v>591.96670100000006</v>
      </c>
      <c r="IC58" s="84">
        <v>538.04975200000013</v>
      </c>
      <c r="ID58" s="84">
        <v>481.35067700000002</v>
      </c>
      <c r="IE58" s="84">
        <v>487.56975799999998</v>
      </c>
      <c r="IF58" s="84">
        <v>632.86322100000007</v>
      </c>
      <c r="IG58" s="84">
        <v>669.63564899999983</v>
      </c>
      <c r="IH58" s="84">
        <v>778.12662799999998</v>
      </c>
      <c r="II58" s="84">
        <v>627.47912199999985</v>
      </c>
      <c r="IJ58" s="84">
        <v>639.39592600000003</v>
      </c>
      <c r="IK58" s="84">
        <v>562.04040699999996</v>
      </c>
      <c r="IL58" s="84">
        <v>809.34713799999986</v>
      </c>
      <c r="IM58" s="84">
        <v>710.98761600000012</v>
      </c>
      <c r="IN58" s="84">
        <v>660.13392399999998</v>
      </c>
      <c r="IO58" s="84">
        <v>750.75708500000007</v>
      </c>
      <c r="IP58" s="84">
        <v>864.12842699999999</v>
      </c>
      <c r="IQ58" s="84">
        <v>860.12658700000009</v>
      </c>
      <c r="IR58" s="84">
        <v>1653.6778409999999</v>
      </c>
      <c r="IS58" s="84">
        <v>704.74012799999991</v>
      </c>
      <c r="IT58" s="84">
        <v>2000.9644509999998</v>
      </c>
      <c r="IU58" s="84">
        <v>1211.0099059999998</v>
      </c>
      <c r="IV58" s="84">
        <v>356.81217099999998</v>
      </c>
      <c r="IW58" s="84">
        <v>852.72274000000004</v>
      </c>
      <c r="IX58" s="84">
        <v>979.95007699999985</v>
      </c>
      <c r="IY58" s="84">
        <v>624.64076599999987</v>
      </c>
      <c r="IZ58" s="84">
        <v>713.65547800000002</v>
      </c>
      <c r="JA58" s="84">
        <v>572.7858480000001</v>
      </c>
      <c r="JB58" s="84">
        <v>568.76945699999999</v>
      </c>
    </row>
    <row r="59" spans="1:262" x14ac:dyDescent="0.25">
      <c r="A59" s="83" t="s">
        <v>74</v>
      </c>
      <c r="B59" s="84">
        <v>159.97900000000001</v>
      </c>
      <c r="C59" s="84">
        <v>62.107999999999997</v>
      </c>
      <c r="D59" s="84">
        <v>107.021</v>
      </c>
      <c r="E59" s="84">
        <v>62.328000000000003</v>
      </c>
      <c r="F59" s="84">
        <v>86.494</v>
      </c>
      <c r="G59" s="84">
        <v>89.144999999999996</v>
      </c>
      <c r="H59" s="84">
        <v>110.02799999999999</v>
      </c>
      <c r="I59" s="84">
        <v>91.765000000000001</v>
      </c>
      <c r="J59" s="84">
        <v>96.905000000000001</v>
      </c>
      <c r="K59" s="84">
        <v>112.06299999999999</v>
      </c>
      <c r="L59" s="84">
        <v>117.245</v>
      </c>
      <c r="M59" s="84">
        <v>142.827</v>
      </c>
      <c r="N59" s="84">
        <v>122.727</v>
      </c>
      <c r="O59" s="84">
        <v>136.43</v>
      </c>
      <c r="P59" s="84">
        <v>110.04600000000001</v>
      </c>
      <c r="Q59" s="84">
        <v>79.347999999999999</v>
      </c>
      <c r="R59" s="84">
        <v>124.43</v>
      </c>
      <c r="S59" s="84">
        <v>86.218999999999994</v>
      </c>
      <c r="T59" s="84">
        <v>62.689</v>
      </c>
      <c r="U59" s="84">
        <v>107.881</v>
      </c>
      <c r="V59" s="84">
        <v>69.537000000000006</v>
      </c>
      <c r="W59" s="84">
        <v>90.902000000000001</v>
      </c>
      <c r="X59" s="84">
        <v>60.476000000000006</v>
      </c>
      <c r="Y59" s="84">
        <v>53.417000000000002</v>
      </c>
      <c r="Z59" s="84">
        <v>70.906999999999996</v>
      </c>
      <c r="AA59" s="84">
        <v>87.11099999999999</v>
      </c>
      <c r="AB59" s="84">
        <v>106.738</v>
      </c>
      <c r="AC59" s="84">
        <v>80.079000000000008</v>
      </c>
      <c r="AD59" s="84">
        <v>107.55600000000001</v>
      </c>
      <c r="AE59" s="84">
        <v>69.657000000000011</v>
      </c>
      <c r="AF59" s="84">
        <v>93.68</v>
      </c>
      <c r="AG59" s="84">
        <v>133.66200000000001</v>
      </c>
      <c r="AH59" s="84">
        <v>110.792</v>
      </c>
      <c r="AI59" s="84">
        <v>130.535</v>
      </c>
      <c r="AJ59" s="84">
        <v>81.561000000000007</v>
      </c>
      <c r="AK59" s="84">
        <v>75.344999999999999</v>
      </c>
      <c r="AL59" s="84">
        <v>87.406000000000006</v>
      </c>
      <c r="AM59" s="84">
        <v>91.759</v>
      </c>
      <c r="AN59" s="84">
        <v>133.02799999999999</v>
      </c>
      <c r="AO59" s="84">
        <v>105.82</v>
      </c>
      <c r="AP59" s="84">
        <v>91.176000000000002</v>
      </c>
      <c r="AQ59" s="84">
        <v>56.628</v>
      </c>
      <c r="AR59" s="84">
        <v>87.672999999999988</v>
      </c>
      <c r="AS59" s="84">
        <v>95.62</v>
      </c>
      <c r="AT59" s="84">
        <v>77.768999999999991</v>
      </c>
      <c r="AU59" s="84">
        <v>63.557870994000005</v>
      </c>
      <c r="AV59" s="84">
        <v>53.978702311999996</v>
      </c>
      <c r="AW59" s="84">
        <v>63.588999999999999</v>
      </c>
      <c r="AX59" s="84">
        <v>37.202000000000005</v>
      </c>
      <c r="AY59" s="84">
        <v>120.40908050000002</v>
      </c>
      <c r="AZ59" s="84">
        <v>47.869944952000004</v>
      </c>
      <c r="BA59" s="84">
        <v>67.661000000000001</v>
      </c>
      <c r="BB59" s="84">
        <v>59.62738006</v>
      </c>
      <c r="BC59" s="84">
        <v>36.608000000000004</v>
      </c>
      <c r="BD59" s="84">
        <v>92.536000000000001</v>
      </c>
      <c r="BE59" s="84">
        <v>30.861000000000001</v>
      </c>
      <c r="BF59" s="84">
        <v>83.528000000000006</v>
      </c>
      <c r="BG59" s="84">
        <v>58.964000000000006</v>
      </c>
      <c r="BH59" s="84">
        <v>85.094999999999999</v>
      </c>
      <c r="BI59" s="84">
        <v>87.111040305999992</v>
      </c>
      <c r="BJ59" s="84">
        <v>119.22500000000001</v>
      </c>
      <c r="BK59" s="84">
        <v>58.076000000000001</v>
      </c>
      <c r="BL59" s="84">
        <v>119.181</v>
      </c>
      <c r="BM59" s="84">
        <v>52.256</v>
      </c>
      <c r="BN59" s="84">
        <v>60.11</v>
      </c>
      <c r="BO59" s="84">
        <v>92.451999999999998</v>
      </c>
      <c r="BP59" s="84">
        <v>79.144000000000005</v>
      </c>
      <c r="BQ59" s="84">
        <v>89.752701099999996</v>
      </c>
      <c r="BR59" s="84">
        <v>-7.6000000000000068E-2</v>
      </c>
      <c r="BS59" s="84">
        <v>98.74199999999999</v>
      </c>
      <c r="BT59" s="84">
        <v>119.81800000000001</v>
      </c>
      <c r="BU59" s="84">
        <v>117.70699999999999</v>
      </c>
      <c r="BV59" s="84">
        <v>41.021000000000001</v>
      </c>
      <c r="BW59" s="84">
        <v>58.265000000000001</v>
      </c>
      <c r="BX59" s="84">
        <v>50.022999999999996</v>
      </c>
      <c r="BY59" s="84">
        <v>43.841000000000001</v>
      </c>
      <c r="BZ59" s="84">
        <v>156.34800000000001</v>
      </c>
      <c r="CA59" s="84">
        <v>81.393000000000001</v>
      </c>
      <c r="CB59" s="84">
        <v>63.596000000000004</v>
      </c>
      <c r="CC59" s="84">
        <v>73.769000000000005</v>
      </c>
      <c r="CD59" s="84">
        <v>56.327000000000005</v>
      </c>
      <c r="CE59" s="84">
        <v>81.400999999999996</v>
      </c>
      <c r="CF59" s="84">
        <v>106.086</v>
      </c>
      <c r="CG59" s="84">
        <v>100.348</v>
      </c>
      <c r="CH59" s="84">
        <v>121.456</v>
      </c>
      <c r="CI59" s="84">
        <v>48.735999999999997</v>
      </c>
      <c r="CJ59" s="84">
        <v>90.360124410720005</v>
      </c>
      <c r="CK59" s="84">
        <v>89.478402343040003</v>
      </c>
      <c r="CL59" s="84">
        <v>140.26020501010998</v>
      </c>
      <c r="CM59" s="84">
        <v>129.82808665168</v>
      </c>
      <c r="CN59" s="84">
        <v>99.811459938869987</v>
      </c>
      <c r="CO59" s="84">
        <v>156.98140217096</v>
      </c>
      <c r="CP59" s="84">
        <v>90.560149999399997</v>
      </c>
      <c r="CQ59" s="84">
        <v>83.757734999999997</v>
      </c>
      <c r="CR59" s="84">
        <v>153.41319684545999</v>
      </c>
      <c r="CS59" s="84">
        <v>158.02569817368001</v>
      </c>
      <c r="CT59" s="84">
        <v>153.37473122626</v>
      </c>
      <c r="CU59" s="84">
        <v>173.75536323892001</v>
      </c>
      <c r="CV59" s="84">
        <v>134.78155219728998</v>
      </c>
      <c r="CW59" s="84">
        <v>74.586641725500002</v>
      </c>
      <c r="CX59" s="84">
        <v>109.47104908999999</v>
      </c>
      <c r="CY59" s="84">
        <v>90.161851710320008</v>
      </c>
      <c r="CZ59" s="84">
        <v>114.76257984915999</v>
      </c>
      <c r="DA59" s="84">
        <v>109.97337829040001</v>
      </c>
      <c r="DB59" s="84">
        <v>234.59489715679999</v>
      </c>
      <c r="DC59" s="84">
        <v>311.94300813068003</v>
      </c>
      <c r="DD59" s="84">
        <v>269.42682393005998</v>
      </c>
      <c r="DE59" s="84">
        <v>781.36998064677994</v>
      </c>
      <c r="DF59" s="84">
        <v>144.36961049773001</v>
      </c>
      <c r="DG59" s="84">
        <v>140.75853964173001</v>
      </c>
      <c r="DH59" s="84">
        <v>55.637351908680003</v>
      </c>
      <c r="DI59" s="84">
        <v>122.69521785604002</v>
      </c>
      <c r="DJ59" s="84">
        <v>59.499885502639998</v>
      </c>
      <c r="DK59" s="84">
        <v>98.359943543450015</v>
      </c>
      <c r="DL59" s="84">
        <v>64.922643597719997</v>
      </c>
      <c r="DM59" s="84">
        <v>58.843766686280006</v>
      </c>
      <c r="DN59" s="84">
        <v>73.718922166639985</v>
      </c>
      <c r="DO59" s="84">
        <v>106.48228590496001</v>
      </c>
      <c r="DP59" s="84">
        <v>63.261228051979998</v>
      </c>
      <c r="DQ59" s="84">
        <v>987.87101703120004</v>
      </c>
      <c r="DR59" s="84">
        <v>108.61447737659999</v>
      </c>
      <c r="DS59" s="84">
        <v>98.087144085599988</v>
      </c>
      <c r="DT59" s="84">
        <v>147.21166957352</v>
      </c>
      <c r="DU59" s="84">
        <v>133.39932701075</v>
      </c>
      <c r="DV59" s="84">
        <v>156.48479975542</v>
      </c>
      <c r="DW59" s="84">
        <v>178.32585500787002</v>
      </c>
      <c r="DX59" s="84">
        <v>144.01721249842998</v>
      </c>
      <c r="DY59" s="84">
        <v>83.416452983329989</v>
      </c>
      <c r="DZ59" s="84">
        <v>268.52348904200005</v>
      </c>
      <c r="EA59" s="84">
        <v>179.13299199545</v>
      </c>
      <c r="EB59" s="84">
        <v>217.82223881740003</v>
      </c>
      <c r="EC59" s="84">
        <v>186.77425268098003</v>
      </c>
      <c r="ED59" s="84">
        <v>269.08191406981001</v>
      </c>
      <c r="EE59" s="84">
        <v>293.83758758097997</v>
      </c>
      <c r="EF59" s="84">
        <v>165.70358114417999</v>
      </c>
      <c r="EG59" s="84">
        <v>229.13092695600002</v>
      </c>
      <c r="EH59" s="84">
        <v>192.83460355849999</v>
      </c>
      <c r="EI59" s="84">
        <v>285.20272962293996</v>
      </c>
      <c r="EJ59" s="84">
        <v>151.47595134780002</v>
      </c>
      <c r="EK59" s="84">
        <v>235.67421480793001</v>
      </c>
      <c r="EL59" s="84">
        <v>235.44185466549999</v>
      </c>
      <c r="EM59" s="84">
        <v>138.8050133717</v>
      </c>
      <c r="EN59" s="84">
        <v>294.19783034021998</v>
      </c>
      <c r="EO59" s="84">
        <v>1151.8097430497501</v>
      </c>
      <c r="EP59" s="84">
        <v>223.08773905805998</v>
      </c>
      <c r="EQ59" s="84">
        <v>122.34743698336</v>
      </c>
      <c r="ER59" s="84">
        <v>211.96534105731999</v>
      </c>
      <c r="ES59" s="84">
        <v>109.97839458124</v>
      </c>
      <c r="ET59" s="84">
        <v>241.42791325342003</v>
      </c>
      <c r="EU59" s="84">
        <v>351.24262025373002</v>
      </c>
      <c r="EV59" s="84">
        <v>314.03516641126004</v>
      </c>
      <c r="EW59" s="84">
        <v>193.75008482580006</v>
      </c>
      <c r="EX59" s="84">
        <v>387.97442293576</v>
      </c>
      <c r="EY59" s="84">
        <v>250.4379504632</v>
      </c>
      <c r="EZ59" s="84">
        <v>246.25074202800002</v>
      </c>
      <c r="FA59" s="84">
        <v>729.96446397990007</v>
      </c>
      <c r="FB59" s="84">
        <v>347.587492</v>
      </c>
      <c r="FC59" s="84">
        <v>330.12571973967999</v>
      </c>
      <c r="FD59" s="84">
        <v>387.57500371672</v>
      </c>
      <c r="FE59" s="84">
        <v>230.18179776799002</v>
      </c>
      <c r="FF59" s="84">
        <v>109.57743507743</v>
      </c>
      <c r="FG59" s="84">
        <v>190.60611107913002</v>
      </c>
      <c r="FH59" s="84">
        <v>268.77336026249998</v>
      </c>
      <c r="FI59" s="84">
        <v>335.81287159174991</v>
      </c>
      <c r="FJ59" s="84">
        <v>236.57030328684999</v>
      </c>
      <c r="FK59" s="84">
        <v>416.48684639648002</v>
      </c>
      <c r="FL59" s="84">
        <v>366.17314705840005</v>
      </c>
      <c r="FM59" s="84">
        <v>315.67846689564004</v>
      </c>
      <c r="FN59" s="84">
        <v>453.86457687999996</v>
      </c>
      <c r="FO59" s="84">
        <v>334.99181388399995</v>
      </c>
      <c r="FP59" s="84">
        <v>262.61366447600005</v>
      </c>
      <c r="FQ59" s="84">
        <v>331.44850000000002</v>
      </c>
      <c r="FR59" s="84">
        <v>224.34966510000001</v>
      </c>
      <c r="FS59" s="84">
        <v>467.17982505600003</v>
      </c>
      <c r="FT59" s="84">
        <v>412.786788</v>
      </c>
      <c r="FU59" s="84">
        <v>438.83169839999999</v>
      </c>
      <c r="FV59" s="84">
        <v>371.41022646799996</v>
      </c>
      <c r="FW59" s="84">
        <v>610.73961272600002</v>
      </c>
      <c r="FX59" s="84">
        <v>368.76015039399999</v>
      </c>
      <c r="FY59" s="84">
        <v>417.39701968099996</v>
      </c>
      <c r="FZ59" s="84">
        <v>512.94217644299999</v>
      </c>
      <c r="GA59" s="84">
        <v>235.116992676</v>
      </c>
      <c r="GB59" s="84">
        <v>336.16819763999996</v>
      </c>
      <c r="GC59" s="84">
        <v>205.57213202699998</v>
      </c>
      <c r="GD59" s="84">
        <v>328.68423925600001</v>
      </c>
      <c r="GE59" s="84">
        <v>469.88006899999999</v>
      </c>
      <c r="GF59" s="84">
        <v>500.44619548299994</v>
      </c>
      <c r="GG59" s="84">
        <v>316.430087437</v>
      </c>
      <c r="GH59" s="84">
        <v>361.69841812000004</v>
      </c>
      <c r="GI59" s="84">
        <v>719.01921391999997</v>
      </c>
      <c r="GJ59" s="84">
        <v>485.81409857900002</v>
      </c>
      <c r="GK59" s="84">
        <v>566.91899999999998</v>
      </c>
      <c r="GL59" s="84">
        <v>537.28582220800013</v>
      </c>
      <c r="GM59" s="84">
        <v>417.07937900000002</v>
      </c>
      <c r="GN59" s="84">
        <v>365.62292282600009</v>
      </c>
      <c r="GO59" s="84">
        <v>511.89883050199995</v>
      </c>
      <c r="GP59" s="84">
        <v>387.71785499999999</v>
      </c>
      <c r="GQ59" s="84">
        <v>450.81908099999998</v>
      </c>
      <c r="GR59" s="84">
        <v>401.599339972</v>
      </c>
      <c r="GS59" s="84">
        <v>290.89281056800002</v>
      </c>
      <c r="GT59" s="84">
        <v>530.40577309000003</v>
      </c>
      <c r="GU59" s="84">
        <v>606.05224133000002</v>
      </c>
      <c r="GV59" s="84">
        <v>320.45704999999998</v>
      </c>
      <c r="GW59" s="84">
        <v>341.92870160999996</v>
      </c>
      <c r="GX59" s="84">
        <v>986.06296599999996</v>
      </c>
      <c r="GY59" s="84">
        <v>535.64317800000003</v>
      </c>
      <c r="GZ59" s="84">
        <v>641.87442500000009</v>
      </c>
      <c r="HA59" s="84">
        <v>622.95473332500001</v>
      </c>
      <c r="HB59" s="84">
        <v>455.25952899999999</v>
      </c>
      <c r="HC59" s="84">
        <v>475.51244522000002</v>
      </c>
      <c r="HD59" s="84">
        <v>667.49391454200008</v>
      </c>
      <c r="HE59" s="84">
        <v>490.27564676600002</v>
      </c>
      <c r="HF59" s="84">
        <v>440.72581222399998</v>
      </c>
      <c r="HG59" s="84">
        <v>519.86179607199995</v>
      </c>
      <c r="HH59" s="84">
        <v>575.55594799999994</v>
      </c>
      <c r="HI59" s="84">
        <v>555.96320988000014</v>
      </c>
      <c r="HJ59" s="84">
        <v>610.19578200000001</v>
      </c>
      <c r="HK59" s="84">
        <v>776.56603849999988</v>
      </c>
      <c r="HL59" s="84">
        <v>932.76400000000001</v>
      </c>
      <c r="HM59" s="84">
        <v>578.31299999999999</v>
      </c>
      <c r="HN59" s="84">
        <v>687.40953293000007</v>
      </c>
      <c r="HO59" s="84">
        <v>772.05618723199996</v>
      </c>
      <c r="HP59" s="84">
        <v>892.65353381199998</v>
      </c>
      <c r="HQ59" s="84">
        <v>554.93052818699994</v>
      </c>
      <c r="HR59" s="84">
        <v>563.28623481700015</v>
      </c>
      <c r="HS59" s="84">
        <v>689.18304783899998</v>
      </c>
      <c r="HT59" s="84">
        <v>718.56836329399994</v>
      </c>
      <c r="HU59" s="84">
        <v>714.87496999999996</v>
      </c>
      <c r="HV59" s="84">
        <v>750.22210299999995</v>
      </c>
      <c r="HW59" s="84">
        <v>813.90415899999994</v>
      </c>
      <c r="HX59" s="84">
        <v>662.328033</v>
      </c>
      <c r="HY59" s="84">
        <v>820.26044400000001</v>
      </c>
      <c r="HZ59" s="84">
        <v>712.11656299999993</v>
      </c>
      <c r="IA59" s="84">
        <v>577.02482199999997</v>
      </c>
      <c r="IB59" s="84">
        <v>848.78763300000003</v>
      </c>
      <c r="IC59" s="84">
        <v>838.33783199999993</v>
      </c>
      <c r="ID59" s="84">
        <v>651.83995100000004</v>
      </c>
      <c r="IE59" s="84">
        <v>811.63262499999996</v>
      </c>
      <c r="IF59" s="84">
        <v>813.81596800000011</v>
      </c>
      <c r="IG59" s="84">
        <v>832.10505799999999</v>
      </c>
      <c r="IH59" s="84">
        <v>740.18971499999998</v>
      </c>
      <c r="II59" s="84">
        <v>941.53523699999994</v>
      </c>
      <c r="IJ59" s="84">
        <v>700.18077399999993</v>
      </c>
      <c r="IK59" s="84">
        <v>641.87047199999995</v>
      </c>
      <c r="IL59" s="84">
        <v>1143.1844020000001</v>
      </c>
      <c r="IM59" s="84">
        <v>668.39469500000007</v>
      </c>
      <c r="IN59" s="84">
        <v>730.58765099999994</v>
      </c>
      <c r="IO59" s="84">
        <v>762.45742400000006</v>
      </c>
      <c r="IP59" s="84">
        <v>807.83441500000004</v>
      </c>
      <c r="IQ59" s="84">
        <v>825.52959500000009</v>
      </c>
      <c r="IR59" s="84">
        <v>944.85603500000002</v>
      </c>
      <c r="IS59" s="84">
        <v>833.509052</v>
      </c>
      <c r="IT59" s="84">
        <v>957.48949900000002</v>
      </c>
      <c r="IU59" s="84">
        <v>1151.862185</v>
      </c>
      <c r="IV59" s="84">
        <v>674.14334800000006</v>
      </c>
      <c r="IW59" s="84">
        <v>664.88640900000007</v>
      </c>
      <c r="IX59" s="84">
        <v>698.42515999999989</v>
      </c>
      <c r="IY59" s="84">
        <v>623.22896000000003</v>
      </c>
      <c r="IZ59" s="84">
        <v>620.26028099999996</v>
      </c>
      <c r="JA59" s="84">
        <v>613.13318900000002</v>
      </c>
      <c r="JB59" s="84">
        <v>714.60656200000005</v>
      </c>
    </row>
    <row r="60" spans="1:262" x14ac:dyDescent="0.25">
      <c r="A60" s="83" t="s">
        <v>75</v>
      </c>
      <c r="B60" s="84">
        <v>20.957000000000001</v>
      </c>
      <c r="C60" s="84">
        <v>96.171999999999997</v>
      </c>
      <c r="D60" s="84">
        <v>13.234999999999999</v>
      </c>
      <c r="E60" s="84">
        <v>155.27500000000001</v>
      </c>
      <c r="F60" s="84">
        <v>33.409999999999997</v>
      </c>
      <c r="G60" s="84">
        <v>21.692</v>
      </c>
      <c r="H60" s="84">
        <v>54.290999999999997</v>
      </c>
      <c r="I60" s="84">
        <v>39.379999999999995</v>
      </c>
      <c r="J60" s="84">
        <v>66.622</v>
      </c>
      <c r="K60" s="84">
        <v>58.744999999999997</v>
      </c>
      <c r="L60" s="84">
        <v>13.388999999999999</v>
      </c>
      <c r="M60" s="84">
        <v>62.4</v>
      </c>
      <c r="N60" s="84">
        <v>18.493000000000002</v>
      </c>
      <c r="O60" s="84">
        <v>25.413</v>
      </c>
      <c r="P60" s="84">
        <v>26.038</v>
      </c>
      <c r="Q60" s="84">
        <v>63.287999999999997</v>
      </c>
      <c r="R60" s="84">
        <v>15.565</v>
      </c>
      <c r="S60" s="84">
        <v>46.838999999999999</v>
      </c>
      <c r="T60" s="84">
        <v>32.826000000000001</v>
      </c>
      <c r="U60" s="84">
        <v>10.536</v>
      </c>
      <c r="V60" s="84">
        <v>9.7830000000000013</v>
      </c>
      <c r="W60" s="84">
        <v>49.548999999999999</v>
      </c>
      <c r="X60" s="84">
        <v>47.85</v>
      </c>
      <c r="Y60" s="84">
        <v>39.125</v>
      </c>
      <c r="Z60" s="84">
        <v>17.447999999999997</v>
      </c>
      <c r="AA60" s="84">
        <v>10.182</v>
      </c>
      <c r="AB60" s="84">
        <v>4.8339999999999996</v>
      </c>
      <c r="AC60" s="84">
        <v>15.778</v>
      </c>
      <c r="AD60" s="84">
        <v>27.33</v>
      </c>
      <c r="AE60" s="84">
        <v>11.895</v>
      </c>
      <c r="AF60" s="84">
        <v>16.774999999999999</v>
      </c>
      <c r="AG60" s="84">
        <v>26.776999999999997</v>
      </c>
      <c r="AH60" s="84">
        <v>9.5830000000000002</v>
      </c>
      <c r="AI60" s="84">
        <v>25.331</v>
      </c>
      <c r="AJ60" s="84">
        <v>20.789000000000001</v>
      </c>
      <c r="AK60" s="84">
        <v>47.194000000000003</v>
      </c>
      <c r="AL60" s="84">
        <v>24.156687999999999</v>
      </c>
      <c r="AM60" s="84">
        <v>7.4426822550000002</v>
      </c>
      <c r="AN60" s="84">
        <v>20.822099999999999</v>
      </c>
      <c r="AO60" s="84">
        <v>12.911244095999999</v>
      </c>
      <c r="AP60" s="84">
        <v>19.884060074000004</v>
      </c>
      <c r="AQ60" s="84">
        <v>12.855109374</v>
      </c>
      <c r="AR60" s="84">
        <v>32.223591912000003</v>
      </c>
      <c r="AS60" s="84">
        <v>12.773010000000001</v>
      </c>
      <c r="AT60" s="84">
        <v>17.496839999999999</v>
      </c>
      <c r="AU60" s="84">
        <v>32.538735101999997</v>
      </c>
      <c r="AV60" s="84">
        <v>20.8220484</v>
      </c>
      <c r="AW60" s="84">
        <v>13.163341750000001</v>
      </c>
      <c r="AX60" s="84">
        <v>10.367913593000001</v>
      </c>
      <c r="AY60" s="84">
        <v>9.2430000000000003</v>
      </c>
      <c r="AZ60" s="84">
        <v>3.4946060000000001</v>
      </c>
      <c r="BA60" s="84">
        <v>44.147372610000005</v>
      </c>
      <c r="BB60" s="84">
        <v>14.099286558239999</v>
      </c>
      <c r="BC60" s="84">
        <v>11.481229447</v>
      </c>
      <c r="BD60" s="84">
        <v>30.806025174999998</v>
      </c>
      <c r="BE60" s="84">
        <v>9.821880985</v>
      </c>
      <c r="BF60" s="84">
        <v>3.3068258190000006</v>
      </c>
      <c r="BG60" s="84">
        <v>23.803888032060001</v>
      </c>
      <c r="BH60" s="84">
        <v>17.119554324999999</v>
      </c>
      <c r="BI60" s="84">
        <v>14.902035744000001</v>
      </c>
      <c r="BJ60" s="84">
        <v>71.394052071999994</v>
      </c>
      <c r="BK60" s="84">
        <v>51.688398480000004</v>
      </c>
      <c r="BL60" s="84">
        <v>15.725260965999999</v>
      </c>
      <c r="BM60" s="84">
        <v>84.353304980000004</v>
      </c>
      <c r="BN60" s="84">
        <v>28.582386049999997</v>
      </c>
      <c r="BO60" s="84">
        <v>1.6005430239999998</v>
      </c>
      <c r="BP60" s="84">
        <v>73.541618847999999</v>
      </c>
      <c r="BQ60" s="84">
        <v>44.791656557999993</v>
      </c>
      <c r="BR60" s="84">
        <v>6.2943031400000002</v>
      </c>
      <c r="BS60" s="84">
        <v>76.816035639999996</v>
      </c>
      <c r="BT60" s="84">
        <v>57.440608549999993</v>
      </c>
      <c r="BU60" s="84">
        <v>19.189699336</v>
      </c>
      <c r="BV60" s="84">
        <v>68.973852124999993</v>
      </c>
      <c r="BW60" s="84">
        <v>30.795400000000001</v>
      </c>
      <c r="BX60" s="84">
        <v>17.734690100000002</v>
      </c>
      <c r="BY60" s="84">
        <v>39.577014920000003</v>
      </c>
      <c r="BZ60" s="84">
        <v>21.743541090000004</v>
      </c>
      <c r="CA60" s="84">
        <v>38.418374974999999</v>
      </c>
      <c r="CB60" s="84">
        <v>54.430589199549985</v>
      </c>
      <c r="CC60" s="84">
        <v>49.888028970000001</v>
      </c>
      <c r="CD60" s="84">
        <v>47.872530696399991</v>
      </c>
      <c r="CE60" s="84">
        <v>32.514730962999998</v>
      </c>
      <c r="CF60" s="84">
        <v>47.994000000000007</v>
      </c>
      <c r="CG60" s="84">
        <v>44.408000000000001</v>
      </c>
      <c r="CH60" s="84">
        <v>78.588180319309998</v>
      </c>
      <c r="CI60" s="84">
        <v>13.031311198440001</v>
      </c>
      <c r="CJ60" s="84">
        <v>19.382701751039995</v>
      </c>
      <c r="CK60" s="84">
        <v>12.746671414720002</v>
      </c>
      <c r="CL60" s="84">
        <v>8.61604039789</v>
      </c>
      <c r="CM60" s="84">
        <v>21.636328388080003</v>
      </c>
      <c r="CN60" s="84">
        <v>33.323552116900004</v>
      </c>
      <c r="CO60" s="84">
        <v>15.974101728499999</v>
      </c>
      <c r="CP60" s="84">
        <v>18.276047577420002</v>
      </c>
      <c r="CQ60" s="84">
        <v>14.220814612800002</v>
      </c>
      <c r="CR60" s="84">
        <v>23.157906079420002</v>
      </c>
      <c r="CS60" s="84">
        <v>20.070724663240004</v>
      </c>
      <c r="CT60" s="84">
        <v>26.098615942840002</v>
      </c>
      <c r="CU60" s="84">
        <v>21.663307513120003</v>
      </c>
      <c r="CV60" s="84">
        <v>12.768318184609999</v>
      </c>
      <c r="CW60" s="84">
        <v>16.920393786249999</v>
      </c>
      <c r="CX60" s="84">
        <v>13.945398116</v>
      </c>
      <c r="CY60" s="84">
        <v>6.8706518800000005</v>
      </c>
      <c r="CZ60" s="84">
        <v>17.205072146259997</v>
      </c>
      <c r="DA60" s="84">
        <v>11.44255602512</v>
      </c>
      <c r="DB60" s="84">
        <v>15.150830591599998</v>
      </c>
      <c r="DC60" s="84">
        <v>15.149750751919999</v>
      </c>
      <c r="DD60" s="84">
        <v>21.60498976968</v>
      </c>
      <c r="DE60" s="84">
        <v>13.96043047981</v>
      </c>
      <c r="DF60" s="84">
        <v>51.44829706326</v>
      </c>
      <c r="DG60" s="84">
        <v>67.227468063260005</v>
      </c>
      <c r="DH60" s="84">
        <v>13.948030576720001</v>
      </c>
      <c r="DI60" s="84">
        <v>19.778578125480003</v>
      </c>
      <c r="DJ60" s="84">
        <v>32.617679633510008</v>
      </c>
      <c r="DK60" s="84">
        <v>29.341013681770004</v>
      </c>
      <c r="DL60" s="84">
        <v>66.236650267019996</v>
      </c>
      <c r="DM60" s="84">
        <v>57.403998446719996</v>
      </c>
      <c r="DN60" s="84">
        <v>38.267864769040003</v>
      </c>
      <c r="DO60" s="84">
        <v>40.097879196326005</v>
      </c>
      <c r="DP60" s="84">
        <v>73.916681876959998</v>
      </c>
      <c r="DQ60" s="84">
        <v>249.63489955430001</v>
      </c>
      <c r="DR60" s="84">
        <v>19.037627960050003</v>
      </c>
      <c r="DS60" s="84">
        <v>44.211680960049996</v>
      </c>
      <c r="DT60" s="84">
        <v>84.329192044460001</v>
      </c>
      <c r="DU60" s="84">
        <v>52.655897186699995</v>
      </c>
      <c r="DV60" s="84">
        <v>90.19149046363998</v>
      </c>
      <c r="DW60" s="84">
        <v>36.250029127890002</v>
      </c>
      <c r="DX60" s="84">
        <v>124.18568573537001</v>
      </c>
      <c r="DY60" s="84">
        <v>67.507943466889998</v>
      </c>
      <c r="DZ60" s="84">
        <v>25.860020373360001</v>
      </c>
      <c r="EA60" s="84">
        <v>94.515360272370017</v>
      </c>
      <c r="EB60" s="84">
        <v>33.921499709599999</v>
      </c>
      <c r="EC60" s="84">
        <v>89.957664183410017</v>
      </c>
      <c r="ED60" s="84">
        <v>16.278599732276</v>
      </c>
      <c r="EE60" s="84">
        <v>36.168342688960003</v>
      </c>
      <c r="EF60" s="84">
        <v>40.916513289779999</v>
      </c>
      <c r="EG60" s="84">
        <v>38.140032199399997</v>
      </c>
      <c r="EH60" s="84">
        <v>58.10510429104</v>
      </c>
      <c r="EI60" s="84">
        <v>43.903665704960005</v>
      </c>
      <c r="EJ60" s="84">
        <v>94.874393205339999</v>
      </c>
      <c r="EK60" s="84">
        <v>50.818676227730002</v>
      </c>
      <c r="EL60" s="84">
        <v>45.4113113875</v>
      </c>
      <c r="EM60" s="84">
        <v>35.804463570940008</v>
      </c>
      <c r="EN60" s="84">
        <v>25.292665469499997</v>
      </c>
      <c r="EO60" s="84">
        <v>94.626925824750003</v>
      </c>
      <c r="EP60" s="84">
        <v>11.90341203172</v>
      </c>
      <c r="EQ60" s="84">
        <v>39.147394043968006</v>
      </c>
      <c r="ER60" s="84">
        <v>70.185644604779995</v>
      </c>
      <c r="ES60" s="84">
        <v>65.699954933488002</v>
      </c>
      <c r="ET60" s="84">
        <v>67.193739899357567</v>
      </c>
      <c r="EU60" s="84">
        <v>413.90774249569102</v>
      </c>
      <c r="EV60" s="84">
        <v>6.4645788304814991</v>
      </c>
      <c r="EW60" s="84">
        <v>34.588299079030001</v>
      </c>
      <c r="EX60" s="84">
        <v>14.307576075804</v>
      </c>
      <c r="EY60" s="84">
        <v>11.582888766583302</v>
      </c>
      <c r="EZ60" s="84">
        <v>40.176651408915994</v>
      </c>
      <c r="FA60" s="84">
        <v>25.730804268395001</v>
      </c>
      <c r="FB60" s="84">
        <v>6.2090154053599997</v>
      </c>
      <c r="FC60" s="84">
        <v>35.701015604359995</v>
      </c>
      <c r="FD60" s="84">
        <v>73.868970414800003</v>
      </c>
      <c r="FE60" s="84">
        <v>54.721217265059998</v>
      </c>
      <c r="FF60" s="84">
        <v>33.763115310529997</v>
      </c>
      <c r="FG60" s="84">
        <v>5.7630514790800005</v>
      </c>
      <c r="FH60" s="84">
        <v>75.594292357729998</v>
      </c>
      <c r="FI60" s="84">
        <v>63.671138307999996</v>
      </c>
      <c r="FJ60" s="84">
        <v>10.933110707080001</v>
      </c>
      <c r="FK60" s="84">
        <v>37.573426757728001</v>
      </c>
      <c r="FL60" s="84">
        <v>17.718255014099999</v>
      </c>
      <c r="FM60" s="84">
        <v>33.22227633704</v>
      </c>
      <c r="FN60" s="84">
        <v>33.244104999999998</v>
      </c>
      <c r="FO60" s="84">
        <v>67.617358999999993</v>
      </c>
      <c r="FP60" s="84">
        <v>69.426079000000001</v>
      </c>
      <c r="FQ60" s="84">
        <v>42.679552000000001</v>
      </c>
      <c r="FR60" s="84">
        <v>57.658113999999998</v>
      </c>
      <c r="FS60" s="84">
        <v>62.958022</v>
      </c>
      <c r="FT60" s="84">
        <v>52.385745</v>
      </c>
      <c r="FU60" s="84">
        <v>46.809199999999997</v>
      </c>
      <c r="FV60" s="84">
        <v>39.066397000000002</v>
      </c>
      <c r="FW60" s="84">
        <v>39.064513000000005</v>
      </c>
      <c r="FX60" s="84">
        <v>56.942678999999998</v>
      </c>
      <c r="FY60" s="84">
        <v>119.53</v>
      </c>
      <c r="FZ60" s="84">
        <v>35.922448000000003</v>
      </c>
      <c r="GA60" s="84">
        <v>64.962002999999996</v>
      </c>
      <c r="GB60" s="84">
        <v>83.996680000000012</v>
      </c>
      <c r="GC60" s="84">
        <v>56.314053000000001</v>
      </c>
      <c r="GD60" s="84">
        <v>90.144103000000001</v>
      </c>
      <c r="GE60" s="84">
        <v>92.706356999999997</v>
      </c>
      <c r="GF60" s="84">
        <v>83.277001999999996</v>
      </c>
      <c r="GG60" s="84">
        <v>22.781726999999997</v>
      </c>
      <c r="GH60" s="84">
        <v>16.264811999999999</v>
      </c>
      <c r="GI60" s="84">
        <v>51.081731999999995</v>
      </c>
      <c r="GJ60" s="84">
        <v>58.264472999999995</v>
      </c>
      <c r="GK60" s="84">
        <v>79.222999999999999</v>
      </c>
      <c r="GL60" s="84">
        <v>34.128920000000001</v>
      </c>
      <c r="GM60" s="84">
        <v>86.130741999999998</v>
      </c>
      <c r="GN60" s="84">
        <v>106.250879</v>
      </c>
      <c r="GO60" s="84">
        <v>96.440551999999997</v>
      </c>
      <c r="GP60" s="84">
        <v>127.410967</v>
      </c>
      <c r="GQ60" s="84">
        <v>47.318458</v>
      </c>
      <c r="GR60" s="84">
        <v>51.972830000000002</v>
      </c>
      <c r="GS60" s="84">
        <v>89.52937399999999</v>
      </c>
      <c r="GT60" s="84">
        <v>24.155559</v>
      </c>
      <c r="GU60" s="84">
        <v>29.374769000000001</v>
      </c>
      <c r="GV60" s="84">
        <v>47.240904999999998</v>
      </c>
      <c r="GW60" s="84">
        <v>33.234426000000006</v>
      </c>
      <c r="GX60" s="84">
        <v>41.127400999999999</v>
      </c>
      <c r="GY60" s="84">
        <v>78.908276000000001</v>
      </c>
      <c r="GZ60" s="84">
        <v>65.292872000000003</v>
      </c>
      <c r="HA60" s="84">
        <v>50.939</v>
      </c>
      <c r="HB60" s="84">
        <v>134.12929400000002</v>
      </c>
      <c r="HC60" s="84">
        <v>86.03</v>
      </c>
      <c r="HD60" s="84">
        <v>26.312412832536662</v>
      </c>
      <c r="HE60" s="84">
        <v>34.222552</v>
      </c>
      <c r="HF60" s="84">
        <v>27.080036</v>
      </c>
      <c r="HG60" s="84">
        <v>43.857163999999997</v>
      </c>
      <c r="HH60" s="84">
        <v>118.228452</v>
      </c>
      <c r="HI60" s="84">
        <v>149.123885</v>
      </c>
      <c r="HJ60" s="84">
        <v>64.692430000000002</v>
      </c>
      <c r="HK60" s="84">
        <v>113.167598</v>
      </c>
      <c r="HL60" s="84">
        <v>110.714645</v>
      </c>
      <c r="HM60" s="84">
        <v>83.377814999999998</v>
      </c>
      <c r="HN60" s="84">
        <v>48.401755999999999</v>
      </c>
      <c r="HO60" s="84">
        <v>46.37115</v>
      </c>
      <c r="HP60" s="84">
        <v>29.231902000000002</v>
      </c>
      <c r="HQ60" s="84">
        <v>32.345731999999998</v>
      </c>
      <c r="HR60" s="84">
        <v>34.682610000000004</v>
      </c>
      <c r="HS60" s="84">
        <v>27.279215999999998</v>
      </c>
      <c r="HT60" s="84">
        <v>50.781662999999995</v>
      </c>
      <c r="HU60" s="84">
        <v>116.227858</v>
      </c>
      <c r="HV60" s="84">
        <v>53.232666999999992</v>
      </c>
      <c r="HW60" s="84">
        <v>81.914124000000001</v>
      </c>
      <c r="HX60" s="84">
        <v>103.22384</v>
      </c>
      <c r="HY60" s="84">
        <v>95.111822000000004</v>
      </c>
      <c r="HZ60" s="84">
        <v>60.625231000000007</v>
      </c>
      <c r="IA60" s="84">
        <v>25.648495</v>
      </c>
      <c r="IB60" s="84">
        <v>33.274994</v>
      </c>
      <c r="IC60" s="84">
        <v>58.951841000000002</v>
      </c>
      <c r="ID60" s="84">
        <v>53.195803999999988</v>
      </c>
      <c r="IE60" s="84">
        <v>80.187240000000003</v>
      </c>
      <c r="IF60" s="84">
        <v>64.506201000000004</v>
      </c>
      <c r="IG60" s="84">
        <v>139.56824700000001</v>
      </c>
      <c r="IH60" s="84">
        <v>117.64768700000002</v>
      </c>
      <c r="II60" s="84">
        <v>69.634166000000008</v>
      </c>
      <c r="IJ60" s="84">
        <v>74.188676999999998</v>
      </c>
      <c r="IK60" s="84">
        <v>102.69699600000001</v>
      </c>
      <c r="IL60" s="84">
        <v>59.652339999999995</v>
      </c>
      <c r="IM60" s="84">
        <v>81.819230000000005</v>
      </c>
      <c r="IN60" s="84">
        <v>75.350436999999985</v>
      </c>
      <c r="IO60" s="84">
        <v>46.231506000000003</v>
      </c>
      <c r="IP60" s="84">
        <v>65.293260000000004</v>
      </c>
      <c r="IQ60" s="84">
        <v>132.73647700000001</v>
      </c>
      <c r="IR60" s="84">
        <v>33.223348999999999</v>
      </c>
      <c r="IS60" s="84">
        <v>92.763741999999993</v>
      </c>
      <c r="IT60" s="84">
        <v>315.21125999999998</v>
      </c>
      <c r="IU60" s="84">
        <v>150.44626299999999</v>
      </c>
      <c r="IV60" s="84">
        <v>54.383245000000002</v>
      </c>
      <c r="IW60" s="84">
        <v>90.090695999999994</v>
      </c>
      <c r="IX60" s="84">
        <v>22.451101999999995</v>
      </c>
      <c r="IY60" s="84">
        <v>49.289041000000005</v>
      </c>
      <c r="IZ60" s="84">
        <v>61.471476999999993</v>
      </c>
      <c r="JA60" s="84">
        <v>44.992503999999997</v>
      </c>
      <c r="JB60" s="84">
        <v>54.26925700000001</v>
      </c>
    </row>
    <row r="61" spans="1:262" x14ac:dyDescent="0.25">
      <c r="A61" s="83" t="s">
        <v>50</v>
      </c>
      <c r="B61" s="84">
        <v>35.131</v>
      </c>
      <c r="C61" s="84">
        <v>45.153000000000006</v>
      </c>
      <c r="D61" s="84">
        <v>34.588999999999999</v>
      </c>
      <c r="E61" s="84">
        <v>39.265999999999998</v>
      </c>
      <c r="F61" s="84">
        <v>33.661000000000001</v>
      </c>
      <c r="G61" s="84">
        <v>42.314999999999998</v>
      </c>
      <c r="H61" s="84">
        <v>22.885999999999999</v>
      </c>
      <c r="I61" s="84">
        <v>17.152999999999999</v>
      </c>
      <c r="J61" s="84">
        <v>134.24799999999999</v>
      </c>
      <c r="K61" s="84">
        <v>34.166000000000004</v>
      </c>
      <c r="L61" s="84">
        <v>172.0042</v>
      </c>
      <c r="M61" s="84">
        <v>167.149</v>
      </c>
      <c r="N61" s="84">
        <v>19.696999999999999</v>
      </c>
      <c r="O61" s="84">
        <v>36.486999999999995</v>
      </c>
      <c r="P61" s="84">
        <v>43.228999999999999</v>
      </c>
      <c r="Q61" s="84">
        <v>44.025999999999996</v>
      </c>
      <c r="R61" s="84">
        <v>101.40900000000001</v>
      </c>
      <c r="S61" s="84">
        <v>16.525000000000002</v>
      </c>
      <c r="T61" s="84">
        <v>33.109000000000002</v>
      </c>
      <c r="U61" s="84">
        <v>74.656000000000006</v>
      </c>
      <c r="V61" s="84">
        <v>51.775999999999996</v>
      </c>
      <c r="W61" s="84">
        <v>44.038000000000004</v>
      </c>
      <c r="X61" s="84">
        <v>20.808</v>
      </c>
      <c r="Y61" s="84">
        <v>54.442999999999998</v>
      </c>
      <c r="Z61" s="84">
        <v>23.285</v>
      </c>
      <c r="AA61" s="84">
        <v>18.997</v>
      </c>
      <c r="AB61" s="84">
        <v>24.197000000000003</v>
      </c>
      <c r="AC61" s="84">
        <v>39.397000000000006</v>
      </c>
      <c r="AD61" s="84">
        <v>15.943000000000001</v>
      </c>
      <c r="AE61" s="84">
        <v>16.749000000000002</v>
      </c>
      <c r="AF61" s="84">
        <v>29.481000000000002</v>
      </c>
      <c r="AG61" s="84">
        <v>35.43</v>
      </c>
      <c r="AH61" s="84">
        <v>27.921999999999997</v>
      </c>
      <c r="AI61" s="84">
        <v>26.343</v>
      </c>
      <c r="AJ61" s="84">
        <v>38.677</v>
      </c>
      <c r="AK61" s="84">
        <v>25.759</v>
      </c>
      <c r="AL61" s="84">
        <v>21.359839999999998</v>
      </c>
      <c r="AM61" s="84">
        <v>16.077999999999999</v>
      </c>
      <c r="AN61" s="84">
        <v>36.953199999999995</v>
      </c>
      <c r="AO61" s="84">
        <v>18.242000000000001</v>
      </c>
      <c r="AP61" s="84">
        <v>22.725600000000004</v>
      </c>
      <c r="AQ61" s="84">
        <v>20.244399999999999</v>
      </c>
      <c r="AR61" s="84">
        <v>32.478499999999997</v>
      </c>
      <c r="AS61" s="84">
        <v>30.702000000000005</v>
      </c>
      <c r="AT61" s="84">
        <v>9.7530000000000001</v>
      </c>
      <c r="AU61" s="84">
        <v>35.343806499999999</v>
      </c>
      <c r="AV61" s="84">
        <v>24.231365</v>
      </c>
      <c r="AW61" s="84">
        <v>23.380174999999998</v>
      </c>
      <c r="AX61" s="84">
        <v>44.049770000000002</v>
      </c>
      <c r="AY61" s="84">
        <v>43.486000000000004</v>
      </c>
      <c r="AZ61" s="84">
        <v>3.6949999999999998</v>
      </c>
      <c r="BA61" s="84">
        <v>102.70180000000001</v>
      </c>
      <c r="BB61" s="84">
        <v>56.442399999999992</v>
      </c>
      <c r="BC61" s="84">
        <v>26.969750000000001</v>
      </c>
      <c r="BD61" s="84">
        <v>95.468500000000006</v>
      </c>
      <c r="BE61" s="84">
        <v>46.177</v>
      </c>
      <c r="BF61" s="84">
        <v>14.256</v>
      </c>
      <c r="BG61" s="84">
        <v>54.720749999999995</v>
      </c>
      <c r="BH61" s="84">
        <v>43.817250000000001</v>
      </c>
      <c r="BI61" s="84">
        <v>50.776148264</v>
      </c>
      <c r="BJ61" s="84">
        <v>29.663383999999997</v>
      </c>
      <c r="BK61" s="84">
        <v>45.102454335999994</v>
      </c>
      <c r="BL61" s="84">
        <v>25.885229970160005</v>
      </c>
      <c r="BM61" s="84">
        <v>136.16957559800002</v>
      </c>
      <c r="BN61" s="84">
        <v>55.883839715000001</v>
      </c>
      <c r="BO61" s="84">
        <v>34.218282488</v>
      </c>
      <c r="BP61" s="84">
        <v>104.49167778056001</v>
      </c>
      <c r="BQ61" s="84">
        <v>74.21642169399999</v>
      </c>
      <c r="BR61" s="84">
        <v>61.085410320000001</v>
      </c>
      <c r="BS61" s="84">
        <v>57.527846529999998</v>
      </c>
      <c r="BT61" s="84">
        <v>57.655418095000002</v>
      </c>
      <c r="BU61" s="84">
        <v>37.300909383999993</v>
      </c>
      <c r="BV61" s="84">
        <v>19.989336899999998</v>
      </c>
      <c r="BW61" s="84">
        <v>68.052486623999997</v>
      </c>
      <c r="BX61" s="84">
        <v>56.336081860000007</v>
      </c>
      <c r="BY61" s="84">
        <v>25.419677350000001</v>
      </c>
      <c r="BZ61" s="84">
        <v>71.81183827400001</v>
      </c>
      <c r="CA61" s="84">
        <v>31.964371622999998</v>
      </c>
      <c r="CB61" s="84">
        <v>57.022902365000007</v>
      </c>
      <c r="CC61" s="84">
        <v>24.276933435</v>
      </c>
      <c r="CD61" s="84">
        <v>40.373848100879997</v>
      </c>
      <c r="CE61" s="84">
        <v>51.312152868799998</v>
      </c>
      <c r="CF61" s="84">
        <v>51.596999999999994</v>
      </c>
      <c r="CG61" s="84">
        <v>25.484999999999999</v>
      </c>
      <c r="CH61" s="84">
        <v>70.475564751980002</v>
      </c>
      <c r="CI61" s="84">
        <v>51.983803392199995</v>
      </c>
      <c r="CJ61" s="84">
        <v>28.685673996319998</v>
      </c>
      <c r="CK61" s="84">
        <v>44.705161696080005</v>
      </c>
      <c r="CL61" s="84">
        <v>30.223003063000004</v>
      </c>
      <c r="CM61" s="84">
        <v>67.473423493920009</v>
      </c>
      <c r="CN61" s="84">
        <v>36.330445701679999</v>
      </c>
      <c r="CO61" s="84">
        <v>43.147303319500004</v>
      </c>
      <c r="CP61" s="84">
        <v>46.539879403469996</v>
      </c>
      <c r="CQ61" s="84">
        <v>58.957091560160002</v>
      </c>
      <c r="CR61" s="84">
        <v>72.550130506909994</v>
      </c>
      <c r="CS61" s="84">
        <v>89.53272264684</v>
      </c>
      <c r="CT61" s="84">
        <v>105.59453526544002</v>
      </c>
      <c r="CU61" s="84">
        <v>40.63427668728</v>
      </c>
      <c r="CV61" s="84">
        <v>69.977005124749994</v>
      </c>
      <c r="CW61" s="84">
        <v>36.672484502000003</v>
      </c>
      <c r="CX61" s="84">
        <v>69.059389333999988</v>
      </c>
      <c r="CY61" s="84">
        <v>79.880666001439991</v>
      </c>
      <c r="CZ61" s="84">
        <v>91.746673747040006</v>
      </c>
      <c r="DA61" s="84">
        <v>179.64368203572997</v>
      </c>
      <c r="DB61" s="84">
        <v>107.49133670800001</v>
      </c>
      <c r="DC61" s="84">
        <v>63.893358813479999</v>
      </c>
      <c r="DD61" s="84">
        <v>158.46692477706</v>
      </c>
      <c r="DE61" s="84">
        <v>207.72979363133999</v>
      </c>
      <c r="DF61" s="84">
        <v>134.15596665972001</v>
      </c>
      <c r="DG61" s="84">
        <v>89.926842659719995</v>
      </c>
      <c r="DH61" s="84">
        <v>133.15048873878999</v>
      </c>
      <c r="DI61" s="84">
        <v>100.20047547733</v>
      </c>
      <c r="DJ61" s="84">
        <v>105.0268071844</v>
      </c>
      <c r="DK61" s="84">
        <v>131.4034749898</v>
      </c>
      <c r="DL61" s="84">
        <v>104.48140039872</v>
      </c>
      <c r="DM61" s="84">
        <v>110.20711368537999</v>
      </c>
      <c r="DN61" s="84">
        <v>108.75003712176</v>
      </c>
      <c r="DO61" s="84">
        <v>147.61974120938001</v>
      </c>
      <c r="DP61" s="84">
        <v>125.61138657075999</v>
      </c>
      <c r="DQ61" s="84">
        <v>258.50833981850002</v>
      </c>
      <c r="DR61" s="84">
        <v>138.15630639374001</v>
      </c>
      <c r="DS61" s="84">
        <v>120.46492939373999</v>
      </c>
      <c r="DT61" s="84">
        <v>125.72823125762999</v>
      </c>
      <c r="DU61" s="84">
        <v>141.51597385845</v>
      </c>
      <c r="DV61" s="84">
        <v>148.63788675868</v>
      </c>
      <c r="DW61" s="84">
        <v>107.69235645598999</v>
      </c>
      <c r="DX61" s="84">
        <v>248.22354500801003</v>
      </c>
      <c r="DY61" s="84">
        <v>132.52808345008998</v>
      </c>
      <c r="DZ61" s="84">
        <v>196.74307887376</v>
      </c>
      <c r="EA61" s="84">
        <v>152.52512399821998</v>
      </c>
      <c r="EB61" s="84">
        <v>172.29570644675999</v>
      </c>
      <c r="EC61" s="84">
        <v>206.96056875283</v>
      </c>
      <c r="ED61" s="84">
        <v>235.14507990246994</v>
      </c>
      <c r="EE61" s="84">
        <v>138.15242400000002</v>
      </c>
      <c r="EF61" s="84">
        <v>274.98132303329004</v>
      </c>
      <c r="EG61" s="84">
        <v>126.93512978000001</v>
      </c>
      <c r="EH61" s="84">
        <v>125.57817610770999</v>
      </c>
      <c r="EI61" s="84">
        <v>207.99510646344001</v>
      </c>
      <c r="EJ61" s="84">
        <v>163.07341027827999</v>
      </c>
      <c r="EK61" s="84">
        <v>146.95782791234998</v>
      </c>
      <c r="EL61" s="84">
        <v>149.74737569950003</v>
      </c>
      <c r="EM61" s="84">
        <v>156.92104084825999</v>
      </c>
      <c r="EN61" s="84">
        <v>138.53528387167</v>
      </c>
      <c r="EO61" s="84">
        <v>230.49394062449997</v>
      </c>
      <c r="EP61" s="84">
        <v>139.72762292172001</v>
      </c>
      <c r="EQ61" s="84">
        <v>192.19357061152002</v>
      </c>
      <c r="ER61" s="84">
        <v>273.95173080320001</v>
      </c>
      <c r="ES61" s="84">
        <v>114.68816116711999</v>
      </c>
      <c r="ET61" s="84">
        <v>135.17079327194</v>
      </c>
      <c r="EU61" s="84">
        <v>168.27622628781003</v>
      </c>
      <c r="EV61" s="84">
        <v>174.52567226867001</v>
      </c>
      <c r="EW61" s="84">
        <v>177.33539215839997</v>
      </c>
      <c r="EX61" s="84">
        <v>168.20581915896003</v>
      </c>
      <c r="EY61" s="84">
        <v>262.93947009960004</v>
      </c>
      <c r="EZ61" s="84">
        <v>291.17592479204001</v>
      </c>
      <c r="FA61" s="84">
        <v>434.25694120995007</v>
      </c>
      <c r="FB61" s="84">
        <v>263.87174999999996</v>
      </c>
      <c r="FC61" s="84">
        <v>524.4523675918</v>
      </c>
      <c r="FD61" s="84">
        <v>399.23523892904001</v>
      </c>
      <c r="FE61" s="84">
        <v>377.02834467585001</v>
      </c>
      <c r="FF61" s="84">
        <v>472.05598435406995</v>
      </c>
      <c r="FG61" s="84">
        <v>325.05530639685998</v>
      </c>
      <c r="FH61" s="84">
        <v>176.49711465535</v>
      </c>
      <c r="FI61" s="84">
        <v>249.97963800155</v>
      </c>
      <c r="FJ61" s="84">
        <v>237.97080230672</v>
      </c>
      <c r="FK61" s="84">
        <v>170.25925030144001</v>
      </c>
      <c r="FL61" s="84">
        <v>255.00233212169999</v>
      </c>
      <c r="FM61" s="84">
        <v>160.15701748562</v>
      </c>
      <c r="FN61" s="84">
        <v>339.91209100000003</v>
      </c>
      <c r="FO61" s="84">
        <v>170.92392599999999</v>
      </c>
      <c r="FP61" s="84">
        <v>203.90583599999999</v>
      </c>
      <c r="FQ61" s="84">
        <v>197.61689999999999</v>
      </c>
      <c r="FR61" s="84">
        <v>289.56133400000004</v>
      </c>
      <c r="FS61" s="84">
        <v>468.20089900000005</v>
      </c>
      <c r="FT61" s="84">
        <v>224.81470999999999</v>
      </c>
      <c r="FU61" s="84">
        <v>161.92678599999999</v>
      </c>
      <c r="FV61" s="84">
        <v>366.07138100000003</v>
      </c>
      <c r="FW61" s="84">
        <v>362.068127</v>
      </c>
      <c r="FX61" s="84">
        <v>326.473432</v>
      </c>
      <c r="FY61" s="84">
        <v>385.327</v>
      </c>
      <c r="FZ61" s="84">
        <v>147.42882599999999</v>
      </c>
      <c r="GA61" s="84">
        <v>361.634208</v>
      </c>
      <c r="GB61" s="84">
        <v>454.18531400000001</v>
      </c>
      <c r="GC61" s="84">
        <v>332.53977299999997</v>
      </c>
      <c r="GD61" s="84">
        <v>351.57952299999999</v>
      </c>
      <c r="GE61" s="84">
        <v>268.74654800000008</v>
      </c>
      <c r="GF61" s="84">
        <v>322.70928499999997</v>
      </c>
      <c r="GG61" s="84">
        <v>259.18663099999998</v>
      </c>
      <c r="GH61" s="84">
        <v>348.07514700000002</v>
      </c>
      <c r="GI61" s="84">
        <v>265.326143</v>
      </c>
      <c r="GJ61" s="84">
        <v>178.98170999999999</v>
      </c>
      <c r="GK61" s="84">
        <v>319.74599999999998</v>
      </c>
      <c r="GL61" s="84">
        <v>293.50871600000005</v>
      </c>
      <c r="GM61" s="84">
        <v>200.46252200000001</v>
      </c>
      <c r="GN61" s="84">
        <v>286.74113999999997</v>
      </c>
      <c r="GO61" s="84">
        <v>295.43766600000004</v>
      </c>
      <c r="GP61" s="84">
        <v>232.88753800000001</v>
      </c>
      <c r="GQ61" s="84">
        <v>237.23158999999998</v>
      </c>
      <c r="GR61" s="84">
        <v>227.410923</v>
      </c>
      <c r="GS61" s="84">
        <v>304.25886000000003</v>
      </c>
      <c r="GT61" s="84">
        <v>216.75649999999999</v>
      </c>
      <c r="GU61" s="84">
        <v>211.321347</v>
      </c>
      <c r="GV61" s="84">
        <v>219.29642899999999</v>
      </c>
      <c r="GW61" s="84">
        <v>239.67755099999999</v>
      </c>
      <c r="GX61" s="84">
        <v>210.95467100000002</v>
      </c>
      <c r="GY61" s="84">
        <v>212.107664</v>
      </c>
      <c r="GZ61" s="84">
        <v>254.39013800000001</v>
      </c>
      <c r="HA61" s="84">
        <v>213.06299999999999</v>
      </c>
      <c r="HB61" s="84">
        <v>215.30481800000001</v>
      </c>
      <c r="HC61" s="84">
        <v>293.15100000000001</v>
      </c>
      <c r="HD61" s="84">
        <v>148.36309748989913</v>
      </c>
      <c r="HE61" s="84">
        <v>292.62790799999999</v>
      </c>
      <c r="HF61" s="84">
        <v>177.06582899999998</v>
      </c>
      <c r="HG61" s="84">
        <v>252.12457000000001</v>
      </c>
      <c r="HH61" s="84">
        <v>196.446359</v>
      </c>
      <c r="HI61" s="84">
        <v>382.837716</v>
      </c>
      <c r="HJ61" s="84">
        <v>170.65978899999999</v>
      </c>
      <c r="HK61" s="84">
        <v>171.91359599999998</v>
      </c>
      <c r="HL61" s="84">
        <v>366.36678900000004</v>
      </c>
      <c r="HM61" s="84">
        <v>371.73835800000001</v>
      </c>
      <c r="HN61" s="84">
        <v>244.29032000000001</v>
      </c>
      <c r="HO61" s="84">
        <v>268.59751499999999</v>
      </c>
      <c r="HP61" s="84">
        <v>256.72562099999999</v>
      </c>
      <c r="HQ61" s="84">
        <v>242.17893199999997</v>
      </c>
      <c r="HR61" s="84">
        <v>313.22828799999996</v>
      </c>
      <c r="HS61" s="84">
        <v>269.49450899999999</v>
      </c>
      <c r="HT61" s="84">
        <v>294.99272100000002</v>
      </c>
      <c r="HU61" s="84">
        <v>395.17706399999997</v>
      </c>
      <c r="HV61" s="84">
        <v>441.83412800000019</v>
      </c>
      <c r="HW61" s="84">
        <v>287.87167499999993</v>
      </c>
      <c r="HX61" s="84">
        <v>354.042734</v>
      </c>
      <c r="HY61" s="84">
        <v>336.93797799999999</v>
      </c>
      <c r="HZ61" s="84">
        <v>349.92410000000007</v>
      </c>
      <c r="IA61" s="84">
        <v>299.58554600000002</v>
      </c>
      <c r="IB61" s="84">
        <v>281.70762499999995</v>
      </c>
      <c r="IC61" s="84">
        <v>348.41289000000006</v>
      </c>
      <c r="ID61" s="84">
        <v>259.918904</v>
      </c>
      <c r="IE61" s="84">
        <v>223.01070000000004</v>
      </c>
      <c r="IF61" s="84">
        <v>414.037307</v>
      </c>
      <c r="IG61" s="84">
        <v>285.16736899999995</v>
      </c>
      <c r="IH61" s="84">
        <v>399.64223799999985</v>
      </c>
      <c r="II61" s="84">
        <v>289.42438300000003</v>
      </c>
      <c r="IJ61" s="84">
        <v>366.31765500000006</v>
      </c>
      <c r="IK61" s="84">
        <v>315.11385099999995</v>
      </c>
      <c r="IL61" s="84">
        <v>338.76984599999992</v>
      </c>
      <c r="IM61" s="84">
        <v>273.47978899999993</v>
      </c>
      <c r="IN61" s="84">
        <v>285.59711999999996</v>
      </c>
      <c r="IO61" s="84">
        <v>224.56009299999997</v>
      </c>
      <c r="IP61" s="84">
        <v>325.97841699999998</v>
      </c>
      <c r="IQ61" s="84">
        <v>306.80706299999991</v>
      </c>
      <c r="IR61" s="84">
        <v>274.32498900000007</v>
      </c>
      <c r="IS61" s="84">
        <v>262.59921700000007</v>
      </c>
      <c r="IT61" s="84">
        <v>364.08371799999998</v>
      </c>
      <c r="IU61" s="84">
        <v>335.29094199999997</v>
      </c>
      <c r="IV61" s="84">
        <v>285.55772000000002</v>
      </c>
      <c r="IW61" s="84">
        <v>258.47967899999998</v>
      </c>
      <c r="IX61" s="84">
        <v>257.62015200000002</v>
      </c>
      <c r="IY61" s="84">
        <v>286.41445599999997</v>
      </c>
      <c r="IZ61" s="84">
        <v>268.57782299999997</v>
      </c>
      <c r="JA61" s="84">
        <v>354.91035199999999</v>
      </c>
      <c r="JB61" s="84">
        <v>279.76976199999996</v>
      </c>
    </row>
    <row r="62" spans="1:262" x14ac:dyDescent="0.25">
      <c r="A62" s="83" t="s">
        <v>76</v>
      </c>
      <c r="B62" s="84">
        <v>167.644229</v>
      </c>
      <c r="C62" s="84">
        <v>98.675026999999972</v>
      </c>
      <c r="D62" s="84">
        <v>146.03923899999987</v>
      </c>
      <c r="E62" s="84">
        <v>78.733858999999981</v>
      </c>
      <c r="F62" s="84">
        <v>82.194686000000004</v>
      </c>
      <c r="G62" s="84">
        <v>83.413533999999913</v>
      </c>
      <c r="H62" s="84">
        <v>132.10500000000005</v>
      </c>
      <c r="I62" s="84">
        <v>63.363000000000085</v>
      </c>
      <c r="J62" s="84">
        <v>114.15299999999988</v>
      </c>
      <c r="K62" s="84">
        <v>133.86999999999995</v>
      </c>
      <c r="L62" s="84">
        <v>109.82099999999994</v>
      </c>
      <c r="M62" s="84">
        <v>322.18400000000008</v>
      </c>
      <c r="N62" s="84">
        <v>59.818000000000012</v>
      </c>
      <c r="O62" s="84">
        <v>94.923000000000059</v>
      </c>
      <c r="P62" s="84">
        <v>94.703000000000102</v>
      </c>
      <c r="Q62" s="84">
        <v>77.174000000000092</v>
      </c>
      <c r="R62" s="84">
        <v>95.686000000000021</v>
      </c>
      <c r="S62" s="84">
        <v>44.326000000000043</v>
      </c>
      <c r="T62" s="84">
        <v>57.309000000000076</v>
      </c>
      <c r="U62" s="84">
        <v>59.390000000000015</v>
      </c>
      <c r="V62" s="84">
        <v>87.24199999999999</v>
      </c>
      <c r="W62" s="84">
        <v>43.07999999999997</v>
      </c>
      <c r="X62" s="84">
        <v>52.805999999999976</v>
      </c>
      <c r="Y62" s="84">
        <v>132.12099999999995</v>
      </c>
      <c r="Z62" s="84">
        <v>144.31800000000004</v>
      </c>
      <c r="AA62" s="84">
        <v>69.005999999999915</v>
      </c>
      <c r="AB62" s="84">
        <v>60.030999999999935</v>
      </c>
      <c r="AC62" s="84">
        <v>104.73699999999999</v>
      </c>
      <c r="AD62" s="84">
        <v>96.330000000000013</v>
      </c>
      <c r="AE62" s="84">
        <v>82.679000000000087</v>
      </c>
      <c r="AF62" s="84">
        <v>86.14899999999993</v>
      </c>
      <c r="AG62" s="84">
        <v>96.869999999999948</v>
      </c>
      <c r="AH62" s="84">
        <v>83.817000000000007</v>
      </c>
      <c r="AI62" s="84">
        <v>115.08800000000008</v>
      </c>
      <c r="AJ62" s="84">
        <v>100.00399999999999</v>
      </c>
      <c r="AK62" s="84">
        <v>93.255999999999943</v>
      </c>
      <c r="AL62" s="84">
        <v>219.59536147200004</v>
      </c>
      <c r="AM62" s="84">
        <v>81.259799091999966</v>
      </c>
      <c r="AN62" s="84">
        <v>96.059876559999978</v>
      </c>
      <c r="AO62" s="84">
        <v>79.658671888000029</v>
      </c>
      <c r="AP62" s="84">
        <v>64.627244519999977</v>
      </c>
      <c r="AQ62" s="84">
        <v>51.452549342000012</v>
      </c>
      <c r="AR62" s="84">
        <v>94.088030342000053</v>
      </c>
      <c r="AS62" s="84">
        <v>63.391901436000012</v>
      </c>
      <c r="AT62" s="84">
        <v>30.024572000000006</v>
      </c>
      <c r="AU62" s="84">
        <v>98.288238976749994</v>
      </c>
      <c r="AV62" s="84">
        <v>88.797370353999995</v>
      </c>
      <c r="AW62" s="84">
        <v>62.855315250000032</v>
      </c>
      <c r="AX62" s="84">
        <v>140.20984275299998</v>
      </c>
      <c r="AY62" s="84">
        <v>80.094392500000012</v>
      </c>
      <c r="AZ62" s="84">
        <v>26.537910996000015</v>
      </c>
      <c r="BA62" s="84">
        <v>122.19294004399997</v>
      </c>
      <c r="BB62" s="84">
        <v>76.614666226360015</v>
      </c>
      <c r="BC62" s="84">
        <v>50.649386994000025</v>
      </c>
      <c r="BD62" s="84">
        <v>93.178171474999985</v>
      </c>
      <c r="BE62" s="84">
        <v>65.928221785000005</v>
      </c>
      <c r="BF62" s="84">
        <v>50.570763092999989</v>
      </c>
      <c r="BG62" s="84">
        <v>77.74285977400001</v>
      </c>
      <c r="BH62" s="84">
        <v>118.18959268999998</v>
      </c>
      <c r="BI62" s="84">
        <v>126.42294457800003</v>
      </c>
      <c r="BJ62" s="84">
        <v>192.06692287600015</v>
      </c>
      <c r="BK62" s="84">
        <v>82.527615999999995</v>
      </c>
      <c r="BL62" s="84">
        <v>29.894841800000009</v>
      </c>
      <c r="BM62" s="84">
        <v>133.17535190399991</v>
      </c>
      <c r="BN62" s="84">
        <v>79.176702551549965</v>
      </c>
      <c r="BO62" s="84">
        <v>37.166762539999972</v>
      </c>
      <c r="BP62" s="84">
        <v>156.68863779600022</v>
      </c>
      <c r="BQ62" s="84">
        <v>155.41018551600001</v>
      </c>
      <c r="BR62" s="84">
        <v>49.297646060000012</v>
      </c>
      <c r="BS62" s="84">
        <v>146.85873059149992</v>
      </c>
      <c r="BT62" s="84">
        <v>62.427070240000063</v>
      </c>
      <c r="BU62" s="84">
        <v>72.370624984000017</v>
      </c>
      <c r="BV62" s="84">
        <v>186.44443289999995</v>
      </c>
      <c r="BW62" s="84">
        <v>122.99997919999998</v>
      </c>
      <c r="BX62" s="84">
        <v>61.234941230000025</v>
      </c>
      <c r="BY62" s="84">
        <v>62.42178001000002</v>
      </c>
      <c r="BZ62" s="84">
        <v>48.274636263000026</v>
      </c>
      <c r="CA62" s="84">
        <v>106.680246525</v>
      </c>
      <c r="CB62" s="84">
        <v>89.202969145000012</v>
      </c>
      <c r="CC62" s="84">
        <v>54.667615019610075</v>
      </c>
      <c r="CD62" s="84">
        <v>104.04401305946</v>
      </c>
      <c r="CE62" s="84">
        <v>104.80584293071</v>
      </c>
      <c r="CF62" s="84">
        <v>78.732056126799989</v>
      </c>
      <c r="CG62" s="84">
        <v>143.69200000000006</v>
      </c>
      <c r="CH62" s="84">
        <v>229.40402710381557</v>
      </c>
      <c r="CI62" s="84">
        <v>77.570521971040051</v>
      </c>
      <c r="CJ62" s="84">
        <v>96.118944141364793</v>
      </c>
      <c r="CK62" s="84">
        <v>153.60709211060882</v>
      </c>
      <c r="CL62" s="84">
        <v>114.99205885750439</v>
      </c>
      <c r="CM62" s="84">
        <v>120.82556207578997</v>
      </c>
      <c r="CN62" s="84">
        <v>74.07158362086443</v>
      </c>
      <c r="CO62" s="84">
        <v>107.69053990429276</v>
      </c>
      <c r="CP62" s="84">
        <v>119.20861624094755</v>
      </c>
      <c r="CQ62" s="84">
        <v>233.15263664563918</v>
      </c>
      <c r="CR62" s="84">
        <v>204.14307966595101</v>
      </c>
      <c r="CS62" s="84">
        <v>410.51814956543899</v>
      </c>
      <c r="CT62" s="84">
        <v>282.42403024940137</v>
      </c>
      <c r="CU62" s="84">
        <v>138.49244642654165</v>
      </c>
      <c r="CV62" s="84">
        <v>279.40224736222802</v>
      </c>
      <c r="CW62" s="84">
        <v>63.839716122937482</v>
      </c>
      <c r="CX62" s="84">
        <v>92.375902046749928</v>
      </c>
      <c r="CY62" s="84">
        <v>133.194513935825</v>
      </c>
      <c r="CZ62" s="84">
        <v>252.60374154864996</v>
      </c>
      <c r="DA62" s="84">
        <v>153.97416123867748</v>
      </c>
      <c r="DB62" s="84">
        <v>166.88827982540002</v>
      </c>
      <c r="DC62" s="84">
        <v>208.42121127450085</v>
      </c>
      <c r="DD62" s="84">
        <v>189.70748301970008</v>
      </c>
      <c r="DE62" s="84">
        <v>454.7958884673298</v>
      </c>
      <c r="DF62" s="84">
        <v>321.06192643566987</v>
      </c>
      <c r="DG62" s="84">
        <v>247.50985243566987</v>
      </c>
      <c r="DH62" s="84">
        <v>230.19541220204366</v>
      </c>
      <c r="DI62" s="84">
        <v>217.16399276434004</v>
      </c>
      <c r="DJ62" s="84">
        <v>184.77370340770992</v>
      </c>
      <c r="DK62" s="84">
        <v>140.62482521386013</v>
      </c>
      <c r="DL62" s="84">
        <v>179.16163615799996</v>
      </c>
      <c r="DM62" s="84">
        <v>213.24361268431991</v>
      </c>
      <c r="DN62" s="84">
        <v>341.54363831048016</v>
      </c>
      <c r="DO62" s="84">
        <v>135.00939155169982</v>
      </c>
      <c r="DP62" s="84">
        <v>224.42506219294995</v>
      </c>
      <c r="DQ62" s="84">
        <v>1609.4698197342993</v>
      </c>
      <c r="DR62" s="84">
        <v>462.17066885963993</v>
      </c>
      <c r="DS62" s="84">
        <v>308.35149683366012</v>
      </c>
      <c r="DT62" s="84">
        <v>205.1300306275499</v>
      </c>
      <c r="DU62" s="84">
        <v>232.5014908970999</v>
      </c>
      <c r="DV62" s="84">
        <v>275.79717890608021</v>
      </c>
      <c r="DW62" s="84">
        <v>239.4673690125399</v>
      </c>
      <c r="DX62" s="84">
        <v>185.62551180968009</v>
      </c>
      <c r="DY62" s="84">
        <v>285.14036239972995</v>
      </c>
      <c r="DZ62" s="84">
        <v>272.06004255796006</v>
      </c>
      <c r="EA62" s="84">
        <v>129.22276598864991</v>
      </c>
      <c r="EB62" s="84">
        <v>202.98478104192009</v>
      </c>
      <c r="EC62" s="84">
        <v>503.73848394203026</v>
      </c>
      <c r="ED62" s="84">
        <v>396.32117073384001</v>
      </c>
      <c r="EE62" s="84">
        <v>321.3371986448999</v>
      </c>
      <c r="EF62" s="84">
        <v>265.35636976984006</v>
      </c>
      <c r="EG62" s="84">
        <v>189.84632655239983</v>
      </c>
      <c r="EH62" s="84">
        <v>248.09199695704001</v>
      </c>
      <c r="EI62" s="84">
        <v>227.35409246687993</v>
      </c>
      <c r="EJ62" s="84">
        <v>205.19137669024002</v>
      </c>
      <c r="EK62" s="84">
        <v>336.09307288111984</v>
      </c>
      <c r="EL62" s="84">
        <v>382.36507573699998</v>
      </c>
      <c r="EM62" s="84">
        <v>254.76261104473991</v>
      </c>
      <c r="EN62" s="84">
        <v>212.25981846891003</v>
      </c>
      <c r="EO62" s="84">
        <v>333.51935736000013</v>
      </c>
      <c r="EP62" s="84">
        <v>326.15935463517985</v>
      </c>
      <c r="EQ62" s="84">
        <v>450.94633429599992</v>
      </c>
      <c r="ER62" s="84">
        <v>265.43061046385981</v>
      </c>
      <c r="ES62" s="84">
        <v>202.00154131412003</v>
      </c>
      <c r="ET62" s="84">
        <v>197.97625295120019</v>
      </c>
      <c r="EU62" s="84">
        <v>264.70445754541004</v>
      </c>
      <c r="EV62" s="84">
        <v>148.72123349374007</v>
      </c>
      <c r="EW62" s="84">
        <v>261.48851165339994</v>
      </c>
      <c r="EX62" s="84">
        <v>482.01124471530011</v>
      </c>
      <c r="EY62" s="84">
        <v>332.13543789300007</v>
      </c>
      <c r="EZ62" s="84">
        <v>248.82884098588022</v>
      </c>
      <c r="FA62" s="84">
        <v>484.91873513544959</v>
      </c>
      <c r="FB62" s="84">
        <v>396.32526899999976</v>
      </c>
      <c r="FC62" s="84">
        <v>497.32166554851915</v>
      </c>
      <c r="FD62" s="84">
        <v>390.11581564543764</v>
      </c>
      <c r="FE62" s="84">
        <v>198.61578628352925</v>
      </c>
      <c r="FF62" s="84">
        <v>311.17439914339423</v>
      </c>
      <c r="FG62" s="84">
        <v>284.14036634162699</v>
      </c>
      <c r="FH62" s="84">
        <v>341.61151464231909</v>
      </c>
      <c r="FI62" s="84">
        <v>187.31991710969805</v>
      </c>
      <c r="FJ62" s="84">
        <v>186.78637182694985</v>
      </c>
      <c r="FK62" s="84">
        <v>290.44345547648004</v>
      </c>
      <c r="FL62" s="84">
        <v>211.28905854890007</v>
      </c>
      <c r="FM62" s="84">
        <v>327.71619043995997</v>
      </c>
      <c r="FN62" s="84">
        <v>344.11387000000002</v>
      </c>
      <c r="FO62" s="84">
        <v>286.19479799999999</v>
      </c>
      <c r="FP62" s="84">
        <v>272.88727099999988</v>
      </c>
      <c r="FQ62" s="84">
        <v>303.4688529999998</v>
      </c>
      <c r="FR62" s="84">
        <v>230.00501799999992</v>
      </c>
      <c r="FS62" s="84">
        <v>235.14088600000008</v>
      </c>
      <c r="FT62" s="84">
        <v>305.01671700000003</v>
      </c>
      <c r="FU62" s="84">
        <v>395.15734799999996</v>
      </c>
      <c r="FV62" s="84">
        <v>349.03391100000005</v>
      </c>
      <c r="FW62" s="84">
        <v>358.99967300000014</v>
      </c>
      <c r="FX62" s="84">
        <v>337.78808600000025</v>
      </c>
      <c r="FY62" s="84">
        <v>553.33000000000015</v>
      </c>
      <c r="FZ62" s="84">
        <v>427.513575</v>
      </c>
      <c r="GA62" s="84">
        <v>330.65311500000024</v>
      </c>
      <c r="GB62" s="84">
        <v>359.27033600000027</v>
      </c>
      <c r="GC62" s="84">
        <v>302.94475500000004</v>
      </c>
      <c r="GD62" s="84">
        <v>374.87287600000002</v>
      </c>
      <c r="GE62" s="84">
        <v>327.80993399999966</v>
      </c>
      <c r="GF62" s="84">
        <v>367.54258300000015</v>
      </c>
      <c r="GG62" s="84">
        <v>402.66047900000001</v>
      </c>
      <c r="GH62" s="84">
        <v>459.14429100000007</v>
      </c>
      <c r="GI62" s="84">
        <v>458.05582799999991</v>
      </c>
      <c r="GJ62" s="84">
        <v>337.99813099999994</v>
      </c>
      <c r="GK62" s="84">
        <v>624.04199999999992</v>
      </c>
      <c r="GL62" s="84">
        <v>239.22193499999992</v>
      </c>
      <c r="GM62" s="84">
        <v>411.34786999999994</v>
      </c>
      <c r="GN62" s="84">
        <v>398.35090700000006</v>
      </c>
      <c r="GO62" s="84">
        <v>356.59255099999984</v>
      </c>
      <c r="GP62" s="84">
        <v>345.28722299999993</v>
      </c>
      <c r="GQ62" s="84">
        <v>299.55228499999998</v>
      </c>
      <c r="GR62" s="84">
        <v>290.08415200000002</v>
      </c>
      <c r="GS62" s="84">
        <v>491.82810799999982</v>
      </c>
      <c r="GT62" s="84">
        <v>418.26098600000017</v>
      </c>
      <c r="GU62" s="84">
        <v>470.25692699999979</v>
      </c>
      <c r="GV62" s="84">
        <v>295.93473000000006</v>
      </c>
      <c r="GW62" s="84">
        <v>548.10874799999988</v>
      </c>
      <c r="GX62" s="84">
        <v>410.56757800000037</v>
      </c>
      <c r="GY62" s="84">
        <v>414.13902100000001</v>
      </c>
      <c r="GZ62" s="84">
        <v>445.94386999999972</v>
      </c>
      <c r="HA62" s="84">
        <v>258.38900000000007</v>
      </c>
      <c r="HB62" s="84">
        <v>381.31628900000004</v>
      </c>
      <c r="HC62" s="84">
        <v>223.67400000000021</v>
      </c>
      <c r="HD62" s="84">
        <v>458.32105186091707</v>
      </c>
      <c r="HE62" s="84">
        <v>322.98137000000008</v>
      </c>
      <c r="HF62" s="84">
        <v>233.5287670000001</v>
      </c>
      <c r="HG62" s="84">
        <v>270.89632499999993</v>
      </c>
      <c r="HH62" s="84">
        <v>346.04385700000023</v>
      </c>
      <c r="HI62" s="84">
        <v>1038.5400829999994</v>
      </c>
      <c r="HJ62" s="84">
        <v>285.73719300000005</v>
      </c>
      <c r="HK62" s="84">
        <v>287.15439099999975</v>
      </c>
      <c r="HL62" s="84">
        <v>369.94749700000011</v>
      </c>
      <c r="HM62" s="84">
        <v>332.58073800000005</v>
      </c>
      <c r="HN62" s="84">
        <v>325.49154700000014</v>
      </c>
      <c r="HO62" s="84">
        <v>243.22205999999991</v>
      </c>
      <c r="HP62" s="84">
        <v>387.92325299999999</v>
      </c>
      <c r="HQ62" s="84">
        <v>308.97214300000024</v>
      </c>
      <c r="HR62" s="84">
        <v>299.1768639999998</v>
      </c>
      <c r="HS62" s="84">
        <v>330.57413799999995</v>
      </c>
      <c r="HT62" s="84">
        <v>317.85206599999975</v>
      </c>
      <c r="HU62" s="84">
        <v>470.09366800000021</v>
      </c>
      <c r="HV62" s="84">
        <v>396.88040000000018</v>
      </c>
      <c r="HW62" s="84">
        <v>450.88716500000032</v>
      </c>
      <c r="HX62" s="84">
        <v>592.38735700000041</v>
      </c>
      <c r="HY62" s="84">
        <v>397.00944700000014</v>
      </c>
      <c r="HZ62" s="84">
        <v>690.75890800000036</v>
      </c>
      <c r="IA62" s="84">
        <v>278.66150600000009</v>
      </c>
      <c r="IB62" s="84">
        <v>268.57658399999974</v>
      </c>
      <c r="IC62" s="84">
        <v>408.18063099999983</v>
      </c>
      <c r="ID62" s="84">
        <v>1141.5702600000002</v>
      </c>
      <c r="IE62" s="84">
        <v>386.93536499999993</v>
      </c>
      <c r="IF62" s="84">
        <v>541.44331199999965</v>
      </c>
      <c r="IG62" s="84">
        <v>432.75548600000059</v>
      </c>
      <c r="IH62" s="84">
        <v>785.67608700000039</v>
      </c>
      <c r="II62" s="84">
        <v>679.75493400000039</v>
      </c>
      <c r="IJ62" s="84">
        <v>311.41815099999985</v>
      </c>
      <c r="IK62" s="84">
        <v>243.95089799999991</v>
      </c>
      <c r="IL62" s="84">
        <v>450.01654999999971</v>
      </c>
      <c r="IM62" s="84">
        <v>426.40932700000008</v>
      </c>
      <c r="IN62" s="84">
        <v>358.54562799999985</v>
      </c>
      <c r="IO62" s="84">
        <v>284.40495200000009</v>
      </c>
      <c r="IP62" s="84">
        <v>445.3674279999999</v>
      </c>
      <c r="IQ62" s="84">
        <v>375.68894999999998</v>
      </c>
      <c r="IR62" s="84">
        <v>385.20040499999982</v>
      </c>
      <c r="IS62" s="84">
        <v>494.58369700000037</v>
      </c>
      <c r="IT62" s="84">
        <v>604.31214099999863</v>
      </c>
      <c r="IU62" s="84">
        <v>424.81046300000082</v>
      </c>
      <c r="IV62" s="84">
        <v>397.75417300000004</v>
      </c>
      <c r="IW62" s="84">
        <v>222.48409600000025</v>
      </c>
      <c r="IX62" s="84">
        <v>319.18875599999933</v>
      </c>
      <c r="IY62" s="84">
        <v>248.74603900000002</v>
      </c>
      <c r="IZ62" s="84">
        <v>334.92105599999996</v>
      </c>
      <c r="JA62" s="84">
        <v>309.7432690000004</v>
      </c>
      <c r="JB62" s="84">
        <v>210.86004199999979</v>
      </c>
    </row>
    <row r="63" spans="1:262" x14ac:dyDescent="0.25">
      <c r="A63" s="82" t="s">
        <v>77</v>
      </c>
      <c r="B63" s="7">
        <f t="shared" ref="B63:BM63" si="142">+B64+B65</f>
        <v>399.53</v>
      </c>
      <c r="C63" s="7">
        <f t="shared" si="142"/>
        <v>237.02099999999999</v>
      </c>
      <c r="D63" s="7">
        <f t="shared" si="142"/>
        <v>431.154</v>
      </c>
      <c r="E63" s="7">
        <f t="shared" si="142"/>
        <v>335.10399999999998</v>
      </c>
      <c r="F63" s="7">
        <f t="shared" si="142"/>
        <v>221.93299999999999</v>
      </c>
      <c r="G63" s="7">
        <f t="shared" si="142"/>
        <v>382.45699999999999</v>
      </c>
      <c r="H63" s="7">
        <f t="shared" si="142"/>
        <v>374.07600000000002</v>
      </c>
      <c r="I63" s="7">
        <f t="shared" si="142"/>
        <v>207.85599999999999</v>
      </c>
      <c r="J63" s="7">
        <f t="shared" si="142"/>
        <v>536.83299999999997</v>
      </c>
      <c r="K63" s="7">
        <f t="shared" si="142"/>
        <v>122.10299999999999</v>
      </c>
      <c r="L63" s="7">
        <f t="shared" si="142"/>
        <v>320.74299999999999</v>
      </c>
      <c r="M63" s="7">
        <f t="shared" si="142"/>
        <v>592.89300000000003</v>
      </c>
      <c r="N63" s="7">
        <f t="shared" si="142"/>
        <v>467.32600000000002</v>
      </c>
      <c r="O63" s="7">
        <f t="shared" si="142"/>
        <v>305.50599999999997</v>
      </c>
      <c r="P63" s="7">
        <f t="shared" si="142"/>
        <v>679.06500000000005</v>
      </c>
      <c r="Q63" s="7">
        <f t="shared" si="142"/>
        <v>166.78200000000001</v>
      </c>
      <c r="R63" s="7">
        <f t="shared" si="142"/>
        <v>324.90600000000001</v>
      </c>
      <c r="S63" s="7">
        <f t="shared" si="142"/>
        <v>432.84300000000002</v>
      </c>
      <c r="T63" s="7">
        <f t="shared" si="142"/>
        <v>457.47199999999998</v>
      </c>
      <c r="U63" s="7">
        <f t="shared" si="142"/>
        <v>345.822</v>
      </c>
      <c r="V63" s="7">
        <f t="shared" si="142"/>
        <v>624.69500000000005</v>
      </c>
      <c r="W63" s="7">
        <f t="shared" si="142"/>
        <v>197.44300000000001</v>
      </c>
      <c r="X63" s="7">
        <f t="shared" si="142"/>
        <v>389.85199999999998</v>
      </c>
      <c r="Y63" s="7">
        <f t="shared" si="142"/>
        <v>622.69899999999996</v>
      </c>
      <c r="Z63" s="7">
        <f t="shared" si="142"/>
        <v>553.83900000000006</v>
      </c>
      <c r="AA63" s="7">
        <f t="shared" si="142"/>
        <v>406.67700000000002</v>
      </c>
      <c r="AB63" s="7">
        <f t="shared" si="142"/>
        <v>766.77099999999996</v>
      </c>
      <c r="AC63" s="7">
        <f t="shared" si="142"/>
        <v>215.12200000000001</v>
      </c>
      <c r="AD63" s="7">
        <f t="shared" si="142"/>
        <v>423.50700000000001</v>
      </c>
      <c r="AE63" s="7">
        <f t="shared" si="142"/>
        <v>584.30100000000004</v>
      </c>
      <c r="AF63" s="7">
        <f t="shared" si="142"/>
        <v>612.476</v>
      </c>
      <c r="AG63" s="7">
        <f t="shared" si="142"/>
        <v>370.34800000000001</v>
      </c>
      <c r="AH63" s="7">
        <f t="shared" si="142"/>
        <v>936.279</v>
      </c>
      <c r="AI63" s="7">
        <f t="shared" si="142"/>
        <v>240.571</v>
      </c>
      <c r="AJ63" s="7">
        <f t="shared" si="142"/>
        <v>464.64799999999997</v>
      </c>
      <c r="AK63" s="7">
        <f t="shared" si="142"/>
        <v>564.19399999999996</v>
      </c>
      <c r="AL63" s="7">
        <f t="shared" si="142"/>
        <v>483.44200000000001</v>
      </c>
      <c r="AM63" s="7">
        <f t="shared" si="142"/>
        <v>342.55099999999999</v>
      </c>
      <c r="AN63" s="7">
        <f t="shared" si="142"/>
        <v>839.68900000000008</v>
      </c>
      <c r="AO63" s="7">
        <f t="shared" si="142"/>
        <v>293.916</v>
      </c>
      <c r="AP63" s="7">
        <f t="shared" si="142"/>
        <v>536.55899999999997</v>
      </c>
      <c r="AQ63" s="7">
        <f t="shared" si="142"/>
        <v>780.69599999999991</v>
      </c>
      <c r="AR63" s="7">
        <f t="shared" si="142"/>
        <v>1316.6849999999999</v>
      </c>
      <c r="AS63" s="7">
        <f t="shared" si="142"/>
        <v>741.68799999999999</v>
      </c>
      <c r="AT63" s="7">
        <f t="shared" si="142"/>
        <v>2223.86</v>
      </c>
      <c r="AU63" s="7">
        <f t="shared" si="142"/>
        <v>549.173</v>
      </c>
      <c r="AV63" s="7">
        <f t="shared" si="142"/>
        <v>1673.2149999999999</v>
      </c>
      <c r="AW63" s="7">
        <f t="shared" si="142"/>
        <v>810.45600000000002</v>
      </c>
      <c r="AX63" s="7">
        <f t="shared" si="142"/>
        <v>1487.097</v>
      </c>
      <c r="AY63" s="7">
        <f t="shared" si="142"/>
        <v>1668.6</v>
      </c>
      <c r="AZ63" s="7">
        <f t="shared" si="142"/>
        <v>1909.0740000000001</v>
      </c>
      <c r="BA63" s="7">
        <f t="shared" si="142"/>
        <v>732.78</v>
      </c>
      <c r="BB63" s="7">
        <f t="shared" si="142"/>
        <v>4996.7659999999996</v>
      </c>
      <c r="BC63" s="7">
        <f t="shared" si="142"/>
        <v>559.10799999999995</v>
      </c>
      <c r="BD63" s="7">
        <f t="shared" si="142"/>
        <v>360.44299999999998</v>
      </c>
      <c r="BE63" s="7">
        <f t="shared" si="142"/>
        <v>1389.278</v>
      </c>
      <c r="BF63" s="7">
        <f t="shared" si="142"/>
        <v>1783.3</v>
      </c>
      <c r="BG63" s="7">
        <f t="shared" si="142"/>
        <v>663.72</v>
      </c>
      <c r="BH63" s="7">
        <f t="shared" si="142"/>
        <v>1357.3969999999999</v>
      </c>
      <c r="BI63" s="7">
        <f t="shared" si="142"/>
        <v>895.79571135999993</v>
      </c>
      <c r="BJ63" s="7">
        <f t="shared" si="142"/>
        <v>2000.943</v>
      </c>
      <c r="BK63" s="7">
        <f t="shared" si="142"/>
        <v>2079.1979999999999</v>
      </c>
      <c r="BL63" s="7">
        <f t="shared" si="142"/>
        <v>2419.779</v>
      </c>
      <c r="BM63" s="7">
        <f t="shared" si="142"/>
        <v>1059.1180794039999</v>
      </c>
      <c r="BN63" s="7">
        <f t="shared" ref="BN63:DY63" si="143">+BN64+BN65</f>
        <v>1282.5350000000001</v>
      </c>
      <c r="BO63" s="7">
        <f t="shared" si="143"/>
        <v>1041.577</v>
      </c>
      <c r="BP63" s="7">
        <f t="shared" si="143"/>
        <v>1591.5540000000001</v>
      </c>
      <c r="BQ63" s="7">
        <f t="shared" si="143"/>
        <v>1742.1289999999999</v>
      </c>
      <c r="BR63" s="7">
        <f t="shared" si="143"/>
        <v>2525.6056868599999</v>
      </c>
      <c r="BS63" s="7">
        <f t="shared" si="143"/>
        <v>1046.799</v>
      </c>
      <c r="BT63" s="7">
        <f t="shared" si="143"/>
        <v>1346.568</v>
      </c>
      <c r="BU63" s="7">
        <f t="shared" si="143"/>
        <v>510.15600000000001</v>
      </c>
      <c r="BV63" s="7">
        <f t="shared" si="143"/>
        <v>1401.9159999999999</v>
      </c>
      <c r="BW63" s="7">
        <f t="shared" si="143"/>
        <v>2144.047</v>
      </c>
      <c r="BX63" s="7">
        <f t="shared" si="143"/>
        <v>1885.43272961</v>
      </c>
      <c r="BY63" s="7">
        <f t="shared" si="143"/>
        <v>1183.579</v>
      </c>
      <c r="BZ63" s="7">
        <f t="shared" si="143"/>
        <v>1293.816</v>
      </c>
      <c r="CA63" s="7">
        <f t="shared" si="143"/>
        <v>913.22299999999996</v>
      </c>
      <c r="CB63" s="7">
        <f t="shared" si="143"/>
        <v>1321.28</v>
      </c>
      <c r="CC63" s="7">
        <f t="shared" si="143"/>
        <v>2221.9479999999999</v>
      </c>
      <c r="CD63" s="7">
        <f t="shared" si="143"/>
        <v>2142.2779999999998</v>
      </c>
      <c r="CE63" s="7">
        <f t="shared" si="143"/>
        <v>1091.6610000000001</v>
      </c>
      <c r="CF63" s="7">
        <f t="shared" si="143"/>
        <v>1811.287</v>
      </c>
      <c r="CG63" s="7">
        <f t="shared" si="143"/>
        <v>536.33600000000001</v>
      </c>
      <c r="CH63" s="7">
        <f t="shared" si="143"/>
        <v>1270.712</v>
      </c>
      <c r="CI63" s="7">
        <f t="shared" si="143"/>
        <v>1901.172</v>
      </c>
      <c r="CJ63" s="7">
        <f t="shared" si="143"/>
        <v>2045.2550000000001</v>
      </c>
      <c r="CK63" s="7">
        <f t="shared" si="143"/>
        <v>1114.1089999999999</v>
      </c>
      <c r="CL63" s="7">
        <f t="shared" si="143"/>
        <v>2623.009</v>
      </c>
      <c r="CM63" s="7">
        <f t="shared" si="143"/>
        <v>893.96699999999998</v>
      </c>
      <c r="CN63" s="7">
        <f t="shared" si="143"/>
        <v>1877.9770000000001</v>
      </c>
      <c r="CO63" s="7">
        <f t="shared" si="143"/>
        <v>1126.1969999999999</v>
      </c>
      <c r="CP63" s="7">
        <f t="shared" si="143"/>
        <v>2424.4879999999998</v>
      </c>
      <c r="CQ63" s="7">
        <f t="shared" si="143"/>
        <v>809.78</v>
      </c>
      <c r="CR63" s="7">
        <f t="shared" si="143"/>
        <v>3252.1790000000001</v>
      </c>
      <c r="CS63" s="7">
        <f t="shared" si="143"/>
        <v>541.84299999999996</v>
      </c>
      <c r="CT63" s="7">
        <f t="shared" si="143"/>
        <v>1413.38</v>
      </c>
      <c r="CU63" s="7">
        <f t="shared" si="143"/>
        <v>476.95318653200002</v>
      </c>
      <c r="CV63" s="7">
        <f t="shared" si="143"/>
        <v>3254.674</v>
      </c>
      <c r="CW63" s="7">
        <f t="shared" si="143"/>
        <v>693.41499999999996</v>
      </c>
      <c r="CX63" s="7">
        <f t="shared" si="143"/>
        <v>3383.4580000000001</v>
      </c>
      <c r="CY63" s="7">
        <f t="shared" si="143"/>
        <v>1033.029</v>
      </c>
      <c r="CZ63" s="7">
        <f t="shared" si="143"/>
        <v>2019.3889999999999</v>
      </c>
      <c r="DA63" s="7">
        <f t="shared" si="143"/>
        <v>441.68599999999998</v>
      </c>
      <c r="DB63" s="7">
        <f t="shared" si="143"/>
        <v>3130.7220000000002</v>
      </c>
      <c r="DC63" s="7">
        <f t="shared" si="143"/>
        <v>925.72199999999998</v>
      </c>
      <c r="DD63" s="7">
        <f t="shared" si="143"/>
        <v>3062.7530000000002</v>
      </c>
      <c r="DE63" s="7">
        <f t="shared" si="143"/>
        <v>900.46500000000003</v>
      </c>
      <c r="DF63" s="7">
        <f t="shared" si="143"/>
        <v>1236.1859999999999</v>
      </c>
      <c r="DG63" s="7">
        <f t="shared" si="143"/>
        <v>495.07799999999997</v>
      </c>
      <c r="DH63" s="7">
        <f t="shared" si="143"/>
        <v>2603.0540000000001</v>
      </c>
      <c r="DI63" s="7">
        <f t="shared" si="143"/>
        <v>867.00199999999995</v>
      </c>
      <c r="DJ63" s="7">
        <f t="shared" si="143"/>
        <v>2715.0929999999998</v>
      </c>
      <c r="DK63" s="7">
        <f t="shared" si="143"/>
        <v>1080.92</v>
      </c>
      <c r="DL63" s="7">
        <f t="shared" si="143"/>
        <v>1869.848</v>
      </c>
      <c r="DM63" s="7">
        <f t="shared" si="143"/>
        <v>207.51</v>
      </c>
      <c r="DN63" s="7">
        <f t="shared" si="143"/>
        <v>2693.944</v>
      </c>
      <c r="DO63" s="7">
        <f t="shared" si="143"/>
        <v>758.08699999999999</v>
      </c>
      <c r="DP63" s="7">
        <f t="shared" si="143"/>
        <v>2747.451</v>
      </c>
      <c r="DQ63" s="7">
        <f t="shared" si="143"/>
        <v>1036.76</v>
      </c>
      <c r="DR63" s="7">
        <f t="shared" si="143"/>
        <v>1556.144</v>
      </c>
      <c r="DS63" s="7">
        <f t="shared" si="143"/>
        <v>318.12299999999999</v>
      </c>
      <c r="DT63" s="7">
        <f t="shared" si="143"/>
        <v>2941.692</v>
      </c>
      <c r="DU63" s="7">
        <f t="shared" si="143"/>
        <v>911.36400000000003</v>
      </c>
      <c r="DV63" s="7">
        <f t="shared" si="143"/>
        <v>2841.7449999999999</v>
      </c>
      <c r="DW63" s="7">
        <f t="shared" si="143"/>
        <v>1221.2973</v>
      </c>
      <c r="DX63" s="7">
        <f t="shared" si="143"/>
        <v>2170.1841800000002</v>
      </c>
      <c r="DY63" s="7">
        <f t="shared" si="143"/>
        <v>430.67736060000004</v>
      </c>
      <c r="DZ63" s="7">
        <f t="shared" ref="DZ63:GK63" si="144">+DZ64+DZ65</f>
        <v>2895.6990000000001</v>
      </c>
      <c r="EA63" s="7">
        <f t="shared" si="144"/>
        <v>755.58100000000002</v>
      </c>
      <c r="EB63" s="7">
        <f t="shared" si="144"/>
        <v>2511.9009999999998</v>
      </c>
      <c r="EC63" s="7">
        <f t="shared" si="144"/>
        <v>886.69399999999996</v>
      </c>
      <c r="ED63" s="7">
        <f t="shared" si="144"/>
        <v>1453.1780000000001</v>
      </c>
      <c r="EE63" s="7">
        <f t="shared" si="144"/>
        <v>540.21400000000006</v>
      </c>
      <c r="EF63" s="7">
        <f t="shared" si="144"/>
        <v>3309.1970000000001</v>
      </c>
      <c r="EG63" s="7">
        <f t="shared" si="144"/>
        <v>372.66545459999998</v>
      </c>
      <c r="EH63" s="7">
        <f t="shared" si="144"/>
        <v>2386.4301931179998</v>
      </c>
      <c r="EI63" s="7">
        <f t="shared" si="144"/>
        <v>1189.9363311999998</v>
      </c>
      <c r="EJ63" s="7">
        <f t="shared" si="144"/>
        <v>1945.374</v>
      </c>
      <c r="EK63" s="7">
        <f t="shared" si="144"/>
        <v>585.77499999999998</v>
      </c>
      <c r="EL63" s="7">
        <f t="shared" si="144"/>
        <v>3038.4646499999999</v>
      </c>
      <c r="EM63" s="7">
        <f t="shared" si="144"/>
        <v>706.90749325399997</v>
      </c>
      <c r="EN63" s="7">
        <f t="shared" si="144"/>
        <v>2568.0250000000001</v>
      </c>
      <c r="EO63" s="7">
        <f t="shared" si="144"/>
        <v>1085.9079580749999</v>
      </c>
      <c r="EP63" s="7">
        <f t="shared" si="144"/>
        <v>1612.0039999999999</v>
      </c>
      <c r="EQ63" s="7">
        <f t="shared" si="144"/>
        <v>444.41800000000001</v>
      </c>
      <c r="ER63" s="7">
        <f t="shared" si="144"/>
        <v>3671.1731880000002</v>
      </c>
      <c r="ES63" s="7">
        <f t="shared" si="144"/>
        <v>679.48571400000003</v>
      </c>
      <c r="ET63" s="7">
        <f t="shared" si="144"/>
        <v>2422.8220000000001</v>
      </c>
      <c r="EU63" s="7">
        <f t="shared" si="144"/>
        <v>1689.8779999999999</v>
      </c>
      <c r="EV63" s="7">
        <f t="shared" si="144"/>
        <v>2511.6660000000002</v>
      </c>
      <c r="EW63" s="7">
        <f t="shared" si="144"/>
        <v>416.93</v>
      </c>
      <c r="EX63" s="7">
        <f t="shared" si="144"/>
        <v>3876.846</v>
      </c>
      <c r="EY63" s="7">
        <f t="shared" si="144"/>
        <v>663.18299999999999</v>
      </c>
      <c r="EZ63" s="7">
        <f t="shared" si="144"/>
        <v>2838.9748999999997</v>
      </c>
      <c r="FA63" s="7">
        <f t="shared" si="144"/>
        <v>1616.2244209200001</v>
      </c>
      <c r="FB63" s="7">
        <f t="shared" si="144"/>
        <v>2288.9659999999999</v>
      </c>
      <c r="FC63" s="7">
        <f t="shared" si="144"/>
        <v>431.15800000000002</v>
      </c>
      <c r="FD63" s="7">
        <f t="shared" si="144"/>
        <v>3151.9769999999999</v>
      </c>
      <c r="FE63" s="7">
        <f t="shared" si="144"/>
        <v>757.771878421</v>
      </c>
      <c r="FF63" s="7">
        <f t="shared" si="144"/>
        <v>2447.4070000000002</v>
      </c>
      <c r="FG63" s="7">
        <f t="shared" si="144"/>
        <v>2532.491</v>
      </c>
      <c r="FH63" s="7">
        <f t="shared" si="144"/>
        <v>2586.7280000000001</v>
      </c>
      <c r="FI63" s="7">
        <f t="shared" si="144"/>
        <v>604.15899999999999</v>
      </c>
      <c r="FJ63" s="7">
        <f t="shared" si="144"/>
        <v>3845.1970000000001</v>
      </c>
      <c r="FK63" s="7">
        <f t="shared" si="144"/>
        <v>718.99300000000005</v>
      </c>
      <c r="FL63" s="7">
        <f t="shared" si="144"/>
        <v>2496.6790000000001</v>
      </c>
      <c r="FM63" s="7">
        <f t="shared" si="144"/>
        <v>2277.998</v>
      </c>
      <c r="FN63" s="7">
        <f t="shared" si="144"/>
        <v>3477.7939999999999</v>
      </c>
      <c r="FO63" s="7">
        <f t="shared" si="144"/>
        <v>953.96900000000005</v>
      </c>
      <c r="FP63" s="7">
        <f t="shared" si="144"/>
        <v>3531.1509999999998</v>
      </c>
      <c r="FQ63" s="7">
        <f t="shared" si="144"/>
        <v>758.23800000000006</v>
      </c>
      <c r="FR63" s="7">
        <f t="shared" si="144"/>
        <v>2198.252</v>
      </c>
      <c r="FS63" s="7">
        <f t="shared" si="144"/>
        <v>2614.0120000000002</v>
      </c>
      <c r="FT63" s="7">
        <f t="shared" si="144"/>
        <v>2574.5859999999998</v>
      </c>
      <c r="FU63" s="7">
        <f t="shared" si="144"/>
        <v>1696.8920000000001</v>
      </c>
      <c r="FV63" s="7">
        <f t="shared" si="144"/>
        <v>5015.9690000000001</v>
      </c>
      <c r="FW63" s="7">
        <f t="shared" si="144"/>
        <v>769.80399999999997</v>
      </c>
      <c r="FX63" s="7">
        <f t="shared" si="144"/>
        <v>1701.33</v>
      </c>
      <c r="FY63" s="7">
        <f t="shared" si="144"/>
        <v>2667.0070000000001</v>
      </c>
      <c r="FZ63" s="7">
        <f t="shared" si="144"/>
        <v>2457.1320000000001</v>
      </c>
      <c r="GA63" s="7">
        <f t="shared" si="144"/>
        <v>2331.404</v>
      </c>
      <c r="GB63" s="7">
        <f t="shared" si="144"/>
        <v>4069.3589999999999</v>
      </c>
      <c r="GC63" s="7">
        <f t="shared" si="144"/>
        <v>987.49</v>
      </c>
      <c r="GD63" s="7">
        <f t="shared" si="144"/>
        <v>1796.114</v>
      </c>
      <c r="GE63" s="7">
        <f t="shared" si="144"/>
        <v>3277.1044890000003</v>
      </c>
      <c r="GF63" s="7">
        <f t="shared" si="144"/>
        <v>2219.4009999999998</v>
      </c>
      <c r="GG63" s="7">
        <f t="shared" si="144"/>
        <v>2375.4749999999999</v>
      </c>
      <c r="GH63" s="7">
        <f t="shared" si="144"/>
        <v>4086.33</v>
      </c>
      <c r="GI63" s="7">
        <f t="shared" si="144"/>
        <v>1032.4359999999999</v>
      </c>
      <c r="GJ63" s="7">
        <f t="shared" si="144"/>
        <v>1272.085</v>
      </c>
      <c r="GK63" s="7">
        <f t="shared" si="144"/>
        <v>4355.9620000000004</v>
      </c>
      <c r="GL63" s="7">
        <f t="shared" ref="GL63:HV63" si="145">+GL64+GL65</f>
        <v>2206.3789999999999</v>
      </c>
      <c r="GM63" s="7">
        <f t="shared" si="145"/>
        <v>2168.73</v>
      </c>
      <c r="GN63" s="7">
        <f t="shared" si="145"/>
        <v>4290.4219999999996</v>
      </c>
      <c r="GO63" s="7">
        <f t="shared" si="145"/>
        <v>1091.31</v>
      </c>
      <c r="GP63" s="7">
        <f t="shared" si="145"/>
        <v>1684.9780000000001</v>
      </c>
      <c r="GQ63" s="7">
        <f t="shared" si="145"/>
        <v>5234.7070000000003</v>
      </c>
      <c r="GR63" s="7">
        <f t="shared" si="145"/>
        <v>2137.8809999999999</v>
      </c>
      <c r="GS63" s="7">
        <f t="shared" si="145"/>
        <v>2746.3449999999998</v>
      </c>
      <c r="GT63" s="7">
        <f t="shared" si="145"/>
        <v>4192.357</v>
      </c>
      <c r="GU63" s="7">
        <f t="shared" si="145"/>
        <v>1904.396</v>
      </c>
      <c r="GV63" s="7">
        <f t="shared" si="145"/>
        <v>589.04600000000005</v>
      </c>
      <c r="GW63" s="7">
        <f t="shared" si="145"/>
        <v>5311.6639999999998</v>
      </c>
      <c r="GX63" s="7">
        <f t="shared" si="145"/>
        <v>3628.252</v>
      </c>
      <c r="GY63" s="7">
        <f t="shared" si="145"/>
        <v>2361.5450000000001</v>
      </c>
      <c r="GZ63" s="7">
        <f t="shared" si="145"/>
        <v>4484.9920000000002</v>
      </c>
      <c r="HA63" s="7">
        <f t="shared" si="145"/>
        <v>3035.4490000000001</v>
      </c>
      <c r="HB63" s="7">
        <f t="shared" si="145"/>
        <v>2190.7310000000002</v>
      </c>
      <c r="HC63" s="7">
        <f t="shared" si="145"/>
        <v>5708.152</v>
      </c>
      <c r="HD63" s="7">
        <f t="shared" si="145"/>
        <v>3271.2550000000001</v>
      </c>
      <c r="HE63" s="7">
        <f t="shared" si="145"/>
        <v>2194.3270000000002</v>
      </c>
      <c r="HF63" s="7">
        <f t="shared" si="145"/>
        <v>4434.674</v>
      </c>
      <c r="HG63" s="7">
        <f t="shared" si="145"/>
        <v>3321.8670000000002</v>
      </c>
      <c r="HH63" s="7">
        <f t="shared" si="145"/>
        <v>1915.7560000000001</v>
      </c>
      <c r="HI63" s="7">
        <f t="shared" si="145"/>
        <v>6059.1760000000004</v>
      </c>
      <c r="HJ63" s="7">
        <f t="shared" si="145"/>
        <v>3328.22</v>
      </c>
      <c r="HK63" s="7">
        <f t="shared" si="145"/>
        <v>2114.1970000000001</v>
      </c>
      <c r="HL63" s="7">
        <f t="shared" si="145"/>
        <v>4527.5169999999998</v>
      </c>
      <c r="HM63" s="7">
        <f t="shared" si="145"/>
        <v>3387.2739999999999</v>
      </c>
      <c r="HN63" s="7">
        <f t="shared" si="145"/>
        <v>2073.0219999999999</v>
      </c>
      <c r="HO63" s="7">
        <f t="shared" si="145"/>
        <v>6299.6239999999998</v>
      </c>
      <c r="HP63" s="7">
        <f t="shared" si="145"/>
        <v>3472.7170000000001</v>
      </c>
      <c r="HQ63" s="7">
        <f t="shared" si="145"/>
        <v>2364.52</v>
      </c>
      <c r="HR63" s="7">
        <f t="shared" si="145"/>
        <v>3881.59</v>
      </c>
      <c r="HS63" s="7">
        <f t="shared" si="145"/>
        <v>3461.9250000000002</v>
      </c>
      <c r="HT63" s="7">
        <f t="shared" si="145"/>
        <v>3190.24</v>
      </c>
      <c r="HU63" s="7">
        <f t="shared" si="145"/>
        <v>7867.8810000000003</v>
      </c>
      <c r="HV63" s="7">
        <f t="shared" si="145"/>
        <v>3476.208165</v>
      </c>
      <c r="HW63" s="7">
        <f>+HW64+HW65</f>
        <v>1978.3989999999999</v>
      </c>
      <c r="HX63" s="7">
        <f>+HX64+HX65</f>
        <v>3503.3829999999998</v>
      </c>
      <c r="HY63" s="7">
        <f>+HY64+HY65</f>
        <v>3204.3628439999998</v>
      </c>
      <c r="HZ63" s="7">
        <f t="shared" ref="HZ63:IG63" si="146">+HZ64+HZ65</f>
        <v>2407.7052570000001</v>
      </c>
      <c r="IA63" s="7">
        <f t="shared" si="146"/>
        <v>8295.1119999999992</v>
      </c>
      <c r="IB63" s="7">
        <f t="shared" si="146"/>
        <v>3714.4199570000001</v>
      </c>
      <c r="IC63" s="7">
        <f t="shared" si="146"/>
        <v>1970.130375</v>
      </c>
      <c r="ID63" s="7">
        <f t="shared" si="146"/>
        <v>3807.306</v>
      </c>
      <c r="IE63" s="7">
        <f t="shared" si="146"/>
        <v>4210.4011175660662</v>
      </c>
      <c r="IF63" s="7">
        <f t="shared" si="146"/>
        <v>7211.6490252649437</v>
      </c>
      <c r="IG63" s="7">
        <f t="shared" si="146"/>
        <v>7639.1867743104822</v>
      </c>
      <c r="IH63" s="7">
        <f t="shared" ref="IH63:IS63" si="147">+IH64+IH65</f>
        <v>4418.9015826249633</v>
      </c>
      <c r="II63" s="7">
        <f t="shared" si="147"/>
        <v>1965.0237097262752</v>
      </c>
      <c r="IJ63" s="7">
        <f t="shared" si="147"/>
        <v>3283.0627231301223</v>
      </c>
      <c r="IK63" s="7">
        <f t="shared" si="147"/>
        <v>4791.7757612297</v>
      </c>
      <c r="IL63" s="7">
        <f t="shared" si="147"/>
        <v>3052.5864992588254</v>
      </c>
      <c r="IM63" s="7">
        <f t="shared" si="147"/>
        <v>8032.4220348632571</v>
      </c>
      <c r="IN63" s="7">
        <f t="shared" si="147"/>
        <v>5308.4794998658235</v>
      </c>
      <c r="IO63" s="7">
        <f t="shared" si="147"/>
        <v>2115.9552941384668</v>
      </c>
      <c r="IP63" s="7">
        <f t="shared" si="147"/>
        <v>3669.839892131436</v>
      </c>
      <c r="IQ63" s="7">
        <f t="shared" si="147"/>
        <v>-1878.8404274676855</v>
      </c>
      <c r="IR63" s="7">
        <f t="shared" si="147"/>
        <v>8039.7855254003407</v>
      </c>
      <c r="IS63" s="7">
        <f t="shared" si="147"/>
        <v>8836.3711487124147</v>
      </c>
      <c r="IT63" s="7">
        <f t="shared" ref="IT63:IV63" si="148">+IT64+IT65</f>
        <v>4807.5870578758477</v>
      </c>
      <c r="IU63" s="7">
        <f t="shared" si="148"/>
        <v>2041.9344580888678</v>
      </c>
      <c r="IV63" s="7">
        <f t="shared" si="148"/>
        <v>4452.1436343673631</v>
      </c>
      <c r="IW63" s="7">
        <f t="shared" ref="IW63:IX63" si="149">+IW64+IW65</f>
        <v>5107.4255138005565</v>
      </c>
      <c r="IX63" s="7">
        <f t="shared" si="149"/>
        <v>3631.1318032626928</v>
      </c>
      <c r="IY63" s="7">
        <f t="shared" ref="IY63:JA63" si="150">+IY64+IY65</f>
        <v>10027.513993308256</v>
      </c>
      <c r="IZ63" s="7">
        <f t="shared" si="150"/>
        <v>1962.5452279805017</v>
      </c>
      <c r="JA63" s="7">
        <f t="shared" si="150"/>
        <v>1967.4559819559545</v>
      </c>
      <c r="JB63" s="7">
        <f t="shared" ref="JB63" si="151">+JB64+JB65</f>
        <v>3641.3246799859949</v>
      </c>
    </row>
    <row r="64" spans="1:262" x14ac:dyDescent="0.25">
      <c r="A64" s="83" t="s">
        <v>9</v>
      </c>
      <c r="B64" s="84">
        <v>399.53</v>
      </c>
      <c r="C64" s="84">
        <v>237.02099999999999</v>
      </c>
      <c r="D64" s="84">
        <v>431.154</v>
      </c>
      <c r="E64" s="84">
        <v>335.10399999999998</v>
      </c>
      <c r="F64" s="84">
        <v>221.93299999999999</v>
      </c>
      <c r="G64" s="84">
        <v>382.45699999999999</v>
      </c>
      <c r="H64" s="84">
        <v>374.07600000000002</v>
      </c>
      <c r="I64" s="84">
        <v>207.85599999999999</v>
      </c>
      <c r="J64" s="84">
        <v>536.83299999999997</v>
      </c>
      <c r="K64" s="84">
        <v>122.10299999999999</v>
      </c>
      <c r="L64" s="84">
        <v>320.74299999999999</v>
      </c>
      <c r="M64" s="84">
        <v>592.89300000000003</v>
      </c>
      <c r="N64" s="84">
        <v>467.32600000000002</v>
      </c>
      <c r="O64" s="84">
        <v>305.50599999999997</v>
      </c>
      <c r="P64" s="84">
        <v>679.06500000000005</v>
      </c>
      <c r="Q64" s="84">
        <v>166.78200000000001</v>
      </c>
      <c r="R64" s="84">
        <v>324.90600000000001</v>
      </c>
      <c r="S64" s="84">
        <v>432.84300000000002</v>
      </c>
      <c r="T64" s="84">
        <v>457.47199999999998</v>
      </c>
      <c r="U64" s="84">
        <v>345.822</v>
      </c>
      <c r="V64" s="84">
        <v>624.69500000000005</v>
      </c>
      <c r="W64" s="84">
        <v>197.44300000000001</v>
      </c>
      <c r="X64" s="84">
        <v>389.85199999999998</v>
      </c>
      <c r="Y64" s="84">
        <v>622.69899999999996</v>
      </c>
      <c r="Z64" s="84">
        <v>553.83900000000006</v>
      </c>
      <c r="AA64" s="84">
        <v>406.67700000000002</v>
      </c>
      <c r="AB64" s="84">
        <v>766.77099999999996</v>
      </c>
      <c r="AC64" s="84">
        <v>215.12200000000001</v>
      </c>
      <c r="AD64" s="84">
        <v>423.50700000000001</v>
      </c>
      <c r="AE64" s="84">
        <v>584.30100000000004</v>
      </c>
      <c r="AF64" s="84">
        <v>612.476</v>
      </c>
      <c r="AG64" s="84">
        <v>370.34800000000001</v>
      </c>
      <c r="AH64" s="84">
        <v>936.279</v>
      </c>
      <c r="AI64" s="84">
        <v>240.571</v>
      </c>
      <c r="AJ64" s="84">
        <v>464.64799999999997</v>
      </c>
      <c r="AK64" s="84">
        <v>564.19399999999996</v>
      </c>
      <c r="AL64" s="84">
        <v>483.44200000000001</v>
      </c>
      <c r="AM64" s="84">
        <v>342.55099999999999</v>
      </c>
      <c r="AN64" s="84">
        <v>839.68900000000008</v>
      </c>
      <c r="AO64" s="84">
        <v>293.916</v>
      </c>
      <c r="AP64" s="84">
        <v>536.55899999999997</v>
      </c>
      <c r="AQ64" s="84">
        <v>780.69599999999991</v>
      </c>
      <c r="AR64" s="84">
        <v>1316.6849999999999</v>
      </c>
      <c r="AS64" s="84">
        <v>741.68799999999999</v>
      </c>
      <c r="AT64" s="84">
        <v>2223.86</v>
      </c>
      <c r="AU64" s="84">
        <v>549.173</v>
      </c>
      <c r="AV64" s="84">
        <v>1673.2149999999999</v>
      </c>
      <c r="AW64" s="84">
        <v>810.45600000000002</v>
      </c>
      <c r="AX64" s="84">
        <v>1487.097</v>
      </c>
      <c r="AY64" s="84">
        <v>1668.6</v>
      </c>
      <c r="AZ64" s="84">
        <v>1909.0740000000001</v>
      </c>
      <c r="BA64" s="84">
        <v>732.78</v>
      </c>
      <c r="BB64" s="84">
        <v>4996.7659999999996</v>
      </c>
      <c r="BC64" s="84">
        <v>559.10799999999995</v>
      </c>
      <c r="BD64" s="84">
        <v>360.44299999999998</v>
      </c>
      <c r="BE64" s="84">
        <v>1389.278</v>
      </c>
      <c r="BF64" s="84">
        <v>1783.3</v>
      </c>
      <c r="BG64" s="84">
        <v>663.72</v>
      </c>
      <c r="BH64" s="84">
        <v>1357.3969999999999</v>
      </c>
      <c r="BI64" s="84">
        <v>895.79571135999993</v>
      </c>
      <c r="BJ64" s="84">
        <v>2000.943</v>
      </c>
      <c r="BK64" s="84">
        <v>2079.1979999999999</v>
      </c>
      <c r="BL64" s="84">
        <v>2419.779</v>
      </c>
      <c r="BM64" s="84">
        <v>1059.1180794039999</v>
      </c>
      <c r="BN64" s="84">
        <v>1282.5350000000001</v>
      </c>
      <c r="BO64" s="84">
        <v>1041.577</v>
      </c>
      <c r="BP64" s="84">
        <v>1591.5540000000001</v>
      </c>
      <c r="BQ64" s="84">
        <v>1742.1289999999999</v>
      </c>
      <c r="BR64" s="84">
        <v>2525.6056868599999</v>
      </c>
      <c r="BS64" s="84">
        <v>1046.799</v>
      </c>
      <c r="BT64" s="84">
        <v>1346.568</v>
      </c>
      <c r="BU64" s="84">
        <v>510.15600000000001</v>
      </c>
      <c r="BV64" s="84">
        <v>1401.9159999999999</v>
      </c>
      <c r="BW64" s="84">
        <v>2144.047</v>
      </c>
      <c r="BX64" s="84">
        <v>1885.43272961</v>
      </c>
      <c r="BY64" s="84">
        <v>1183.579</v>
      </c>
      <c r="BZ64" s="84">
        <v>1293.816</v>
      </c>
      <c r="CA64" s="84">
        <v>913.22299999999996</v>
      </c>
      <c r="CB64" s="84">
        <v>1321.28</v>
      </c>
      <c r="CC64" s="84">
        <v>2221.9479999999999</v>
      </c>
      <c r="CD64" s="84">
        <v>2142.2779999999998</v>
      </c>
      <c r="CE64" s="84">
        <v>1091.6610000000001</v>
      </c>
      <c r="CF64" s="84">
        <v>1811.287</v>
      </c>
      <c r="CG64" s="84">
        <v>536.33600000000001</v>
      </c>
      <c r="CH64" s="84">
        <v>1270.712</v>
      </c>
      <c r="CI64" s="84">
        <v>1901.172</v>
      </c>
      <c r="CJ64" s="84">
        <v>2045.2550000000001</v>
      </c>
      <c r="CK64" s="84">
        <v>1114.1089999999999</v>
      </c>
      <c r="CL64" s="84">
        <v>2623.009</v>
      </c>
      <c r="CM64" s="84">
        <v>893.96699999999998</v>
      </c>
      <c r="CN64" s="84">
        <v>1877.9770000000001</v>
      </c>
      <c r="CO64" s="84">
        <v>1126.1969999999999</v>
      </c>
      <c r="CP64" s="84">
        <v>2424.4879999999998</v>
      </c>
      <c r="CQ64" s="84">
        <v>809.78</v>
      </c>
      <c r="CR64" s="84">
        <v>3252.1790000000001</v>
      </c>
      <c r="CS64" s="84">
        <v>541.84299999999996</v>
      </c>
      <c r="CT64" s="84">
        <v>1413.38</v>
      </c>
      <c r="CU64" s="84">
        <v>476.95318653200002</v>
      </c>
      <c r="CV64" s="84">
        <v>3254.674</v>
      </c>
      <c r="CW64" s="84">
        <v>693.41499999999996</v>
      </c>
      <c r="CX64" s="84">
        <v>3383.4580000000001</v>
      </c>
      <c r="CY64" s="84">
        <v>1033.029</v>
      </c>
      <c r="CZ64" s="84">
        <v>2019.3889999999999</v>
      </c>
      <c r="DA64" s="84">
        <v>441.68599999999998</v>
      </c>
      <c r="DB64" s="84">
        <v>3130.7220000000002</v>
      </c>
      <c r="DC64" s="84">
        <v>925.72199999999998</v>
      </c>
      <c r="DD64" s="84">
        <v>3062.7530000000002</v>
      </c>
      <c r="DE64" s="84">
        <v>900.46500000000003</v>
      </c>
      <c r="DF64" s="84">
        <v>1236.1859999999999</v>
      </c>
      <c r="DG64" s="84">
        <v>495.07799999999997</v>
      </c>
      <c r="DH64" s="84">
        <v>2603.0540000000001</v>
      </c>
      <c r="DI64" s="84">
        <v>867.00199999999995</v>
      </c>
      <c r="DJ64" s="84">
        <v>2715.0929999999998</v>
      </c>
      <c r="DK64" s="84">
        <v>1080.92</v>
      </c>
      <c r="DL64" s="84">
        <v>1869.848</v>
      </c>
      <c r="DM64" s="84">
        <v>207.51</v>
      </c>
      <c r="DN64" s="84">
        <v>2693.944</v>
      </c>
      <c r="DO64" s="84">
        <v>758.08699999999999</v>
      </c>
      <c r="DP64" s="84">
        <v>2747.451</v>
      </c>
      <c r="DQ64" s="84">
        <v>1036.76</v>
      </c>
      <c r="DR64" s="84">
        <v>1556.144</v>
      </c>
      <c r="DS64" s="84">
        <v>318.12299999999999</v>
      </c>
      <c r="DT64" s="84">
        <v>2941.692</v>
      </c>
      <c r="DU64" s="84">
        <v>911.36400000000003</v>
      </c>
      <c r="DV64" s="84">
        <v>2841.7449999999999</v>
      </c>
      <c r="DW64" s="84">
        <v>1221.2973</v>
      </c>
      <c r="DX64" s="84">
        <v>2170.1841800000002</v>
      </c>
      <c r="DY64" s="84">
        <v>430.67736060000004</v>
      </c>
      <c r="DZ64" s="84">
        <v>2895.6990000000001</v>
      </c>
      <c r="EA64" s="84">
        <v>755.58100000000002</v>
      </c>
      <c r="EB64" s="84">
        <v>2511.9009999999998</v>
      </c>
      <c r="EC64" s="84">
        <v>886.69399999999996</v>
      </c>
      <c r="ED64" s="84">
        <v>1453.1780000000001</v>
      </c>
      <c r="EE64" s="84">
        <v>540.21400000000006</v>
      </c>
      <c r="EF64" s="84">
        <v>3309.1970000000001</v>
      </c>
      <c r="EG64" s="84">
        <v>372.66545459999998</v>
      </c>
      <c r="EH64" s="84">
        <v>2386.4301931179998</v>
      </c>
      <c r="EI64" s="84">
        <v>1189.9363311999998</v>
      </c>
      <c r="EJ64" s="84">
        <v>1945.374</v>
      </c>
      <c r="EK64" s="84">
        <v>585.77499999999998</v>
      </c>
      <c r="EL64" s="84">
        <v>3038.4646499999999</v>
      </c>
      <c r="EM64" s="84">
        <v>706.90749325399997</v>
      </c>
      <c r="EN64" s="84">
        <v>2568.0250000000001</v>
      </c>
      <c r="EO64" s="84">
        <v>1085.9079580749999</v>
      </c>
      <c r="EP64" s="84">
        <v>1612.0039999999999</v>
      </c>
      <c r="EQ64" s="84">
        <v>444.41800000000001</v>
      </c>
      <c r="ER64" s="84">
        <v>3671.1731880000002</v>
      </c>
      <c r="ES64" s="84">
        <v>679.48571400000003</v>
      </c>
      <c r="ET64" s="84">
        <v>2422.8220000000001</v>
      </c>
      <c r="EU64" s="84">
        <v>1689.8779999999999</v>
      </c>
      <c r="EV64" s="84">
        <v>2511.6660000000002</v>
      </c>
      <c r="EW64" s="84">
        <v>416.93</v>
      </c>
      <c r="EX64" s="84">
        <v>3876.846</v>
      </c>
      <c r="EY64" s="84">
        <v>663.18299999999999</v>
      </c>
      <c r="EZ64" s="84">
        <v>2838.9748999999997</v>
      </c>
      <c r="FA64" s="84">
        <v>1616.2244209200001</v>
      </c>
      <c r="FB64" s="84">
        <v>2288.9659999999999</v>
      </c>
      <c r="FC64" s="84">
        <v>431.15800000000002</v>
      </c>
      <c r="FD64" s="84">
        <v>3151.9769999999999</v>
      </c>
      <c r="FE64" s="84">
        <v>757.771878421</v>
      </c>
      <c r="FF64" s="84">
        <v>2447.4070000000002</v>
      </c>
      <c r="FG64" s="84">
        <v>2532.491</v>
      </c>
      <c r="FH64" s="84">
        <v>2586.7280000000001</v>
      </c>
      <c r="FI64" s="84">
        <v>604.15899999999999</v>
      </c>
      <c r="FJ64" s="84">
        <v>3845.1970000000001</v>
      </c>
      <c r="FK64" s="84">
        <v>718.99300000000005</v>
      </c>
      <c r="FL64" s="84">
        <v>2496.6790000000001</v>
      </c>
      <c r="FM64" s="84">
        <v>2277.998</v>
      </c>
      <c r="FN64" s="84">
        <v>3477.7939999999999</v>
      </c>
      <c r="FO64" s="84">
        <v>953.96900000000005</v>
      </c>
      <c r="FP64" s="84">
        <v>3531.1509999999998</v>
      </c>
      <c r="FQ64" s="84">
        <v>758.23800000000006</v>
      </c>
      <c r="FR64" s="84">
        <v>2198.252</v>
      </c>
      <c r="FS64" s="84">
        <v>2614.0120000000002</v>
      </c>
      <c r="FT64" s="84">
        <v>2574.5859999999998</v>
      </c>
      <c r="FU64" s="84">
        <v>1696.8920000000001</v>
      </c>
      <c r="FV64" s="84">
        <v>5015.9690000000001</v>
      </c>
      <c r="FW64" s="84">
        <v>769.80399999999997</v>
      </c>
      <c r="FX64" s="84">
        <v>1701.33</v>
      </c>
      <c r="FY64" s="84">
        <v>2667.0070000000001</v>
      </c>
      <c r="FZ64" s="84">
        <v>2457.1320000000001</v>
      </c>
      <c r="GA64" s="84">
        <v>2331.404</v>
      </c>
      <c r="GB64" s="84">
        <v>4069.3589999999999</v>
      </c>
      <c r="GC64" s="84">
        <v>987.49</v>
      </c>
      <c r="GD64" s="84">
        <v>1796.114</v>
      </c>
      <c r="GE64" s="84">
        <v>3277.1044890000003</v>
      </c>
      <c r="GF64" s="84">
        <v>2219.4009999999998</v>
      </c>
      <c r="GG64" s="84">
        <v>2375.4749999999999</v>
      </c>
      <c r="GH64" s="84">
        <v>4086.33</v>
      </c>
      <c r="GI64" s="84">
        <v>1032.4359999999999</v>
      </c>
      <c r="GJ64" s="84">
        <v>1272.085</v>
      </c>
      <c r="GK64" s="84">
        <v>4355.9620000000004</v>
      </c>
      <c r="GL64" s="84">
        <v>2206.3789999999999</v>
      </c>
      <c r="GM64" s="84">
        <v>2168.73</v>
      </c>
      <c r="GN64" s="84">
        <v>4290.4219999999996</v>
      </c>
      <c r="GO64" s="84">
        <v>1091.31</v>
      </c>
      <c r="GP64" s="84">
        <v>1684.9780000000001</v>
      </c>
      <c r="GQ64" s="84">
        <v>5234.7070000000003</v>
      </c>
      <c r="GR64" s="84">
        <v>2137.8809999999999</v>
      </c>
      <c r="GS64" s="84">
        <v>2746.3449999999998</v>
      </c>
      <c r="GT64" s="84">
        <v>4192.357</v>
      </c>
      <c r="GU64" s="84">
        <v>1904.396</v>
      </c>
      <c r="GV64" s="84">
        <v>589.04600000000005</v>
      </c>
      <c r="GW64" s="84">
        <v>5311.6639999999998</v>
      </c>
      <c r="GX64" s="84">
        <v>3628.252</v>
      </c>
      <c r="GY64" s="84">
        <v>2361.5450000000001</v>
      </c>
      <c r="GZ64" s="84">
        <v>4484.9920000000002</v>
      </c>
      <c r="HA64" s="84">
        <v>3035.4490000000001</v>
      </c>
      <c r="HB64" s="84">
        <v>2190.7310000000002</v>
      </c>
      <c r="HC64" s="84">
        <v>5708.152</v>
      </c>
      <c r="HD64" s="84">
        <v>3271.2550000000001</v>
      </c>
      <c r="HE64" s="84">
        <v>2194.3270000000002</v>
      </c>
      <c r="HF64" s="84">
        <v>4434.674</v>
      </c>
      <c r="HG64" s="84">
        <v>3321.8670000000002</v>
      </c>
      <c r="HH64" s="84">
        <v>1915.7560000000001</v>
      </c>
      <c r="HI64" s="84">
        <v>6059.1760000000004</v>
      </c>
      <c r="HJ64" s="84">
        <v>3328.22</v>
      </c>
      <c r="HK64" s="84">
        <v>2114.1970000000001</v>
      </c>
      <c r="HL64" s="84">
        <v>4527.5169999999998</v>
      </c>
      <c r="HM64" s="84">
        <v>3387.2739999999999</v>
      </c>
      <c r="HN64" s="84">
        <v>2073.0219999999999</v>
      </c>
      <c r="HO64" s="84">
        <v>6299.6239999999998</v>
      </c>
      <c r="HP64" s="84">
        <v>3472.7170000000001</v>
      </c>
      <c r="HQ64" s="84">
        <v>2364.52</v>
      </c>
      <c r="HR64" s="84">
        <v>3881.59</v>
      </c>
      <c r="HS64" s="84">
        <v>3461.9250000000002</v>
      </c>
      <c r="HT64" s="84">
        <v>3190.24</v>
      </c>
      <c r="HU64" s="84">
        <v>7867.8810000000003</v>
      </c>
      <c r="HV64" s="84">
        <v>3476.208165</v>
      </c>
      <c r="HW64" s="84">
        <v>1978.3989999999999</v>
      </c>
      <c r="HX64" s="84">
        <v>3503.3829999999998</v>
      </c>
      <c r="HY64" s="84">
        <v>3204.3628439999998</v>
      </c>
      <c r="HZ64" s="84">
        <v>2407.7052570000001</v>
      </c>
      <c r="IA64" s="84">
        <v>8295.1119999999992</v>
      </c>
      <c r="IB64" s="84">
        <v>3714.4199570000001</v>
      </c>
      <c r="IC64" s="84">
        <v>1970.130375</v>
      </c>
      <c r="ID64" s="84">
        <v>3807.306</v>
      </c>
      <c r="IE64" s="84">
        <v>4238.1276579999994</v>
      </c>
      <c r="IF64" s="84">
        <v>7314.5379800000001</v>
      </c>
      <c r="IG64" s="84">
        <v>7941.6260000000002</v>
      </c>
      <c r="IH64" s="84">
        <v>4745.003138</v>
      </c>
      <c r="II64" s="84">
        <v>2076.549</v>
      </c>
      <c r="IJ64" s="84">
        <v>3501.5039999999999</v>
      </c>
      <c r="IK64" s="84">
        <v>4897.6161709999997</v>
      </c>
      <c r="IL64" s="84">
        <v>3248.2904309999999</v>
      </c>
      <c r="IM64" s="84">
        <v>8294.0259999999998</v>
      </c>
      <c r="IN64" s="84">
        <v>5525.0444019999995</v>
      </c>
      <c r="IO64" s="84">
        <v>2155.2690849999999</v>
      </c>
      <c r="IP64" s="84">
        <v>3839.742628</v>
      </c>
      <c r="IQ64" s="84">
        <v>-1674.1666480000001</v>
      </c>
      <c r="IR64" s="84">
        <v>8098.527</v>
      </c>
      <c r="IS64" s="84">
        <v>9178.8927990000011</v>
      </c>
      <c r="IT64" s="84">
        <v>5111.4811571200007</v>
      </c>
      <c r="IU64" s="84">
        <v>2158.7535337300001</v>
      </c>
      <c r="IV64" s="84">
        <v>4632.5178996599998</v>
      </c>
      <c r="IW64" s="84">
        <v>5267.9631228200005</v>
      </c>
      <c r="IX64" s="84">
        <v>3682.2524514300003</v>
      </c>
      <c r="IY64" s="84">
        <v>10412.55510983</v>
      </c>
      <c r="IZ64" s="84">
        <v>2173.2953463899998</v>
      </c>
      <c r="JA64" s="84">
        <v>2076.5849498599996</v>
      </c>
      <c r="JB64" s="84">
        <v>3791.6178435651727</v>
      </c>
    </row>
    <row r="65" spans="1:262" x14ac:dyDescent="0.25">
      <c r="A65" s="83" t="s">
        <v>213</v>
      </c>
      <c r="B65" s="84">
        <v>0</v>
      </c>
      <c r="C65" s="84">
        <v>0</v>
      </c>
      <c r="D65" s="84">
        <v>0</v>
      </c>
      <c r="E65" s="84">
        <v>0</v>
      </c>
      <c r="F65" s="84">
        <v>0</v>
      </c>
      <c r="G65" s="84">
        <v>0</v>
      </c>
      <c r="H65" s="84">
        <v>0</v>
      </c>
      <c r="I65" s="84">
        <v>0</v>
      </c>
      <c r="J65" s="84">
        <v>0</v>
      </c>
      <c r="K65" s="84">
        <v>0</v>
      </c>
      <c r="L65" s="84">
        <v>0</v>
      </c>
      <c r="M65" s="84">
        <v>0</v>
      </c>
      <c r="N65" s="84">
        <v>0</v>
      </c>
      <c r="O65" s="84">
        <v>0</v>
      </c>
      <c r="P65" s="84">
        <v>0</v>
      </c>
      <c r="Q65" s="84">
        <v>0</v>
      </c>
      <c r="R65" s="84">
        <v>0</v>
      </c>
      <c r="S65" s="84">
        <v>0</v>
      </c>
      <c r="T65" s="84">
        <v>0</v>
      </c>
      <c r="U65" s="84">
        <v>0</v>
      </c>
      <c r="V65" s="84">
        <v>0</v>
      </c>
      <c r="W65" s="84">
        <v>0</v>
      </c>
      <c r="X65" s="84">
        <v>0</v>
      </c>
      <c r="Y65" s="84">
        <v>0</v>
      </c>
      <c r="Z65" s="84">
        <v>0</v>
      </c>
      <c r="AA65" s="84">
        <v>0</v>
      </c>
      <c r="AB65" s="84">
        <v>0</v>
      </c>
      <c r="AC65" s="84">
        <v>0</v>
      </c>
      <c r="AD65" s="84">
        <v>0</v>
      </c>
      <c r="AE65" s="84">
        <v>0</v>
      </c>
      <c r="AF65" s="84">
        <v>0</v>
      </c>
      <c r="AG65" s="84">
        <v>0</v>
      </c>
      <c r="AH65" s="84">
        <v>0</v>
      </c>
      <c r="AI65" s="84">
        <v>0</v>
      </c>
      <c r="AJ65" s="84">
        <v>0</v>
      </c>
      <c r="AK65" s="84">
        <v>0</v>
      </c>
      <c r="AL65" s="84">
        <v>0</v>
      </c>
      <c r="AM65" s="84">
        <v>0</v>
      </c>
      <c r="AN65" s="84">
        <v>0</v>
      </c>
      <c r="AO65" s="84">
        <v>0</v>
      </c>
      <c r="AP65" s="84">
        <v>0</v>
      </c>
      <c r="AQ65" s="84">
        <v>0</v>
      </c>
      <c r="AR65" s="84">
        <v>0</v>
      </c>
      <c r="AS65" s="84">
        <v>0</v>
      </c>
      <c r="AT65" s="84">
        <v>0</v>
      </c>
      <c r="AU65" s="84">
        <v>0</v>
      </c>
      <c r="AV65" s="84">
        <v>0</v>
      </c>
      <c r="AW65" s="84">
        <v>0</v>
      </c>
      <c r="AX65" s="84">
        <v>0</v>
      </c>
      <c r="AY65" s="84">
        <v>0</v>
      </c>
      <c r="AZ65" s="84">
        <v>0</v>
      </c>
      <c r="BA65" s="84">
        <v>0</v>
      </c>
      <c r="BB65" s="84">
        <v>0</v>
      </c>
      <c r="BC65" s="84">
        <v>0</v>
      </c>
      <c r="BD65" s="84">
        <v>0</v>
      </c>
      <c r="BE65" s="84">
        <v>0</v>
      </c>
      <c r="BF65" s="84">
        <v>0</v>
      </c>
      <c r="BG65" s="84">
        <v>0</v>
      </c>
      <c r="BH65" s="84">
        <v>0</v>
      </c>
      <c r="BI65" s="84">
        <v>0</v>
      </c>
      <c r="BJ65" s="84">
        <v>0</v>
      </c>
      <c r="BK65" s="84">
        <v>0</v>
      </c>
      <c r="BL65" s="84">
        <v>0</v>
      </c>
      <c r="BM65" s="84">
        <v>0</v>
      </c>
      <c r="BN65" s="84">
        <v>0</v>
      </c>
      <c r="BO65" s="84">
        <v>0</v>
      </c>
      <c r="BP65" s="84">
        <v>0</v>
      </c>
      <c r="BQ65" s="84">
        <v>0</v>
      </c>
      <c r="BR65" s="84">
        <v>0</v>
      </c>
      <c r="BS65" s="84">
        <v>0</v>
      </c>
      <c r="BT65" s="84">
        <v>0</v>
      </c>
      <c r="BU65" s="84">
        <v>0</v>
      </c>
      <c r="BV65" s="84">
        <v>0</v>
      </c>
      <c r="BW65" s="84">
        <v>0</v>
      </c>
      <c r="BX65" s="84">
        <v>0</v>
      </c>
      <c r="BY65" s="84">
        <v>0</v>
      </c>
      <c r="BZ65" s="84">
        <v>0</v>
      </c>
      <c r="CA65" s="84">
        <v>0</v>
      </c>
      <c r="CB65" s="84">
        <v>0</v>
      </c>
      <c r="CC65" s="84">
        <v>0</v>
      </c>
      <c r="CD65" s="84">
        <v>0</v>
      </c>
      <c r="CE65" s="84">
        <v>0</v>
      </c>
      <c r="CF65" s="84">
        <v>0</v>
      </c>
      <c r="CG65" s="84">
        <v>0</v>
      </c>
      <c r="CH65" s="84">
        <v>0</v>
      </c>
      <c r="CI65" s="84">
        <v>0</v>
      </c>
      <c r="CJ65" s="84">
        <v>0</v>
      </c>
      <c r="CK65" s="84">
        <v>0</v>
      </c>
      <c r="CL65" s="84">
        <v>0</v>
      </c>
      <c r="CM65" s="84">
        <v>0</v>
      </c>
      <c r="CN65" s="84">
        <v>0</v>
      </c>
      <c r="CO65" s="84">
        <v>0</v>
      </c>
      <c r="CP65" s="84">
        <v>0</v>
      </c>
      <c r="CQ65" s="84">
        <v>0</v>
      </c>
      <c r="CR65" s="84">
        <v>0</v>
      </c>
      <c r="CS65" s="84">
        <v>0</v>
      </c>
      <c r="CT65" s="84">
        <v>0</v>
      </c>
      <c r="CU65" s="84">
        <v>0</v>
      </c>
      <c r="CV65" s="84">
        <v>0</v>
      </c>
      <c r="CW65" s="84">
        <v>0</v>
      </c>
      <c r="CX65" s="84">
        <v>0</v>
      </c>
      <c r="CY65" s="84">
        <v>0</v>
      </c>
      <c r="CZ65" s="84">
        <v>0</v>
      </c>
      <c r="DA65" s="84">
        <v>0</v>
      </c>
      <c r="DB65" s="84">
        <v>0</v>
      </c>
      <c r="DC65" s="84">
        <v>0</v>
      </c>
      <c r="DD65" s="84">
        <v>0</v>
      </c>
      <c r="DE65" s="84">
        <v>0</v>
      </c>
      <c r="DF65" s="84">
        <v>0</v>
      </c>
      <c r="DG65" s="84">
        <v>0</v>
      </c>
      <c r="DH65" s="84">
        <v>0</v>
      </c>
      <c r="DI65" s="84">
        <v>0</v>
      </c>
      <c r="DJ65" s="84">
        <v>0</v>
      </c>
      <c r="DK65" s="84">
        <v>0</v>
      </c>
      <c r="DL65" s="84">
        <v>0</v>
      </c>
      <c r="DM65" s="84">
        <v>0</v>
      </c>
      <c r="DN65" s="84">
        <v>0</v>
      </c>
      <c r="DO65" s="84">
        <v>0</v>
      </c>
      <c r="DP65" s="84">
        <v>0</v>
      </c>
      <c r="DQ65" s="84">
        <v>0</v>
      </c>
      <c r="DR65" s="84">
        <v>0</v>
      </c>
      <c r="DS65" s="84">
        <v>0</v>
      </c>
      <c r="DT65" s="84">
        <v>0</v>
      </c>
      <c r="DU65" s="84">
        <v>0</v>
      </c>
      <c r="DV65" s="84">
        <v>0</v>
      </c>
      <c r="DW65" s="84">
        <v>0</v>
      </c>
      <c r="DX65" s="84">
        <v>0</v>
      </c>
      <c r="DY65" s="84">
        <v>0</v>
      </c>
      <c r="DZ65" s="84">
        <v>0</v>
      </c>
      <c r="EA65" s="84">
        <v>0</v>
      </c>
      <c r="EB65" s="84">
        <v>0</v>
      </c>
      <c r="EC65" s="84">
        <v>0</v>
      </c>
      <c r="ED65" s="84">
        <v>0</v>
      </c>
      <c r="EE65" s="84">
        <v>0</v>
      </c>
      <c r="EF65" s="84">
        <v>0</v>
      </c>
      <c r="EG65" s="84">
        <v>0</v>
      </c>
      <c r="EH65" s="84">
        <v>0</v>
      </c>
      <c r="EI65" s="84">
        <v>0</v>
      </c>
      <c r="EJ65" s="84">
        <v>0</v>
      </c>
      <c r="EK65" s="84">
        <v>0</v>
      </c>
      <c r="EL65" s="84">
        <v>0</v>
      </c>
      <c r="EM65" s="84">
        <v>0</v>
      </c>
      <c r="EN65" s="84">
        <v>0</v>
      </c>
      <c r="EO65" s="84">
        <v>0</v>
      </c>
      <c r="EP65" s="84">
        <v>0</v>
      </c>
      <c r="EQ65" s="84">
        <v>0</v>
      </c>
      <c r="ER65" s="84">
        <v>0</v>
      </c>
      <c r="ES65" s="84">
        <v>0</v>
      </c>
      <c r="ET65" s="84">
        <v>0</v>
      </c>
      <c r="EU65" s="84">
        <v>0</v>
      </c>
      <c r="EV65" s="84">
        <v>0</v>
      </c>
      <c r="EW65" s="84">
        <v>0</v>
      </c>
      <c r="EX65" s="84">
        <v>0</v>
      </c>
      <c r="EY65" s="84">
        <v>0</v>
      </c>
      <c r="EZ65" s="84">
        <v>0</v>
      </c>
      <c r="FA65" s="84">
        <v>0</v>
      </c>
      <c r="FB65" s="84">
        <v>0</v>
      </c>
      <c r="FC65" s="84">
        <v>0</v>
      </c>
      <c r="FD65" s="84">
        <v>0</v>
      </c>
      <c r="FE65" s="84">
        <v>0</v>
      </c>
      <c r="FF65" s="84">
        <v>0</v>
      </c>
      <c r="FG65" s="84">
        <v>0</v>
      </c>
      <c r="FH65" s="84">
        <v>0</v>
      </c>
      <c r="FI65" s="84">
        <v>0</v>
      </c>
      <c r="FJ65" s="84">
        <v>0</v>
      </c>
      <c r="FK65" s="84">
        <v>0</v>
      </c>
      <c r="FL65" s="84">
        <v>0</v>
      </c>
      <c r="FM65" s="84">
        <v>0</v>
      </c>
      <c r="FN65" s="84">
        <v>0</v>
      </c>
      <c r="FO65" s="84">
        <v>0</v>
      </c>
      <c r="FP65" s="84">
        <v>0</v>
      </c>
      <c r="FQ65" s="84">
        <v>0</v>
      </c>
      <c r="FR65" s="84">
        <v>0</v>
      </c>
      <c r="FS65" s="84">
        <v>0</v>
      </c>
      <c r="FT65" s="84">
        <v>0</v>
      </c>
      <c r="FU65" s="84">
        <v>0</v>
      </c>
      <c r="FV65" s="84">
        <v>0</v>
      </c>
      <c r="FW65" s="84">
        <v>0</v>
      </c>
      <c r="FX65" s="84">
        <v>0</v>
      </c>
      <c r="FY65" s="84">
        <v>0</v>
      </c>
      <c r="FZ65" s="84">
        <v>0</v>
      </c>
      <c r="GA65" s="84">
        <v>0</v>
      </c>
      <c r="GB65" s="84">
        <v>0</v>
      </c>
      <c r="GC65" s="84">
        <v>0</v>
      </c>
      <c r="GD65" s="84">
        <v>0</v>
      </c>
      <c r="GE65" s="84">
        <v>0</v>
      </c>
      <c r="GF65" s="84">
        <v>0</v>
      </c>
      <c r="GG65" s="84">
        <v>0</v>
      </c>
      <c r="GH65" s="84">
        <v>0</v>
      </c>
      <c r="GI65" s="84">
        <v>0</v>
      </c>
      <c r="GJ65" s="84">
        <v>0</v>
      </c>
      <c r="GK65" s="84">
        <v>0</v>
      </c>
      <c r="GL65" s="84">
        <v>0</v>
      </c>
      <c r="GM65" s="84">
        <v>0</v>
      </c>
      <c r="GN65" s="84">
        <v>0</v>
      </c>
      <c r="GO65" s="84">
        <v>0</v>
      </c>
      <c r="GP65" s="84">
        <v>0</v>
      </c>
      <c r="GQ65" s="84">
        <v>0</v>
      </c>
      <c r="GR65" s="84">
        <v>0</v>
      </c>
      <c r="GS65" s="84">
        <v>0</v>
      </c>
      <c r="GT65" s="84">
        <v>0</v>
      </c>
      <c r="GU65" s="84">
        <v>0</v>
      </c>
      <c r="GV65" s="84">
        <v>0</v>
      </c>
      <c r="GW65" s="84">
        <v>0</v>
      </c>
      <c r="GX65" s="84">
        <v>0</v>
      </c>
      <c r="GY65" s="84">
        <v>0</v>
      </c>
      <c r="GZ65" s="84">
        <v>0</v>
      </c>
      <c r="HA65" s="84">
        <v>0</v>
      </c>
      <c r="HB65" s="84">
        <v>0</v>
      </c>
      <c r="HC65" s="84">
        <v>0</v>
      </c>
      <c r="HD65" s="84">
        <v>0</v>
      </c>
      <c r="HE65" s="84">
        <v>0</v>
      </c>
      <c r="HF65" s="84">
        <v>0</v>
      </c>
      <c r="HG65" s="84">
        <v>0</v>
      </c>
      <c r="HH65" s="84">
        <v>0</v>
      </c>
      <c r="HI65" s="84">
        <v>0</v>
      </c>
      <c r="HJ65" s="84">
        <v>0</v>
      </c>
      <c r="HK65" s="84">
        <v>0</v>
      </c>
      <c r="HL65" s="84">
        <v>0</v>
      </c>
      <c r="HM65" s="84">
        <v>0</v>
      </c>
      <c r="HN65" s="84">
        <v>0</v>
      </c>
      <c r="HO65" s="84">
        <v>0</v>
      </c>
      <c r="HP65" s="84">
        <v>0</v>
      </c>
      <c r="HQ65" s="84">
        <v>0</v>
      </c>
      <c r="HR65" s="84">
        <v>0</v>
      </c>
      <c r="HS65" s="84">
        <v>0</v>
      </c>
      <c r="HT65" s="84">
        <v>0</v>
      </c>
      <c r="HU65" s="84">
        <v>0</v>
      </c>
      <c r="HV65" s="84">
        <v>0</v>
      </c>
      <c r="HW65" s="84">
        <v>0</v>
      </c>
      <c r="HX65" s="84">
        <v>0</v>
      </c>
      <c r="HY65" s="84">
        <v>0</v>
      </c>
      <c r="HZ65" s="84">
        <v>0</v>
      </c>
      <c r="IA65" s="84">
        <v>0</v>
      </c>
      <c r="IB65" s="84">
        <v>0</v>
      </c>
      <c r="IC65" s="84">
        <v>0</v>
      </c>
      <c r="ID65" s="84">
        <v>0</v>
      </c>
      <c r="IE65" s="84">
        <v>-27.726540433933391</v>
      </c>
      <c r="IF65" s="84">
        <v>-102.88895473505619</v>
      </c>
      <c r="IG65" s="84">
        <v>-302.43922568951808</v>
      </c>
      <c r="IH65" s="84">
        <v>-326.10155537503653</v>
      </c>
      <c r="II65" s="84">
        <v>-111.52529027372471</v>
      </c>
      <c r="IJ65" s="84">
        <v>-218.44127686987741</v>
      </c>
      <c r="IK65" s="84">
        <v>-105.84040977029953</v>
      </c>
      <c r="IL65" s="84">
        <v>-195.70393174117439</v>
      </c>
      <c r="IM65" s="84">
        <v>-261.60396513674311</v>
      </c>
      <c r="IN65" s="84">
        <v>-216.56490213417626</v>
      </c>
      <c r="IO65" s="84">
        <v>-39.313790861532951</v>
      </c>
      <c r="IP65" s="84">
        <v>-169.90273586856381</v>
      </c>
      <c r="IQ65" s="84">
        <v>-204.67377946768522</v>
      </c>
      <c r="IR65" s="84">
        <v>-58.741474599659604</v>
      </c>
      <c r="IS65" s="84">
        <v>-342.52165028758594</v>
      </c>
      <c r="IT65" s="84">
        <v>-303.89409924415276</v>
      </c>
      <c r="IU65" s="84">
        <v>-116.81907564113224</v>
      </c>
      <c r="IV65" s="84">
        <v>-180.37426529263632</v>
      </c>
      <c r="IW65" s="84">
        <v>-160.53760901944443</v>
      </c>
      <c r="IX65" s="84">
        <v>-51.120648167307358</v>
      </c>
      <c r="IY65" s="84">
        <v>-385.04111652174521</v>
      </c>
      <c r="IZ65" s="84">
        <v>-210.75011840949799</v>
      </c>
      <c r="JA65" s="84">
        <v>-109.128967904045</v>
      </c>
      <c r="JB65" s="84">
        <v>-150.29316357917801</v>
      </c>
    </row>
    <row r="66" spans="1:262" ht="15.75" thickBot="1" x14ac:dyDescent="0.3">
      <c r="A66" s="83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  <c r="BP66" s="84"/>
      <c r="BQ66" s="84"/>
      <c r="BR66" s="84"/>
      <c r="BS66" s="84"/>
      <c r="BT66" s="84"/>
      <c r="BU66" s="84"/>
      <c r="BV66" s="84"/>
      <c r="BW66" s="84"/>
      <c r="BX66" s="84"/>
      <c r="BY66" s="84"/>
      <c r="BZ66" s="84"/>
      <c r="CA66" s="84"/>
      <c r="CB66" s="84"/>
      <c r="CC66" s="84"/>
      <c r="CD66" s="84"/>
      <c r="CE66" s="84"/>
      <c r="CF66" s="84"/>
      <c r="CG66" s="84"/>
      <c r="CH66" s="84"/>
      <c r="CI66" s="84"/>
      <c r="CJ66" s="84"/>
      <c r="CK66" s="84"/>
      <c r="CL66" s="84"/>
      <c r="CM66" s="84"/>
      <c r="CN66" s="84"/>
      <c r="CO66" s="84"/>
      <c r="CP66" s="84"/>
      <c r="CQ66" s="84"/>
      <c r="CR66" s="84"/>
      <c r="CS66" s="84"/>
      <c r="CT66" s="84"/>
      <c r="CU66" s="84"/>
      <c r="CV66" s="84"/>
      <c r="CW66" s="84"/>
      <c r="CX66" s="84"/>
      <c r="CY66" s="84"/>
      <c r="CZ66" s="84"/>
      <c r="DA66" s="84"/>
      <c r="DB66" s="84"/>
      <c r="DC66" s="84"/>
      <c r="DD66" s="84"/>
      <c r="DE66" s="84"/>
      <c r="DF66" s="84"/>
      <c r="DG66" s="84"/>
      <c r="DH66" s="84"/>
      <c r="DI66" s="84"/>
      <c r="DJ66" s="84"/>
      <c r="DK66" s="84"/>
      <c r="DL66" s="84"/>
      <c r="DM66" s="84"/>
      <c r="DN66" s="84"/>
      <c r="DO66" s="84"/>
      <c r="DP66" s="84"/>
      <c r="DQ66" s="84"/>
      <c r="DR66" s="84"/>
      <c r="DS66" s="84"/>
      <c r="DT66" s="84"/>
      <c r="DU66" s="84"/>
      <c r="DV66" s="84"/>
      <c r="DW66" s="84"/>
      <c r="DX66" s="84"/>
      <c r="DY66" s="84"/>
      <c r="DZ66" s="84"/>
      <c r="EA66" s="84"/>
      <c r="EB66" s="84"/>
      <c r="EC66" s="84"/>
      <c r="ED66" s="84"/>
      <c r="EE66" s="84"/>
      <c r="EF66" s="84"/>
      <c r="EG66" s="84"/>
      <c r="EH66" s="84"/>
      <c r="EI66" s="84"/>
      <c r="EJ66" s="84"/>
      <c r="EK66" s="84"/>
      <c r="EL66" s="84"/>
      <c r="EM66" s="84"/>
      <c r="EN66" s="84"/>
      <c r="EO66" s="84"/>
      <c r="EP66" s="84"/>
      <c r="EQ66" s="84"/>
      <c r="ER66" s="84"/>
      <c r="ES66" s="84"/>
      <c r="ET66" s="84"/>
      <c r="EU66" s="84"/>
      <c r="EV66" s="84"/>
      <c r="EW66" s="84"/>
      <c r="EX66" s="84"/>
      <c r="EY66" s="84"/>
      <c r="EZ66" s="84"/>
      <c r="FA66" s="84"/>
      <c r="FB66" s="84"/>
      <c r="FC66" s="84"/>
      <c r="FD66" s="84"/>
      <c r="FE66" s="84"/>
      <c r="FF66" s="84"/>
      <c r="FG66" s="84"/>
      <c r="FH66" s="84"/>
      <c r="FI66" s="84"/>
      <c r="FJ66" s="84"/>
      <c r="FK66" s="84"/>
      <c r="FL66" s="84"/>
      <c r="FM66" s="84"/>
      <c r="FN66" s="84"/>
      <c r="FO66" s="84"/>
      <c r="FP66" s="84"/>
      <c r="FQ66" s="84"/>
      <c r="FR66" s="84"/>
      <c r="FS66" s="84"/>
      <c r="FT66" s="84"/>
      <c r="FU66" s="84"/>
      <c r="FV66" s="84"/>
      <c r="FW66" s="84"/>
      <c r="FX66" s="84"/>
      <c r="FY66" s="84"/>
      <c r="FZ66" s="84"/>
      <c r="GA66" s="84"/>
      <c r="GB66" s="84"/>
      <c r="GC66" s="84"/>
      <c r="GD66" s="84"/>
      <c r="GE66" s="84"/>
      <c r="GF66" s="84"/>
      <c r="GG66" s="84"/>
      <c r="GH66" s="84"/>
      <c r="GI66" s="84"/>
      <c r="GJ66" s="84"/>
      <c r="GK66" s="84"/>
      <c r="GL66" s="84"/>
      <c r="GM66" s="84"/>
      <c r="GN66" s="84"/>
      <c r="GO66" s="84"/>
      <c r="GP66" s="84"/>
      <c r="GQ66" s="84"/>
      <c r="GR66" s="84"/>
      <c r="GS66" s="84"/>
      <c r="GT66" s="84"/>
      <c r="GU66" s="84"/>
      <c r="GV66" s="84"/>
      <c r="GW66" s="84"/>
      <c r="GX66" s="84"/>
      <c r="GY66" s="84"/>
      <c r="GZ66" s="84"/>
      <c r="HA66" s="84"/>
      <c r="HB66" s="84"/>
      <c r="HC66" s="84"/>
      <c r="HD66" s="84"/>
      <c r="HE66" s="84"/>
      <c r="HF66" s="84"/>
      <c r="HG66" s="84"/>
      <c r="HH66" s="84"/>
      <c r="HI66" s="84"/>
      <c r="HJ66" s="84"/>
      <c r="HK66" s="84"/>
      <c r="HL66" s="84"/>
      <c r="HM66" s="84"/>
      <c r="HN66" s="84"/>
      <c r="HO66" s="84"/>
      <c r="HP66" s="84"/>
      <c r="HQ66" s="84"/>
      <c r="HR66" s="84"/>
      <c r="HS66" s="84"/>
      <c r="HT66" s="84"/>
      <c r="HU66" s="84"/>
      <c r="HV66" s="84"/>
      <c r="HW66" s="84"/>
      <c r="HX66" s="84"/>
      <c r="HY66" s="84"/>
      <c r="HZ66" s="84"/>
      <c r="IA66" s="84"/>
      <c r="IB66" s="84"/>
      <c r="IC66" s="84"/>
      <c r="ID66" s="84"/>
      <c r="IE66" s="84"/>
      <c r="IF66" s="84"/>
      <c r="IG66" s="84"/>
      <c r="IH66" s="84"/>
      <c r="II66" s="84"/>
      <c r="IJ66" s="84"/>
      <c r="IK66" s="84"/>
      <c r="IL66" s="84"/>
      <c r="IM66" s="84"/>
      <c r="IN66" s="84"/>
      <c r="IO66" s="84"/>
      <c r="IP66" s="84"/>
      <c r="IQ66" s="84"/>
      <c r="IR66" s="84"/>
      <c r="IS66" s="84"/>
      <c r="IT66" s="84"/>
      <c r="IU66" s="84"/>
      <c r="IV66" s="84"/>
      <c r="IW66" s="84"/>
      <c r="IX66" s="84"/>
      <c r="IY66" s="84"/>
      <c r="IZ66" s="84"/>
      <c r="JA66" s="84"/>
      <c r="JB66" s="84"/>
    </row>
    <row r="67" spans="1:262" ht="15.75" thickBot="1" x14ac:dyDescent="0.3">
      <c r="A67" s="26" t="s">
        <v>78</v>
      </c>
      <c r="B67" s="100">
        <f>+B5-B25</f>
        <v>-210.53583200000048</v>
      </c>
      <c r="C67" s="100">
        <f t="shared" ref="C67:BN67" si="152">+C5-C25</f>
        <v>-750.76944299999832</v>
      </c>
      <c r="D67" s="100">
        <f t="shared" si="152"/>
        <v>-469.97953799999959</v>
      </c>
      <c r="E67" s="100">
        <f t="shared" si="152"/>
        <v>-772.20900799999981</v>
      </c>
      <c r="F67" s="100">
        <f t="shared" si="152"/>
        <v>-549.04457099999945</v>
      </c>
      <c r="G67" s="100">
        <f t="shared" si="152"/>
        <v>-579.29461600000013</v>
      </c>
      <c r="H67" s="100">
        <f t="shared" si="152"/>
        <v>-1054.1973070000013</v>
      </c>
      <c r="I67" s="100">
        <f t="shared" si="152"/>
        <v>-875.87299999999959</v>
      </c>
      <c r="J67" s="100">
        <f t="shared" si="152"/>
        <v>-230.94400000000041</v>
      </c>
      <c r="K67" s="100">
        <f t="shared" si="152"/>
        <v>-711.85499999999956</v>
      </c>
      <c r="L67" s="100">
        <f t="shared" si="152"/>
        <v>-1014.6832000000004</v>
      </c>
      <c r="M67" s="100">
        <f t="shared" si="152"/>
        <v>-2032.7419999999993</v>
      </c>
      <c r="N67" s="100">
        <f t="shared" si="152"/>
        <v>-147.89097300000049</v>
      </c>
      <c r="O67" s="100">
        <f t="shared" si="152"/>
        <v>-958.08950000000095</v>
      </c>
      <c r="P67" s="100">
        <f t="shared" si="152"/>
        <v>-793.4320489999991</v>
      </c>
      <c r="Q67" s="100">
        <f t="shared" si="152"/>
        <v>-754.79421900000125</v>
      </c>
      <c r="R67" s="100">
        <f t="shared" si="152"/>
        <v>-1082.7519660000007</v>
      </c>
      <c r="S67" s="100">
        <f t="shared" si="152"/>
        <v>-434.13602400000127</v>
      </c>
      <c r="T67" s="100">
        <f t="shared" si="152"/>
        <v>-1012.6329910000004</v>
      </c>
      <c r="U67" s="100">
        <f t="shared" si="152"/>
        <v>-612.16391400000066</v>
      </c>
      <c r="V67" s="100">
        <f t="shared" si="152"/>
        <v>-111.02235499999824</v>
      </c>
      <c r="W67" s="100">
        <f t="shared" si="152"/>
        <v>-814.44514100000015</v>
      </c>
      <c r="X67" s="100">
        <f t="shared" si="152"/>
        <v>-740.37198799999987</v>
      </c>
      <c r="Y67" s="100">
        <f t="shared" si="152"/>
        <v>-1155.8894460000001</v>
      </c>
      <c r="Z67" s="100">
        <f t="shared" si="152"/>
        <v>-181.28716000000077</v>
      </c>
      <c r="AA67" s="100">
        <f t="shared" si="152"/>
        <v>-914.86999199999991</v>
      </c>
      <c r="AB67" s="100">
        <f t="shared" si="152"/>
        <v>-262.38660499999969</v>
      </c>
      <c r="AC67" s="100">
        <f t="shared" si="152"/>
        <v>-654.90188200000102</v>
      </c>
      <c r="AD67" s="100">
        <f t="shared" si="152"/>
        <v>-1110.5623320000004</v>
      </c>
      <c r="AE67" s="100">
        <f t="shared" si="152"/>
        <v>-1342.1138670000009</v>
      </c>
      <c r="AF67" s="100">
        <f t="shared" si="152"/>
        <v>-1364.5802259999991</v>
      </c>
      <c r="AG67" s="100">
        <f t="shared" si="152"/>
        <v>-932.66458899999907</v>
      </c>
      <c r="AH67" s="100">
        <f t="shared" si="152"/>
        <v>-955.16150600000037</v>
      </c>
      <c r="AI67" s="100">
        <f t="shared" si="152"/>
        <v>-1064.9764319999995</v>
      </c>
      <c r="AJ67" s="100">
        <f t="shared" si="152"/>
        <v>-1294.8473019999974</v>
      </c>
      <c r="AK67" s="100">
        <f t="shared" si="152"/>
        <v>-1088.142678000002</v>
      </c>
      <c r="AL67" s="100">
        <f t="shared" si="152"/>
        <v>-960.84869553600038</v>
      </c>
      <c r="AM67" s="100">
        <f t="shared" si="152"/>
        <v>-1278.6268365040014</v>
      </c>
      <c r="AN67" s="100">
        <f t="shared" si="152"/>
        <v>-442.99327451999943</v>
      </c>
      <c r="AO67" s="100">
        <f t="shared" si="152"/>
        <v>-1062.7803835679997</v>
      </c>
      <c r="AP67" s="100">
        <f t="shared" si="152"/>
        <v>-893.45526267599962</v>
      </c>
      <c r="AQ67" s="100">
        <f t="shared" si="152"/>
        <v>64.867291128000943</v>
      </c>
      <c r="AR67" s="100">
        <f t="shared" si="152"/>
        <v>-2861.4831810699998</v>
      </c>
      <c r="AS67" s="100">
        <f t="shared" si="152"/>
        <v>-1392.0271122080003</v>
      </c>
      <c r="AT67" s="100">
        <f t="shared" si="152"/>
        <v>-863.38619079999989</v>
      </c>
      <c r="AU67" s="100">
        <f t="shared" si="152"/>
        <v>-1103.99101491275</v>
      </c>
      <c r="AV67" s="100">
        <f t="shared" si="152"/>
        <v>-1889.5138651960006</v>
      </c>
      <c r="AW67" s="100">
        <f t="shared" si="152"/>
        <v>-320.58628700000099</v>
      </c>
      <c r="AX67" s="100">
        <f t="shared" si="152"/>
        <v>-1136.398324157999</v>
      </c>
      <c r="AY67" s="100">
        <f t="shared" si="152"/>
        <v>-2965.2775270000002</v>
      </c>
      <c r="AZ67" s="100">
        <f t="shared" si="152"/>
        <v>77.071789363999414</v>
      </c>
      <c r="BA67" s="100">
        <f t="shared" si="152"/>
        <v>-1164.6479468700009</v>
      </c>
      <c r="BB67" s="100">
        <f t="shared" si="152"/>
        <v>-4872.3209451302791</v>
      </c>
      <c r="BC67" s="100">
        <f t="shared" si="152"/>
        <v>-253.30461607500001</v>
      </c>
      <c r="BD67" s="100">
        <f t="shared" si="152"/>
        <v>-806.75191928636377</v>
      </c>
      <c r="BE67" s="100">
        <f t="shared" si="152"/>
        <v>-1777.213443662753</v>
      </c>
      <c r="BF67" s="100">
        <f t="shared" si="152"/>
        <v>153.00317403787813</v>
      </c>
      <c r="BG67" s="100">
        <f t="shared" si="152"/>
        <v>-750.64657151383199</v>
      </c>
      <c r="BH67" s="100">
        <f t="shared" si="152"/>
        <v>-887.1454219856505</v>
      </c>
      <c r="BI67" s="100">
        <f t="shared" si="152"/>
        <v>-30.072468719140488</v>
      </c>
      <c r="BJ67" s="100">
        <f t="shared" si="152"/>
        <v>-1702.7767639499989</v>
      </c>
      <c r="BK67" s="100">
        <f t="shared" si="152"/>
        <v>-1833.2704481879991</v>
      </c>
      <c r="BL67" s="100">
        <f t="shared" si="152"/>
        <v>-1033.3699393421593</v>
      </c>
      <c r="BM67" s="100">
        <f t="shared" si="152"/>
        <v>660.19044036999912</v>
      </c>
      <c r="BN67" s="100">
        <f t="shared" si="152"/>
        <v>-950.56621662655016</v>
      </c>
      <c r="BO67" s="100">
        <f t="shared" ref="BO67:DZ67" si="153">+BO5-BO25</f>
        <v>1262.1948160619986</v>
      </c>
      <c r="BP67" s="100">
        <f t="shared" si="153"/>
        <v>-1876.2543911100393</v>
      </c>
      <c r="BQ67" s="100">
        <f t="shared" si="153"/>
        <v>-602.09453530399878</v>
      </c>
      <c r="BR67" s="100">
        <f t="shared" si="153"/>
        <v>-1536.3197491820001</v>
      </c>
      <c r="BS67" s="100">
        <f t="shared" si="153"/>
        <v>-1250.8446234476551</v>
      </c>
      <c r="BT67" s="100">
        <f t="shared" si="153"/>
        <v>-768.05996006499845</v>
      </c>
      <c r="BU67" s="100">
        <f t="shared" si="153"/>
        <v>39.92207497599702</v>
      </c>
      <c r="BV67" s="100">
        <f t="shared" si="153"/>
        <v>-154.61876182499873</v>
      </c>
      <c r="BW67" s="100">
        <f t="shared" si="153"/>
        <v>-1848.8575277619984</v>
      </c>
      <c r="BX67" s="100">
        <f t="shared" si="153"/>
        <v>-1637.0797889000023</v>
      </c>
      <c r="BY67" s="100">
        <f t="shared" si="153"/>
        <v>1419.6855936699994</v>
      </c>
      <c r="BZ67" s="100">
        <f t="shared" si="153"/>
        <v>-339.07892614499906</v>
      </c>
      <c r="CA67" s="100">
        <f t="shared" si="153"/>
        <v>-757.70839261299989</v>
      </c>
      <c r="CB67" s="100">
        <f t="shared" si="153"/>
        <v>-308.23565099455118</v>
      </c>
      <c r="CC67" s="100">
        <f t="shared" si="153"/>
        <v>-1293.3240861756094</v>
      </c>
      <c r="CD67" s="100">
        <f t="shared" si="153"/>
        <v>-1158.4107741051394</v>
      </c>
      <c r="CE67" s="100">
        <f t="shared" si="153"/>
        <v>183.87156181202772</v>
      </c>
      <c r="CF67" s="100">
        <f t="shared" si="153"/>
        <v>-1188.7999956667991</v>
      </c>
      <c r="CG67" s="100">
        <f t="shared" si="153"/>
        <v>542.48034815000028</v>
      </c>
      <c r="CH67" s="100">
        <f t="shared" si="153"/>
        <v>915.84309534165368</v>
      </c>
      <c r="CI67" s="100">
        <f t="shared" si="153"/>
        <v>-1344.7950821403938</v>
      </c>
      <c r="CJ67" s="100">
        <f t="shared" si="153"/>
        <v>-575.52318369236855</v>
      </c>
      <c r="CK67" s="100">
        <f t="shared" si="153"/>
        <v>1260.4798461323862</v>
      </c>
      <c r="CL67" s="100">
        <f t="shared" si="153"/>
        <v>-952.47896137781208</v>
      </c>
      <c r="CM67" s="100">
        <f t="shared" si="153"/>
        <v>-1078.5018124383514</v>
      </c>
      <c r="CN67" s="100">
        <f t="shared" si="153"/>
        <v>-631.31788246446558</v>
      </c>
      <c r="CO67" s="100">
        <f t="shared" si="153"/>
        <v>-473.33276786286115</v>
      </c>
      <c r="CP67" s="100">
        <f t="shared" si="153"/>
        <v>-318.21667059650645</v>
      </c>
      <c r="CQ67" s="100">
        <f t="shared" si="153"/>
        <v>628.30381154083807</v>
      </c>
      <c r="CR67" s="100">
        <f t="shared" si="153"/>
        <v>-1858.4337191283812</v>
      </c>
      <c r="CS67" s="100">
        <f t="shared" si="153"/>
        <v>49.514234567641324</v>
      </c>
      <c r="CT67" s="100">
        <f t="shared" si="153"/>
        <v>1362.7045615332572</v>
      </c>
      <c r="CU67" s="100">
        <f t="shared" si="153"/>
        <v>730.48236806973728</v>
      </c>
      <c r="CV67" s="100">
        <f t="shared" si="153"/>
        <v>-4913.5290541216782</v>
      </c>
      <c r="CW67" s="100">
        <f t="shared" si="153"/>
        <v>4860.5350385385627</v>
      </c>
      <c r="CX67" s="100">
        <f t="shared" si="153"/>
        <v>-1986.4724158157514</v>
      </c>
      <c r="CY67" s="100">
        <f t="shared" si="153"/>
        <v>-1642.2679678161439</v>
      </c>
      <c r="CZ67" s="100">
        <f t="shared" si="153"/>
        <v>844.45775161726851</v>
      </c>
      <c r="DA67" s="100">
        <f t="shared" si="153"/>
        <v>1380.9270755763428</v>
      </c>
      <c r="DB67" s="100">
        <f t="shared" si="153"/>
        <v>-1923.3286317717993</v>
      </c>
      <c r="DC67" s="100">
        <f t="shared" si="153"/>
        <v>-1786.8538798868212</v>
      </c>
      <c r="DD67" s="100">
        <f t="shared" si="153"/>
        <v>-723.15265755332075</v>
      </c>
      <c r="DE67" s="100">
        <f t="shared" si="153"/>
        <v>-4520.1471531420775</v>
      </c>
      <c r="DF67" s="100">
        <f t="shared" si="153"/>
        <v>4632.396019676502</v>
      </c>
      <c r="DG67" s="100">
        <f t="shared" si="153"/>
        <v>-362.44306599750053</v>
      </c>
      <c r="DH67" s="100">
        <f t="shared" si="153"/>
        <v>-1533.1245689287171</v>
      </c>
      <c r="DI67" s="100">
        <f t="shared" si="153"/>
        <v>1476.1829179940014</v>
      </c>
      <c r="DJ67" s="100">
        <f t="shared" si="153"/>
        <v>-216.32865127627156</v>
      </c>
      <c r="DK67" s="100">
        <f t="shared" si="153"/>
        <v>-2439.6574680634258</v>
      </c>
      <c r="DL67" s="100">
        <f t="shared" si="153"/>
        <v>-764.73630684161981</v>
      </c>
      <c r="DM67" s="100">
        <f t="shared" si="153"/>
        <v>1781.6554158534982</v>
      </c>
      <c r="DN67" s="100">
        <f t="shared" si="153"/>
        <v>-1576.2738569636786</v>
      </c>
      <c r="DO67" s="100">
        <f t="shared" si="153"/>
        <v>760.36159561069508</v>
      </c>
      <c r="DP67" s="100">
        <f t="shared" si="153"/>
        <v>-1335.5670110421415</v>
      </c>
      <c r="DQ67" s="100">
        <f t="shared" si="153"/>
        <v>-7412.9306525136926</v>
      </c>
      <c r="DR67" s="100">
        <f t="shared" si="153"/>
        <v>3983.1748830133329</v>
      </c>
      <c r="DS67" s="100">
        <f t="shared" si="153"/>
        <v>194.73959264830773</v>
      </c>
      <c r="DT67" s="100">
        <f t="shared" si="153"/>
        <v>-2941.9256415216187</v>
      </c>
      <c r="DU67" s="100">
        <f t="shared" si="153"/>
        <v>1010.5104630971</v>
      </c>
      <c r="DV67" s="100">
        <f t="shared" si="153"/>
        <v>-1914.5121393696572</v>
      </c>
      <c r="DW67" s="100">
        <f t="shared" si="153"/>
        <v>-3506.1246741923551</v>
      </c>
      <c r="DX67" s="100">
        <f t="shared" si="153"/>
        <v>916.41950169800839</v>
      </c>
      <c r="DY67" s="100">
        <f t="shared" si="153"/>
        <v>-293.8970555729702</v>
      </c>
      <c r="DZ67" s="100">
        <f t="shared" si="153"/>
        <v>-2414.4587674455615</v>
      </c>
      <c r="EA67" s="100">
        <f t="shared" ref="EA67:GL67" si="154">+EA5-EA25</f>
        <v>-9.639773355829675</v>
      </c>
      <c r="EB67" s="100">
        <f t="shared" si="154"/>
        <v>-1597.8542663813605</v>
      </c>
      <c r="EC67" s="100">
        <f t="shared" si="154"/>
        <v>-4454.540942165906</v>
      </c>
      <c r="ED67" s="100">
        <f t="shared" si="154"/>
        <v>2684.4892705203929</v>
      </c>
      <c r="EE67" s="100">
        <f t="shared" si="154"/>
        <v>-787.12384453820232</v>
      </c>
      <c r="EF67" s="100">
        <f t="shared" si="154"/>
        <v>-9071.1248473489541</v>
      </c>
      <c r="EG67" s="100">
        <f t="shared" si="154"/>
        <v>9174.3397833938034</v>
      </c>
      <c r="EH67" s="100">
        <f t="shared" si="154"/>
        <v>-609.2110906614289</v>
      </c>
      <c r="EI67" s="100">
        <f t="shared" si="154"/>
        <v>-3315.6384563231368</v>
      </c>
      <c r="EJ67" s="100">
        <f t="shared" si="154"/>
        <v>-602.08990145723874</v>
      </c>
      <c r="EK67" s="100">
        <f t="shared" si="154"/>
        <v>508.07948698645851</v>
      </c>
      <c r="EL67" s="100">
        <f t="shared" si="154"/>
        <v>-2759.6599805690021</v>
      </c>
      <c r="EM67" s="100">
        <f t="shared" si="154"/>
        <v>-3035.4264562799599</v>
      </c>
      <c r="EN67" s="100">
        <f t="shared" si="154"/>
        <v>2295.1751000912482</v>
      </c>
      <c r="EO67" s="100">
        <f t="shared" si="154"/>
        <v>-3517.8187898271972</v>
      </c>
      <c r="EP67" s="100">
        <f t="shared" si="154"/>
        <v>6094.2827466153976</v>
      </c>
      <c r="EQ67" s="100">
        <f t="shared" si="154"/>
        <v>-1270.022352724769</v>
      </c>
      <c r="ER67" s="100">
        <f t="shared" si="154"/>
        <v>-4766.5227442066571</v>
      </c>
      <c r="ES67" s="100">
        <f t="shared" si="154"/>
        <v>3091.676510137353</v>
      </c>
      <c r="ET67" s="100">
        <f t="shared" si="154"/>
        <v>782.46739858478395</v>
      </c>
      <c r="EU67" s="100">
        <f t="shared" si="154"/>
        <v>-4507.842814579486</v>
      </c>
      <c r="EV67" s="100">
        <f t="shared" si="154"/>
        <v>-594.03682660860431</v>
      </c>
      <c r="EW67" s="100">
        <f t="shared" si="154"/>
        <v>-286.92947717203424</v>
      </c>
      <c r="EX67" s="100">
        <f t="shared" si="154"/>
        <v>142.91479573623292</v>
      </c>
      <c r="EY67" s="100">
        <f t="shared" si="154"/>
        <v>956.90787941612143</v>
      </c>
      <c r="EZ67" s="100">
        <f t="shared" si="154"/>
        <v>-746.91573221387443</v>
      </c>
      <c r="FA67" s="100">
        <f t="shared" si="154"/>
        <v>-4038.4257724768468</v>
      </c>
      <c r="FB67" s="100">
        <f t="shared" si="154"/>
        <v>2422.63003768208</v>
      </c>
      <c r="FC67" s="100">
        <f t="shared" si="154"/>
        <v>-873.74498045607834</v>
      </c>
      <c r="FD67" s="100">
        <f t="shared" si="154"/>
        <v>-14639.914398294477</v>
      </c>
      <c r="FE67" s="100">
        <f t="shared" si="154"/>
        <v>11132.19624256633</v>
      </c>
      <c r="FF67" s="100">
        <f t="shared" si="154"/>
        <v>173.65702477835657</v>
      </c>
      <c r="FG67" s="100">
        <f t="shared" si="154"/>
        <v>-5361.7341784708697</v>
      </c>
      <c r="FH67" s="100">
        <f t="shared" si="154"/>
        <v>-3686.0255806920322</v>
      </c>
      <c r="FI67" s="100">
        <f t="shared" si="154"/>
        <v>-532.86259223019442</v>
      </c>
      <c r="FJ67" s="100">
        <f t="shared" si="154"/>
        <v>-1826.5379226267178</v>
      </c>
      <c r="FK67" s="100">
        <f t="shared" si="154"/>
        <v>-1866.8100325821215</v>
      </c>
      <c r="FL67" s="100">
        <f t="shared" si="154"/>
        <v>-132.50042411309914</v>
      </c>
      <c r="FM67" s="100">
        <f t="shared" si="154"/>
        <v>-5831.6329489822638</v>
      </c>
      <c r="FN67" s="100">
        <f t="shared" si="154"/>
        <v>-763.88858086200344</v>
      </c>
      <c r="FO67" s="100">
        <f t="shared" si="154"/>
        <v>-1798.768696742005</v>
      </c>
      <c r="FP67" s="100">
        <f t="shared" si="154"/>
        <v>-862.12052108499847</v>
      </c>
      <c r="FQ67" s="100">
        <f t="shared" si="154"/>
        <v>2740.8891062169932</v>
      </c>
      <c r="FR67" s="100">
        <f t="shared" si="154"/>
        <v>581.95547713999986</v>
      </c>
      <c r="FS67" s="100">
        <f t="shared" si="154"/>
        <v>-7273.3174381539902</v>
      </c>
      <c r="FT67" s="100">
        <f t="shared" si="154"/>
        <v>711.03268935999586</v>
      </c>
      <c r="FU67" s="100">
        <f t="shared" si="154"/>
        <v>-402.54859607199614</v>
      </c>
      <c r="FV67" s="100">
        <f t="shared" si="154"/>
        <v>-4231.6691390795349</v>
      </c>
      <c r="FW67" s="100">
        <f t="shared" si="154"/>
        <v>-191.39466677899327</v>
      </c>
      <c r="FX67" s="100">
        <f t="shared" si="154"/>
        <v>901.1545760460067</v>
      </c>
      <c r="FY67" s="100">
        <f t="shared" si="154"/>
        <v>-7147.739680082992</v>
      </c>
      <c r="FZ67" s="100">
        <f t="shared" si="154"/>
        <v>4647.5323002209952</v>
      </c>
      <c r="GA67" s="100">
        <f t="shared" si="154"/>
        <v>-10612.374189050006</v>
      </c>
      <c r="GB67" s="100">
        <f t="shared" si="154"/>
        <v>-640.62803780899776</v>
      </c>
      <c r="GC67" s="100">
        <f t="shared" si="154"/>
        <v>2200.8307248280071</v>
      </c>
      <c r="GD67" s="100">
        <f t="shared" si="154"/>
        <v>867.45961472599447</v>
      </c>
      <c r="GE67" s="100">
        <f t="shared" si="154"/>
        <v>-8418.0886767699922</v>
      </c>
      <c r="GF67" s="100">
        <f t="shared" si="154"/>
        <v>-163.41279134899742</v>
      </c>
      <c r="GG67" s="100">
        <f t="shared" si="154"/>
        <v>-4160.748620270002</v>
      </c>
      <c r="GH67" s="100">
        <f t="shared" si="154"/>
        <v>-2392.6856643680003</v>
      </c>
      <c r="GI67" s="100">
        <f t="shared" si="154"/>
        <v>-1000.373485720007</v>
      </c>
      <c r="GJ67" s="100">
        <f t="shared" si="154"/>
        <v>-179.0277829389961</v>
      </c>
      <c r="GK67" s="100">
        <f t="shared" si="154"/>
        <v>-10912.785229227298</v>
      </c>
      <c r="GL67" s="100">
        <f t="shared" si="154"/>
        <v>4798.7642638640027</v>
      </c>
      <c r="GM67" s="100">
        <f t="shared" ref="GM67:HG67" si="155">+GM5-GM25</f>
        <v>-4786.3376594100009</v>
      </c>
      <c r="GN67" s="100">
        <f t="shared" si="155"/>
        <v>-13164.059366971</v>
      </c>
      <c r="GO67" s="100">
        <f t="shared" si="155"/>
        <v>4192.6830397859958</v>
      </c>
      <c r="GP67" s="100">
        <f t="shared" si="155"/>
        <v>4017.8212761059949</v>
      </c>
      <c r="GQ67" s="100">
        <f t="shared" si="155"/>
        <v>-9431.5573965539988</v>
      </c>
      <c r="GR67" s="100">
        <f t="shared" si="155"/>
        <v>-1081.1858635839963</v>
      </c>
      <c r="GS67" s="100">
        <f t="shared" si="155"/>
        <v>-4614.4549888180009</v>
      </c>
      <c r="GT67" s="100">
        <f t="shared" si="155"/>
        <v>-3995.0824809540063</v>
      </c>
      <c r="GU67" s="100">
        <f t="shared" si="155"/>
        <v>-9017.958224979986</v>
      </c>
      <c r="GV67" s="100">
        <f t="shared" si="155"/>
        <v>4502.6956654500063</v>
      </c>
      <c r="GW67" s="100">
        <f t="shared" si="155"/>
        <v>-10019.24359754999</v>
      </c>
      <c r="GX67" s="100">
        <f t="shared" si="155"/>
        <v>1274.3395725549926</v>
      </c>
      <c r="GY67" s="100">
        <f t="shared" si="155"/>
        <v>-3949.6394982880011</v>
      </c>
      <c r="GZ67" s="100">
        <f t="shared" si="155"/>
        <v>-4463.9508731359892</v>
      </c>
      <c r="HA67" s="100">
        <f t="shared" si="155"/>
        <v>-771.47018433499761</v>
      </c>
      <c r="HB67" s="100">
        <f t="shared" si="155"/>
        <v>-1719.2083826849994</v>
      </c>
      <c r="HC67" s="100">
        <f t="shared" si="155"/>
        <v>-9306.4978446999958</v>
      </c>
      <c r="HD67" s="100">
        <f t="shared" si="155"/>
        <v>-2788.0431510221897</v>
      </c>
      <c r="HE67" s="100">
        <f t="shared" si="155"/>
        <v>-6203.8714937619952</v>
      </c>
      <c r="HF67" s="100">
        <f t="shared" si="155"/>
        <v>-5017.445518333996</v>
      </c>
      <c r="HG67" s="100">
        <f t="shared" si="155"/>
        <v>-6112.4602681820033</v>
      </c>
      <c r="HH67" s="100">
        <f t="shared" ref="HH67:HM67" si="156">+HH5-HH25</f>
        <v>-5439.9475186800046</v>
      </c>
      <c r="HI67" s="100">
        <f t="shared" si="156"/>
        <v>-11054.497259619995</v>
      </c>
      <c r="HJ67" s="100">
        <f t="shared" si="156"/>
        <v>3798.7657673389986</v>
      </c>
      <c r="HK67" s="100">
        <f t="shared" si="156"/>
        <v>-4098.63527436</v>
      </c>
      <c r="HL67" s="100">
        <f t="shared" si="156"/>
        <v>-8917.6843232489991</v>
      </c>
      <c r="HM67" s="100">
        <f t="shared" si="156"/>
        <v>4446.4622600900038</v>
      </c>
      <c r="HN67" s="100">
        <f t="shared" ref="HN67:HU67" si="157">+HN5-HN25</f>
        <v>2178.8064764779992</v>
      </c>
      <c r="HO67" s="100">
        <f t="shared" si="157"/>
        <v>-13172.184532333995</v>
      </c>
      <c r="HP67" s="100">
        <f t="shared" si="157"/>
        <v>-3300.0957146419969</v>
      </c>
      <c r="HQ67" s="100">
        <f t="shared" si="157"/>
        <v>-3953.4013059179924</v>
      </c>
      <c r="HR67" s="100">
        <f t="shared" si="157"/>
        <v>-6428.6474216229981</v>
      </c>
      <c r="HS67" s="100">
        <f t="shared" si="157"/>
        <v>-5559.5665580890054</v>
      </c>
      <c r="HT67" s="100">
        <f t="shared" si="157"/>
        <v>-4343.3292694019983</v>
      </c>
      <c r="HU67" s="100">
        <f t="shared" si="157"/>
        <v>-11212.561897312</v>
      </c>
      <c r="HV67" s="100">
        <f>+HV5-HV25</f>
        <v>3803.2830949930067</v>
      </c>
      <c r="HW67" s="100">
        <f>+HW5-HW25</f>
        <v>-4762.2896236970046</v>
      </c>
      <c r="HX67" s="100">
        <f>+HX5-HX25</f>
        <v>-4843.993276609006</v>
      </c>
      <c r="HY67" s="100">
        <f>+HY5-HY25</f>
        <v>-1585.9218434339928</v>
      </c>
      <c r="HZ67" s="100">
        <f t="shared" ref="HZ67:IG67" si="158">+HZ5-HZ25</f>
        <v>977.32914311999048</v>
      </c>
      <c r="IA67" s="100">
        <f t="shared" si="158"/>
        <v>-14936.356525640003</v>
      </c>
      <c r="IB67" s="100">
        <f t="shared" si="158"/>
        <v>-2907.5793027379987</v>
      </c>
      <c r="IC67" s="100">
        <f t="shared" si="158"/>
        <v>-1025.8098155389962</v>
      </c>
      <c r="ID67" s="100">
        <f t="shared" si="158"/>
        <v>-6236.7441067199834</v>
      </c>
      <c r="IE67" s="100">
        <f t="shared" si="158"/>
        <v>10270.374815671639</v>
      </c>
      <c r="IF67" s="100">
        <f t="shared" si="158"/>
        <v>-5245.3784706764927</v>
      </c>
      <c r="IG67" s="100">
        <f t="shared" si="158"/>
        <v>-11643.65947035297</v>
      </c>
      <c r="IH67" s="100">
        <f t="shared" ref="IH67:IS67" si="159">+IH5-IH25</f>
        <v>3682.9564260508487</v>
      </c>
      <c r="II67" s="100">
        <f t="shared" si="159"/>
        <v>-3293.4020583408492</v>
      </c>
      <c r="IJ67" s="100">
        <f t="shared" si="159"/>
        <v>-3853.9305640983221</v>
      </c>
      <c r="IK67" s="100">
        <f t="shared" si="159"/>
        <v>-4823.696703808906</v>
      </c>
      <c r="IL67" s="100">
        <f t="shared" si="159"/>
        <v>-4084.092221980216</v>
      </c>
      <c r="IM67" s="100">
        <f t="shared" si="159"/>
        <v>-14610.476672793622</v>
      </c>
      <c r="IN67" s="100">
        <f t="shared" si="159"/>
        <v>-1965.9310310059882</v>
      </c>
      <c r="IO67" s="100">
        <f t="shared" si="159"/>
        <v>229.09989652893273</v>
      </c>
      <c r="IP67" s="100">
        <f t="shared" si="159"/>
        <v>-4945.3131684718683</v>
      </c>
      <c r="IQ67" s="100">
        <f t="shared" si="159"/>
        <v>744.23151766000228</v>
      </c>
      <c r="IR67" s="100">
        <f t="shared" si="159"/>
        <v>-6697.2899714190062</v>
      </c>
      <c r="IS67" s="100">
        <f t="shared" si="159"/>
        <v>-20781.268211679984</v>
      </c>
      <c r="IT67" s="100">
        <f t="shared" ref="IT67:IV67" si="160">+IT5-IT25</f>
        <v>3542.5084493500035</v>
      </c>
      <c r="IU67" s="100">
        <f t="shared" si="160"/>
        <v>-34770.825703269998</v>
      </c>
      <c r="IV67" s="100">
        <f t="shared" si="160"/>
        <v>15558.605550790002</v>
      </c>
      <c r="IW67" s="100">
        <f t="shared" ref="IW67:IX67" si="161">+IW5-IW25</f>
        <v>1058.7577551899813</v>
      </c>
      <c r="IX67" s="100">
        <f t="shared" si="161"/>
        <v>-14513.92924202</v>
      </c>
      <c r="IY67" s="100">
        <f t="shared" ref="IY67:JA67" si="162">+IY5-IY25</f>
        <v>-28587.945683889993</v>
      </c>
      <c r="IZ67" s="100">
        <f t="shared" si="162"/>
        <v>-7072.6587360400154</v>
      </c>
      <c r="JA67" s="100">
        <f t="shared" si="162"/>
        <v>-7048.4354348582565</v>
      </c>
      <c r="JB67" s="100">
        <f t="shared" ref="JB67" si="163">+JB5-JB25</f>
        <v>-339.97414926517376</v>
      </c>
    </row>
    <row r="69" spans="1:262" x14ac:dyDescent="0.25">
      <c r="A69" s="42" t="s">
        <v>79</v>
      </c>
    </row>
    <row r="70" spans="1:262" x14ac:dyDescent="0.25">
      <c r="A70" s="42" t="s">
        <v>217</v>
      </c>
    </row>
    <row r="71" spans="1:262" x14ac:dyDescent="0.25">
      <c r="A71" s="42" t="s">
        <v>216</v>
      </c>
    </row>
  </sheetData>
  <hyperlinks>
    <hyperlink ref="A3" location="Inicio!A1" display="Volver al inicio" xr:uid="{00000000-0004-0000-0300-000000000000}"/>
  </hyperlink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B77"/>
  <sheetViews>
    <sheetView showGridLines="0" zoomScaleNormal="100" workbookViewId="0">
      <pane xSplit="1" ySplit="4" topLeftCell="IV5" activePane="bottomRight" state="frozen"/>
      <selection sqref="A1:A65536"/>
      <selection pane="topRight" sqref="A1:A65536"/>
      <selection pane="bottomLeft" sqref="A1:A65536"/>
      <selection pane="bottomRight" activeCell="JC65" sqref="JC65"/>
    </sheetView>
  </sheetViews>
  <sheetFormatPr baseColWidth="10" defaultRowHeight="15" x14ac:dyDescent="0.25"/>
  <cols>
    <col min="1" max="1" width="75.140625" customWidth="1"/>
    <col min="2" max="238" width="0" hidden="1" customWidth="1"/>
    <col min="239" max="241" width="11.7109375" hidden="1" customWidth="1"/>
    <col min="242" max="255" width="0" hidden="1" customWidth="1"/>
  </cols>
  <sheetData>
    <row r="1" spans="1:262" ht="24.75" customHeight="1" x14ac:dyDescent="0.25">
      <c r="A1" s="18" t="s">
        <v>229</v>
      </c>
      <c r="B1" s="17"/>
      <c r="C1" s="17"/>
      <c r="D1" s="17"/>
      <c r="E1" s="17"/>
      <c r="F1" s="17"/>
      <c r="G1" s="17"/>
      <c r="H1" s="17"/>
      <c r="I1" s="19"/>
      <c r="J1" s="19"/>
      <c r="K1" s="19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</row>
    <row r="2" spans="1:262" s="39" customFormat="1" ht="18.75" customHeight="1" thickBot="1" x14ac:dyDescent="0.3">
      <c r="A2" s="95" t="s">
        <v>194</v>
      </c>
      <c r="B2" s="37"/>
      <c r="C2" s="37"/>
      <c r="D2" s="37"/>
      <c r="E2" s="37"/>
      <c r="F2" s="37"/>
      <c r="G2" s="37"/>
      <c r="H2" s="37"/>
      <c r="I2" s="38"/>
      <c r="J2" s="38"/>
      <c r="K2" s="38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</row>
    <row r="3" spans="1:262" ht="18.75" customHeight="1" thickBot="1" x14ac:dyDescent="0.3">
      <c r="A3" s="99" t="s">
        <v>200</v>
      </c>
    </row>
    <row r="4" spans="1:262" ht="15.75" thickBot="1" x14ac:dyDescent="0.3">
      <c r="A4" s="4"/>
      <c r="B4" s="22">
        <v>36161</v>
      </c>
      <c r="C4" s="22">
        <v>36192</v>
      </c>
      <c r="D4" s="22">
        <v>36220</v>
      </c>
      <c r="E4" s="22">
        <v>36251</v>
      </c>
      <c r="F4" s="22">
        <v>36281</v>
      </c>
      <c r="G4" s="22">
        <v>36312</v>
      </c>
      <c r="H4" s="22">
        <v>36342</v>
      </c>
      <c r="I4" s="22">
        <v>36373</v>
      </c>
      <c r="J4" s="22">
        <v>36404</v>
      </c>
      <c r="K4" s="22">
        <v>36434</v>
      </c>
      <c r="L4" s="22">
        <v>36465</v>
      </c>
      <c r="M4" s="22">
        <v>36495</v>
      </c>
      <c r="N4" s="22">
        <v>36526</v>
      </c>
      <c r="O4" s="22">
        <v>36557</v>
      </c>
      <c r="P4" s="22">
        <v>36586</v>
      </c>
      <c r="Q4" s="22">
        <v>36617</v>
      </c>
      <c r="R4" s="22">
        <v>36647</v>
      </c>
      <c r="S4" s="22">
        <v>36678</v>
      </c>
      <c r="T4" s="22">
        <v>36708</v>
      </c>
      <c r="U4" s="22">
        <v>36739</v>
      </c>
      <c r="V4" s="22">
        <v>36770</v>
      </c>
      <c r="W4" s="22">
        <v>36800</v>
      </c>
      <c r="X4" s="22">
        <v>36831</v>
      </c>
      <c r="Y4" s="22">
        <v>36861</v>
      </c>
      <c r="Z4" s="22">
        <v>36892</v>
      </c>
      <c r="AA4" s="22">
        <v>36923</v>
      </c>
      <c r="AB4" s="22">
        <v>36951</v>
      </c>
      <c r="AC4" s="22">
        <v>36982</v>
      </c>
      <c r="AD4" s="22">
        <v>37012</v>
      </c>
      <c r="AE4" s="22">
        <v>37043</v>
      </c>
      <c r="AF4" s="22">
        <v>37073</v>
      </c>
      <c r="AG4" s="22">
        <v>37104</v>
      </c>
      <c r="AH4" s="22">
        <v>37135</v>
      </c>
      <c r="AI4" s="22">
        <v>37165</v>
      </c>
      <c r="AJ4" s="22">
        <v>37196</v>
      </c>
      <c r="AK4" s="22">
        <v>37226</v>
      </c>
      <c r="AL4" s="22">
        <v>37257</v>
      </c>
      <c r="AM4" s="22">
        <v>37288</v>
      </c>
      <c r="AN4" s="22">
        <v>37316</v>
      </c>
      <c r="AO4" s="22">
        <v>37347</v>
      </c>
      <c r="AP4" s="22">
        <v>37377</v>
      </c>
      <c r="AQ4" s="22">
        <v>37408</v>
      </c>
      <c r="AR4" s="22">
        <v>37438</v>
      </c>
      <c r="AS4" s="22">
        <v>37469</v>
      </c>
      <c r="AT4" s="22">
        <v>37500</v>
      </c>
      <c r="AU4" s="22">
        <v>37530</v>
      </c>
      <c r="AV4" s="22">
        <v>37561</v>
      </c>
      <c r="AW4" s="22">
        <v>37591</v>
      </c>
      <c r="AX4" s="22">
        <v>37622</v>
      </c>
      <c r="AY4" s="22">
        <v>37653</v>
      </c>
      <c r="AZ4" s="22">
        <v>37681</v>
      </c>
      <c r="BA4" s="22">
        <v>37712</v>
      </c>
      <c r="BB4" s="22">
        <v>37742</v>
      </c>
      <c r="BC4" s="22">
        <v>37773</v>
      </c>
      <c r="BD4" s="22">
        <v>37803</v>
      </c>
      <c r="BE4" s="22">
        <v>37834</v>
      </c>
      <c r="BF4" s="22">
        <v>37865</v>
      </c>
      <c r="BG4" s="22">
        <v>37895</v>
      </c>
      <c r="BH4" s="22">
        <v>37926</v>
      </c>
      <c r="BI4" s="22">
        <v>37956</v>
      </c>
      <c r="BJ4" s="22">
        <v>37987</v>
      </c>
      <c r="BK4" s="22">
        <v>38018</v>
      </c>
      <c r="BL4" s="22">
        <v>38047</v>
      </c>
      <c r="BM4" s="22">
        <v>38078</v>
      </c>
      <c r="BN4" s="22">
        <v>38108</v>
      </c>
      <c r="BO4" s="22">
        <v>38139</v>
      </c>
      <c r="BP4" s="22">
        <v>38169</v>
      </c>
      <c r="BQ4" s="22">
        <v>38200</v>
      </c>
      <c r="BR4" s="22">
        <v>38231</v>
      </c>
      <c r="BS4" s="22">
        <v>38261</v>
      </c>
      <c r="BT4" s="22">
        <v>38292</v>
      </c>
      <c r="BU4" s="22">
        <v>38322</v>
      </c>
      <c r="BV4" s="22">
        <v>38353</v>
      </c>
      <c r="BW4" s="22">
        <v>38384</v>
      </c>
      <c r="BX4" s="22">
        <v>38412</v>
      </c>
      <c r="BY4" s="22">
        <v>38443</v>
      </c>
      <c r="BZ4" s="22">
        <v>38473</v>
      </c>
      <c r="CA4" s="22">
        <v>38504</v>
      </c>
      <c r="CB4" s="22">
        <v>38534</v>
      </c>
      <c r="CC4" s="22">
        <v>38565</v>
      </c>
      <c r="CD4" s="22">
        <v>38596</v>
      </c>
      <c r="CE4" s="22">
        <v>38626</v>
      </c>
      <c r="CF4" s="22">
        <v>38657</v>
      </c>
      <c r="CG4" s="22">
        <v>38687</v>
      </c>
      <c r="CH4" s="22">
        <v>38718</v>
      </c>
      <c r="CI4" s="22">
        <v>38749</v>
      </c>
      <c r="CJ4" s="22">
        <v>38777</v>
      </c>
      <c r="CK4" s="22">
        <v>38808</v>
      </c>
      <c r="CL4" s="22">
        <v>38838</v>
      </c>
      <c r="CM4" s="22">
        <v>38869</v>
      </c>
      <c r="CN4" s="22">
        <v>38899</v>
      </c>
      <c r="CO4" s="22">
        <v>38930</v>
      </c>
      <c r="CP4" s="22">
        <v>38961</v>
      </c>
      <c r="CQ4" s="22">
        <v>38991</v>
      </c>
      <c r="CR4" s="22">
        <v>39022</v>
      </c>
      <c r="CS4" s="22">
        <v>39052</v>
      </c>
      <c r="CT4" s="22">
        <v>39083</v>
      </c>
      <c r="CU4" s="22">
        <v>39114</v>
      </c>
      <c r="CV4" s="22">
        <v>39142</v>
      </c>
      <c r="CW4" s="22">
        <v>39173</v>
      </c>
      <c r="CX4" s="22">
        <v>39203</v>
      </c>
      <c r="CY4" s="22">
        <v>39234</v>
      </c>
      <c r="CZ4" s="22">
        <v>39264</v>
      </c>
      <c r="DA4" s="22">
        <v>39295</v>
      </c>
      <c r="DB4" s="22">
        <v>39326</v>
      </c>
      <c r="DC4" s="22">
        <v>39356</v>
      </c>
      <c r="DD4" s="22">
        <v>39387</v>
      </c>
      <c r="DE4" s="22">
        <v>39417</v>
      </c>
      <c r="DF4" s="22">
        <v>39448</v>
      </c>
      <c r="DG4" s="22">
        <v>39479</v>
      </c>
      <c r="DH4" s="22">
        <v>39508</v>
      </c>
      <c r="DI4" s="22">
        <v>39539</v>
      </c>
      <c r="DJ4" s="22">
        <v>39569</v>
      </c>
      <c r="DK4" s="22">
        <v>39600</v>
      </c>
      <c r="DL4" s="22">
        <v>39630</v>
      </c>
      <c r="DM4" s="22">
        <v>39661</v>
      </c>
      <c r="DN4" s="22">
        <v>39692</v>
      </c>
      <c r="DO4" s="22">
        <v>39722</v>
      </c>
      <c r="DP4" s="22">
        <v>39753</v>
      </c>
      <c r="DQ4" s="22">
        <v>39783</v>
      </c>
      <c r="DR4" s="22">
        <v>39814</v>
      </c>
      <c r="DS4" s="22">
        <v>39845</v>
      </c>
      <c r="DT4" s="22">
        <v>39873</v>
      </c>
      <c r="DU4" s="22">
        <v>39904</v>
      </c>
      <c r="DV4" s="22">
        <v>39934</v>
      </c>
      <c r="DW4" s="22">
        <v>39965</v>
      </c>
      <c r="DX4" s="22">
        <v>39995</v>
      </c>
      <c r="DY4" s="22">
        <v>40026</v>
      </c>
      <c r="DZ4" s="22">
        <v>40057</v>
      </c>
      <c r="EA4" s="22">
        <v>40087</v>
      </c>
      <c r="EB4" s="22">
        <v>40118</v>
      </c>
      <c r="EC4" s="22">
        <v>40148</v>
      </c>
      <c r="ED4" s="22">
        <v>40179</v>
      </c>
      <c r="EE4" s="22">
        <v>40210</v>
      </c>
      <c r="EF4" s="22">
        <v>40238</v>
      </c>
      <c r="EG4" s="22">
        <v>40269</v>
      </c>
      <c r="EH4" s="22">
        <v>40299</v>
      </c>
      <c r="EI4" s="22">
        <v>40330</v>
      </c>
      <c r="EJ4" s="22">
        <v>40360</v>
      </c>
      <c r="EK4" s="22">
        <v>40391</v>
      </c>
      <c r="EL4" s="22">
        <v>40422</v>
      </c>
      <c r="EM4" s="22">
        <v>40452</v>
      </c>
      <c r="EN4" s="22">
        <v>40483</v>
      </c>
      <c r="EO4" s="22">
        <v>40513</v>
      </c>
      <c r="EP4" s="22">
        <v>40544</v>
      </c>
      <c r="EQ4" s="22">
        <v>40575</v>
      </c>
      <c r="ER4" s="22">
        <v>40603</v>
      </c>
      <c r="ES4" s="22">
        <v>40634</v>
      </c>
      <c r="ET4" s="22">
        <v>40664</v>
      </c>
      <c r="EU4" s="22">
        <v>40695</v>
      </c>
      <c r="EV4" s="22">
        <v>40725</v>
      </c>
      <c r="EW4" s="22">
        <v>40756</v>
      </c>
      <c r="EX4" s="22">
        <v>40787</v>
      </c>
      <c r="EY4" s="22">
        <v>40817</v>
      </c>
      <c r="EZ4" s="22">
        <v>40848</v>
      </c>
      <c r="FA4" s="22">
        <v>40878</v>
      </c>
      <c r="FB4" s="22">
        <v>40909</v>
      </c>
      <c r="FC4" s="22">
        <v>40940</v>
      </c>
      <c r="FD4" s="22">
        <v>40969</v>
      </c>
      <c r="FE4" s="22">
        <v>41000</v>
      </c>
      <c r="FF4" s="22">
        <v>41030</v>
      </c>
      <c r="FG4" s="22">
        <v>41061</v>
      </c>
      <c r="FH4" s="22">
        <v>41091</v>
      </c>
      <c r="FI4" s="22">
        <v>41122</v>
      </c>
      <c r="FJ4" s="22">
        <v>41153</v>
      </c>
      <c r="FK4" s="22">
        <v>41183</v>
      </c>
      <c r="FL4" s="22">
        <v>41214</v>
      </c>
      <c r="FM4" s="22">
        <v>41244</v>
      </c>
      <c r="FN4" s="22">
        <v>41275</v>
      </c>
      <c r="FO4" s="22">
        <v>41306</v>
      </c>
      <c r="FP4" s="22">
        <v>41334</v>
      </c>
      <c r="FQ4" s="22">
        <v>41365</v>
      </c>
      <c r="FR4" s="22">
        <v>41395</v>
      </c>
      <c r="FS4" s="22">
        <v>41426</v>
      </c>
      <c r="FT4" s="22">
        <v>41456</v>
      </c>
      <c r="FU4" s="22">
        <v>41487</v>
      </c>
      <c r="FV4" s="22">
        <v>41518</v>
      </c>
      <c r="FW4" s="22">
        <v>41548</v>
      </c>
      <c r="FX4" s="22">
        <v>41579</v>
      </c>
      <c r="FY4" s="22">
        <v>41609</v>
      </c>
      <c r="FZ4" s="22">
        <v>41640</v>
      </c>
      <c r="GA4" s="22">
        <v>41671</v>
      </c>
      <c r="GB4" s="22">
        <v>41699</v>
      </c>
      <c r="GC4" s="22">
        <v>41730</v>
      </c>
      <c r="GD4" s="22">
        <v>41760</v>
      </c>
      <c r="GE4" s="22">
        <v>41791</v>
      </c>
      <c r="GF4" s="22">
        <v>41821</v>
      </c>
      <c r="GG4" s="22">
        <v>41852</v>
      </c>
      <c r="GH4" s="22">
        <v>41883</v>
      </c>
      <c r="GI4" s="22">
        <v>41913</v>
      </c>
      <c r="GJ4" s="22">
        <v>41944</v>
      </c>
      <c r="GK4" s="22">
        <v>41974</v>
      </c>
      <c r="GL4" s="22">
        <v>42005</v>
      </c>
      <c r="GM4" s="22">
        <v>42036</v>
      </c>
      <c r="GN4" s="22">
        <v>42064</v>
      </c>
      <c r="GO4" s="22">
        <v>42095</v>
      </c>
      <c r="GP4" s="22">
        <v>42125</v>
      </c>
      <c r="GQ4" s="22">
        <v>42156</v>
      </c>
      <c r="GR4" s="22">
        <v>42186</v>
      </c>
      <c r="GS4" s="22">
        <v>42217</v>
      </c>
      <c r="GT4" s="22">
        <v>42248</v>
      </c>
      <c r="GU4" s="22">
        <v>42278</v>
      </c>
      <c r="GV4" s="22">
        <v>42309</v>
      </c>
      <c r="GW4" s="22">
        <v>42339</v>
      </c>
      <c r="GX4" s="22">
        <v>42370</v>
      </c>
      <c r="GY4" s="22">
        <v>42401</v>
      </c>
      <c r="GZ4" s="22">
        <v>42430</v>
      </c>
      <c r="HA4" s="22">
        <v>42461</v>
      </c>
      <c r="HB4" s="22">
        <v>42491</v>
      </c>
      <c r="HC4" s="22">
        <v>42522</v>
      </c>
      <c r="HD4" s="22">
        <v>42552</v>
      </c>
      <c r="HE4" s="22">
        <v>42583</v>
      </c>
      <c r="HF4" s="22">
        <v>42614</v>
      </c>
      <c r="HG4" s="22">
        <v>42644</v>
      </c>
      <c r="HH4" s="22">
        <v>42675</v>
      </c>
      <c r="HI4" s="22">
        <v>42705</v>
      </c>
      <c r="HJ4" s="22">
        <v>42736</v>
      </c>
      <c r="HK4" s="22">
        <v>42767</v>
      </c>
      <c r="HL4" s="22">
        <v>42795</v>
      </c>
      <c r="HM4" s="22">
        <v>42826</v>
      </c>
      <c r="HN4" s="22">
        <v>42856</v>
      </c>
      <c r="HO4" s="22">
        <v>42887</v>
      </c>
      <c r="HP4" s="22">
        <v>42917</v>
      </c>
      <c r="HQ4" s="22">
        <v>42948</v>
      </c>
      <c r="HR4" s="22">
        <v>42979</v>
      </c>
      <c r="HS4" s="22">
        <v>43009</v>
      </c>
      <c r="HT4" s="22">
        <v>43040</v>
      </c>
      <c r="HU4" s="22">
        <v>43070</v>
      </c>
      <c r="HV4" s="22">
        <v>43101</v>
      </c>
      <c r="HW4" s="22">
        <v>43132</v>
      </c>
      <c r="HX4" s="22">
        <v>43160</v>
      </c>
      <c r="HY4" s="22">
        <v>43191</v>
      </c>
      <c r="HZ4" s="22">
        <v>43221</v>
      </c>
      <c r="IA4" s="22">
        <v>43252</v>
      </c>
      <c r="IB4" s="22">
        <v>43282</v>
      </c>
      <c r="IC4" s="22">
        <v>43313</v>
      </c>
      <c r="ID4" s="22">
        <v>43344</v>
      </c>
      <c r="IE4" s="22">
        <v>43374</v>
      </c>
      <c r="IF4" s="22">
        <v>43405</v>
      </c>
      <c r="IG4" s="22">
        <v>43435</v>
      </c>
      <c r="IH4" s="22">
        <v>43466</v>
      </c>
      <c r="II4" s="22">
        <v>43497</v>
      </c>
      <c r="IJ4" s="22">
        <v>43525</v>
      </c>
      <c r="IK4" s="22">
        <v>43556</v>
      </c>
      <c r="IL4" s="22">
        <v>43586</v>
      </c>
      <c r="IM4" s="22">
        <v>43617</v>
      </c>
      <c r="IN4" s="22">
        <v>43647</v>
      </c>
      <c r="IO4" s="22">
        <v>43678</v>
      </c>
      <c r="IP4" s="22">
        <v>43709</v>
      </c>
      <c r="IQ4" s="22">
        <v>43739</v>
      </c>
      <c r="IR4" s="22">
        <v>43770</v>
      </c>
      <c r="IS4" s="22">
        <v>43800</v>
      </c>
      <c r="IT4" s="22">
        <v>43831</v>
      </c>
      <c r="IU4" s="22">
        <v>43862</v>
      </c>
      <c r="IV4" s="22">
        <v>43891</v>
      </c>
      <c r="IW4" s="22">
        <v>43922</v>
      </c>
      <c r="IX4" s="22">
        <v>43952</v>
      </c>
      <c r="IY4" s="22">
        <v>43983</v>
      </c>
      <c r="IZ4" s="22">
        <v>44013</v>
      </c>
      <c r="JA4" s="22">
        <v>44044</v>
      </c>
      <c r="JB4" s="22">
        <v>44075</v>
      </c>
    </row>
    <row r="5" spans="1:262" ht="15.75" thickBot="1" x14ac:dyDescent="0.3">
      <c r="A5" s="26" t="s">
        <v>32</v>
      </c>
      <c r="B5" s="11">
        <f t="shared" ref="B5:BM5" si="0">+B7+B19</f>
        <v>0</v>
      </c>
      <c r="C5" s="11">
        <f t="shared" si="0"/>
        <v>0</v>
      </c>
      <c r="D5" s="11">
        <f t="shared" si="0"/>
        <v>0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11">
        <f t="shared" si="0"/>
        <v>0</v>
      </c>
      <c r="P5" s="11">
        <f t="shared" si="0"/>
        <v>0</v>
      </c>
      <c r="Q5" s="11">
        <f t="shared" si="0"/>
        <v>0</v>
      </c>
      <c r="R5" s="11">
        <f t="shared" si="0"/>
        <v>0</v>
      </c>
      <c r="S5" s="11">
        <f t="shared" si="0"/>
        <v>0</v>
      </c>
      <c r="T5" s="11">
        <f t="shared" si="0"/>
        <v>0</v>
      </c>
      <c r="U5" s="11">
        <f t="shared" si="0"/>
        <v>0</v>
      </c>
      <c r="V5" s="11">
        <f t="shared" si="0"/>
        <v>0</v>
      </c>
      <c r="W5" s="11">
        <f t="shared" si="0"/>
        <v>0</v>
      </c>
      <c r="X5" s="11">
        <f t="shared" si="0"/>
        <v>0</v>
      </c>
      <c r="Y5" s="11">
        <f t="shared" si="0"/>
        <v>0</v>
      </c>
      <c r="Z5" s="11">
        <f t="shared" si="0"/>
        <v>0</v>
      </c>
      <c r="AA5" s="11">
        <f t="shared" si="0"/>
        <v>0</v>
      </c>
      <c r="AB5" s="11">
        <f t="shared" si="0"/>
        <v>0</v>
      </c>
      <c r="AC5" s="11">
        <f t="shared" si="0"/>
        <v>0</v>
      </c>
      <c r="AD5" s="11">
        <f t="shared" si="0"/>
        <v>0</v>
      </c>
      <c r="AE5" s="11">
        <f t="shared" si="0"/>
        <v>0</v>
      </c>
      <c r="AF5" s="11">
        <f t="shared" si="0"/>
        <v>0</v>
      </c>
      <c r="AG5" s="11">
        <f t="shared" si="0"/>
        <v>0</v>
      </c>
      <c r="AH5" s="11">
        <f t="shared" si="0"/>
        <v>0</v>
      </c>
      <c r="AI5" s="11">
        <f t="shared" si="0"/>
        <v>0</v>
      </c>
      <c r="AJ5" s="11">
        <f t="shared" si="0"/>
        <v>0</v>
      </c>
      <c r="AK5" s="11">
        <f t="shared" si="0"/>
        <v>0</v>
      </c>
      <c r="AL5" s="11">
        <f t="shared" si="0"/>
        <v>0</v>
      </c>
      <c r="AM5" s="11">
        <f t="shared" si="0"/>
        <v>0</v>
      </c>
      <c r="AN5" s="11">
        <f t="shared" si="0"/>
        <v>0</v>
      </c>
      <c r="AO5" s="11">
        <f t="shared" si="0"/>
        <v>0</v>
      </c>
      <c r="AP5" s="11">
        <f t="shared" si="0"/>
        <v>0</v>
      </c>
      <c r="AQ5" s="11">
        <f t="shared" si="0"/>
        <v>0</v>
      </c>
      <c r="AR5" s="11">
        <f t="shared" si="0"/>
        <v>0</v>
      </c>
      <c r="AS5" s="11">
        <f t="shared" si="0"/>
        <v>0</v>
      </c>
      <c r="AT5" s="11">
        <f t="shared" si="0"/>
        <v>0</v>
      </c>
      <c r="AU5" s="11">
        <f t="shared" si="0"/>
        <v>0</v>
      </c>
      <c r="AV5" s="11">
        <f t="shared" si="0"/>
        <v>0</v>
      </c>
      <c r="AW5" s="11">
        <f t="shared" si="0"/>
        <v>0</v>
      </c>
      <c r="AX5" s="11">
        <f t="shared" si="0"/>
        <v>0</v>
      </c>
      <c r="AY5" s="11">
        <f t="shared" si="0"/>
        <v>0</v>
      </c>
      <c r="AZ5" s="11">
        <f t="shared" si="0"/>
        <v>0</v>
      </c>
      <c r="BA5" s="11">
        <f t="shared" si="0"/>
        <v>0</v>
      </c>
      <c r="BB5" s="11">
        <f t="shared" si="0"/>
        <v>0</v>
      </c>
      <c r="BC5" s="11">
        <f t="shared" si="0"/>
        <v>0</v>
      </c>
      <c r="BD5" s="11">
        <f t="shared" si="0"/>
        <v>0</v>
      </c>
      <c r="BE5" s="11">
        <f t="shared" si="0"/>
        <v>0</v>
      </c>
      <c r="BF5" s="11">
        <f t="shared" si="0"/>
        <v>0</v>
      </c>
      <c r="BG5" s="11">
        <f t="shared" si="0"/>
        <v>0</v>
      </c>
      <c r="BH5" s="11">
        <f t="shared" si="0"/>
        <v>0</v>
      </c>
      <c r="BI5" s="11">
        <f t="shared" si="0"/>
        <v>0</v>
      </c>
      <c r="BJ5" s="11">
        <f t="shared" si="0"/>
        <v>0</v>
      </c>
      <c r="BK5" s="11">
        <f t="shared" si="0"/>
        <v>0</v>
      </c>
      <c r="BL5" s="11">
        <f t="shared" si="0"/>
        <v>0</v>
      </c>
      <c r="BM5" s="11">
        <f t="shared" si="0"/>
        <v>0</v>
      </c>
      <c r="BN5" s="11">
        <f t="shared" ref="BN5:DY5" si="1">+BN7+BN19</f>
        <v>0</v>
      </c>
      <c r="BO5" s="11">
        <f t="shared" si="1"/>
        <v>0</v>
      </c>
      <c r="BP5" s="11">
        <f t="shared" si="1"/>
        <v>0</v>
      </c>
      <c r="BQ5" s="11">
        <f t="shared" si="1"/>
        <v>0</v>
      </c>
      <c r="BR5" s="11">
        <f t="shared" si="1"/>
        <v>0</v>
      </c>
      <c r="BS5" s="11">
        <f t="shared" si="1"/>
        <v>0</v>
      </c>
      <c r="BT5" s="11">
        <f t="shared" si="1"/>
        <v>0</v>
      </c>
      <c r="BU5" s="11">
        <f t="shared" si="1"/>
        <v>0</v>
      </c>
      <c r="BV5" s="11">
        <f t="shared" si="1"/>
        <v>0</v>
      </c>
      <c r="BW5" s="11">
        <f t="shared" si="1"/>
        <v>0</v>
      </c>
      <c r="BX5" s="11">
        <f t="shared" si="1"/>
        <v>0</v>
      </c>
      <c r="BY5" s="11">
        <f t="shared" si="1"/>
        <v>0</v>
      </c>
      <c r="BZ5" s="11">
        <f t="shared" si="1"/>
        <v>0</v>
      </c>
      <c r="CA5" s="11">
        <f t="shared" si="1"/>
        <v>0</v>
      </c>
      <c r="CB5" s="11">
        <f t="shared" si="1"/>
        <v>0</v>
      </c>
      <c r="CC5" s="11">
        <f t="shared" si="1"/>
        <v>0</v>
      </c>
      <c r="CD5" s="11">
        <f t="shared" si="1"/>
        <v>0</v>
      </c>
      <c r="CE5" s="11">
        <f t="shared" si="1"/>
        <v>0</v>
      </c>
      <c r="CF5" s="11">
        <f t="shared" si="1"/>
        <v>0</v>
      </c>
      <c r="CG5" s="11">
        <f t="shared" si="1"/>
        <v>0</v>
      </c>
      <c r="CH5" s="11">
        <f t="shared" si="1"/>
        <v>0</v>
      </c>
      <c r="CI5" s="11">
        <f t="shared" si="1"/>
        <v>0</v>
      </c>
      <c r="CJ5" s="11">
        <f t="shared" si="1"/>
        <v>0</v>
      </c>
      <c r="CK5" s="11">
        <f t="shared" si="1"/>
        <v>0</v>
      </c>
      <c r="CL5" s="11">
        <f t="shared" si="1"/>
        <v>0</v>
      </c>
      <c r="CM5" s="11">
        <f t="shared" si="1"/>
        <v>0</v>
      </c>
      <c r="CN5" s="11">
        <f t="shared" si="1"/>
        <v>0</v>
      </c>
      <c r="CO5" s="11">
        <f t="shared" si="1"/>
        <v>0</v>
      </c>
      <c r="CP5" s="11">
        <f t="shared" si="1"/>
        <v>0</v>
      </c>
      <c r="CQ5" s="11">
        <f t="shared" si="1"/>
        <v>0</v>
      </c>
      <c r="CR5" s="11">
        <f t="shared" si="1"/>
        <v>0</v>
      </c>
      <c r="CS5" s="11">
        <f t="shared" si="1"/>
        <v>0</v>
      </c>
      <c r="CT5" s="11">
        <f t="shared" si="1"/>
        <v>0</v>
      </c>
      <c r="CU5" s="11">
        <f t="shared" si="1"/>
        <v>0</v>
      </c>
      <c r="CV5" s="11">
        <f t="shared" si="1"/>
        <v>0</v>
      </c>
      <c r="CW5" s="11">
        <f t="shared" si="1"/>
        <v>0</v>
      </c>
      <c r="CX5" s="11">
        <f t="shared" si="1"/>
        <v>0</v>
      </c>
      <c r="CY5" s="11">
        <f t="shared" si="1"/>
        <v>0</v>
      </c>
      <c r="CZ5" s="11">
        <f t="shared" si="1"/>
        <v>0</v>
      </c>
      <c r="DA5" s="11">
        <f t="shared" si="1"/>
        <v>0</v>
      </c>
      <c r="DB5" s="11">
        <f t="shared" si="1"/>
        <v>0</v>
      </c>
      <c r="DC5" s="11">
        <f t="shared" si="1"/>
        <v>0</v>
      </c>
      <c r="DD5" s="11">
        <f t="shared" si="1"/>
        <v>0</v>
      </c>
      <c r="DE5" s="11">
        <f t="shared" si="1"/>
        <v>0</v>
      </c>
      <c r="DF5" s="11">
        <f t="shared" si="1"/>
        <v>0</v>
      </c>
      <c r="DG5" s="11">
        <f t="shared" si="1"/>
        <v>0</v>
      </c>
      <c r="DH5" s="11">
        <f t="shared" si="1"/>
        <v>0</v>
      </c>
      <c r="DI5" s="11">
        <f t="shared" si="1"/>
        <v>0</v>
      </c>
      <c r="DJ5" s="11">
        <f t="shared" si="1"/>
        <v>0</v>
      </c>
      <c r="DK5" s="11">
        <f t="shared" si="1"/>
        <v>0</v>
      </c>
      <c r="DL5" s="11">
        <f t="shared" si="1"/>
        <v>0</v>
      </c>
      <c r="DM5" s="11">
        <f t="shared" si="1"/>
        <v>0</v>
      </c>
      <c r="DN5" s="11">
        <f t="shared" si="1"/>
        <v>0</v>
      </c>
      <c r="DO5" s="11">
        <f t="shared" si="1"/>
        <v>0</v>
      </c>
      <c r="DP5" s="11">
        <f t="shared" si="1"/>
        <v>0</v>
      </c>
      <c r="DQ5" s="11">
        <f t="shared" si="1"/>
        <v>0</v>
      </c>
      <c r="DR5" s="11">
        <f t="shared" si="1"/>
        <v>0</v>
      </c>
      <c r="DS5" s="11">
        <f t="shared" si="1"/>
        <v>0</v>
      </c>
      <c r="DT5" s="11">
        <f t="shared" si="1"/>
        <v>0</v>
      </c>
      <c r="DU5" s="11">
        <f t="shared" si="1"/>
        <v>0</v>
      </c>
      <c r="DV5" s="11">
        <f t="shared" si="1"/>
        <v>0</v>
      </c>
      <c r="DW5" s="11">
        <f t="shared" si="1"/>
        <v>0</v>
      </c>
      <c r="DX5" s="11">
        <f t="shared" si="1"/>
        <v>0</v>
      </c>
      <c r="DY5" s="11">
        <f t="shared" si="1"/>
        <v>0</v>
      </c>
      <c r="DZ5" s="11">
        <f t="shared" ref="DZ5:GK5" si="2">+DZ7+DZ19</f>
        <v>0</v>
      </c>
      <c r="EA5" s="11">
        <f t="shared" si="2"/>
        <v>0</v>
      </c>
      <c r="EB5" s="11">
        <f t="shared" si="2"/>
        <v>0</v>
      </c>
      <c r="EC5" s="11">
        <f t="shared" si="2"/>
        <v>0</v>
      </c>
      <c r="ED5" s="11">
        <f t="shared" si="2"/>
        <v>0</v>
      </c>
      <c r="EE5" s="11">
        <f t="shared" si="2"/>
        <v>0</v>
      </c>
      <c r="EF5" s="11">
        <f t="shared" si="2"/>
        <v>0</v>
      </c>
      <c r="EG5" s="11">
        <f t="shared" si="2"/>
        <v>0</v>
      </c>
      <c r="EH5" s="11">
        <f t="shared" si="2"/>
        <v>0</v>
      </c>
      <c r="EI5" s="11">
        <f t="shared" si="2"/>
        <v>0</v>
      </c>
      <c r="EJ5" s="11">
        <f t="shared" si="2"/>
        <v>0</v>
      </c>
      <c r="EK5" s="11">
        <f t="shared" si="2"/>
        <v>0</v>
      </c>
      <c r="EL5" s="11">
        <f t="shared" si="2"/>
        <v>0</v>
      </c>
      <c r="EM5" s="11">
        <f t="shared" si="2"/>
        <v>0</v>
      </c>
      <c r="EN5" s="11">
        <f t="shared" si="2"/>
        <v>0</v>
      </c>
      <c r="EO5" s="11">
        <f t="shared" si="2"/>
        <v>0</v>
      </c>
      <c r="EP5" s="11">
        <f t="shared" si="2"/>
        <v>0</v>
      </c>
      <c r="EQ5" s="11">
        <f t="shared" si="2"/>
        <v>0</v>
      </c>
      <c r="ER5" s="11">
        <f t="shared" si="2"/>
        <v>0</v>
      </c>
      <c r="ES5" s="11">
        <f t="shared" si="2"/>
        <v>0</v>
      </c>
      <c r="ET5" s="11">
        <f t="shared" si="2"/>
        <v>0</v>
      </c>
      <c r="EU5" s="11">
        <f t="shared" si="2"/>
        <v>0</v>
      </c>
      <c r="EV5" s="11">
        <f t="shared" si="2"/>
        <v>0</v>
      </c>
      <c r="EW5" s="11">
        <f t="shared" si="2"/>
        <v>0</v>
      </c>
      <c r="EX5" s="11">
        <f t="shared" si="2"/>
        <v>0</v>
      </c>
      <c r="EY5" s="11">
        <f t="shared" si="2"/>
        <v>0</v>
      </c>
      <c r="EZ5" s="11">
        <f t="shared" si="2"/>
        <v>0</v>
      </c>
      <c r="FA5" s="11">
        <f t="shared" si="2"/>
        <v>0</v>
      </c>
      <c r="FB5" s="11">
        <f t="shared" si="2"/>
        <v>0</v>
      </c>
      <c r="FC5" s="11">
        <f t="shared" si="2"/>
        <v>0</v>
      </c>
      <c r="FD5" s="11">
        <f t="shared" si="2"/>
        <v>0</v>
      </c>
      <c r="FE5" s="11">
        <f t="shared" si="2"/>
        <v>0</v>
      </c>
      <c r="FF5" s="11">
        <f t="shared" si="2"/>
        <v>0</v>
      </c>
      <c r="FG5" s="11">
        <f t="shared" si="2"/>
        <v>0</v>
      </c>
      <c r="FH5" s="11">
        <f t="shared" si="2"/>
        <v>0</v>
      </c>
      <c r="FI5" s="11">
        <f t="shared" si="2"/>
        <v>0</v>
      </c>
      <c r="FJ5" s="11">
        <f t="shared" si="2"/>
        <v>0</v>
      </c>
      <c r="FK5" s="11">
        <f t="shared" si="2"/>
        <v>0</v>
      </c>
      <c r="FL5" s="11">
        <f t="shared" si="2"/>
        <v>0</v>
      </c>
      <c r="FM5" s="11">
        <f t="shared" si="2"/>
        <v>0</v>
      </c>
      <c r="FN5" s="11">
        <f t="shared" si="2"/>
        <v>0</v>
      </c>
      <c r="FO5" s="11">
        <f t="shared" si="2"/>
        <v>0</v>
      </c>
      <c r="FP5" s="11">
        <f t="shared" si="2"/>
        <v>0</v>
      </c>
      <c r="FQ5" s="11">
        <f t="shared" si="2"/>
        <v>0</v>
      </c>
      <c r="FR5" s="11">
        <f t="shared" si="2"/>
        <v>0</v>
      </c>
      <c r="FS5" s="11">
        <f t="shared" si="2"/>
        <v>0</v>
      </c>
      <c r="FT5" s="11">
        <f t="shared" si="2"/>
        <v>0</v>
      </c>
      <c r="FU5" s="11">
        <f t="shared" si="2"/>
        <v>0</v>
      </c>
      <c r="FV5" s="11">
        <f t="shared" si="2"/>
        <v>0</v>
      </c>
      <c r="FW5" s="11">
        <f t="shared" si="2"/>
        <v>0</v>
      </c>
      <c r="FX5" s="11">
        <f t="shared" si="2"/>
        <v>0</v>
      </c>
      <c r="FY5" s="11">
        <f t="shared" si="2"/>
        <v>0</v>
      </c>
      <c r="FZ5" s="11">
        <f t="shared" si="2"/>
        <v>0</v>
      </c>
      <c r="GA5" s="11">
        <f t="shared" si="2"/>
        <v>0</v>
      </c>
      <c r="GB5" s="11">
        <f t="shared" si="2"/>
        <v>0</v>
      </c>
      <c r="GC5" s="11">
        <f t="shared" si="2"/>
        <v>0</v>
      </c>
      <c r="GD5" s="11">
        <f t="shared" si="2"/>
        <v>0</v>
      </c>
      <c r="GE5" s="11">
        <f t="shared" si="2"/>
        <v>0</v>
      </c>
      <c r="GF5" s="11">
        <f t="shared" si="2"/>
        <v>0</v>
      </c>
      <c r="GG5" s="11">
        <f t="shared" si="2"/>
        <v>0</v>
      </c>
      <c r="GH5" s="11">
        <f t="shared" si="2"/>
        <v>0</v>
      </c>
      <c r="GI5" s="11">
        <f t="shared" si="2"/>
        <v>0</v>
      </c>
      <c r="GJ5" s="11">
        <f t="shared" si="2"/>
        <v>0</v>
      </c>
      <c r="GK5" s="11">
        <f t="shared" si="2"/>
        <v>0</v>
      </c>
      <c r="GL5" s="11">
        <f t="shared" ref="GL5:IU5" si="3">+GL7+GL19</f>
        <v>0</v>
      </c>
      <c r="GM5" s="11">
        <f t="shared" si="3"/>
        <v>0</v>
      </c>
      <c r="GN5" s="11">
        <f t="shared" si="3"/>
        <v>0</v>
      </c>
      <c r="GO5" s="11">
        <f t="shared" si="3"/>
        <v>0</v>
      </c>
      <c r="GP5" s="11">
        <f t="shared" si="3"/>
        <v>0</v>
      </c>
      <c r="GQ5" s="11">
        <f t="shared" si="3"/>
        <v>0</v>
      </c>
      <c r="GR5" s="11">
        <f t="shared" si="3"/>
        <v>0</v>
      </c>
      <c r="GS5" s="11">
        <f t="shared" si="3"/>
        <v>0</v>
      </c>
      <c r="GT5" s="11">
        <f t="shared" si="3"/>
        <v>0</v>
      </c>
      <c r="GU5" s="11">
        <f t="shared" si="3"/>
        <v>0</v>
      </c>
      <c r="GV5" s="11">
        <f t="shared" si="3"/>
        <v>0</v>
      </c>
      <c r="GW5" s="11">
        <f t="shared" si="3"/>
        <v>0</v>
      </c>
      <c r="GX5" s="11">
        <f t="shared" si="3"/>
        <v>0</v>
      </c>
      <c r="GY5" s="11">
        <f t="shared" si="3"/>
        <v>0</v>
      </c>
      <c r="GZ5" s="11">
        <f t="shared" si="3"/>
        <v>0</v>
      </c>
      <c r="HA5" s="11">
        <f t="shared" si="3"/>
        <v>0</v>
      </c>
      <c r="HB5" s="11">
        <f t="shared" si="3"/>
        <v>0</v>
      </c>
      <c r="HC5" s="11">
        <f t="shared" si="3"/>
        <v>0</v>
      </c>
      <c r="HD5" s="11">
        <f t="shared" si="3"/>
        <v>0</v>
      </c>
      <c r="HE5" s="11">
        <f t="shared" si="3"/>
        <v>0</v>
      </c>
      <c r="HF5" s="11">
        <f t="shared" si="3"/>
        <v>0</v>
      </c>
      <c r="HG5" s="11">
        <f t="shared" si="3"/>
        <v>0</v>
      </c>
      <c r="HH5" s="11">
        <f t="shared" si="3"/>
        <v>0</v>
      </c>
      <c r="HI5" s="11">
        <f t="shared" si="3"/>
        <v>0</v>
      </c>
      <c r="HJ5" s="11">
        <f t="shared" si="3"/>
        <v>0</v>
      </c>
      <c r="HK5" s="11">
        <f t="shared" si="3"/>
        <v>0</v>
      </c>
      <c r="HL5" s="11">
        <f t="shared" si="3"/>
        <v>0</v>
      </c>
      <c r="HM5" s="11">
        <f t="shared" si="3"/>
        <v>0</v>
      </c>
      <c r="HN5" s="11">
        <f t="shared" si="3"/>
        <v>0</v>
      </c>
      <c r="HO5" s="11">
        <f t="shared" si="3"/>
        <v>0</v>
      </c>
      <c r="HP5" s="11">
        <f t="shared" si="3"/>
        <v>0</v>
      </c>
      <c r="HQ5" s="11">
        <f t="shared" si="3"/>
        <v>0</v>
      </c>
      <c r="HR5" s="11">
        <f t="shared" si="3"/>
        <v>0</v>
      </c>
      <c r="HS5" s="11">
        <f t="shared" si="3"/>
        <v>0</v>
      </c>
      <c r="HT5" s="11">
        <f t="shared" si="3"/>
        <v>0</v>
      </c>
      <c r="HU5" s="11">
        <f t="shared" si="3"/>
        <v>0</v>
      </c>
      <c r="HV5" s="11">
        <f t="shared" si="3"/>
        <v>0</v>
      </c>
      <c r="HW5" s="11">
        <f t="shared" si="3"/>
        <v>0</v>
      </c>
      <c r="HX5" s="11">
        <f t="shared" si="3"/>
        <v>0</v>
      </c>
      <c r="HY5" s="11">
        <f t="shared" si="3"/>
        <v>0</v>
      </c>
      <c r="HZ5" s="11">
        <f t="shared" si="3"/>
        <v>0</v>
      </c>
      <c r="IA5" s="11">
        <f t="shared" si="3"/>
        <v>0</v>
      </c>
      <c r="IB5" s="11">
        <f t="shared" si="3"/>
        <v>0</v>
      </c>
      <c r="IC5" s="11">
        <f t="shared" si="3"/>
        <v>0</v>
      </c>
      <c r="ID5" s="11">
        <f t="shared" si="3"/>
        <v>0</v>
      </c>
      <c r="IE5" s="11">
        <f t="shared" si="3"/>
        <v>0</v>
      </c>
      <c r="IF5" s="11">
        <f t="shared" si="3"/>
        <v>0</v>
      </c>
      <c r="IG5" s="11">
        <f t="shared" si="3"/>
        <v>0</v>
      </c>
      <c r="IH5" s="11">
        <f t="shared" si="3"/>
        <v>0</v>
      </c>
      <c r="II5" s="11">
        <f t="shared" si="3"/>
        <v>0</v>
      </c>
      <c r="IJ5" s="11">
        <f t="shared" si="3"/>
        <v>0</v>
      </c>
      <c r="IK5" s="11">
        <f t="shared" si="3"/>
        <v>0</v>
      </c>
      <c r="IL5" s="11">
        <f t="shared" si="3"/>
        <v>0</v>
      </c>
      <c r="IM5" s="11">
        <f t="shared" si="3"/>
        <v>0</v>
      </c>
      <c r="IN5" s="11">
        <f t="shared" si="3"/>
        <v>0</v>
      </c>
      <c r="IO5" s="11">
        <f t="shared" si="3"/>
        <v>0</v>
      </c>
      <c r="IP5" s="11">
        <f t="shared" si="3"/>
        <v>0</v>
      </c>
      <c r="IQ5" s="11">
        <f t="shared" si="3"/>
        <v>0</v>
      </c>
      <c r="IR5" s="11">
        <f t="shared" si="3"/>
        <v>0</v>
      </c>
      <c r="IS5" s="11">
        <f t="shared" si="3"/>
        <v>0</v>
      </c>
      <c r="IT5" s="11">
        <f t="shared" si="3"/>
        <v>0</v>
      </c>
      <c r="IU5" s="11">
        <f t="shared" si="3"/>
        <v>0</v>
      </c>
      <c r="IV5" s="11">
        <f t="shared" ref="IV5:IW5" si="4">+IV7+IV19</f>
        <v>0</v>
      </c>
      <c r="IW5" s="11">
        <f t="shared" si="4"/>
        <v>-475.63916293708041</v>
      </c>
      <c r="IX5" s="11">
        <f t="shared" ref="IX5:IZ5" si="5">+IX7+IX19</f>
        <v>-2145.29004896781</v>
      </c>
      <c r="IY5" s="11">
        <f t="shared" si="5"/>
        <v>-702.93865724047691</v>
      </c>
      <c r="IZ5" s="11">
        <f t="shared" si="5"/>
        <v>-1096.0516488512367</v>
      </c>
      <c r="JA5" s="11">
        <f t="shared" ref="JA5:JB5" si="6">+JA7+JA19</f>
        <v>-837.10211841146076</v>
      </c>
      <c r="JB5" s="11">
        <f t="shared" si="6"/>
        <v>1803.7253596987152</v>
      </c>
    </row>
    <row r="6" spans="1:262" x14ac:dyDescent="0.25">
      <c r="A6" s="25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  <c r="IX6" s="23"/>
      <c r="IY6" s="23"/>
      <c r="IZ6" s="23"/>
      <c r="JA6" s="23"/>
      <c r="JB6" s="23"/>
    </row>
    <row r="7" spans="1:262" x14ac:dyDescent="0.25">
      <c r="A7" s="82" t="s">
        <v>33</v>
      </c>
      <c r="B7" s="7">
        <f t="shared" ref="B7:BM7" si="7">+B8+B9+SUM(B12:B18)</f>
        <v>0</v>
      </c>
      <c r="C7" s="7">
        <f t="shared" si="7"/>
        <v>0</v>
      </c>
      <c r="D7" s="7">
        <f t="shared" si="7"/>
        <v>0</v>
      </c>
      <c r="E7" s="7">
        <f t="shared" si="7"/>
        <v>0</v>
      </c>
      <c r="F7" s="7">
        <f t="shared" si="7"/>
        <v>0</v>
      </c>
      <c r="G7" s="7">
        <f t="shared" si="7"/>
        <v>0</v>
      </c>
      <c r="H7" s="7">
        <f t="shared" si="7"/>
        <v>0</v>
      </c>
      <c r="I7" s="7">
        <f t="shared" si="7"/>
        <v>0</v>
      </c>
      <c r="J7" s="7">
        <f t="shared" si="7"/>
        <v>0</v>
      </c>
      <c r="K7" s="7">
        <f t="shared" si="7"/>
        <v>0</v>
      </c>
      <c r="L7" s="7">
        <f t="shared" si="7"/>
        <v>0</v>
      </c>
      <c r="M7" s="7">
        <f t="shared" si="7"/>
        <v>0</v>
      </c>
      <c r="N7" s="7">
        <f t="shared" si="7"/>
        <v>0</v>
      </c>
      <c r="O7" s="7">
        <f t="shared" si="7"/>
        <v>0</v>
      </c>
      <c r="P7" s="7">
        <f t="shared" si="7"/>
        <v>0</v>
      </c>
      <c r="Q7" s="7">
        <f t="shared" si="7"/>
        <v>0</v>
      </c>
      <c r="R7" s="7">
        <f t="shared" si="7"/>
        <v>0</v>
      </c>
      <c r="S7" s="7">
        <f t="shared" si="7"/>
        <v>0</v>
      </c>
      <c r="T7" s="7">
        <f t="shared" si="7"/>
        <v>0</v>
      </c>
      <c r="U7" s="7">
        <f t="shared" si="7"/>
        <v>0</v>
      </c>
      <c r="V7" s="7">
        <f t="shared" si="7"/>
        <v>0</v>
      </c>
      <c r="W7" s="7">
        <f t="shared" si="7"/>
        <v>0</v>
      </c>
      <c r="X7" s="7">
        <f t="shared" si="7"/>
        <v>0</v>
      </c>
      <c r="Y7" s="7">
        <f t="shared" si="7"/>
        <v>0</v>
      </c>
      <c r="Z7" s="7">
        <f t="shared" si="7"/>
        <v>0</v>
      </c>
      <c r="AA7" s="7">
        <f t="shared" si="7"/>
        <v>0</v>
      </c>
      <c r="AB7" s="7">
        <f t="shared" si="7"/>
        <v>0</v>
      </c>
      <c r="AC7" s="7">
        <f t="shared" si="7"/>
        <v>0</v>
      </c>
      <c r="AD7" s="7">
        <f t="shared" si="7"/>
        <v>0</v>
      </c>
      <c r="AE7" s="7">
        <f t="shared" si="7"/>
        <v>0</v>
      </c>
      <c r="AF7" s="7">
        <f t="shared" si="7"/>
        <v>0</v>
      </c>
      <c r="AG7" s="7">
        <f t="shared" si="7"/>
        <v>0</v>
      </c>
      <c r="AH7" s="7">
        <f t="shared" si="7"/>
        <v>0</v>
      </c>
      <c r="AI7" s="7">
        <f t="shared" si="7"/>
        <v>0</v>
      </c>
      <c r="AJ7" s="7">
        <f t="shared" si="7"/>
        <v>0</v>
      </c>
      <c r="AK7" s="7">
        <f t="shared" si="7"/>
        <v>0</v>
      </c>
      <c r="AL7" s="7">
        <f t="shared" si="7"/>
        <v>0</v>
      </c>
      <c r="AM7" s="7">
        <f t="shared" si="7"/>
        <v>0</v>
      </c>
      <c r="AN7" s="7">
        <f t="shared" si="7"/>
        <v>0</v>
      </c>
      <c r="AO7" s="7">
        <f t="shared" si="7"/>
        <v>0</v>
      </c>
      <c r="AP7" s="7">
        <f t="shared" si="7"/>
        <v>0</v>
      </c>
      <c r="AQ7" s="7">
        <f t="shared" si="7"/>
        <v>0</v>
      </c>
      <c r="AR7" s="7">
        <f t="shared" si="7"/>
        <v>0</v>
      </c>
      <c r="AS7" s="7">
        <f t="shared" si="7"/>
        <v>0</v>
      </c>
      <c r="AT7" s="7">
        <f t="shared" si="7"/>
        <v>0</v>
      </c>
      <c r="AU7" s="7">
        <f t="shared" si="7"/>
        <v>0</v>
      </c>
      <c r="AV7" s="7">
        <f t="shared" si="7"/>
        <v>0</v>
      </c>
      <c r="AW7" s="7">
        <f t="shared" si="7"/>
        <v>0</v>
      </c>
      <c r="AX7" s="7">
        <f t="shared" si="7"/>
        <v>0</v>
      </c>
      <c r="AY7" s="7">
        <f t="shared" si="7"/>
        <v>0</v>
      </c>
      <c r="AZ7" s="7">
        <f t="shared" si="7"/>
        <v>0</v>
      </c>
      <c r="BA7" s="7">
        <f t="shared" si="7"/>
        <v>0</v>
      </c>
      <c r="BB7" s="7">
        <f t="shared" si="7"/>
        <v>0</v>
      </c>
      <c r="BC7" s="7">
        <f t="shared" si="7"/>
        <v>0</v>
      </c>
      <c r="BD7" s="7">
        <f t="shared" si="7"/>
        <v>0</v>
      </c>
      <c r="BE7" s="7">
        <f t="shared" si="7"/>
        <v>0</v>
      </c>
      <c r="BF7" s="7">
        <f t="shared" si="7"/>
        <v>0</v>
      </c>
      <c r="BG7" s="7">
        <f t="shared" si="7"/>
        <v>0</v>
      </c>
      <c r="BH7" s="7">
        <f t="shared" si="7"/>
        <v>0</v>
      </c>
      <c r="BI7" s="7">
        <f t="shared" si="7"/>
        <v>0</v>
      </c>
      <c r="BJ7" s="7">
        <f t="shared" si="7"/>
        <v>0</v>
      </c>
      <c r="BK7" s="7">
        <f t="shared" si="7"/>
        <v>0</v>
      </c>
      <c r="BL7" s="7">
        <f t="shared" si="7"/>
        <v>0</v>
      </c>
      <c r="BM7" s="7">
        <f t="shared" si="7"/>
        <v>0</v>
      </c>
      <c r="BN7" s="7">
        <f t="shared" ref="BN7:DY7" si="8">+BN8+BN9+SUM(BN12:BN18)</f>
        <v>0</v>
      </c>
      <c r="BO7" s="7">
        <f t="shared" si="8"/>
        <v>0</v>
      </c>
      <c r="BP7" s="7">
        <f t="shared" si="8"/>
        <v>0</v>
      </c>
      <c r="BQ7" s="7">
        <f t="shared" si="8"/>
        <v>0</v>
      </c>
      <c r="BR7" s="7">
        <f t="shared" si="8"/>
        <v>0</v>
      </c>
      <c r="BS7" s="7">
        <f t="shared" si="8"/>
        <v>0</v>
      </c>
      <c r="BT7" s="7">
        <f t="shared" si="8"/>
        <v>0</v>
      </c>
      <c r="BU7" s="7">
        <f t="shared" si="8"/>
        <v>0</v>
      </c>
      <c r="BV7" s="7">
        <f t="shared" si="8"/>
        <v>0</v>
      </c>
      <c r="BW7" s="7">
        <f t="shared" si="8"/>
        <v>0</v>
      </c>
      <c r="BX7" s="7">
        <f t="shared" si="8"/>
        <v>0</v>
      </c>
      <c r="BY7" s="7">
        <f t="shared" si="8"/>
        <v>0</v>
      </c>
      <c r="BZ7" s="7">
        <f t="shared" si="8"/>
        <v>0</v>
      </c>
      <c r="CA7" s="7">
        <f t="shared" si="8"/>
        <v>0</v>
      </c>
      <c r="CB7" s="7">
        <f t="shared" si="8"/>
        <v>0</v>
      </c>
      <c r="CC7" s="7">
        <f t="shared" si="8"/>
        <v>0</v>
      </c>
      <c r="CD7" s="7">
        <f t="shared" si="8"/>
        <v>0</v>
      </c>
      <c r="CE7" s="7">
        <f t="shared" si="8"/>
        <v>0</v>
      </c>
      <c r="CF7" s="7">
        <f t="shared" si="8"/>
        <v>0</v>
      </c>
      <c r="CG7" s="7">
        <f t="shared" si="8"/>
        <v>0</v>
      </c>
      <c r="CH7" s="7">
        <f t="shared" si="8"/>
        <v>0</v>
      </c>
      <c r="CI7" s="7">
        <f t="shared" si="8"/>
        <v>0</v>
      </c>
      <c r="CJ7" s="7">
        <f t="shared" si="8"/>
        <v>0</v>
      </c>
      <c r="CK7" s="7">
        <f t="shared" si="8"/>
        <v>0</v>
      </c>
      <c r="CL7" s="7">
        <f t="shared" si="8"/>
        <v>0</v>
      </c>
      <c r="CM7" s="7">
        <f t="shared" si="8"/>
        <v>0</v>
      </c>
      <c r="CN7" s="7">
        <f t="shared" si="8"/>
        <v>0</v>
      </c>
      <c r="CO7" s="7">
        <f t="shared" si="8"/>
        <v>0</v>
      </c>
      <c r="CP7" s="7">
        <f t="shared" si="8"/>
        <v>0</v>
      </c>
      <c r="CQ7" s="7">
        <f t="shared" si="8"/>
        <v>0</v>
      </c>
      <c r="CR7" s="7">
        <f t="shared" si="8"/>
        <v>0</v>
      </c>
      <c r="CS7" s="7">
        <f t="shared" si="8"/>
        <v>0</v>
      </c>
      <c r="CT7" s="7">
        <f t="shared" si="8"/>
        <v>0</v>
      </c>
      <c r="CU7" s="7">
        <f t="shared" si="8"/>
        <v>0</v>
      </c>
      <c r="CV7" s="7">
        <f t="shared" si="8"/>
        <v>0</v>
      </c>
      <c r="CW7" s="7">
        <f t="shared" si="8"/>
        <v>0</v>
      </c>
      <c r="CX7" s="7">
        <f t="shared" si="8"/>
        <v>0</v>
      </c>
      <c r="CY7" s="7">
        <f t="shared" si="8"/>
        <v>0</v>
      </c>
      <c r="CZ7" s="7">
        <f t="shared" si="8"/>
        <v>0</v>
      </c>
      <c r="DA7" s="7">
        <f t="shared" si="8"/>
        <v>0</v>
      </c>
      <c r="DB7" s="7">
        <f t="shared" si="8"/>
        <v>0</v>
      </c>
      <c r="DC7" s="7">
        <f t="shared" si="8"/>
        <v>0</v>
      </c>
      <c r="DD7" s="7">
        <f t="shared" si="8"/>
        <v>0</v>
      </c>
      <c r="DE7" s="7">
        <f t="shared" si="8"/>
        <v>0</v>
      </c>
      <c r="DF7" s="7">
        <f t="shared" si="8"/>
        <v>0</v>
      </c>
      <c r="DG7" s="7">
        <f t="shared" si="8"/>
        <v>0</v>
      </c>
      <c r="DH7" s="7">
        <f t="shared" si="8"/>
        <v>0</v>
      </c>
      <c r="DI7" s="7">
        <f t="shared" si="8"/>
        <v>0</v>
      </c>
      <c r="DJ7" s="7">
        <f t="shared" si="8"/>
        <v>0</v>
      </c>
      <c r="DK7" s="7">
        <f t="shared" si="8"/>
        <v>0</v>
      </c>
      <c r="DL7" s="7">
        <f t="shared" si="8"/>
        <v>0</v>
      </c>
      <c r="DM7" s="7">
        <f t="shared" si="8"/>
        <v>0</v>
      </c>
      <c r="DN7" s="7">
        <f t="shared" si="8"/>
        <v>0</v>
      </c>
      <c r="DO7" s="7">
        <f t="shared" si="8"/>
        <v>0</v>
      </c>
      <c r="DP7" s="7">
        <f t="shared" si="8"/>
        <v>0</v>
      </c>
      <c r="DQ7" s="7">
        <f t="shared" si="8"/>
        <v>0</v>
      </c>
      <c r="DR7" s="7">
        <f t="shared" si="8"/>
        <v>0</v>
      </c>
      <c r="DS7" s="7">
        <f t="shared" si="8"/>
        <v>0</v>
      </c>
      <c r="DT7" s="7">
        <f t="shared" si="8"/>
        <v>0</v>
      </c>
      <c r="DU7" s="7">
        <f t="shared" si="8"/>
        <v>0</v>
      </c>
      <c r="DV7" s="7">
        <f t="shared" si="8"/>
        <v>0</v>
      </c>
      <c r="DW7" s="7">
        <f t="shared" si="8"/>
        <v>0</v>
      </c>
      <c r="DX7" s="7">
        <f t="shared" si="8"/>
        <v>0</v>
      </c>
      <c r="DY7" s="7">
        <f t="shared" si="8"/>
        <v>0</v>
      </c>
      <c r="DZ7" s="7">
        <f t="shared" ref="DZ7:GK7" si="9">+DZ8+DZ9+SUM(DZ12:DZ18)</f>
        <v>0</v>
      </c>
      <c r="EA7" s="7">
        <f t="shared" si="9"/>
        <v>0</v>
      </c>
      <c r="EB7" s="7">
        <f t="shared" si="9"/>
        <v>0</v>
      </c>
      <c r="EC7" s="7">
        <f t="shared" si="9"/>
        <v>0</v>
      </c>
      <c r="ED7" s="7">
        <f t="shared" si="9"/>
        <v>0</v>
      </c>
      <c r="EE7" s="7">
        <f t="shared" si="9"/>
        <v>0</v>
      </c>
      <c r="EF7" s="7">
        <f t="shared" si="9"/>
        <v>0</v>
      </c>
      <c r="EG7" s="7">
        <f t="shared" si="9"/>
        <v>0</v>
      </c>
      <c r="EH7" s="7">
        <f t="shared" si="9"/>
        <v>0</v>
      </c>
      <c r="EI7" s="7">
        <f t="shared" si="9"/>
        <v>0</v>
      </c>
      <c r="EJ7" s="7">
        <f t="shared" si="9"/>
        <v>0</v>
      </c>
      <c r="EK7" s="7">
        <f t="shared" si="9"/>
        <v>0</v>
      </c>
      <c r="EL7" s="7">
        <f t="shared" si="9"/>
        <v>0</v>
      </c>
      <c r="EM7" s="7">
        <f t="shared" si="9"/>
        <v>0</v>
      </c>
      <c r="EN7" s="7">
        <f t="shared" si="9"/>
        <v>0</v>
      </c>
      <c r="EO7" s="7">
        <f t="shared" si="9"/>
        <v>0</v>
      </c>
      <c r="EP7" s="7">
        <f t="shared" si="9"/>
        <v>0</v>
      </c>
      <c r="EQ7" s="7">
        <f t="shared" si="9"/>
        <v>0</v>
      </c>
      <c r="ER7" s="7">
        <f t="shared" si="9"/>
        <v>0</v>
      </c>
      <c r="ES7" s="7">
        <f t="shared" si="9"/>
        <v>0</v>
      </c>
      <c r="ET7" s="7">
        <f t="shared" si="9"/>
        <v>0</v>
      </c>
      <c r="EU7" s="7">
        <f t="shared" si="9"/>
        <v>0</v>
      </c>
      <c r="EV7" s="7">
        <f t="shared" si="9"/>
        <v>0</v>
      </c>
      <c r="EW7" s="7">
        <f t="shared" si="9"/>
        <v>0</v>
      </c>
      <c r="EX7" s="7">
        <f t="shared" si="9"/>
        <v>0</v>
      </c>
      <c r="EY7" s="7">
        <f t="shared" si="9"/>
        <v>0</v>
      </c>
      <c r="EZ7" s="7">
        <f t="shared" si="9"/>
        <v>0</v>
      </c>
      <c r="FA7" s="7">
        <f t="shared" si="9"/>
        <v>0</v>
      </c>
      <c r="FB7" s="7">
        <f t="shared" si="9"/>
        <v>0</v>
      </c>
      <c r="FC7" s="7">
        <f t="shared" si="9"/>
        <v>0</v>
      </c>
      <c r="FD7" s="7">
        <f t="shared" si="9"/>
        <v>0</v>
      </c>
      <c r="FE7" s="7">
        <f t="shared" si="9"/>
        <v>0</v>
      </c>
      <c r="FF7" s="7">
        <f t="shared" si="9"/>
        <v>0</v>
      </c>
      <c r="FG7" s="7">
        <f t="shared" si="9"/>
        <v>0</v>
      </c>
      <c r="FH7" s="7">
        <f t="shared" si="9"/>
        <v>0</v>
      </c>
      <c r="FI7" s="7">
        <f t="shared" si="9"/>
        <v>0</v>
      </c>
      <c r="FJ7" s="7">
        <f t="shared" si="9"/>
        <v>0</v>
      </c>
      <c r="FK7" s="7">
        <f t="shared" si="9"/>
        <v>0</v>
      </c>
      <c r="FL7" s="7">
        <f t="shared" si="9"/>
        <v>0</v>
      </c>
      <c r="FM7" s="7">
        <f t="shared" si="9"/>
        <v>0</v>
      </c>
      <c r="FN7" s="7">
        <f t="shared" si="9"/>
        <v>0</v>
      </c>
      <c r="FO7" s="7">
        <f t="shared" si="9"/>
        <v>0</v>
      </c>
      <c r="FP7" s="7">
        <f t="shared" si="9"/>
        <v>0</v>
      </c>
      <c r="FQ7" s="7">
        <f t="shared" si="9"/>
        <v>0</v>
      </c>
      <c r="FR7" s="7">
        <f t="shared" si="9"/>
        <v>0</v>
      </c>
      <c r="FS7" s="7">
        <f t="shared" si="9"/>
        <v>0</v>
      </c>
      <c r="FT7" s="7">
        <f t="shared" si="9"/>
        <v>0</v>
      </c>
      <c r="FU7" s="7">
        <f t="shared" si="9"/>
        <v>0</v>
      </c>
      <c r="FV7" s="7">
        <f t="shared" si="9"/>
        <v>0</v>
      </c>
      <c r="FW7" s="7">
        <f t="shared" si="9"/>
        <v>0</v>
      </c>
      <c r="FX7" s="7">
        <f t="shared" si="9"/>
        <v>0</v>
      </c>
      <c r="FY7" s="7">
        <f t="shared" si="9"/>
        <v>0</v>
      </c>
      <c r="FZ7" s="7">
        <f t="shared" si="9"/>
        <v>0</v>
      </c>
      <c r="GA7" s="7">
        <f t="shared" si="9"/>
        <v>0</v>
      </c>
      <c r="GB7" s="7">
        <f t="shared" si="9"/>
        <v>0</v>
      </c>
      <c r="GC7" s="7">
        <f t="shared" si="9"/>
        <v>0</v>
      </c>
      <c r="GD7" s="7">
        <f t="shared" si="9"/>
        <v>0</v>
      </c>
      <c r="GE7" s="7">
        <f t="shared" si="9"/>
        <v>0</v>
      </c>
      <c r="GF7" s="7">
        <f t="shared" si="9"/>
        <v>0</v>
      </c>
      <c r="GG7" s="7">
        <f t="shared" si="9"/>
        <v>0</v>
      </c>
      <c r="GH7" s="7">
        <f t="shared" si="9"/>
        <v>0</v>
      </c>
      <c r="GI7" s="7">
        <f t="shared" si="9"/>
        <v>0</v>
      </c>
      <c r="GJ7" s="7">
        <f t="shared" si="9"/>
        <v>0</v>
      </c>
      <c r="GK7" s="7">
        <f t="shared" si="9"/>
        <v>0</v>
      </c>
      <c r="GL7" s="7">
        <f t="shared" ref="GL7:IU7" si="10">+GL8+GL9+SUM(GL12:GL18)</f>
        <v>0</v>
      </c>
      <c r="GM7" s="7">
        <f t="shared" si="10"/>
        <v>0</v>
      </c>
      <c r="GN7" s="7">
        <f t="shared" si="10"/>
        <v>0</v>
      </c>
      <c r="GO7" s="7">
        <f t="shared" si="10"/>
        <v>0</v>
      </c>
      <c r="GP7" s="7">
        <f t="shared" si="10"/>
        <v>0</v>
      </c>
      <c r="GQ7" s="7">
        <f t="shared" si="10"/>
        <v>0</v>
      </c>
      <c r="GR7" s="7">
        <f t="shared" si="10"/>
        <v>0</v>
      </c>
      <c r="GS7" s="7">
        <f t="shared" si="10"/>
        <v>0</v>
      </c>
      <c r="GT7" s="7">
        <f t="shared" si="10"/>
        <v>0</v>
      </c>
      <c r="GU7" s="7">
        <f t="shared" si="10"/>
        <v>0</v>
      </c>
      <c r="GV7" s="7">
        <f t="shared" si="10"/>
        <v>0</v>
      </c>
      <c r="GW7" s="7">
        <f t="shared" si="10"/>
        <v>0</v>
      </c>
      <c r="GX7" s="7">
        <f t="shared" si="10"/>
        <v>0</v>
      </c>
      <c r="GY7" s="7">
        <f t="shared" si="10"/>
        <v>0</v>
      </c>
      <c r="GZ7" s="7">
        <f t="shared" si="10"/>
        <v>0</v>
      </c>
      <c r="HA7" s="7">
        <f t="shared" si="10"/>
        <v>0</v>
      </c>
      <c r="HB7" s="7">
        <f t="shared" si="10"/>
        <v>0</v>
      </c>
      <c r="HC7" s="7">
        <f t="shared" si="10"/>
        <v>0</v>
      </c>
      <c r="HD7" s="7">
        <f t="shared" si="10"/>
        <v>0</v>
      </c>
      <c r="HE7" s="7">
        <f t="shared" si="10"/>
        <v>0</v>
      </c>
      <c r="HF7" s="7">
        <f t="shared" si="10"/>
        <v>0</v>
      </c>
      <c r="HG7" s="7">
        <f t="shared" si="10"/>
        <v>0</v>
      </c>
      <c r="HH7" s="7">
        <f t="shared" si="10"/>
        <v>0</v>
      </c>
      <c r="HI7" s="7">
        <f t="shared" si="10"/>
        <v>0</v>
      </c>
      <c r="HJ7" s="7">
        <f t="shared" si="10"/>
        <v>0</v>
      </c>
      <c r="HK7" s="7">
        <f t="shared" si="10"/>
        <v>0</v>
      </c>
      <c r="HL7" s="7">
        <f t="shared" si="10"/>
        <v>0</v>
      </c>
      <c r="HM7" s="7">
        <f t="shared" si="10"/>
        <v>0</v>
      </c>
      <c r="HN7" s="7">
        <f t="shared" si="10"/>
        <v>0</v>
      </c>
      <c r="HO7" s="7">
        <f t="shared" si="10"/>
        <v>0</v>
      </c>
      <c r="HP7" s="7">
        <f t="shared" si="10"/>
        <v>0</v>
      </c>
      <c r="HQ7" s="7">
        <f t="shared" si="10"/>
        <v>0</v>
      </c>
      <c r="HR7" s="7">
        <f t="shared" si="10"/>
        <v>0</v>
      </c>
      <c r="HS7" s="7">
        <f t="shared" si="10"/>
        <v>0</v>
      </c>
      <c r="HT7" s="7">
        <f t="shared" si="10"/>
        <v>0</v>
      </c>
      <c r="HU7" s="7">
        <f t="shared" si="10"/>
        <v>0</v>
      </c>
      <c r="HV7" s="7">
        <f t="shared" si="10"/>
        <v>0</v>
      </c>
      <c r="HW7" s="7">
        <f t="shared" si="10"/>
        <v>0</v>
      </c>
      <c r="HX7" s="7">
        <f t="shared" si="10"/>
        <v>0</v>
      </c>
      <c r="HY7" s="7">
        <f t="shared" si="10"/>
        <v>0</v>
      </c>
      <c r="HZ7" s="7">
        <f t="shared" si="10"/>
        <v>0</v>
      </c>
      <c r="IA7" s="7">
        <f t="shared" si="10"/>
        <v>0</v>
      </c>
      <c r="IB7" s="7">
        <f t="shared" si="10"/>
        <v>0</v>
      </c>
      <c r="IC7" s="7">
        <f t="shared" si="10"/>
        <v>0</v>
      </c>
      <c r="ID7" s="7">
        <f t="shared" si="10"/>
        <v>0</v>
      </c>
      <c r="IE7" s="7">
        <f t="shared" si="10"/>
        <v>0</v>
      </c>
      <c r="IF7" s="7">
        <f t="shared" si="10"/>
        <v>0</v>
      </c>
      <c r="IG7" s="7">
        <f t="shared" si="10"/>
        <v>0</v>
      </c>
      <c r="IH7" s="7">
        <f t="shared" si="10"/>
        <v>0</v>
      </c>
      <c r="II7" s="7">
        <f t="shared" si="10"/>
        <v>0</v>
      </c>
      <c r="IJ7" s="7">
        <f t="shared" si="10"/>
        <v>0</v>
      </c>
      <c r="IK7" s="7">
        <f t="shared" si="10"/>
        <v>0</v>
      </c>
      <c r="IL7" s="7">
        <f t="shared" si="10"/>
        <v>0</v>
      </c>
      <c r="IM7" s="7">
        <f t="shared" si="10"/>
        <v>0</v>
      </c>
      <c r="IN7" s="7">
        <f t="shared" si="10"/>
        <v>0</v>
      </c>
      <c r="IO7" s="7">
        <f t="shared" si="10"/>
        <v>0</v>
      </c>
      <c r="IP7" s="7">
        <f t="shared" si="10"/>
        <v>0</v>
      </c>
      <c r="IQ7" s="7">
        <f t="shared" si="10"/>
        <v>0</v>
      </c>
      <c r="IR7" s="7">
        <f t="shared" si="10"/>
        <v>0</v>
      </c>
      <c r="IS7" s="7">
        <f t="shared" si="10"/>
        <v>0</v>
      </c>
      <c r="IT7" s="7">
        <f t="shared" si="10"/>
        <v>0</v>
      </c>
      <c r="IU7" s="7">
        <f t="shared" si="10"/>
        <v>0</v>
      </c>
      <c r="IV7" s="7">
        <f t="shared" ref="IV7:JA7" si="11">+IV8+IV9+SUM(IV12:IV18)</f>
        <v>0</v>
      </c>
      <c r="IW7" s="7">
        <f t="shared" si="11"/>
        <v>232.58947899999998</v>
      </c>
      <c r="IX7" s="7">
        <f t="shared" si="11"/>
        <v>57.202230649999997</v>
      </c>
      <c r="IY7" s="7">
        <f t="shared" si="11"/>
        <v>1108.3731832102001</v>
      </c>
      <c r="IZ7" s="7">
        <f t="shared" si="11"/>
        <v>369.70471400000002</v>
      </c>
      <c r="JA7" s="7">
        <f t="shared" si="11"/>
        <v>105.38619256600001</v>
      </c>
      <c r="JB7" s="7">
        <f t="shared" ref="JB7" si="12">+JB8+JB9+SUM(JB12:JB18)</f>
        <v>2526.5068485076999</v>
      </c>
    </row>
    <row r="8" spans="1:262" x14ac:dyDescent="0.25">
      <c r="A8" s="83" t="s">
        <v>34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  <c r="P8" s="84">
        <v>0</v>
      </c>
      <c r="Q8" s="84">
        <v>0</v>
      </c>
      <c r="R8" s="84">
        <v>0</v>
      </c>
      <c r="S8" s="84">
        <v>0</v>
      </c>
      <c r="T8" s="84">
        <v>0</v>
      </c>
      <c r="U8" s="84">
        <v>0</v>
      </c>
      <c r="V8" s="84">
        <v>0</v>
      </c>
      <c r="W8" s="84">
        <v>0</v>
      </c>
      <c r="X8" s="84">
        <v>0</v>
      </c>
      <c r="Y8" s="84">
        <v>0</v>
      </c>
      <c r="Z8" s="84">
        <v>0</v>
      </c>
      <c r="AA8" s="84">
        <v>0</v>
      </c>
      <c r="AB8" s="84">
        <v>0</v>
      </c>
      <c r="AC8" s="84">
        <v>0</v>
      </c>
      <c r="AD8" s="84">
        <v>0</v>
      </c>
      <c r="AE8" s="84">
        <v>0</v>
      </c>
      <c r="AF8" s="84">
        <v>0</v>
      </c>
      <c r="AG8" s="84">
        <v>0</v>
      </c>
      <c r="AH8" s="84">
        <v>0</v>
      </c>
      <c r="AI8" s="84">
        <v>0</v>
      </c>
      <c r="AJ8" s="84">
        <v>0</v>
      </c>
      <c r="AK8" s="84">
        <v>0</v>
      </c>
      <c r="AL8" s="84">
        <v>0</v>
      </c>
      <c r="AM8" s="84">
        <v>0</v>
      </c>
      <c r="AN8" s="84">
        <v>0</v>
      </c>
      <c r="AO8" s="84">
        <v>0</v>
      </c>
      <c r="AP8" s="84">
        <v>0</v>
      </c>
      <c r="AQ8" s="84">
        <v>0</v>
      </c>
      <c r="AR8" s="84">
        <v>0</v>
      </c>
      <c r="AS8" s="84">
        <v>0</v>
      </c>
      <c r="AT8" s="84">
        <v>0</v>
      </c>
      <c r="AU8" s="84">
        <v>0</v>
      </c>
      <c r="AV8" s="84">
        <v>0</v>
      </c>
      <c r="AW8" s="84">
        <v>0</v>
      </c>
      <c r="AX8" s="84">
        <v>0</v>
      </c>
      <c r="AY8" s="84">
        <v>0</v>
      </c>
      <c r="AZ8" s="84">
        <v>0</v>
      </c>
      <c r="BA8" s="84">
        <v>0</v>
      </c>
      <c r="BB8" s="84">
        <v>0</v>
      </c>
      <c r="BC8" s="84">
        <v>0</v>
      </c>
      <c r="BD8" s="84">
        <v>0</v>
      </c>
      <c r="BE8" s="84">
        <v>0</v>
      </c>
      <c r="BF8" s="84">
        <v>0</v>
      </c>
      <c r="BG8" s="84">
        <v>0</v>
      </c>
      <c r="BH8" s="84">
        <v>0</v>
      </c>
      <c r="BI8" s="84">
        <v>0</v>
      </c>
      <c r="BJ8" s="84">
        <v>0</v>
      </c>
      <c r="BK8" s="84">
        <v>0</v>
      </c>
      <c r="BL8" s="84">
        <v>0</v>
      </c>
      <c r="BM8" s="84">
        <v>0</v>
      </c>
      <c r="BN8" s="84">
        <v>0</v>
      </c>
      <c r="BO8" s="84">
        <v>0</v>
      </c>
      <c r="BP8" s="84">
        <v>0</v>
      </c>
      <c r="BQ8" s="84">
        <v>0</v>
      </c>
      <c r="BR8" s="84">
        <v>0</v>
      </c>
      <c r="BS8" s="84">
        <v>0</v>
      </c>
      <c r="BT8" s="84">
        <v>0</v>
      </c>
      <c r="BU8" s="84">
        <v>0</v>
      </c>
      <c r="BV8" s="84">
        <v>0</v>
      </c>
      <c r="BW8" s="84">
        <v>0</v>
      </c>
      <c r="BX8" s="84">
        <v>0</v>
      </c>
      <c r="BY8" s="84">
        <v>0</v>
      </c>
      <c r="BZ8" s="84">
        <v>0</v>
      </c>
      <c r="CA8" s="84">
        <v>0</v>
      </c>
      <c r="CB8" s="84">
        <v>0</v>
      </c>
      <c r="CC8" s="84">
        <v>0</v>
      </c>
      <c r="CD8" s="84">
        <v>0</v>
      </c>
      <c r="CE8" s="84">
        <v>0</v>
      </c>
      <c r="CF8" s="84">
        <v>0</v>
      </c>
      <c r="CG8" s="84">
        <v>0</v>
      </c>
      <c r="CH8" s="84">
        <v>0</v>
      </c>
      <c r="CI8" s="84">
        <v>0</v>
      </c>
      <c r="CJ8" s="84">
        <v>0</v>
      </c>
      <c r="CK8" s="84">
        <v>0</v>
      </c>
      <c r="CL8" s="84">
        <v>0</v>
      </c>
      <c r="CM8" s="84">
        <v>0</v>
      </c>
      <c r="CN8" s="84">
        <v>0</v>
      </c>
      <c r="CO8" s="84">
        <v>0</v>
      </c>
      <c r="CP8" s="84">
        <v>0</v>
      </c>
      <c r="CQ8" s="84">
        <v>0</v>
      </c>
      <c r="CR8" s="84">
        <v>0</v>
      </c>
      <c r="CS8" s="84">
        <v>0</v>
      </c>
      <c r="CT8" s="84">
        <v>0</v>
      </c>
      <c r="CU8" s="84">
        <v>0</v>
      </c>
      <c r="CV8" s="84">
        <v>0</v>
      </c>
      <c r="CW8" s="84">
        <v>0</v>
      </c>
      <c r="CX8" s="84">
        <v>0</v>
      </c>
      <c r="CY8" s="84">
        <v>0</v>
      </c>
      <c r="CZ8" s="84">
        <v>0</v>
      </c>
      <c r="DA8" s="84">
        <v>0</v>
      </c>
      <c r="DB8" s="84">
        <v>0</v>
      </c>
      <c r="DC8" s="84">
        <v>0</v>
      </c>
      <c r="DD8" s="84">
        <v>0</v>
      </c>
      <c r="DE8" s="84">
        <v>0</v>
      </c>
      <c r="DF8" s="84">
        <v>0</v>
      </c>
      <c r="DG8" s="84">
        <v>0</v>
      </c>
      <c r="DH8" s="84">
        <v>0</v>
      </c>
      <c r="DI8" s="84">
        <v>0</v>
      </c>
      <c r="DJ8" s="84">
        <v>0</v>
      </c>
      <c r="DK8" s="84">
        <v>0</v>
      </c>
      <c r="DL8" s="84">
        <v>0</v>
      </c>
      <c r="DM8" s="84">
        <v>0</v>
      </c>
      <c r="DN8" s="84">
        <v>0</v>
      </c>
      <c r="DO8" s="84">
        <v>0</v>
      </c>
      <c r="DP8" s="84">
        <v>0</v>
      </c>
      <c r="DQ8" s="84">
        <v>0</v>
      </c>
      <c r="DR8" s="84">
        <v>0</v>
      </c>
      <c r="DS8" s="84">
        <v>0</v>
      </c>
      <c r="DT8" s="84">
        <v>0</v>
      </c>
      <c r="DU8" s="84">
        <v>0</v>
      </c>
      <c r="DV8" s="84">
        <v>0</v>
      </c>
      <c r="DW8" s="84">
        <v>0</v>
      </c>
      <c r="DX8" s="84">
        <v>0</v>
      </c>
      <c r="DY8" s="84">
        <v>0</v>
      </c>
      <c r="DZ8" s="84">
        <v>0</v>
      </c>
      <c r="EA8" s="84">
        <v>0</v>
      </c>
      <c r="EB8" s="84">
        <v>0</v>
      </c>
      <c r="EC8" s="84">
        <v>0</v>
      </c>
      <c r="ED8" s="84">
        <v>0</v>
      </c>
      <c r="EE8" s="84">
        <v>0</v>
      </c>
      <c r="EF8" s="84">
        <v>0</v>
      </c>
      <c r="EG8" s="84">
        <v>0</v>
      </c>
      <c r="EH8" s="84">
        <v>0</v>
      </c>
      <c r="EI8" s="84">
        <v>0</v>
      </c>
      <c r="EJ8" s="84">
        <v>0</v>
      </c>
      <c r="EK8" s="84">
        <v>0</v>
      </c>
      <c r="EL8" s="84">
        <v>0</v>
      </c>
      <c r="EM8" s="84">
        <v>0</v>
      </c>
      <c r="EN8" s="84">
        <v>0</v>
      </c>
      <c r="EO8" s="84">
        <v>0</v>
      </c>
      <c r="EP8" s="84">
        <v>0</v>
      </c>
      <c r="EQ8" s="84">
        <v>0</v>
      </c>
      <c r="ER8" s="84">
        <v>0</v>
      </c>
      <c r="ES8" s="84">
        <v>0</v>
      </c>
      <c r="ET8" s="84">
        <v>0</v>
      </c>
      <c r="EU8" s="84">
        <v>0</v>
      </c>
      <c r="EV8" s="84">
        <v>0</v>
      </c>
      <c r="EW8" s="84">
        <v>0</v>
      </c>
      <c r="EX8" s="84">
        <v>0</v>
      </c>
      <c r="EY8" s="84">
        <v>0</v>
      </c>
      <c r="EZ8" s="84">
        <v>0</v>
      </c>
      <c r="FA8" s="84">
        <v>0</v>
      </c>
      <c r="FB8" s="84">
        <v>0</v>
      </c>
      <c r="FC8" s="84">
        <v>0</v>
      </c>
      <c r="FD8" s="84">
        <v>0</v>
      </c>
      <c r="FE8" s="84">
        <v>0</v>
      </c>
      <c r="FF8" s="84">
        <v>0</v>
      </c>
      <c r="FG8" s="84">
        <v>0</v>
      </c>
      <c r="FH8" s="84">
        <v>0</v>
      </c>
      <c r="FI8" s="84">
        <v>0</v>
      </c>
      <c r="FJ8" s="84">
        <v>0</v>
      </c>
      <c r="FK8" s="84">
        <v>0</v>
      </c>
      <c r="FL8" s="84">
        <v>0</v>
      </c>
      <c r="FM8" s="84">
        <v>0</v>
      </c>
      <c r="FN8" s="84">
        <v>0</v>
      </c>
      <c r="FO8" s="84">
        <v>0</v>
      </c>
      <c r="FP8" s="84">
        <v>0</v>
      </c>
      <c r="FQ8" s="84">
        <v>0</v>
      </c>
      <c r="FR8" s="84">
        <v>0</v>
      </c>
      <c r="FS8" s="84">
        <v>0</v>
      </c>
      <c r="FT8" s="84">
        <v>0</v>
      </c>
      <c r="FU8" s="84">
        <v>0</v>
      </c>
      <c r="FV8" s="84">
        <v>0</v>
      </c>
      <c r="FW8" s="84">
        <v>0</v>
      </c>
      <c r="FX8" s="84">
        <v>0</v>
      </c>
      <c r="FY8" s="84">
        <v>0</v>
      </c>
      <c r="FZ8" s="84">
        <v>0</v>
      </c>
      <c r="GA8" s="84">
        <v>0</v>
      </c>
      <c r="GB8" s="84">
        <v>0</v>
      </c>
      <c r="GC8" s="84">
        <v>0</v>
      </c>
      <c r="GD8" s="84">
        <v>0</v>
      </c>
      <c r="GE8" s="84">
        <v>0</v>
      </c>
      <c r="GF8" s="84">
        <v>0</v>
      </c>
      <c r="GG8" s="84">
        <v>0</v>
      </c>
      <c r="GH8" s="84">
        <v>0</v>
      </c>
      <c r="GI8" s="84">
        <v>0</v>
      </c>
      <c r="GJ8" s="84">
        <v>0</v>
      </c>
      <c r="GK8" s="84">
        <v>0</v>
      </c>
      <c r="GL8" s="84">
        <v>0</v>
      </c>
      <c r="GM8" s="84">
        <v>0</v>
      </c>
      <c r="GN8" s="84">
        <v>0</v>
      </c>
      <c r="GO8" s="84">
        <v>0</v>
      </c>
      <c r="GP8" s="84">
        <v>0</v>
      </c>
      <c r="GQ8" s="84">
        <v>0</v>
      </c>
      <c r="GR8" s="84">
        <v>0</v>
      </c>
      <c r="GS8" s="84">
        <v>0</v>
      </c>
      <c r="GT8" s="84">
        <v>0</v>
      </c>
      <c r="GU8" s="84">
        <v>0</v>
      </c>
      <c r="GV8" s="84">
        <v>0</v>
      </c>
      <c r="GW8" s="84">
        <v>0</v>
      </c>
      <c r="GX8" s="84">
        <v>0</v>
      </c>
      <c r="GY8" s="84">
        <v>0</v>
      </c>
      <c r="GZ8" s="84">
        <v>0</v>
      </c>
      <c r="HA8" s="84">
        <v>0</v>
      </c>
      <c r="HB8" s="84">
        <v>0</v>
      </c>
      <c r="HC8" s="84">
        <v>0</v>
      </c>
      <c r="HD8" s="84">
        <v>0</v>
      </c>
      <c r="HE8" s="84">
        <v>0</v>
      </c>
      <c r="HF8" s="84">
        <v>0</v>
      </c>
      <c r="HG8" s="84">
        <v>0</v>
      </c>
      <c r="HH8" s="84">
        <v>0</v>
      </c>
      <c r="HI8" s="84">
        <v>0</v>
      </c>
      <c r="HJ8" s="84">
        <v>0</v>
      </c>
      <c r="HK8" s="84">
        <v>0</v>
      </c>
      <c r="HL8" s="84">
        <v>0</v>
      </c>
      <c r="HM8" s="84">
        <v>0</v>
      </c>
      <c r="HN8" s="84">
        <v>0</v>
      </c>
      <c r="HO8" s="84">
        <v>0</v>
      </c>
      <c r="HP8" s="84">
        <v>0</v>
      </c>
      <c r="HQ8" s="84">
        <v>0</v>
      </c>
      <c r="HR8" s="84">
        <v>0</v>
      </c>
      <c r="HS8" s="84">
        <v>0</v>
      </c>
      <c r="HT8" s="84">
        <v>0</v>
      </c>
      <c r="HU8" s="84">
        <v>0</v>
      </c>
      <c r="HV8" s="84">
        <v>0</v>
      </c>
      <c r="HW8" s="84">
        <v>0</v>
      </c>
      <c r="HX8" s="84">
        <v>0</v>
      </c>
      <c r="HY8" s="84">
        <v>0</v>
      </c>
      <c r="HZ8" s="84">
        <v>0</v>
      </c>
      <c r="IA8" s="84">
        <v>0</v>
      </c>
      <c r="IB8" s="84">
        <v>0</v>
      </c>
      <c r="IC8" s="84">
        <v>0</v>
      </c>
      <c r="ID8" s="84">
        <v>0</v>
      </c>
      <c r="IE8" s="84">
        <v>0</v>
      </c>
      <c r="IF8" s="84">
        <v>0</v>
      </c>
      <c r="IG8" s="84">
        <v>0</v>
      </c>
      <c r="IH8" s="84">
        <v>0</v>
      </c>
      <c r="II8" s="84">
        <v>0</v>
      </c>
      <c r="IJ8" s="84">
        <v>0</v>
      </c>
      <c r="IK8" s="84">
        <v>0</v>
      </c>
      <c r="IL8" s="84">
        <v>0</v>
      </c>
      <c r="IM8" s="84">
        <v>0</v>
      </c>
      <c r="IN8" s="84">
        <v>0</v>
      </c>
      <c r="IO8" s="84">
        <v>0</v>
      </c>
      <c r="IP8" s="84">
        <v>0</v>
      </c>
      <c r="IQ8" s="84">
        <v>0</v>
      </c>
      <c r="IR8" s="84">
        <v>0</v>
      </c>
      <c r="IS8" s="84">
        <v>0</v>
      </c>
      <c r="IT8" s="84">
        <v>0</v>
      </c>
      <c r="IU8" s="84">
        <v>0</v>
      </c>
      <c r="IV8" s="84">
        <v>0</v>
      </c>
      <c r="IW8" s="84">
        <v>0</v>
      </c>
      <c r="IX8" s="84">
        <v>0</v>
      </c>
      <c r="IY8" s="84">
        <v>0</v>
      </c>
      <c r="IZ8" s="84">
        <v>0</v>
      </c>
      <c r="JA8" s="84">
        <v>0</v>
      </c>
      <c r="JB8" s="84">
        <v>0</v>
      </c>
    </row>
    <row r="9" spans="1:262" x14ac:dyDescent="0.25">
      <c r="A9" s="83" t="s">
        <v>35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  <c r="P9" s="84">
        <v>0</v>
      </c>
      <c r="Q9" s="84">
        <v>0</v>
      </c>
      <c r="R9" s="84">
        <v>0</v>
      </c>
      <c r="S9" s="84">
        <v>0</v>
      </c>
      <c r="T9" s="84">
        <v>0</v>
      </c>
      <c r="U9" s="84">
        <v>0</v>
      </c>
      <c r="V9" s="84">
        <v>0</v>
      </c>
      <c r="W9" s="84">
        <v>0</v>
      </c>
      <c r="X9" s="84">
        <v>0</v>
      </c>
      <c r="Y9" s="84">
        <v>0</v>
      </c>
      <c r="Z9" s="84">
        <v>0</v>
      </c>
      <c r="AA9" s="84">
        <v>0</v>
      </c>
      <c r="AB9" s="84">
        <v>0</v>
      </c>
      <c r="AC9" s="84">
        <v>0</v>
      </c>
      <c r="AD9" s="84">
        <v>0</v>
      </c>
      <c r="AE9" s="84">
        <v>0</v>
      </c>
      <c r="AF9" s="84">
        <v>0</v>
      </c>
      <c r="AG9" s="84">
        <v>0</v>
      </c>
      <c r="AH9" s="84">
        <v>0</v>
      </c>
      <c r="AI9" s="84">
        <v>0</v>
      </c>
      <c r="AJ9" s="84">
        <v>0</v>
      </c>
      <c r="AK9" s="84">
        <v>0</v>
      </c>
      <c r="AL9" s="84">
        <v>0</v>
      </c>
      <c r="AM9" s="84">
        <v>0</v>
      </c>
      <c r="AN9" s="84">
        <v>0</v>
      </c>
      <c r="AO9" s="84">
        <v>0</v>
      </c>
      <c r="AP9" s="84">
        <v>0</v>
      </c>
      <c r="AQ9" s="84">
        <v>0</v>
      </c>
      <c r="AR9" s="84">
        <v>0</v>
      </c>
      <c r="AS9" s="84">
        <v>0</v>
      </c>
      <c r="AT9" s="84">
        <v>0</v>
      </c>
      <c r="AU9" s="84">
        <v>0</v>
      </c>
      <c r="AV9" s="84">
        <v>0</v>
      </c>
      <c r="AW9" s="84">
        <v>0</v>
      </c>
      <c r="AX9" s="84">
        <v>0</v>
      </c>
      <c r="AY9" s="84">
        <v>0</v>
      </c>
      <c r="AZ9" s="84">
        <v>0</v>
      </c>
      <c r="BA9" s="84">
        <v>0</v>
      </c>
      <c r="BB9" s="84">
        <v>0</v>
      </c>
      <c r="BC9" s="84">
        <v>0</v>
      </c>
      <c r="BD9" s="84">
        <v>0</v>
      </c>
      <c r="BE9" s="84">
        <v>0</v>
      </c>
      <c r="BF9" s="84">
        <v>0</v>
      </c>
      <c r="BG9" s="84">
        <v>0</v>
      </c>
      <c r="BH9" s="84">
        <v>0</v>
      </c>
      <c r="BI9" s="84">
        <v>0</v>
      </c>
      <c r="BJ9" s="84">
        <v>0</v>
      </c>
      <c r="BK9" s="84">
        <v>0</v>
      </c>
      <c r="BL9" s="84">
        <v>0</v>
      </c>
      <c r="BM9" s="84">
        <v>0</v>
      </c>
      <c r="BN9" s="84">
        <v>0</v>
      </c>
      <c r="BO9" s="84">
        <v>0</v>
      </c>
      <c r="BP9" s="84">
        <v>0</v>
      </c>
      <c r="BQ9" s="84">
        <v>0</v>
      </c>
      <c r="BR9" s="84">
        <v>0</v>
      </c>
      <c r="BS9" s="84">
        <v>0</v>
      </c>
      <c r="BT9" s="84">
        <v>0</v>
      </c>
      <c r="BU9" s="84">
        <v>0</v>
      </c>
      <c r="BV9" s="84">
        <v>0</v>
      </c>
      <c r="BW9" s="84">
        <v>0</v>
      </c>
      <c r="BX9" s="84">
        <v>0</v>
      </c>
      <c r="BY9" s="84">
        <v>0</v>
      </c>
      <c r="BZ9" s="84">
        <v>0</v>
      </c>
      <c r="CA9" s="84">
        <v>0</v>
      </c>
      <c r="CB9" s="84">
        <v>0</v>
      </c>
      <c r="CC9" s="84">
        <v>0</v>
      </c>
      <c r="CD9" s="84">
        <v>0</v>
      </c>
      <c r="CE9" s="84">
        <v>0</v>
      </c>
      <c r="CF9" s="84">
        <v>0</v>
      </c>
      <c r="CG9" s="84">
        <v>0</v>
      </c>
      <c r="CH9" s="84">
        <v>0</v>
      </c>
      <c r="CI9" s="84">
        <v>0</v>
      </c>
      <c r="CJ9" s="84">
        <v>0</v>
      </c>
      <c r="CK9" s="84">
        <v>0</v>
      </c>
      <c r="CL9" s="84">
        <v>0</v>
      </c>
      <c r="CM9" s="84">
        <v>0</v>
      </c>
      <c r="CN9" s="84">
        <v>0</v>
      </c>
      <c r="CO9" s="84">
        <v>0</v>
      </c>
      <c r="CP9" s="84">
        <v>0</v>
      </c>
      <c r="CQ9" s="84">
        <v>0</v>
      </c>
      <c r="CR9" s="84">
        <v>0</v>
      </c>
      <c r="CS9" s="84">
        <v>0</v>
      </c>
      <c r="CT9" s="84">
        <v>0</v>
      </c>
      <c r="CU9" s="84">
        <v>0</v>
      </c>
      <c r="CV9" s="84">
        <v>0</v>
      </c>
      <c r="CW9" s="84">
        <v>0</v>
      </c>
      <c r="CX9" s="84">
        <v>0</v>
      </c>
      <c r="CY9" s="84">
        <v>0</v>
      </c>
      <c r="CZ9" s="84">
        <v>0</v>
      </c>
      <c r="DA9" s="84">
        <v>0</v>
      </c>
      <c r="DB9" s="84">
        <v>0</v>
      </c>
      <c r="DC9" s="84">
        <v>0</v>
      </c>
      <c r="DD9" s="84">
        <v>0</v>
      </c>
      <c r="DE9" s="84">
        <v>0</v>
      </c>
      <c r="DF9" s="84">
        <v>0</v>
      </c>
      <c r="DG9" s="84">
        <v>0</v>
      </c>
      <c r="DH9" s="84">
        <v>0</v>
      </c>
      <c r="DI9" s="84">
        <v>0</v>
      </c>
      <c r="DJ9" s="84">
        <v>0</v>
      </c>
      <c r="DK9" s="84">
        <v>0</v>
      </c>
      <c r="DL9" s="84">
        <v>0</v>
      </c>
      <c r="DM9" s="84">
        <v>0</v>
      </c>
      <c r="DN9" s="84">
        <v>0</v>
      </c>
      <c r="DO9" s="84">
        <v>0</v>
      </c>
      <c r="DP9" s="84">
        <v>0</v>
      </c>
      <c r="DQ9" s="84">
        <v>0</v>
      </c>
      <c r="DR9" s="84">
        <v>0</v>
      </c>
      <c r="DS9" s="84">
        <v>0</v>
      </c>
      <c r="DT9" s="84">
        <v>0</v>
      </c>
      <c r="DU9" s="84">
        <v>0</v>
      </c>
      <c r="DV9" s="84">
        <v>0</v>
      </c>
      <c r="DW9" s="84">
        <v>0</v>
      </c>
      <c r="DX9" s="84">
        <v>0</v>
      </c>
      <c r="DY9" s="84">
        <v>0</v>
      </c>
      <c r="DZ9" s="84">
        <v>0</v>
      </c>
      <c r="EA9" s="84">
        <v>0</v>
      </c>
      <c r="EB9" s="84">
        <v>0</v>
      </c>
      <c r="EC9" s="84">
        <v>0</v>
      </c>
      <c r="ED9" s="84">
        <v>0</v>
      </c>
      <c r="EE9" s="84">
        <v>0</v>
      </c>
      <c r="EF9" s="84">
        <v>0</v>
      </c>
      <c r="EG9" s="84">
        <v>0</v>
      </c>
      <c r="EH9" s="84">
        <v>0</v>
      </c>
      <c r="EI9" s="84">
        <v>0</v>
      </c>
      <c r="EJ9" s="84">
        <v>0</v>
      </c>
      <c r="EK9" s="84">
        <v>0</v>
      </c>
      <c r="EL9" s="84">
        <v>0</v>
      </c>
      <c r="EM9" s="84">
        <v>0</v>
      </c>
      <c r="EN9" s="84">
        <v>0</v>
      </c>
      <c r="EO9" s="84">
        <v>0</v>
      </c>
      <c r="EP9" s="84">
        <v>0</v>
      </c>
      <c r="EQ9" s="84">
        <v>0</v>
      </c>
      <c r="ER9" s="84">
        <v>0</v>
      </c>
      <c r="ES9" s="84">
        <v>0</v>
      </c>
      <c r="ET9" s="84">
        <v>0</v>
      </c>
      <c r="EU9" s="84">
        <v>0</v>
      </c>
      <c r="EV9" s="84">
        <v>0</v>
      </c>
      <c r="EW9" s="84">
        <v>0</v>
      </c>
      <c r="EX9" s="84">
        <v>0</v>
      </c>
      <c r="EY9" s="84">
        <v>0</v>
      </c>
      <c r="EZ9" s="84">
        <v>0</v>
      </c>
      <c r="FA9" s="84">
        <v>0</v>
      </c>
      <c r="FB9" s="84">
        <v>0</v>
      </c>
      <c r="FC9" s="84">
        <v>0</v>
      </c>
      <c r="FD9" s="84">
        <v>0</v>
      </c>
      <c r="FE9" s="84">
        <v>0</v>
      </c>
      <c r="FF9" s="84">
        <v>0</v>
      </c>
      <c r="FG9" s="84">
        <v>0</v>
      </c>
      <c r="FH9" s="84">
        <v>0</v>
      </c>
      <c r="FI9" s="84">
        <v>0</v>
      </c>
      <c r="FJ9" s="84">
        <v>0</v>
      </c>
      <c r="FK9" s="84">
        <v>0</v>
      </c>
      <c r="FL9" s="84">
        <v>0</v>
      </c>
      <c r="FM9" s="84">
        <v>0</v>
      </c>
      <c r="FN9" s="84">
        <v>0</v>
      </c>
      <c r="FO9" s="84">
        <v>0</v>
      </c>
      <c r="FP9" s="84">
        <v>0</v>
      </c>
      <c r="FQ9" s="84">
        <v>0</v>
      </c>
      <c r="FR9" s="84">
        <v>0</v>
      </c>
      <c r="FS9" s="84">
        <v>0</v>
      </c>
      <c r="FT9" s="84">
        <v>0</v>
      </c>
      <c r="FU9" s="84">
        <v>0</v>
      </c>
      <c r="FV9" s="84">
        <v>0</v>
      </c>
      <c r="FW9" s="84">
        <v>0</v>
      </c>
      <c r="FX9" s="84">
        <v>0</v>
      </c>
      <c r="FY9" s="84">
        <v>0</v>
      </c>
      <c r="FZ9" s="84">
        <v>0</v>
      </c>
      <c r="GA9" s="84">
        <v>0</v>
      </c>
      <c r="GB9" s="84">
        <v>0</v>
      </c>
      <c r="GC9" s="84">
        <v>0</v>
      </c>
      <c r="GD9" s="84">
        <v>0</v>
      </c>
      <c r="GE9" s="84">
        <v>0</v>
      </c>
      <c r="GF9" s="84">
        <v>0</v>
      </c>
      <c r="GG9" s="84">
        <v>0</v>
      </c>
      <c r="GH9" s="84">
        <v>0</v>
      </c>
      <c r="GI9" s="84">
        <v>0</v>
      </c>
      <c r="GJ9" s="84">
        <v>0</v>
      </c>
      <c r="GK9" s="84">
        <v>0</v>
      </c>
      <c r="GL9" s="84">
        <v>0</v>
      </c>
      <c r="GM9" s="84">
        <v>0</v>
      </c>
      <c r="GN9" s="84">
        <v>0</v>
      </c>
      <c r="GO9" s="84">
        <v>0</v>
      </c>
      <c r="GP9" s="84">
        <v>0</v>
      </c>
      <c r="GQ9" s="84">
        <v>0</v>
      </c>
      <c r="GR9" s="84">
        <v>0</v>
      </c>
      <c r="GS9" s="84">
        <v>0</v>
      </c>
      <c r="GT9" s="84">
        <v>0</v>
      </c>
      <c r="GU9" s="84">
        <v>0</v>
      </c>
      <c r="GV9" s="84">
        <v>0</v>
      </c>
      <c r="GW9" s="84">
        <v>0</v>
      </c>
      <c r="GX9" s="84">
        <v>0</v>
      </c>
      <c r="GY9" s="84">
        <v>0</v>
      </c>
      <c r="GZ9" s="84">
        <v>0</v>
      </c>
      <c r="HA9" s="84">
        <v>0</v>
      </c>
      <c r="HB9" s="84">
        <v>0</v>
      </c>
      <c r="HC9" s="84">
        <v>0</v>
      </c>
      <c r="HD9" s="84">
        <v>0</v>
      </c>
      <c r="HE9" s="84">
        <v>0</v>
      </c>
      <c r="HF9" s="84">
        <v>0</v>
      </c>
      <c r="HG9" s="84">
        <v>0</v>
      </c>
      <c r="HH9" s="84">
        <v>0</v>
      </c>
      <c r="HI9" s="84">
        <v>0</v>
      </c>
      <c r="HJ9" s="84">
        <v>0</v>
      </c>
      <c r="HK9" s="84">
        <v>0</v>
      </c>
      <c r="HL9" s="84">
        <v>0</v>
      </c>
      <c r="HM9" s="84">
        <v>0</v>
      </c>
      <c r="HN9" s="84">
        <v>0</v>
      </c>
      <c r="HO9" s="84">
        <v>0</v>
      </c>
      <c r="HP9" s="84">
        <v>0</v>
      </c>
      <c r="HQ9" s="84">
        <v>0</v>
      </c>
      <c r="HR9" s="84">
        <v>0</v>
      </c>
      <c r="HS9" s="84">
        <v>0</v>
      </c>
      <c r="HT9" s="84">
        <v>0</v>
      </c>
      <c r="HU9" s="84">
        <v>0</v>
      </c>
      <c r="HV9" s="84">
        <v>0</v>
      </c>
      <c r="HW9" s="84">
        <v>0</v>
      </c>
      <c r="HX9" s="84">
        <v>0</v>
      </c>
      <c r="HY9" s="84">
        <v>0</v>
      </c>
      <c r="HZ9" s="84">
        <v>0</v>
      </c>
      <c r="IA9" s="84">
        <v>0</v>
      </c>
      <c r="IB9" s="84">
        <v>0</v>
      </c>
      <c r="IC9" s="84">
        <v>0</v>
      </c>
      <c r="ID9" s="84">
        <v>0</v>
      </c>
      <c r="IE9" s="84">
        <v>0</v>
      </c>
      <c r="IF9" s="84">
        <v>0</v>
      </c>
      <c r="IG9" s="84">
        <v>0</v>
      </c>
      <c r="IH9" s="84">
        <v>0</v>
      </c>
      <c r="II9" s="84">
        <v>0</v>
      </c>
      <c r="IJ9" s="84">
        <v>0</v>
      </c>
      <c r="IK9" s="84">
        <v>0</v>
      </c>
      <c r="IL9" s="84">
        <v>0</v>
      </c>
      <c r="IM9" s="84">
        <v>0</v>
      </c>
      <c r="IN9" s="84">
        <v>0</v>
      </c>
      <c r="IO9" s="84">
        <v>0</v>
      </c>
      <c r="IP9" s="84">
        <v>0</v>
      </c>
      <c r="IQ9" s="84">
        <v>0</v>
      </c>
      <c r="IR9" s="84">
        <v>0</v>
      </c>
      <c r="IS9" s="84">
        <v>0</v>
      </c>
      <c r="IT9" s="84">
        <v>0</v>
      </c>
      <c r="IU9" s="84">
        <v>0</v>
      </c>
      <c r="IV9" s="84">
        <v>0</v>
      </c>
      <c r="IW9" s="84">
        <v>0</v>
      </c>
      <c r="IX9" s="84">
        <v>0</v>
      </c>
      <c r="IY9" s="84">
        <v>0</v>
      </c>
      <c r="IZ9" s="84">
        <v>0</v>
      </c>
      <c r="JA9" s="84">
        <v>0</v>
      </c>
      <c r="JB9" s="84">
        <v>0</v>
      </c>
    </row>
    <row r="10" spans="1:262" x14ac:dyDescent="0.25">
      <c r="A10" s="85" t="s">
        <v>36</v>
      </c>
      <c r="B10" s="84">
        <v>0</v>
      </c>
      <c r="C10" s="84">
        <v>0</v>
      </c>
      <c r="D10" s="84">
        <v>0</v>
      </c>
      <c r="E10" s="84">
        <v>0</v>
      </c>
      <c r="F10" s="84">
        <v>0</v>
      </c>
      <c r="G10" s="84">
        <v>0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  <c r="P10" s="84">
        <v>0</v>
      </c>
      <c r="Q10" s="84">
        <v>0</v>
      </c>
      <c r="R10" s="84">
        <v>0</v>
      </c>
      <c r="S10" s="84">
        <v>0</v>
      </c>
      <c r="T10" s="84">
        <v>0</v>
      </c>
      <c r="U10" s="84">
        <v>0</v>
      </c>
      <c r="V10" s="84">
        <v>0</v>
      </c>
      <c r="W10" s="84">
        <v>0</v>
      </c>
      <c r="X10" s="84">
        <v>0</v>
      </c>
      <c r="Y10" s="84">
        <v>0</v>
      </c>
      <c r="Z10" s="84">
        <v>0</v>
      </c>
      <c r="AA10" s="84">
        <v>0</v>
      </c>
      <c r="AB10" s="84">
        <v>0</v>
      </c>
      <c r="AC10" s="84">
        <v>0</v>
      </c>
      <c r="AD10" s="84">
        <v>0</v>
      </c>
      <c r="AE10" s="84">
        <v>0</v>
      </c>
      <c r="AF10" s="84">
        <v>0</v>
      </c>
      <c r="AG10" s="84">
        <v>0</v>
      </c>
      <c r="AH10" s="84">
        <v>0</v>
      </c>
      <c r="AI10" s="84">
        <v>0</v>
      </c>
      <c r="AJ10" s="84">
        <v>0</v>
      </c>
      <c r="AK10" s="84">
        <v>0</v>
      </c>
      <c r="AL10" s="84">
        <v>0</v>
      </c>
      <c r="AM10" s="84">
        <v>0</v>
      </c>
      <c r="AN10" s="84">
        <v>0</v>
      </c>
      <c r="AO10" s="84">
        <v>0</v>
      </c>
      <c r="AP10" s="84">
        <v>0</v>
      </c>
      <c r="AQ10" s="84">
        <v>0</v>
      </c>
      <c r="AR10" s="84">
        <v>0</v>
      </c>
      <c r="AS10" s="84">
        <v>0</v>
      </c>
      <c r="AT10" s="84">
        <v>0</v>
      </c>
      <c r="AU10" s="84">
        <v>0</v>
      </c>
      <c r="AV10" s="84">
        <v>0</v>
      </c>
      <c r="AW10" s="84">
        <v>0</v>
      </c>
      <c r="AX10" s="84">
        <v>0</v>
      </c>
      <c r="AY10" s="84">
        <v>0</v>
      </c>
      <c r="AZ10" s="84">
        <v>0</v>
      </c>
      <c r="BA10" s="84">
        <v>0</v>
      </c>
      <c r="BB10" s="84">
        <v>0</v>
      </c>
      <c r="BC10" s="84">
        <v>0</v>
      </c>
      <c r="BD10" s="84">
        <v>0</v>
      </c>
      <c r="BE10" s="84">
        <v>0</v>
      </c>
      <c r="BF10" s="84">
        <v>0</v>
      </c>
      <c r="BG10" s="84">
        <v>0</v>
      </c>
      <c r="BH10" s="84">
        <v>0</v>
      </c>
      <c r="BI10" s="84">
        <v>0</v>
      </c>
      <c r="BJ10" s="84">
        <v>0</v>
      </c>
      <c r="BK10" s="84">
        <v>0</v>
      </c>
      <c r="BL10" s="84">
        <v>0</v>
      </c>
      <c r="BM10" s="84">
        <v>0</v>
      </c>
      <c r="BN10" s="84">
        <v>0</v>
      </c>
      <c r="BO10" s="84">
        <v>0</v>
      </c>
      <c r="BP10" s="84">
        <v>0</v>
      </c>
      <c r="BQ10" s="84">
        <v>0</v>
      </c>
      <c r="BR10" s="84">
        <v>0</v>
      </c>
      <c r="BS10" s="84">
        <v>0</v>
      </c>
      <c r="BT10" s="84">
        <v>0</v>
      </c>
      <c r="BU10" s="84">
        <v>0</v>
      </c>
      <c r="BV10" s="84">
        <v>0</v>
      </c>
      <c r="BW10" s="84">
        <v>0</v>
      </c>
      <c r="BX10" s="84">
        <v>0</v>
      </c>
      <c r="BY10" s="84">
        <v>0</v>
      </c>
      <c r="BZ10" s="84">
        <v>0</v>
      </c>
      <c r="CA10" s="84">
        <v>0</v>
      </c>
      <c r="CB10" s="84">
        <v>0</v>
      </c>
      <c r="CC10" s="84">
        <v>0</v>
      </c>
      <c r="CD10" s="84">
        <v>0</v>
      </c>
      <c r="CE10" s="84">
        <v>0</v>
      </c>
      <c r="CF10" s="84">
        <v>0</v>
      </c>
      <c r="CG10" s="84">
        <v>0</v>
      </c>
      <c r="CH10" s="84">
        <v>0</v>
      </c>
      <c r="CI10" s="84">
        <v>0</v>
      </c>
      <c r="CJ10" s="84">
        <v>0</v>
      </c>
      <c r="CK10" s="84">
        <v>0</v>
      </c>
      <c r="CL10" s="84">
        <v>0</v>
      </c>
      <c r="CM10" s="84">
        <v>0</v>
      </c>
      <c r="CN10" s="84">
        <v>0</v>
      </c>
      <c r="CO10" s="84">
        <v>0</v>
      </c>
      <c r="CP10" s="84">
        <v>0</v>
      </c>
      <c r="CQ10" s="84">
        <v>0</v>
      </c>
      <c r="CR10" s="84">
        <v>0</v>
      </c>
      <c r="CS10" s="84">
        <v>0</v>
      </c>
      <c r="CT10" s="84">
        <v>0</v>
      </c>
      <c r="CU10" s="84">
        <v>0</v>
      </c>
      <c r="CV10" s="84">
        <v>0</v>
      </c>
      <c r="CW10" s="84">
        <v>0</v>
      </c>
      <c r="CX10" s="84">
        <v>0</v>
      </c>
      <c r="CY10" s="84">
        <v>0</v>
      </c>
      <c r="CZ10" s="84">
        <v>0</v>
      </c>
      <c r="DA10" s="84">
        <v>0</v>
      </c>
      <c r="DB10" s="84">
        <v>0</v>
      </c>
      <c r="DC10" s="84">
        <v>0</v>
      </c>
      <c r="DD10" s="84">
        <v>0</v>
      </c>
      <c r="DE10" s="84">
        <v>0</v>
      </c>
      <c r="DF10" s="84">
        <v>0</v>
      </c>
      <c r="DG10" s="84">
        <v>0</v>
      </c>
      <c r="DH10" s="84">
        <v>0</v>
      </c>
      <c r="DI10" s="84">
        <v>0</v>
      </c>
      <c r="DJ10" s="84">
        <v>0</v>
      </c>
      <c r="DK10" s="84">
        <v>0</v>
      </c>
      <c r="DL10" s="84">
        <v>0</v>
      </c>
      <c r="DM10" s="84">
        <v>0</v>
      </c>
      <c r="DN10" s="84">
        <v>0</v>
      </c>
      <c r="DO10" s="84">
        <v>0</v>
      </c>
      <c r="DP10" s="84">
        <v>0</v>
      </c>
      <c r="DQ10" s="84">
        <v>0</v>
      </c>
      <c r="DR10" s="84">
        <v>0</v>
      </c>
      <c r="DS10" s="84">
        <v>0</v>
      </c>
      <c r="DT10" s="84">
        <v>0</v>
      </c>
      <c r="DU10" s="84">
        <v>0</v>
      </c>
      <c r="DV10" s="84">
        <v>0</v>
      </c>
      <c r="DW10" s="84">
        <v>0</v>
      </c>
      <c r="DX10" s="84">
        <v>0</v>
      </c>
      <c r="DY10" s="84">
        <v>0</v>
      </c>
      <c r="DZ10" s="84">
        <v>0</v>
      </c>
      <c r="EA10" s="84">
        <v>0</v>
      </c>
      <c r="EB10" s="84">
        <v>0</v>
      </c>
      <c r="EC10" s="84">
        <v>0</v>
      </c>
      <c r="ED10" s="84">
        <v>0</v>
      </c>
      <c r="EE10" s="84">
        <v>0</v>
      </c>
      <c r="EF10" s="84">
        <v>0</v>
      </c>
      <c r="EG10" s="84">
        <v>0</v>
      </c>
      <c r="EH10" s="84">
        <v>0</v>
      </c>
      <c r="EI10" s="84">
        <v>0</v>
      </c>
      <c r="EJ10" s="84">
        <v>0</v>
      </c>
      <c r="EK10" s="84">
        <v>0</v>
      </c>
      <c r="EL10" s="84">
        <v>0</v>
      </c>
      <c r="EM10" s="84">
        <v>0</v>
      </c>
      <c r="EN10" s="84">
        <v>0</v>
      </c>
      <c r="EO10" s="84">
        <v>0</v>
      </c>
      <c r="EP10" s="84">
        <v>0</v>
      </c>
      <c r="EQ10" s="84">
        <v>0</v>
      </c>
      <c r="ER10" s="84">
        <v>0</v>
      </c>
      <c r="ES10" s="84">
        <v>0</v>
      </c>
      <c r="ET10" s="84">
        <v>0</v>
      </c>
      <c r="EU10" s="84">
        <v>0</v>
      </c>
      <c r="EV10" s="84">
        <v>0</v>
      </c>
      <c r="EW10" s="84">
        <v>0</v>
      </c>
      <c r="EX10" s="84">
        <v>0</v>
      </c>
      <c r="EY10" s="84">
        <v>0</v>
      </c>
      <c r="EZ10" s="84">
        <v>0</v>
      </c>
      <c r="FA10" s="84">
        <v>0</v>
      </c>
      <c r="FB10" s="84">
        <v>0</v>
      </c>
      <c r="FC10" s="84">
        <v>0</v>
      </c>
      <c r="FD10" s="84">
        <v>0</v>
      </c>
      <c r="FE10" s="84">
        <v>0</v>
      </c>
      <c r="FF10" s="84">
        <v>0</v>
      </c>
      <c r="FG10" s="84">
        <v>0</v>
      </c>
      <c r="FH10" s="84">
        <v>0</v>
      </c>
      <c r="FI10" s="84">
        <v>0</v>
      </c>
      <c r="FJ10" s="84">
        <v>0</v>
      </c>
      <c r="FK10" s="84">
        <v>0</v>
      </c>
      <c r="FL10" s="84">
        <v>0</v>
      </c>
      <c r="FM10" s="84">
        <v>0</v>
      </c>
      <c r="FN10" s="84">
        <v>0</v>
      </c>
      <c r="FO10" s="84">
        <v>0</v>
      </c>
      <c r="FP10" s="84">
        <v>0</v>
      </c>
      <c r="FQ10" s="84">
        <v>0</v>
      </c>
      <c r="FR10" s="84">
        <v>0</v>
      </c>
      <c r="FS10" s="84">
        <v>0</v>
      </c>
      <c r="FT10" s="84">
        <v>0</v>
      </c>
      <c r="FU10" s="84">
        <v>0</v>
      </c>
      <c r="FV10" s="84">
        <v>0</v>
      </c>
      <c r="FW10" s="84">
        <v>0</v>
      </c>
      <c r="FX10" s="84">
        <v>0</v>
      </c>
      <c r="FY10" s="84">
        <v>0</v>
      </c>
      <c r="FZ10" s="84">
        <v>0</v>
      </c>
      <c r="GA10" s="84">
        <v>0</v>
      </c>
      <c r="GB10" s="84">
        <v>0</v>
      </c>
      <c r="GC10" s="84">
        <v>0</v>
      </c>
      <c r="GD10" s="84">
        <v>0</v>
      </c>
      <c r="GE10" s="84">
        <v>0</v>
      </c>
      <c r="GF10" s="84">
        <v>0</v>
      </c>
      <c r="GG10" s="84">
        <v>0</v>
      </c>
      <c r="GH10" s="84">
        <v>0</v>
      </c>
      <c r="GI10" s="84">
        <v>0</v>
      </c>
      <c r="GJ10" s="84">
        <v>0</v>
      </c>
      <c r="GK10" s="84">
        <v>0</v>
      </c>
      <c r="GL10" s="84">
        <v>0</v>
      </c>
      <c r="GM10" s="84">
        <v>0</v>
      </c>
      <c r="GN10" s="84">
        <v>0</v>
      </c>
      <c r="GO10" s="84">
        <v>0</v>
      </c>
      <c r="GP10" s="84">
        <v>0</v>
      </c>
      <c r="GQ10" s="84">
        <v>0</v>
      </c>
      <c r="GR10" s="84">
        <v>0</v>
      </c>
      <c r="GS10" s="84">
        <v>0</v>
      </c>
      <c r="GT10" s="84">
        <v>0</v>
      </c>
      <c r="GU10" s="84">
        <v>0</v>
      </c>
      <c r="GV10" s="84">
        <v>0</v>
      </c>
      <c r="GW10" s="84">
        <v>0</v>
      </c>
      <c r="GX10" s="84">
        <v>0</v>
      </c>
      <c r="GY10" s="84">
        <v>0</v>
      </c>
      <c r="GZ10" s="84">
        <v>0</v>
      </c>
      <c r="HA10" s="84">
        <v>0</v>
      </c>
      <c r="HB10" s="84">
        <v>0</v>
      </c>
      <c r="HC10" s="84">
        <v>0</v>
      </c>
      <c r="HD10" s="84">
        <v>0</v>
      </c>
      <c r="HE10" s="84">
        <v>0</v>
      </c>
      <c r="HF10" s="84">
        <v>0</v>
      </c>
      <c r="HG10" s="84">
        <v>0</v>
      </c>
      <c r="HH10" s="84">
        <v>0</v>
      </c>
      <c r="HI10" s="84">
        <v>0</v>
      </c>
      <c r="HJ10" s="84">
        <v>0</v>
      </c>
      <c r="HK10" s="84">
        <v>0</v>
      </c>
      <c r="HL10" s="84">
        <v>0</v>
      </c>
      <c r="HM10" s="84">
        <v>0</v>
      </c>
      <c r="HN10" s="84">
        <v>0</v>
      </c>
      <c r="HO10" s="84">
        <v>0</v>
      </c>
      <c r="HP10" s="84">
        <v>0</v>
      </c>
      <c r="HQ10" s="84">
        <v>0</v>
      </c>
      <c r="HR10" s="84">
        <v>0</v>
      </c>
      <c r="HS10" s="84">
        <v>0</v>
      </c>
      <c r="HT10" s="84">
        <v>0</v>
      </c>
      <c r="HU10" s="84">
        <v>0</v>
      </c>
      <c r="HV10" s="84">
        <v>0</v>
      </c>
      <c r="HW10" s="84">
        <v>0</v>
      </c>
      <c r="HX10" s="84">
        <v>0</v>
      </c>
      <c r="HY10" s="84">
        <v>0</v>
      </c>
      <c r="HZ10" s="84">
        <v>0</v>
      </c>
      <c r="IA10" s="84">
        <v>0</v>
      </c>
      <c r="IB10" s="84">
        <v>0</v>
      </c>
      <c r="IC10" s="84">
        <v>0</v>
      </c>
      <c r="ID10" s="84">
        <v>0</v>
      </c>
      <c r="IE10" s="84">
        <v>0</v>
      </c>
      <c r="IF10" s="84">
        <v>0</v>
      </c>
      <c r="IG10" s="84">
        <v>0</v>
      </c>
      <c r="IH10" s="84">
        <v>0</v>
      </c>
      <c r="II10" s="84">
        <v>0</v>
      </c>
      <c r="IJ10" s="84">
        <v>0</v>
      </c>
      <c r="IK10" s="84">
        <v>0</v>
      </c>
      <c r="IL10" s="84">
        <v>0</v>
      </c>
      <c r="IM10" s="84">
        <v>0</v>
      </c>
      <c r="IN10" s="84">
        <v>0</v>
      </c>
      <c r="IO10" s="84">
        <v>0</v>
      </c>
      <c r="IP10" s="84">
        <v>0</v>
      </c>
      <c r="IQ10" s="84">
        <v>0</v>
      </c>
      <c r="IR10" s="84">
        <v>0</v>
      </c>
      <c r="IS10" s="84">
        <v>0</v>
      </c>
      <c r="IT10" s="84">
        <v>0</v>
      </c>
      <c r="IU10" s="84">
        <v>0</v>
      </c>
      <c r="IV10" s="84">
        <v>0</v>
      </c>
      <c r="IW10" s="84">
        <v>0</v>
      </c>
      <c r="IX10" s="84">
        <v>0</v>
      </c>
      <c r="IY10" s="84">
        <v>0</v>
      </c>
      <c r="IZ10" s="84">
        <v>0</v>
      </c>
      <c r="JA10" s="84">
        <v>0</v>
      </c>
      <c r="JB10" s="84">
        <v>0</v>
      </c>
    </row>
    <row r="11" spans="1:262" x14ac:dyDescent="0.25">
      <c r="A11" s="85" t="s">
        <v>37</v>
      </c>
      <c r="B11" s="84">
        <v>0</v>
      </c>
      <c r="C11" s="84">
        <v>0</v>
      </c>
      <c r="D11" s="84">
        <v>0</v>
      </c>
      <c r="E11" s="84">
        <v>0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  <c r="P11" s="84">
        <v>0</v>
      </c>
      <c r="Q11" s="84">
        <v>0</v>
      </c>
      <c r="R11" s="84">
        <v>0</v>
      </c>
      <c r="S11" s="84">
        <v>0</v>
      </c>
      <c r="T11" s="84">
        <v>0</v>
      </c>
      <c r="U11" s="84">
        <v>0</v>
      </c>
      <c r="V11" s="84">
        <v>0</v>
      </c>
      <c r="W11" s="84">
        <v>0</v>
      </c>
      <c r="X11" s="84">
        <v>0</v>
      </c>
      <c r="Y11" s="84">
        <v>0</v>
      </c>
      <c r="Z11" s="84">
        <v>0</v>
      </c>
      <c r="AA11" s="84">
        <v>0</v>
      </c>
      <c r="AB11" s="84">
        <v>0</v>
      </c>
      <c r="AC11" s="84">
        <v>0</v>
      </c>
      <c r="AD11" s="84">
        <v>0</v>
      </c>
      <c r="AE11" s="84">
        <v>0</v>
      </c>
      <c r="AF11" s="84">
        <v>0</v>
      </c>
      <c r="AG11" s="84">
        <v>0</v>
      </c>
      <c r="AH11" s="84">
        <v>0</v>
      </c>
      <c r="AI11" s="84">
        <v>0</v>
      </c>
      <c r="AJ11" s="84">
        <v>0</v>
      </c>
      <c r="AK11" s="84">
        <v>0</v>
      </c>
      <c r="AL11" s="84">
        <v>0</v>
      </c>
      <c r="AM11" s="84">
        <v>0</v>
      </c>
      <c r="AN11" s="84">
        <v>0</v>
      </c>
      <c r="AO11" s="84">
        <v>0</v>
      </c>
      <c r="AP11" s="84">
        <v>0</v>
      </c>
      <c r="AQ11" s="84">
        <v>0</v>
      </c>
      <c r="AR11" s="84">
        <v>0</v>
      </c>
      <c r="AS11" s="84">
        <v>0</v>
      </c>
      <c r="AT11" s="84">
        <v>0</v>
      </c>
      <c r="AU11" s="84">
        <v>0</v>
      </c>
      <c r="AV11" s="84">
        <v>0</v>
      </c>
      <c r="AW11" s="84">
        <v>0</v>
      </c>
      <c r="AX11" s="84">
        <v>0</v>
      </c>
      <c r="AY11" s="84">
        <v>0</v>
      </c>
      <c r="AZ11" s="84">
        <v>0</v>
      </c>
      <c r="BA11" s="84">
        <v>0</v>
      </c>
      <c r="BB11" s="84">
        <v>0</v>
      </c>
      <c r="BC11" s="84">
        <v>0</v>
      </c>
      <c r="BD11" s="84">
        <v>0</v>
      </c>
      <c r="BE11" s="84">
        <v>0</v>
      </c>
      <c r="BF11" s="84">
        <v>0</v>
      </c>
      <c r="BG11" s="84">
        <v>0</v>
      </c>
      <c r="BH11" s="84">
        <v>0</v>
      </c>
      <c r="BI11" s="84">
        <v>0</v>
      </c>
      <c r="BJ11" s="84">
        <v>0</v>
      </c>
      <c r="BK11" s="84">
        <v>0</v>
      </c>
      <c r="BL11" s="84">
        <v>0</v>
      </c>
      <c r="BM11" s="84">
        <v>0</v>
      </c>
      <c r="BN11" s="84">
        <v>0</v>
      </c>
      <c r="BO11" s="84">
        <v>0</v>
      </c>
      <c r="BP11" s="84">
        <v>0</v>
      </c>
      <c r="BQ11" s="84">
        <v>0</v>
      </c>
      <c r="BR11" s="84">
        <v>0</v>
      </c>
      <c r="BS11" s="84">
        <v>0</v>
      </c>
      <c r="BT11" s="84">
        <v>0</v>
      </c>
      <c r="BU11" s="84">
        <v>0</v>
      </c>
      <c r="BV11" s="84">
        <v>0</v>
      </c>
      <c r="BW11" s="84">
        <v>0</v>
      </c>
      <c r="BX11" s="84">
        <v>0</v>
      </c>
      <c r="BY11" s="84">
        <v>0</v>
      </c>
      <c r="BZ11" s="84">
        <v>0</v>
      </c>
      <c r="CA11" s="84">
        <v>0</v>
      </c>
      <c r="CB11" s="84">
        <v>0</v>
      </c>
      <c r="CC11" s="84">
        <v>0</v>
      </c>
      <c r="CD11" s="84">
        <v>0</v>
      </c>
      <c r="CE11" s="84">
        <v>0</v>
      </c>
      <c r="CF11" s="84">
        <v>0</v>
      </c>
      <c r="CG11" s="84">
        <v>0</v>
      </c>
      <c r="CH11" s="84">
        <v>0</v>
      </c>
      <c r="CI11" s="84">
        <v>0</v>
      </c>
      <c r="CJ11" s="84">
        <v>0</v>
      </c>
      <c r="CK11" s="84">
        <v>0</v>
      </c>
      <c r="CL11" s="84">
        <v>0</v>
      </c>
      <c r="CM11" s="84">
        <v>0</v>
      </c>
      <c r="CN11" s="84">
        <v>0</v>
      </c>
      <c r="CO11" s="84">
        <v>0</v>
      </c>
      <c r="CP11" s="84">
        <v>0</v>
      </c>
      <c r="CQ11" s="84">
        <v>0</v>
      </c>
      <c r="CR11" s="84">
        <v>0</v>
      </c>
      <c r="CS11" s="84">
        <v>0</v>
      </c>
      <c r="CT11" s="84">
        <v>0</v>
      </c>
      <c r="CU11" s="84">
        <v>0</v>
      </c>
      <c r="CV11" s="84">
        <v>0</v>
      </c>
      <c r="CW11" s="84">
        <v>0</v>
      </c>
      <c r="CX11" s="84">
        <v>0</v>
      </c>
      <c r="CY11" s="84">
        <v>0</v>
      </c>
      <c r="CZ11" s="84">
        <v>0</v>
      </c>
      <c r="DA11" s="84">
        <v>0</v>
      </c>
      <c r="DB11" s="84">
        <v>0</v>
      </c>
      <c r="DC11" s="84">
        <v>0</v>
      </c>
      <c r="DD11" s="84">
        <v>0</v>
      </c>
      <c r="DE11" s="84">
        <v>0</v>
      </c>
      <c r="DF11" s="84">
        <v>0</v>
      </c>
      <c r="DG11" s="84">
        <v>0</v>
      </c>
      <c r="DH11" s="84">
        <v>0</v>
      </c>
      <c r="DI11" s="84">
        <v>0</v>
      </c>
      <c r="DJ11" s="84">
        <v>0</v>
      </c>
      <c r="DK11" s="84">
        <v>0</v>
      </c>
      <c r="DL11" s="84">
        <v>0</v>
      </c>
      <c r="DM11" s="84">
        <v>0</v>
      </c>
      <c r="DN11" s="84">
        <v>0</v>
      </c>
      <c r="DO11" s="84">
        <v>0</v>
      </c>
      <c r="DP11" s="84">
        <v>0</v>
      </c>
      <c r="DQ11" s="84">
        <v>0</v>
      </c>
      <c r="DR11" s="84">
        <v>0</v>
      </c>
      <c r="DS11" s="84">
        <v>0</v>
      </c>
      <c r="DT11" s="84">
        <v>0</v>
      </c>
      <c r="DU11" s="84">
        <v>0</v>
      </c>
      <c r="DV11" s="84">
        <v>0</v>
      </c>
      <c r="DW11" s="84">
        <v>0</v>
      </c>
      <c r="DX11" s="84">
        <v>0</v>
      </c>
      <c r="DY11" s="84">
        <v>0</v>
      </c>
      <c r="DZ11" s="84">
        <v>0</v>
      </c>
      <c r="EA11" s="84">
        <v>0</v>
      </c>
      <c r="EB11" s="84">
        <v>0</v>
      </c>
      <c r="EC11" s="84">
        <v>0</v>
      </c>
      <c r="ED11" s="84">
        <v>0</v>
      </c>
      <c r="EE11" s="84">
        <v>0</v>
      </c>
      <c r="EF11" s="84">
        <v>0</v>
      </c>
      <c r="EG11" s="84">
        <v>0</v>
      </c>
      <c r="EH11" s="84">
        <v>0</v>
      </c>
      <c r="EI11" s="84">
        <v>0</v>
      </c>
      <c r="EJ11" s="84">
        <v>0</v>
      </c>
      <c r="EK11" s="84">
        <v>0</v>
      </c>
      <c r="EL11" s="84">
        <v>0</v>
      </c>
      <c r="EM11" s="84">
        <v>0</v>
      </c>
      <c r="EN11" s="84">
        <v>0</v>
      </c>
      <c r="EO11" s="84">
        <v>0</v>
      </c>
      <c r="EP11" s="84">
        <v>0</v>
      </c>
      <c r="EQ11" s="84">
        <v>0</v>
      </c>
      <c r="ER11" s="84">
        <v>0</v>
      </c>
      <c r="ES11" s="84">
        <v>0</v>
      </c>
      <c r="ET11" s="84">
        <v>0</v>
      </c>
      <c r="EU11" s="84">
        <v>0</v>
      </c>
      <c r="EV11" s="84">
        <v>0</v>
      </c>
      <c r="EW11" s="84">
        <v>0</v>
      </c>
      <c r="EX11" s="84">
        <v>0</v>
      </c>
      <c r="EY11" s="84">
        <v>0</v>
      </c>
      <c r="EZ11" s="84">
        <v>0</v>
      </c>
      <c r="FA11" s="84">
        <v>0</v>
      </c>
      <c r="FB11" s="84">
        <v>0</v>
      </c>
      <c r="FC11" s="84">
        <v>0</v>
      </c>
      <c r="FD11" s="84">
        <v>0</v>
      </c>
      <c r="FE11" s="84">
        <v>0</v>
      </c>
      <c r="FF11" s="84">
        <v>0</v>
      </c>
      <c r="FG11" s="84">
        <v>0</v>
      </c>
      <c r="FH11" s="84">
        <v>0</v>
      </c>
      <c r="FI11" s="84">
        <v>0</v>
      </c>
      <c r="FJ11" s="84">
        <v>0</v>
      </c>
      <c r="FK11" s="84">
        <v>0</v>
      </c>
      <c r="FL11" s="84">
        <v>0</v>
      </c>
      <c r="FM11" s="84">
        <v>0</v>
      </c>
      <c r="FN11" s="84">
        <v>0</v>
      </c>
      <c r="FO11" s="84">
        <v>0</v>
      </c>
      <c r="FP11" s="84">
        <v>0</v>
      </c>
      <c r="FQ11" s="84">
        <v>0</v>
      </c>
      <c r="FR11" s="84">
        <v>0</v>
      </c>
      <c r="FS11" s="84">
        <v>0</v>
      </c>
      <c r="FT11" s="84">
        <v>0</v>
      </c>
      <c r="FU11" s="84">
        <v>0</v>
      </c>
      <c r="FV11" s="84">
        <v>0</v>
      </c>
      <c r="FW11" s="84">
        <v>0</v>
      </c>
      <c r="FX11" s="84">
        <v>0</v>
      </c>
      <c r="FY11" s="84">
        <v>0</v>
      </c>
      <c r="FZ11" s="84">
        <v>0</v>
      </c>
      <c r="GA11" s="84">
        <v>0</v>
      </c>
      <c r="GB11" s="84">
        <v>0</v>
      </c>
      <c r="GC11" s="84">
        <v>0</v>
      </c>
      <c r="GD11" s="84">
        <v>0</v>
      </c>
      <c r="GE11" s="84">
        <v>0</v>
      </c>
      <c r="GF11" s="84">
        <v>0</v>
      </c>
      <c r="GG11" s="84">
        <v>0</v>
      </c>
      <c r="GH11" s="84">
        <v>0</v>
      </c>
      <c r="GI11" s="84">
        <v>0</v>
      </c>
      <c r="GJ11" s="84">
        <v>0</v>
      </c>
      <c r="GK11" s="84">
        <v>0</v>
      </c>
      <c r="GL11" s="84">
        <v>0</v>
      </c>
      <c r="GM11" s="84">
        <v>0</v>
      </c>
      <c r="GN11" s="84">
        <v>0</v>
      </c>
      <c r="GO11" s="84">
        <v>0</v>
      </c>
      <c r="GP11" s="84">
        <v>0</v>
      </c>
      <c r="GQ11" s="84">
        <v>0</v>
      </c>
      <c r="GR11" s="84">
        <v>0</v>
      </c>
      <c r="GS11" s="84">
        <v>0</v>
      </c>
      <c r="GT11" s="84">
        <v>0</v>
      </c>
      <c r="GU11" s="84">
        <v>0</v>
      </c>
      <c r="GV11" s="84">
        <v>0</v>
      </c>
      <c r="GW11" s="84">
        <v>0</v>
      </c>
      <c r="GX11" s="84">
        <v>0</v>
      </c>
      <c r="GY11" s="84">
        <v>0</v>
      </c>
      <c r="GZ11" s="84">
        <v>0</v>
      </c>
      <c r="HA11" s="84">
        <v>0</v>
      </c>
      <c r="HB11" s="84">
        <v>0</v>
      </c>
      <c r="HC11" s="84">
        <v>0</v>
      </c>
      <c r="HD11" s="84">
        <v>0</v>
      </c>
      <c r="HE11" s="84">
        <v>0</v>
      </c>
      <c r="HF11" s="84">
        <v>0</v>
      </c>
      <c r="HG11" s="84">
        <v>0</v>
      </c>
      <c r="HH11" s="84">
        <v>0</v>
      </c>
      <c r="HI11" s="84">
        <v>0</v>
      </c>
      <c r="HJ11" s="84">
        <v>0</v>
      </c>
      <c r="HK11" s="84">
        <v>0</v>
      </c>
      <c r="HL11" s="84">
        <v>0</v>
      </c>
      <c r="HM11" s="84">
        <v>0</v>
      </c>
      <c r="HN11" s="84">
        <v>0</v>
      </c>
      <c r="HO11" s="84">
        <v>0</v>
      </c>
      <c r="HP11" s="84">
        <v>0</v>
      </c>
      <c r="HQ11" s="84">
        <v>0</v>
      </c>
      <c r="HR11" s="84">
        <v>0</v>
      </c>
      <c r="HS11" s="84">
        <v>0</v>
      </c>
      <c r="HT11" s="84">
        <v>0</v>
      </c>
      <c r="HU11" s="84">
        <v>0</v>
      </c>
      <c r="HV11" s="84">
        <v>0</v>
      </c>
      <c r="HW11" s="84">
        <v>0</v>
      </c>
      <c r="HX11" s="84">
        <v>0</v>
      </c>
      <c r="HY11" s="84">
        <v>0</v>
      </c>
      <c r="HZ11" s="84">
        <v>0</v>
      </c>
      <c r="IA11" s="84">
        <v>0</v>
      </c>
      <c r="IB11" s="84">
        <v>0</v>
      </c>
      <c r="IC11" s="84">
        <v>0</v>
      </c>
      <c r="ID11" s="84">
        <v>0</v>
      </c>
      <c r="IE11" s="84">
        <v>0</v>
      </c>
      <c r="IF11" s="84">
        <v>0</v>
      </c>
      <c r="IG11" s="84">
        <v>0</v>
      </c>
      <c r="IH11" s="84">
        <v>0</v>
      </c>
      <c r="II11" s="84">
        <v>0</v>
      </c>
      <c r="IJ11" s="84">
        <v>0</v>
      </c>
      <c r="IK11" s="84">
        <v>0</v>
      </c>
      <c r="IL11" s="84">
        <v>0</v>
      </c>
      <c r="IM11" s="84">
        <v>0</v>
      </c>
      <c r="IN11" s="84">
        <v>0</v>
      </c>
      <c r="IO11" s="84">
        <v>0</v>
      </c>
      <c r="IP11" s="84">
        <v>0</v>
      </c>
      <c r="IQ11" s="84">
        <v>0</v>
      </c>
      <c r="IR11" s="84">
        <v>0</v>
      </c>
      <c r="IS11" s="84">
        <v>0</v>
      </c>
      <c r="IT11" s="84">
        <v>0</v>
      </c>
      <c r="IU11" s="84">
        <v>0</v>
      </c>
      <c r="IV11" s="84">
        <v>0</v>
      </c>
      <c r="IW11" s="84">
        <v>0</v>
      </c>
      <c r="IX11" s="84">
        <v>0</v>
      </c>
      <c r="IY11" s="84">
        <v>0</v>
      </c>
      <c r="IZ11" s="84">
        <v>0</v>
      </c>
      <c r="JA11" s="84">
        <v>0</v>
      </c>
      <c r="JB11" s="84">
        <v>0</v>
      </c>
    </row>
    <row r="12" spans="1:262" x14ac:dyDescent="0.25">
      <c r="A12" s="83" t="s">
        <v>38</v>
      </c>
      <c r="B12" s="84">
        <v>0</v>
      </c>
      <c r="C12" s="84">
        <v>0</v>
      </c>
      <c r="D12" s="84">
        <v>0</v>
      </c>
      <c r="E12" s="84">
        <v>0</v>
      </c>
      <c r="F12" s="84">
        <v>0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  <c r="P12" s="84">
        <v>0</v>
      </c>
      <c r="Q12" s="84">
        <v>0</v>
      </c>
      <c r="R12" s="84">
        <v>0</v>
      </c>
      <c r="S12" s="84">
        <v>0</v>
      </c>
      <c r="T12" s="84">
        <v>0</v>
      </c>
      <c r="U12" s="84">
        <v>0</v>
      </c>
      <c r="V12" s="84">
        <v>0</v>
      </c>
      <c r="W12" s="84">
        <v>0</v>
      </c>
      <c r="X12" s="84">
        <v>0</v>
      </c>
      <c r="Y12" s="84">
        <v>0</v>
      </c>
      <c r="Z12" s="84">
        <v>0</v>
      </c>
      <c r="AA12" s="84">
        <v>0</v>
      </c>
      <c r="AB12" s="84">
        <v>0</v>
      </c>
      <c r="AC12" s="84">
        <v>0</v>
      </c>
      <c r="AD12" s="84">
        <v>0</v>
      </c>
      <c r="AE12" s="84">
        <v>0</v>
      </c>
      <c r="AF12" s="84">
        <v>0</v>
      </c>
      <c r="AG12" s="84">
        <v>0</v>
      </c>
      <c r="AH12" s="84">
        <v>0</v>
      </c>
      <c r="AI12" s="84">
        <v>0</v>
      </c>
      <c r="AJ12" s="84">
        <v>0</v>
      </c>
      <c r="AK12" s="84">
        <v>0</v>
      </c>
      <c r="AL12" s="84">
        <v>0</v>
      </c>
      <c r="AM12" s="84">
        <v>0</v>
      </c>
      <c r="AN12" s="84">
        <v>0</v>
      </c>
      <c r="AO12" s="84">
        <v>0</v>
      </c>
      <c r="AP12" s="84">
        <v>0</v>
      </c>
      <c r="AQ12" s="84">
        <v>0</v>
      </c>
      <c r="AR12" s="84">
        <v>0</v>
      </c>
      <c r="AS12" s="84">
        <v>0</v>
      </c>
      <c r="AT12" s="84">
        <v>0</v>
      </c>
      <c r="AU12" s="84">
        <v>0</v>
      </c>
      <c r="AV12" s="84">
        <v>0</v>
      </c>
      <c r="AW12" s="84">
        <v>0</v>
      </c>
      <c r="AX12" s="84">
        <v>0</v>
      </c>
      <c r="AY12" s="84">
        <v>0</v>
      </c>
      <c r="AZ12" s="84">
        <v>0</v>
      </c>
      <c r="BA12" s="84">
        <v>0</v>
      </c>
      <c r="BB12" s="84">
        <v>0</v>
      </c>
      <c r="BC12" s="84">
        <v>0</v>
      </c>
      <c r="BD12" s="84">
        <v>0</v>
      </c>
      <c r="BE12" s="84">
        <v>0</v>
      </c>
      <c r="BF12" s="84">
        <v>0</v>
      </c>
      <c r="BG12" s="84">
        <v>0</v>
      </c>
      <c r="BH12" s="84">
        <v>0</v>
      </c>
      <c r="BI12" s="84">
        <v>0</v>
      </c>
      <c r="BJ12" s="84">
        <v>0</v>
      </c>
      <c r="BK12" s="84">
        <v>0</v>
      </c>
      <c r="BL12" s="84">
        <v>0</v>
      </c>
      <c r="BM12" s="84">
        <v>0</v>
      </c>
      <c r="BN12" s="84">
        <v>0</v>
      </c>
      <c r="BO12" s="84">
        <v>0</v>
      </c>
      <c r="BP12" s="84">
        <v>0</v>
      </c>
      <c r="BQ12" s="84">
        <v>0</v>
      </c>
      <c r="BR12" s="84">
        <v>0</v>
      </c>
      <c r="BS12" s="84">
        <v>0</v>
      </c>
      <c r="BT12" s="84">
        <v>0</v>
      </c>
      <c r="BU12" s="84">
        <v>0</v>
      </c>
      <c r="BV12" s="84">
        <v>0</v>
      </c>
      <c r="BW12" s="84">
        <v>0</v>
      </c>
      <c r="BX12" s="84">
        <v>0</v>
      </c>
      <c r="BY12" s="84">
        <v>0</v>
      </c>
      <c r="BZ12" s="84">
        <v>0</v>
      </c>
      <c r="CA12" s="84">
        <v>0</v>
      </c>
      <c r="CB12" s="84">
        <v>0</v>
      </c>
      <c r="CC12" s="84">
        <v>0</v>
      </c>
      <c r="CD12" s="84">
        <v>0</v>
      </c>
      <c r="CE12" s="84">
        <v>0</v>
      </c>
      <c r="CF12" s="84">
        <v>0</v>
      </c>
      <c r="CG12" s="84">
        <v>0</v>
      </c>
      <c r="CH12" s="84">
        <v>0</v>
      </c>
      <c r="CI12" s="84">
        <v>0</v>
      </c>
      <c r="CJ12" s="84">
        <v>0</v>
      </c>
      <c r="CK12" s="84">
        <v>0</v>
      </c>
      <c r="CL12" s="84">
        <v>0</v>
      </c>
      <c r="CM12" s="84">
        <v>0</v>
      </c>
      <c r="CN12" s="84">
        <v>0</v>
      </c>
      <c r="CO12" s="84">
        <v>0</v>
      </c>
      <c r="CP12" s="84">
        <v>0</v>
      </c>
      <c r="CQ12" s="84">
        <v>0</v>
      </c>
      <c r="CR12" s="84">
        <v>0</v>
      </c>
      <c r="CS12" s="84">
        <v>0</v>
      </c>
      <c r="CT12" s="84">
        <v>0</v>
      </c>
      <c r="CU12" s="84">
        <v>0</v>
      </c>
      <c r="CV12" s="84">
        <v>0</v>
      </c>
      <c r="CW12" s="84">
        <v>0</v>
      </c>
      <c r="CX12" s="84">
        <v>0</v>
      </c>
      <c r="CY12" s="84">
        <v>0</v>
      </c>
      <c r="CZ12" s="84">
        <v>0</v>
      </c>
      <c r="DA12" s="84">
        <v>0</v>
      </c>
      <c r="DB12" s="84">
        <v>0</v>
      </c>
      <c r="DC12" s="84">
        <v>0</v>
      </c>
      <c r="DD12" s="84">
        <v>0</v>
      </c>
      <c r="DE12" s="84">
        <v>0</v>
      </c>
      <c r="DF12" s="84">
        <v>0</v>
      </c>
      <c r="DG12" s="84">
        <v>0</v>
      </c>
      <c r="DH12" s="84">
        <v>0</v>
      </c>
      <c r="DI12" s="84">
        <v>0</v>
      </c>
      <c r="DJ12" s="84">
        <v>0</v>
      </c>
      <c r="DK12" s="84">
        <v>0</v>
      </c>
      <c r="DL12" s="84">
        <v>0</v>
      </c>
      <c r="DM12" s="84">
        <v>0</v>
      </c>
      <c r="DN12" s="84">
        <v>0</v>
      </c>
      <c r="DO12" s="84">
        <v>0</v>
      </c>
      <c r="DP12" s="84">
        <v>0</v>
      </c>
      <c r="DQ12" s="84">
        <v>0</v>
      </c>
      <c r="DR12" s="84">
        <v>0</v>
      </c>
      <c r="DS12" s="84">
        <v>0</v>
      </c>
      <c r="DT12" s="84">
        <v>0</v>
      </c>
      <c r="DU12" s="84">
        <v>0</v>
      </c>
      <c r="DV12" s="84">
        <v>0</v>
      </c>
      <c r="DW12" s="84">
        <v>0</v>
      </c>
      <c r="DX12" s="84">
        <v>0</v>
      </c>
      <c r="DY12" s="84">
        <v>0</v>
      </c>
      <c r="DZ12" s="84">
        <v>0</v>
      </c>
      <c r="EA12" s="84">
        <v>0</v>
      </c>
      <c r="EB12" s="84">
        <v>0</v>
      </c>
      <c r="EC12" s="84">
        <v>0</v>
      </c>
      <c r="ED12" s="84">
        <v>0</v>
      </c>
      <c r="EE12" s="84">
        <v>0</v>
      </c>
      <c r="EF12" s="84">
        <v>0</v>
      </c>
      <c r="EG12" s="84">
        <v>0</v>
      </c>
      <c r="EH12" s="84">
        <v>0</v>
      </c>
      <c r="EI12" s="84">
        <v>0</v>
      </c>
      <c r="EJ12" s="84">
        <v>0</v>
      </c>
      <c r="EK12" s="84">
        <v>0</v>
      </c>
      <c r="EL12" s="84">
        <v>0</v>
      </c>
      <c r="EM12" s="84">
        <v>0</v>
      </c>
      <c r="EN12" s="84">
        <v>0</v>
      </c>
      <c r="EO12" s="84">
        <v>0</v>
      </c>
      <c r="EP12" s="84">
        <v>0</v>
      </c>
      <c r="EQ12" s="84">
        <v>0</v>
      </c>
      <c r="ER12" s="84">
        <v>0</v>
      </c>
      <c r="ES12" s="84">
        <v>0</v>
      </c>
      <c r="ET12" s="84">
        <v>0</v>
      </c>
      <c r="EU12" s="84">
        <v>0</v>
      </c>
      <c r="EV12" s="84">
        <v>0</v>
      </c>
      <c r="EW12" s="84">
        <v>0</v>
      </c>
      <c r="EX12" s="84">
        <v>0</v>
      </c>
      <c r="EY12" s="84">
        <v>0</v>
      </c>
      <c r="EZ12" s="84">
        <v>0</v>
      </c>
      <c r="FA12" s="84">
        <v>0</v>
      </c>
      <c r="FB12" s="84">
        <v>0</v>
      </c>
      <c r="FC12" s="84">
        <v>0</v>
      </c>
      <c r="FD12" s="84">
        <v>0</v>
      </c>
      <c r="FE12" s="84">
        <v>0</v>
      </c>
      <c r="FF12" s="84">
        <v>0</v>
      </c>
      <c r="FG12" s="84">
        <v>0</v>
      </c>
      <c r="FH12" s="84">
        <v>0</v>
      </c>
      <c r="FI12" s="84">
        <v>0</v>
      </c>
      <c r="FJ12" s="84">
        <v>0</v>
      </c>
      <c r="FK12" s="84">
        <v>0</v>
      </c>
      <c r="FL12" s="84">
        <v>0</v>
      </c>
      <c r="FM12" s="84">
        <v>0</v>
      </c>
      <c r="FN12" s="84">
        <v>0</v>
      </c>
      <c r="FO12" s="84">
        <v>0</v>
      </c>
      <c r="FP12" s="84">
        <v>0</v>
      </c>
      <c r="FQ12" s="84">
        <v>0</v>
      </c>
      <c r="FR12" s="84">
        <v>0</v>
      </c>
      <c r="FS12" s="84">
        <v>0</v>
      </c>
      <c r="FT12" s="84">
        <v>0</v>
      </c>
      <c r="FU12" s="84">
        <v>0</v>
      </c>
      <c r="FV12" s="84">
        <v>0</v>
      </c>
      <c r="FW12" s="84">
        <v>0</v>
      </c>
      <c r="FX12" s="84">
        <v>0</v>
      </c>
      <c r="FY12" s="84">
        <v>0</v>
      </c>
      <c r="FZ12" s="84">
        <v>0</v>
      </c>
      <c r="GA12" s="84">
        <v>0</v>
      </c>
      <c r="GB12" s="84">
        <v>0</v>
      </c>
      <c r="GC12" s="84">
        <v>0</v>
      </c>
      <c r="GD12" s="84">
        <v>0</v>
      </c>
      <c r="GE12" s="84">
        <v>0</v>
      </c>
      <c r="GF12" s="84">
        <v>0</v>
      </c>
      <c r="GG12" s="84">
        <v>0</v>
      </c>
      <c r="GH12" s="84">
        <v>0</v>
      </c>
      <c r="GI12" s="84">
        <v>0</v>
      </c>
      <c r="GJ12" s="84">
        <v>0</v>
      </c>
      <c r="GK12" s="84">
        <v>0</v>
      </c>
      <c r="GL12" s="84">
        <v>0</v>
      </c>
      <c r="GM12" s="84">
        <v>0</v>
      </c>
      <c r="GN12" s="84">
        <v>0</v>
      </c>
      <c r="GO12" s="84">
        <v>0</v>
      </c>
      <c r="GP12" s="84">
        <v>0</v>
      </c>
      <c r="GQ12" s="84">
        <v>0</v>
      </c>
      <c r="GR12" s="84">
        <v>0</v>
      </c>
      <c r="GS12" s="84">
        <v>0</v>
      </c>
      <c r="GT12" s="84">
        <v>0</v>
      </c>
      <c r="GU12" s="84">
        <v>0</v>
      </c>
      <c r="GV12" s="84">
        <v>0</v>
      </c>
      <c r="GW12" s="84">
        <v>0</v>
      </c>
      <c r="GX12" s="84">
        <v>0</v>
      </c>
      <c r="GY12" s="84">
        <v>0</v>
      </c>
      <c r="GZ12" s="84">
        <v>0</v>
      </c>
      <c r="HA12" s="84">
        <v>0</v>
      </c>
      <c r="HB12" s="84">
        <v>0</v>
      </c>
      <c r="HC12" s="84">
        <v>0</v>
      </c>
      <c r="HD12" s="84">
        <v>0</v>
      </c>
      <c r="HE12" s="84">
        <v>0</v>
      </c>
      <c r="HF12" s="84">
        <v>0</v>
      </c>
      <c r="HG12" s="84">
        <v>0</v>
      </c>
      <c r="HH12" s="84">
        <v>0</v>
      </c>
      <c r="HI12" s="84">
        <v>0</v>
      </c>
      <c r="HJ12" s="84">
        <v>0</v>
      </c>
      <c r="HK12" s="84">
        <v>0</v>
      </c>
      <c r="HL12" s="84">
        <v>0</v>
      </c>
      <c r="HM12" s="84">
        <v>0</v>
      </c>
      <c r="HN12" s="84">
        <v>0</v>
      </c>
      <c r="HO12" s="84">
        <v>0</v>
      </c>
      <c r="HP12" s="84">
        <v>0</v>
      </c>
      <c r="HQ12" s="84">
        <v>0</v>
      </c>
      <c r="HR12" s="84">
        <v>0</v>
      </c>
      <c r="HS12" s="84">
        <v>0</v>
      </c>
      <c r="HT12" s="84">
        <v>0</v>
      </c>
      <c r="HU12" s="84">
        <v>0</v>
      </c>
      <c r="HV12" s="84">
        <v>0</v>
      </c>
      <c r="HW12" s="84">
        <v>0</v>
      </c>
      <c r="HX12" s="84">
        <v>0</v>
      </c>
      <c r="HY12" s="84">
        <v>0</v>
      </c>
      <c r="HZ12" s="84">
        <v>0</v>
      </c>
      <c r="IA12" s="84">
        <v>0</v>
      </c>
      <c r="IB12" s="84">
        <v>0</v>
      </c>
      <c r="IC12" s="84">
        <v>0</v>
      </c>
      <c r="ID12" s="84">
        <v>0</v>
      </c>
      <c r="IE12" s="84">
        <v>0</v>
      </c>
      <c r="IF12" s="84">
        <v>0</v>
      </c>
      <c r="IG12" s="84">
        <v>0</v>
      </c>
      <c r="IH12" s="84">
        <v>0</v>
      </c>
      <c r="II12" s="84">
        <v>0</v>
      </c>
      <c r="IJ12" s="84">
        <v>0</v>
      </c>
      <c r="IK12" s="84">
        <v>0</v>
      </c>
      <c r="IL12" s="84">
        <v>0</v>
      </c>
      <c r="IM12" s="84">
        <v>0</v>
      </c>
      <c r="IN12" s="84">
        <v>0</v>
      </c>
      <c r="IO12" s="84">
        <v>0</v>
      </c>
      <c r="IP12" s="84">
        <v>0</v>
      </c>
      <c r="IQ12" s="84">
        <v>0</v>
      </c>
      <c r="IR12" s="84">
        <v>0</v>
      </c>
      <c r="IS12" s="84">
        <v>0</v>
      </c>
      <c r="IT12" s="84">
        <v>0</v>
      </c>
      <c r="IU12" s="84">
        <v>0</v>
      </c>
      <c r="IV12" s="84">
        <v>0</v>
      </c>
      <c r="IW12" s="84">
        <v>0</v>
      </c>
      <c r="IX12" s="84">
        <v>0</v>
      </c>
      <c r="IY12" s="84">
        <v>0</v>
      </c>
      <c r="IZ12" s="84">
        <v>0</v>
      </c>
      <c r="JA12" s="84">
        <v>0</v>
      </c>
      <c r="JB12" s="84">
        <v>0</v>
      </c>
    </row>
    <row r="13" spans="1:262" x14ac:dyDescent="0.25">
      <c r="A13" s="83" t="s">
        <v>39</v>
      </c>
      <c r="B13" s="84">
        <v>0</v>
      </c>
      <c r="C13" s="84">
        <v>0</v>
      </c>
      <c r="D13" s="84">
        <v>0</v>
      </c>
      <c r="E13" s="84">
        <v>0</v>
      </c>
      <c r="F13" s="84">
        <v>0</v>
      </c>
      <c r="G13" s="84">
        <v>0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  <c r="P13" s="84">
        <v>0</v>
      </c>
      <c r="Q13" s="84">
        <v>0</v>
      </c>
      <c r="R13" s="84">
        <v>0</v>
      </c>
      <c r="S13" s="84">
        <v>0</v>
      </c>
      <c r="T13" s="84">
        <v>0</v>
      </c>
      <c r="U13" s="84">
        <v>0</v>
      </c>
      <c r="V13" s="84">
        <v>0</v>
      </c>
      <c r="W13" s="84">
        <v>0</v>
      </c>
      <c r="X13" s="84">
        <v>0</v>
      </c>
      <c r="Y13" s="84">
        <v>0</v>
      </c>
      <c r="Z13" s="84">
        <v>0</v>
      </c>
      <c r="AA13" s="84">
        <v>0</v>
      </c>
      <c r="AB13" s="84">
        <v>0</v>
      </c>
      <c r="AC13" s="84">
        <v>0</v>
      </c>
      <c r="AD13" s="84">
        <v>0</v>
      </c>
      <c r="AE13" s="84">
        <v>0</v>
      </c>
      <c r="AF13" s="84">
        <v>0</v>
      </c>
      <c r="AG13" s="84">
        <v>0</v>
      </c>
      <c r="AH13" s="84">
        <v>0</v>
      </c>
      <c r="AI13" s="84">
        <v>0</v>
      </c>
      <c r="AJ13" s="84">
        <v>0</v>
      </c>
      <c r="AK13" s="84">
        <v>0</v>
      </c>
      <c r="AL13" s="84">
        <v>0</v>
      </c>
      <c r="AM13" s="84">
        <v>0</v>
      </c>
      <c r="AN13" s="84">
        <v>0</v>
      </c>
      <c r="AO13" s="84">
        <v>0</v>
      </c>
      <c r="AP13" s="84">
        <v>0</v>
      </c>
      <c r="AQ13" s="84">
        <v>0</v>
      </c>
      <c r="AR13" s="84">
        <v>0</v>
      </c>
      <c r="AS13" s="84">
        <v>0</v>
      </c>
      <c r="AT13" s="84">
        <v>0</v>
      </c>
      <c r="AU13" s="84">
        <v>0</v>
      </c>
      <c r="AV13" s="84">
        <v>0</v>
      </c>
      <c r="AW13" s="84">
        <v>0</v>
      </c>
      <c r="AX13" s="84">
        <v>0</v>
      </c>
      <c r="AY13" s="84">
        <v>0</v>
      </c>
      <c r="AZ13" s="84">
        <v>0</v>
      </c>
      <c r="BA13" s="84">
        <v>0</v>
      </c>
      <c r="BB13" s="84">
        <v>0</v>
      </c>
      <c r="BC13" s="84">
        <v>0</v>
      </c>
      <c r="BD13" s="84">
        <v>0</v>
      </c>
      <c r="BE13" s="84">
        <v>0</v>
      </c>
      <c r="BF13" s="84">
        <v>0</v>
      </c>
      <c r="BG13" s="84">
        <v>0</v>
      </c>
      <c r="BH13" s="84">
        <v>0</v>
      </c>
      <c r="BI13" s="84">
        <v>0</v>
      </c>
      <c r="BJ13" s="84">
        <v>0</v>
      </c>
      <c r="BK13" s="84">
        <v>0</v>
      </c>
      <c r="BL13" s="84">
        <v>0</v>
      </c>
      <c r="BM13" s="84">
        <v>0</v>
      </c>
      <c r="BN13" s="84">
        <v>0</v>
      </c>
      <c r="BO13" s="84">
        <v>0</v>
      </c>
      <c r="BP13" s="84">
        <v>0</v>
      </c>
      <c r="BQ13" s="84">
        <v>0</v>
      </c>
      <c r="BR13" s="84">
        <v>0</v>
      </c>
      <c r="BS13" s="84">
        <v>0</v>
      </c>
      <c r="BT13" s="84">
        <v>0</v>
      </c>
      <c r="BU13" s="84">
        <v>0</v>
      </c>
      <c r="BV13" s="84">
        <v>0</v>
      </c>
      <c r="BW13" s="84">
        <v>0</v>
      </c>
      <c r="BX13" s="84">
        <v>0</v>
      </c>
      <c r="BY13" s="84">
        <v>0</v>
      </c>
      <c r="BZ13" s="84">
        <v>0</v>
      </c>
      <c r="CA13" s="84">
        <v>0</v>
      </c>
      <c r="CB13" s="84">
        <v>0</v>
      </c>
      <c r="CC13" s="84">
        <v>0</v>
      </c>
      <c r="CD13" s="84">
        <v>0</v>
      </c>
      <c r="CE13" s="84">
        <v>0</v>
      </c>
      <c r="CF13" s="84">
        <v>0</v>
      </c>
      <c r="CG13" s="84">
        <v>0</v>
      </c>
      <c r="CH13" s="84">
        <v>0</v>
      </c>
      <c r="CI13" s="84">
        <v>0</v>
      </c>
      <c r="CJ13" s="84">
        <v>0</v>
      </c>
      <c r="CK13" s="84">
        <v>0</v>
      </c>
      <c r="CL13" s="84">
        <v>0</v>
      </c>
      <c r="CM13" s="84">
        <v>0</v>
      </c>
      <c r="CN13" s="84">
        <v>0</v>
      </c>
      <c r="CO13" s="84">
        <v>0</v>
      </c>
      <c r="CP13" s="84">
        <v>0</v>
      </c>
      <c r="CQ13" s="84">
        <v>0</v>
      </c>
      <c r="CR13" s="84">
        <v>0</v>
      </c>
      <c r="CS13" s="84">
        <v>0</v>
      </c>
      <c r="CT13" s="84">
        <v>0</v>
      </c>
      <c r="CU13" s="84">
        <v>0</v>
      </c>
      <c r="CV13" s="84">
        <v>0</v>
      </c>
      <c r="CW13" s="84">
        <v>0</v>
      </c>
      <c r="CX13" s="84">
        <v>0</v>
      </c>
      <c r="CY13" s="84">
        <v>0</v>
      </c>
      <c r="CZ13" s="84">
        <v>0</v>
      </c>
      <c r="DA13" s="84">
        <v>0</v>
      </c>
      <c r="DB13" s="84">
        <v>0</v>
      </c>
      <c r="DC13" s="84">
        <v>0</v>
      </c>
      <c r="DD13" s="84">
        <v>0</v>
      </c>
      <c r="DE13" s="84">
        <v>0</v>
      </c>
      <c r="DF13" s="84">
        <v>0</v>
      </c>
      <c r="DG13" s="84">
        <v>0</v>
      </c>
      <c r="DH13" s="84">
        <v>0</v>
      </c>
      <c r="DI13" s="84">
        <v>0</v>
      </c>
      <c r="DJ13" s="84">
        <v>0</v>
      </c>
      <c r="DK13" s="84">
        <v>0</v>
      </c>
      <c r="DL13" s="84">
        <v>0</v>
      </c>
      <c r="DM13" s="84">
        <v>0</v>
      </c>
      <c r="DN13" s="84">
        <v>0</v>
      </c>
      <c r="DO13" s="84">
        <v>0</v>
      </c>
      <c r="DP13" s="84">
        <v>0</v>
      </c>
      <c r="DQ13" s="84">
        <v>0</v>
      </c>
      <c r="DR13" s="84">
        <v>0</v>
      </c>
      <c r="DS13" s="84">
        <v>0</v>
      </c>
      <c r="DT13" s="84">
        <v>0</v>
      </c>
      <c r="DU13" s="84">
        <v>0</v>
      </c>
      <c r="DV13" s="84">
        <v>0</v>
      </c>
      <c r="DW13" s="84">
        <v>0</v>
      </c>
      <c r="DX13" s="84">
        <v>0</v>
      </c>
      <c r="DY13" s="84">
        <v>0</v>
      </c>
      <c r="DZ13" s="84">
        <v>0</v>
      </c>
      <c r="EA13" s="84">
        <v>0</v>
      </c>
      <c r="EB13" s="84">
        <v>0</v>
      </c>
      <c r="EC13" s="84">
        <v>0</v>
      </c>
      <c r="ED13" s="84">
        <v>0</v>
      </c>
      <c r="EE13" s="84">
        <v>0</v>
      </c>
      <c r="EF13" s="84">
        <v>0</v>
      </c>
      <c r="EG13" s="84">
        <v>0</v>
      </c>
      <c r="EH13" s="84">
        <v>0</v>
      </c>
      <c r="EI13" s="84">
        <v>0</v>
      </c>
      <c r="EJ13" s="84">
        <v>0</v>
      </c>
      <c r="EK13" s="84">
        <v>0</v>
      </c>
      <c r="EL13" s="84">
        <v>0</v>
      </c>
      <c r="EM13" s="84">
        <v>0</v>
      </c>
      <c r="EN13" s="84">
        <v>0</v>
      </c>
      <c r="EO13" s="84">
        <v>0</v>
      </c>
      <c r="EP13" s="84">
        <v>0</v>
      </c>
      <c r="EQ13" s="84">
        <v>0</v>
      </c>
      <c r="ER13" s="84">
        <v>0</v>
      </c>
      <c r="ES13" s="84">
        <v>0</v>
      </c>
      <c r="ET13" s="84">
        <v>0</v>
      </c>
      <c r="EU13" s="84">
        <v>0</v>
      </c>
      <c r="EV13" s="84">
        <v>0</v>
      </c>
      <c r="EW13" s="84">
        <v>0</v>
      </c>
      <c r="EX13" s="84">
        <v>0</v>
      </c>
      <c r="EY13" s="84">
        <v>0</v>
      </c>
      <c r="EZ13" s="84">
        <v>0</v>
      </c>
      <c r="FA13" s="84">
        <v>0</v>
      </c>
      <c r="FB13" s="84">
        <v>0</v>
      </c>
      <c r="FC13" s="84">
        <v>0</v>
      </c>
      <c r="FD13" s="84">
        <v>0</v>
      </c>
      <c r="FE13" s="84">
        <v>0</v>
      </c>
      <c r="FF13" s="84">
        <v>0</v>
      </c>
      <c r="FG13" s="84">
        <v>0</v>
      </c>
      <c r="FH13" s="84">
        <v>0</v>
      </c>
      <c r="FI13" s="84">
        <v>0</v>
      </c>
      <c r="FJ13" s="84">
        <v>0</v>
      </c>
      <c r="FK13" s="84">
        <v>0</v>
      </c>
      <c r="FL13" s="84">
        <v>0</v>
      </c>
      <c r="FM13" s="84">
        <v>0</v>
      </c>
      <c r="FN13" s="84">
        <v>0</v>
      </c>
      <c r="FO13" s="84">
        <v>0</v>
      </c>
      <c r="FP13" s="84">
        <v>0</v>
      </c>
      <c r="FQ13" s="84">
        <v>0</v>
      </c>
      <c r="FR13" s="84">
        <v>0</v>
      </c>
      <c r="FS13" s="84">
        <v>0</v>
      </c>
      <c r="FT13" s="84">
        <v>0</v>
      </c>
      <c r="FU13" s="84">
        <v>0</v>
      </c>
      <c r="FV13" s="84">
        <v>0</v>
      </c>
      <c r="FW13" s="84">
        <v>0</v>
      </c>
      <c r="FX13" s="84">
        <v>0</v>
      </c>
      <c r="FY13" s="84">
        <v>0</v>
      </c>
      <c r="FZ13" s="84">
        <v>0</v>
      </c>
      <c r="GA13" s="84">
        <v>0</v>
      </c>
      <c r="GB13" s="84">
        <v>0</v>
      </c>
      <c r="GC13" s="84">
        <v>0</v>
      </c>
      <c r="GD13" s="84">
        <v>0</v>
      </c>
      <c r="GE13" s="84">
        <v>0</v>
      </c>
      <c r="GF13" s="84">
        <v>0</v>
      </c>
      <c r="GG13" s="84">
        <v>0</v>
      </c>
      <c r="GH13" s="84">
        <v>0</v>
      </c>
      <c r="GI13" s="84">
        <v>0</v>
      </c>
      <c r="GJ13" s="84">
        <v>0</v>
      </c>
      <c r="GK13" s="84">
        <v>0</v>
      </c>
      <c r="GL13" s="84">
        <v>0</v>
      </c>
      <c r="GM13" s="84">
        <v>0</v>
      </c>
      <c r="GN13" s="84">
        <v>0</v>
      </c>
      <c r="GO13" s="84">
        <v>0</v>
      </c>
      <c r="GP13" s="84">
        <v>0</v>
      </c>
      <c r="GQ13" s="84">
        <v>0</v>
      </c>
      <c r="GR13" s="84">
        <v>0</v>
      </c>
      <c r="GS13" s="84">
        <v>0</v>
      </c>
      <c r="GT13" s="84">
        <v>0</v>
      </c>
      <c r="GU13" s="84">
        <v>0</v>
      </c>
      <c r="GV13" s="84">
        <v>0</v>
      </c>
      <c r="GW13" s="84">
        <v>0</v>
      </c>
      <c r="GX13" s="84">
        <v>0</v>
      </c>
      <c r="GY13" s="84">
        <v>0</v>
      </c>
      <c r="GZ13" s="84">
        <v>0</v>
      </c>
      <c r="HA13" s="84">
        <v>0</v>
      </c>
      <c r="HB13" s="84">
        <v>0</v>
      </c>
      <c r="HC13" s="84">
        <v>0</v>
      </c>
      <c r="HD13" s="84">
        <v>0</v>
      </c>
      <c r="HE13" s="84">
        <v>0</v>
      </c>
      <c r="HF13" s="84">
        <v>0</v>
      </c>
      <c r="HG13" s="84">
        <v>0</v>
      </c>
      <c r="HH13" s="84">
        <v>0</v>
      </c>
      <c r="HI13" s="84">
        <v>0</v>
      </c>
      <c r="HJ13" s="84">
        <v>0</v>
      </c>
      <c r="HK13" s="84">
        <v>0</v>
      </c>
      <c r="HL13" s="84">
        <v>0</v>
      </c>
      <c r="HM13" s="84">
        <v>0</v>
      </c>
      <c r="HN13" s="84">
        <v>0</v>
      </c>
      <c r="HO13" s="84">
        <v>0</v>
      </c>
      <c r="HP13" s="84">
        <v>0</v>
      </c>
      <c r="HQ13" s="84">
        <v>0</v>
      </c>
      <c r="HR13" s="84">
        <v>0</v>
      </c>
      <c r="HS13" s="84">
        <v>0</v>
      </c>
      <c r="HT13" s="84">
        <v>0</v>
      </c>
      <c r="HU13" s="84">
        <v>0</v>
      </c>
      <c r="HV13" s="84">
        <v>0</v>
      </c>
      <c r="HW13" s="84">
        <v>0</v>
      </c>
      <c r="HX13" s="84">
        <v>0</v>
      </c>
      <c r="HY13" s="84">
        <v>0</v>
      </c>
      <c r="HZ13" s="84">
        <v>0</v>
      </c>
      <c r="IA13" s="84">
        <v>0</v>
      </c>
      <c r="IB13" s="84">
        <v>0</v>
      </c>
      <c r="IC13" s="84">
        <v>0</v>
      </c>
      <c r="ID13" s="84">
        <v>0</v>
      </c>
      <c r="IE13" s="84">
        <v>0</v>
      </c>
      <c r="IF13" s="84">
        <v>0</v>
      </c>
      <c r="IG13" s="84">
        <v>0</v>
      </c>
      <c r="IH13" s="84">
        <v>0</v>
      </c>
      <c r="II13" s="84">
        <v>0</v>
      </c>
      <c r="IJ13" s="84">
        <v>0</v>
      </c>
      <c r="IK13" s="84">
        <v>0</v>
      </c>
      <c r="IL13" s="84">
        <v>0</v>
      </c>
      <c r="IM13" s="84">
        <v>0</v>
      </c>
      <c r="IN13" s="84">
        <v>0</v>
      </c>
      <c r="IO13" s="84">
        <v>0</v>
      </c>
      <c r="IP13" s="84">
        <v>0</v>
      </c>
      <c r="IQ13" s="84">
        <v>0</v>
      </c>
      <c r="IR13" s="84">
        <v>0</v>
      </c>
      <c r="IS13" s="84">
        <v>0</v>
      </c>
      <c r="IT13" s="84">
        <v>0</v>
      </c>
      <c r="IU13" s="84">
        <v>0</v>
      </c>
      <c r="IV13" s="84">
        <v>0</v>
      </c>
      <c r="IW13" s="84">
        <v>0</v>
      </c>
      <c r="IX13" s="84">
        <v>0</v>
      </c>
      <c r="IY13" s="84">
        <v>0</v>
      </c>
      <c r="IZ13" s="84">
        <v>0</v>
      </c>
      <c r="JA13" s="84">
        <v>0</v>
      </c>
      <c r="JB13" s="84">
        <v>0</v>
      </c>
    </row>
    <row r="14" spans="1:262" x14ac:dyDescent="0.25">
      <c r="A14" s="83" t="s">
        <v>40</v>
      </c>
      <c r="B14" s="84">
        <v>0</v>
      </c>
      <c r="C14" s="84">
        <v>0</v>
      </c>
      <c r="D14" s="84">
        <v>0</v>
      </c>
      <c r="E14" s="84">
        <v>0</v>
      </c>
      <c r="F14" s="84">
        <v>0</v>
      </c>
      <c r="G14" s="84">
        <v>0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  <c r="P14" s="84">
        <v>0</v>
      </c>
      <c r="Q14" s="84">
        <v>0</v>
      </c>
      <c r="R14" s="84">
        <v>0</v>
      </c>
      <c r="S14" s="84">
        <v>0</v>
      </c>
      <c r="T14" s="84">
        <v>0</v>
      </c>
      <c r="U14" s="84">
        <v>0</v>
      </c>
      <c r="V14" s="84">
        <v>0</v>
      </c>
      <c r="W14" s="84">
        <v>0</v>
      </c>
      <c r="X14" s="84">
        <v>0</v>
      </c>
      <c r="Y14" s="84">
        <v>0</v>
      </c>
      <c r="Z14" s="84">
        <v>0</v>
      </c>
      <c r="AA14" s="84">
        <v>0</v>
      </c>
      <c r="AB14" s="84">
        <v>0</v>
      </c>
      <c r="AC14" s="84">
        <v>0</v>
      </c>
      <c r="AD14" s="84">
        <v>0</v>
      </c>
      <c r="AE14" s="84">
        <v>0</v>
      </c>
      <c r="AF14" s="84">
        <v>0</v>
      </c>
      <c r="AG14" s="84">
        <v>0</v>
      </c>
      <c r="AH14" s="84">
        <v>0</v>
      </c>
      <c r="AI14" s="84">
        <v>0</v>
      </c>
      <c r="AJ14" s="84">
        <v>0</v>
      </c>
      <c r="AK14" s="84">
        <v>0</v>
      </c>
      <c r="AL14" s="84">
        <v>0</v>
      </c>
      <c r="AM14" s="84">
        <v>0</v>
      </c>
      <c r="AN14" s="84">
        <v>0</v>
      </c>
      <c r="AO14" s="84">
        <v>0</v>
      </c>
      <c r="AP14" s="84">
        <v>0</v>
      </c>
      <c r="AQ14" s="84">
        <v>0</v>
      </c>
      <c r="AR14" s="84">
        <v>0</v>
      </c>
      <c r="AS14" s="84">
        <v>0</v>
      </c>
      <c r="AT14" s="84">
        <v>0</v>
      </c>
      <c r="AU14" s="84">
        <v>0</v>
      </c>
      <c r="AV14" s="84">
        <v>0</v>
      </c>
      <c r="AW14" s="84">
        <v>0</v>
      </c>
      <c r="AX14" s="84">
        <v>0</v>
      </c>
      <c r="AY14" s="84">
        <v>0</v>
      </c>
      <c r="AZ14" s="84">
        <v>0</v>
      </c>
      <c r="BA14" s="84">
        <v>0</v>
      </c>
      <c r="BB14" s="84">
        <v>0</v>
      </c>
      <c r="BC14" s="84">
        <v>0</v>
      </c>
      <c r="BD14" s="84">
        <v>0</v>
      </c>
      <c r="BE14" s="84">
        <v>0</v>
      </c>
      <c r="BF14" s="84">
        <v>0</v>
      </c>
      <c r="BG14" s="84">
        <v>0</v>
      </c>
      <c r="BH14" s="84">
        <v>0</v>
      </c>
      <c r="BI14" s="84">
        <v>0</v>
      </c>
      <c r="BJ14" s="84">
        <v>0</v>
      </c>
      <c r="BK14" s="84">
        <v>0</v>
      </c>
      <c r="BL14" s="84">
        <v>0</v>
      </c>
      <c r="BM14" s="84">
        <v>0</v>
      </c>
      <c r="BN14" s="84">
        <v>0</v>
      </c>
      <c r="BO14" s="84">
        <v>0</v>
      </c>
      <c r="BP14" s="84">
        <v>0</v>
      </c>
      <c r="BQ14" s="84">
        <v>0</v>
      </c>
      <c r="BR14" s="84">
        <v>0</v>
      </c>
      <c r="BS14" s="84">
        <v>0</v>
      </c>
      <c r="BT14" s="84">
        <v>0</v>
      </c>
      <c r="BU14" s="84">
        <v>0</v>
      </c>
      <c r="BV14" s="84">
        <v>0</v>
      </c>
      <c r="BW14" s="84">
        <v>0</v>
      </c>
      <c r="BX14" s="84">
        <v>0</v>
      </c>
      <c r="BY14" s="84">
        <v>0</v>
      </c>
      <c r="BZ14" s="84">
        <v>0</v>
      </c>
      <c r="CA14" s="84">
        <v>0</v>
      </c>
      <c r="CB14" s="84">
        <v>0</v>
      </c>
      <c r="CC14" s="84">
        <v>0</v>
      </c>
      <c r="CD14" s="84">
        <v>0</v>
      </c>
      <c r="CE14" s="84">
        <v>0</v>
      </c>
      <c r="CF14" s="84">
        <v>0</v>
      </c>
      <c r="CG14" s="84">
        <v>0</v>
      </c>
      <c r="CH14" s="84">
        <v>0</v>
      </c>
      <c r="CI14" s="84">
        <v>0</v>
      </c>
      <c r="CJ14" s="84">
        <v>0</v>
      </c>
      <c r="CK14" s="84">
        <v>0</v>
      </c>
      <c r="CL14" s="84">
        <v>0</v>
      </c>
      <c r="CM14" s="84">
        <v>0</v>
      </c>
      <c r="CN14" s="84">
        <v>0</v>
      </c>
      <c r="CO14" s="84">
        <v>0</v>
      </c>
      <c r="CP14" s="84">
        <v>0</v>
      </c>
      <c r="CQ14" s="84">
        <v>0</v>
      </c>
      <c r="CR14" s="84">
        <v>0</v>
      </c>
      <c r="CS14" s="84">
        <v>0</v>
      </c>
      <c r="CT14" s="84">
        <v>0</v>
      </c>
      <c r="CU14" s="84">
        <v>0</v>
      </c>
      <c r="CV14" s="84">
        <v>0</v>
      </c>
      <c r="CW14" s="84">
        <v>0</v>
      </c>
      <c r="CX14" s="84">
        <v>0</v>
      </c>
      <c r="CY14" s="84">
        <v>0</v>
      </c>
      <c r="CZ14" s="84">
        <v>0</v>
      </c>
      <c r="DA14" s="84">
        <v>0</v>
      </c>
      <c r="DB14" s="84">
        <v>0</v>
      </c>
      <c r="DC14" s="84">
        <v>0</v>
      </c>
      <c r="DD14" s="84">
        <v>0</v>
      </c>
      <c r="DE14" s="84">
        <v>0</v>
      </c>
      <c r="DF14" s="84">
        <v>0</v>
      </c>
      <c r="DG14" s="84">
        <v>0</v>
      </c>
      <c r="DH14" s="84">
        <v>0</v>
      </c>
      <c r="DI14" s="84">
        <v>0</v>
      </c>
      <c r="DJ14" s="84">
        <v>0</v>
      </c>
      <c r="DK14" s="84">
        <v>0</v>
      </c>
      <c r="DL14" s="84">
        <v>0</v>
      </c>
      <c r="DM14" s="84">
        <v>0</v>
      </c>
      <c r="DN14" s="84">
        <v>0</v>
      </c>
      <c r="DO14" s="84">
        <v>0</v>
      </c>
      <c r="DP14" s="84">
        <v>0</v>
      </c>
      <c r="DQ14" s="84">
        <v>0</v>
      </c>
      <c r="DR14" s="84">
        <v>0</v>
      </c>
      <c r="DS14" s="84">
        <v>0</v>
      </c>
      <c r="DT14" s="84">
        <v>0</v>
      </c>
      <c r="DU14" s="84">
        <v>0</v>
      </c>
      <c r="DV14" s="84">
        <v>0</v>
      </c>
      <c r="DW14" s="84">
        <v>0</v>
      </c>
      <c r="DX14" s="84">
        <v>0</v>
      </c>
      <c r="DY14" s="84">
        <v>0</v>
      </c>
      <c r="DZ14" s="84">
        <v>0</v>
      </c>
      <c r="EA14" s="84">
        <v>0</v>
      </c>
      <c r="EB14" s="84">
        <v>0</v>
      </c>
      <c r="EC14" s="84">
        <v>0</v>
      </c>
      <c r="ED14" s="84">
        <v>0</v>
      </c>
      <c r="EE14" s="84">
        <v>0</v>
      </c>
      <c r="EF14" s="84">
        <v>0</v>
      </c>
      <c r="EG14" s="84">
        <v>0</v>
      </c>
      <c r="EH14" s="84">
        <v>0</v>
      </c>
      <c r="EI14" s="84">
        <v>0</v>
      </c>
      <c r="EJ14" s="84">
        <v>0</v>
      </c>
      <c r="EK14" s="84">
        <v>0</v>
      </c>
      <c r="EL14" s="84">
        <v>0</v>
      </c>
      <c r="EM14" s="84">
        <v>0</v>
      </c>
      <c r="EN14" s="84">
        <v>0</v>
      </c>
      <c r="EO14" s="84">
        <v>0</v>
      </c>
      <c r="EP14" s="84">
        <v>0</v>
      </c>
      <c r="EQ14" s="84">
        <v>0</v>
      </c>
      <c r="ER14" s="84">
        <v>0</v>
      </c>
      <c r="ES14" s="84">
        <v>0</v>
      </c>
      <c r="ET14" s="84">
        <v>0</v>
      </c>
      <c r="EU14" s="84">
        <v>0</v>
      </c>
      <c r="EV14" s="84">
        <v>0</v>
      </c>
      <c r="EW14" s="84">
        <v>0</v>
      </c>
      <c r="EX14" s="84">
        <v>0</v>
      </c>
      <c r="EY14" s="84">
        <v>0</v>
      </c>
      <c r="EZ14" s="84">
        <v>0</v>
      </c>
      <c r="FA14" s="84">
        <v>0</v>
      </c>
      <c r="FB14" s="84">
        <v>0</v>
      </c>
      <c r="FC14" s="84">
        <v>0</v>
      </c>
      <c r="FD14" s="84">
        <v>0</v>
      </c>
      <c r="FE14" s="84">
        <v>0</v>
      </c>
      <c r="FF14" s="84">
        <v>0</v>
      </c>
      <c r="FG14" s="84">
        <v>0</v>
      </c>
      <c r="FH14" s="84">
        <v>0</v>
      </c>
      <c r="FI14" s="84">
        <v>0</v>
      </c>
      <c r="FJ14" s="84">
        <v>0</v>
      </c>
      <c r="FK14" s="84">
        <v>0</v>
      </c>
      <c r="FL14" s="84">
        <v>0</v>
      </c>
      <c r="FM14" s="84">
        <v>0</v>
      </c>
      <c r="FN14" s="84">
        <v>0</v>
      </c>
      <c r="FO14" s="84">
        <v>0</v>
      </c>
      <c r="FP14" s="84">
        <v>0</v>
      </c>
      <c r="FQ14" s="84">
        <v>0</v>
      </c>
      <c r="FR14" s="84">
        <v>0</v>
      </c>
      <c r="FS14" s="84">
        <v>0</v>
      </c>
      <c r="FT14" s="84">
        <v>0</v>
      </c>
      <c r="FU14" s="84">
        <v>0</v>
      </c>
      <c r="FV14" s="84">
        <v>0</v>
      </c>
      <c r="FW14" s="84">
        <v>0</v>
      </c>
      <c r="FX14" s="84">
        <v>0</v>
      </c>
      <c r="FY14" s="84">
        <v>0</v>
      </c>
      <c r="FZ14" s="84">
        <v>0</v>
      </c>
      <c r="GA14" s="84">
        <v>0</v>
      </c>
      <c r="GB14" s="84">
        <v>0</v>
      </c>
      <c r="GC14" s="84">
        <v>0</v>
      </c>
      <c r="GD14" s="84">
        <v>0</v>
      </c>
      <c r="GE14" s="84">
        <v>0</v>
      </c>
      <c r="GF14" s="84">
        <v>0</v>
      </c>
      <c r="GG14" s="84">
        <v>0</v>
      </c>
      <c r="GH14" s="84">
        <v>0</v>
      </c>
      <c r="GI14" s="84">
        <v>0</v>
      </c>
      <c r="GJ14" s="84">
        <v>0</v>
      </c>
      <c r="GK14" s="84">
        <v>0</v>
      </c>
      <c r="GL14" s="84">
        <v>0</v>
      </c>
      <c r="GM14" s="84">
        <v>0</v>
      </c>
      <c r="GN14" s="84">
        <v>0</v>
      </c>
      <c r="GO14" s="84">
        <v>0</v>
      </c>
      <c r="GP14" s="84">
        <v>0</v>
      </c>
      <c r="GQ14" s="84">
        <v>0</v>
      </c>
      <c r="GR14" s="84">
        <v>0</v>
      </c>
      <c r="GS14" s="84">
        <v>0</v>
      </c>
      <c r="GT14" s="84">
        <v>0</v>
      </c>
      <c r="GU14" s="84">
        <v>0</v>
      </c>
      <c r="GV14" s="84">
        <v>0</v>
      </c>
      <c r="GW14" s="84">
        <v>0</v>
      </c>
      <c r="GX14" s="84">
        <v>0</v>
      </c>
      <c r="GY14" s="84">
        <v>0</v>
      </c>
      <c r="GZ14" s="84">
        <v>0</v>
      </c>
      <c r="HA14" s="84">
        <v>0</v>
      </c>
      <c r="HB14" s="84">
        <v>0</v>
      </c>
      <c r="HC14" s="84">
        <v>0</v>
      </c>
      <c r="HD14" s="84">
        <v>0</v>
      </c>
      <c r="HE14" s="84">
        <v>0</v>
      </c>
      <c r="HF14" s="84">
        <v>0</v>
      </c>
      <c r="HG14" s="84">
        <v>0</v>
      </c>
      <c r="HH14" s="84">
        <v>0</v>
      </c>
      <c r="HI14" s="84">
        <v>0</v>
      </c>
      <c r="HJ14" s="84">
        <v>0</v>
      </c>
      <c r="HK14" s="84">
        <v>0</v>
      </c>
      <c r="HL14" s="84">
        <v>0</v>
      </c>
      <c r="HM14" s="84">
        <v>0</v>
      </c>
      <c r="HN14" s="84">
        <v>0</v>
      </c>
      <c r="HO14" s="84">
        <v>0</v>
      </c>
      <c r="HP14" s="84">
        <v>0</v>
      </c>
      <c r="HQ14" s="84">
        <v>0</v>
      </c>
      <c r="HR14" s="84">
        <v>0</v>
      </c>
      <c r="HS14" s="84">
        <v>0</v>
      </c>
      <c r="HT14" s="84">
        <v>0</v>
      </c>
      <c r="HU14" s="84">
        <v>0</v>
      </c>
      <c r="HV14" s="84">
        <v>0</v>
      </c>
      <c r="HW14" s="84">
        <v>0</v>
      </c>
      <c r="HX14" s="84">
        <v>0</v>
      </c>
      <c r="HY14" s="84">
        <v>0</v>
      </c>
      <c r="HZ14" s="84">
        <v>0</v>
      </c>
      <c r="IA14" s="84">
        <v>0</v>
      </c>
      <c r="IB14" s="84">
        <v>0</v>
      </c>
      <c r="IC14" s="84">
        <v>0</v>
      </c>
      <c r="ID14" s="84">
        <v>0</v>
      </c>
      <c r="IE14" s="84">
        <v>0</v>
      </c>
      <c r="IF14" s="84">
        <v>0</v>
      </c>
      <c r="IG14" s="84">
        <v>0</v>
      </c>
      <c r="IH14" s="84">
        <v>0</v>
      </c>
      <c r="II14" s="84">
        <v>0</v>
      </c>
      <c r="IJ14" s="84">
        <v>0</v>
      </c>
      <c r="IK14" s="84">
        <v>0</v>
      </c>
      <c r="IL14" s="84">
        <v>0</v>
      </c>
      <c r="IM14" s="84">
        <v>0</v>
      </c>
      <c r="IN14" s="84">
        <v>0</v>
      </c>
      <c r="IO14" s="84">
        <v>0</v>
      </c>
      <c r="IP14" s="84">
        <v>0</v>
      </c>
      <c r="IQ14" s="84">
        <v>0</v>
      </c>
      <c r="IR14" s="84">
        <v>0</v>
      </c>
      <c r="IS14" s="84">
        <v>0</v>
      </c>
      <c r="IT14" s="84">
        <v>0</v>
      </c>
      <c r="IU14" s="84">
        <v>0</v>
      </c>
      <c r="IV14" s="84">
        <v>0</v>
      </c>
      <c r="IW14" s="84">
        <v>0</v>
      </c>
      <c r="IX14" s="84">
        <v>0</v>
      </c>
      <c r="IY14" s="84">
        <v>0</v>
      </c>
      <c r="IZ14" s="84">
        <v>0</v>
      </c>
      <c r="JA14" s="84">
        <v>0</v>
      </c>
      <c r="JB14" s="84">
        <v>0</v>
      </c>
    </row>
    <row r="15" spans="1:262" x14ac:dyDescent="0.25">
      <c r="A15" s="83" t="s">
        <v>41</v>
      </c>
      <c r="B15" s="84">
        <v>0</v>
      </c>
      <c r="C15" s="84">
        <v>0</v>
      </c>
      <c r="D15" s="84">
        <v>0</v>
      </c>
      <c r="E15" s="84">
        <v>0</v>
      </c>
      <c r="F15" s="84">
        <v>0</v>
      </c>
      <c r="G15" s="84">
        <v>0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  <c r="P15" s="84">
        <v>0</v>
      </c>
      <c r="Q15" s="84">
        <v>0</v>
      </c>
      <c r="R15" s="84">
        <v>0</v>
      </c>
      <c r="S15" s="84">
        <v>0</v>
      </c>
      <c r="T15" s="84">
        <v>0</v>
      </c>
      <c r="U15" s="84">
        <v>0</v>
      </c>
      <c r="V15" s="84">
        <v>0</v>
      </c>
      <c r="W15" s="84">
        <v>0</v>
      </c>
      <c r="X15" s="84">
        <v>0</v>
      </c>
      <c r="Y15" s="84">
        <v>0</v>
      </c>
      <c r="Z15" s="84">
        <v>0</v>
      </c>
      <c r="AA15" s="84">
        <v>0</v>
      </c>
      <c r="AB15" s="84">
        <v>0</v>
      </c>
      <c r="AC15" s="84">
        <v>0</v>
      </c>
      <c r="AD15" s="84">
        <v>0</v>
      </c>
      <c r="AE15" s="84">
        <v>0</v>
      </c>
      <c r="AF15" s="84">
        <v>0</v>
      </c>
      <c r="AG15" s="84">
        <v>0</v>
      </c>
      <c r="AH15" s="84">
        <v>0</v>
      </c>
      <c r="AI15" s="84">
        <v>0</v>
      </c>
      <c r="AJ15" s="84">
        <v>0</v>
      </c>
      <c r="AK15" s="84">
        <v>0</v>
      </c>
      <c r="AL15" s="84">
        <v>0</v>
      </c>
      <c r="AM15" s="84">
        <v>0</v>
      </c>
      <c r="AN15" s="84">
        <v>0</v>
      </c>
      <c r="AO15" s="84">
        <v>0</v>
      </c>
      <c r="AP15" s="84">
        <v>0</v>
      </c>
      <c r="AQ15" s="84">
        <v>0</v>
      </c>
      <c r="AR15" s="84">
        <v>0</v>
      </c>
      <c r="AS15" s="84">
        <v>0</v>
      </c>
      <c r="AT15" s="84">
        <v>0</v>
      </c>
      <c r="AU15" s="84">
        <v>0</v>
      </c>
      <c r="AV15" s="84">
        <v>0</v>
      </c>
      <c r="AW15" s="84">
        <v>0</v>
      </c>
      <c r="AX15" s="84">
        <v>0</v>
      </c>
      <c r="AY15" s="84">
        <v>0</v>
      </c>
      <c r="AZ15" s="84">
        <v>0</v>
      </c>
      <c r="BA15" s="84">
        <v>0</v>
      </c>
      <c r="BB15" s="84">
        <v>0</v>
      </c>
      <c r="BC15" s="84">
        <v>0</v>
      </c>
      <c r="BD15" s="84">
        <v>0</v>
      </c>
      <c r="BE15" s="84">
        <v>0</v>
      </c>
      <c r="BF15" s="84">
        <v>0</v>
      </c>
      <c r="BG15" s="84">
        <v>0</v>
      </c>
      <c r="BH15" s="84">
        <v>0</v>
      </c>
      <c r="BI15" s="84">
        <v>0</v>
      </c>
      <c r="BJ15" s="84">
        <v>0</v>
      </c>
      <c r="BK15" s="84">
        <v>0</v>
      </c>
      <c r="BL15" s="84">
        <v>0</v>
      </c>
      <c r="BM15" s="84">
        <v>0</v>
      </c>
      <c r="BN15" s="84">
        <v>0</v>
      </c>
      <c r="BO15" s="84">
        <v>0</v>
      </c>
      <c r="BP15" s="84">
        <v>0</v>
      </c>
      <c r="BQ15" s="84">
        <v>0</v>
      </c>
      <c r="BR15" s="84">
        <v>0</v>
      </c>
      <c r="BS15" s="84">
        <v>0</v>
      </c>
      <c r="BT15" s="84">
        <v>0</v>
      </c>
      <c r="BU15" s="84">
        <v>0</v>
      </c>
      <c r="BV15" s="84">
        <v>0</v>
      </c>
      <c r="BW15" s="84">
        <v>0</v>
      </c>
      <c r="BX15" s="84">
        <v>0</v>
      </c>
      <c r="BY15" s="84">
        <v>0</v>
      </c>
      <c r="BZ15" s="84">
        <v>0</v>
      </c>
      <c r="CA15" s="84">
        <v>0</v>
      </c>
      <c r="CB15" s="84">
        <v>0</v>
      </c>
      <c r="CC15" s="84">
        <v>0</v>
      </c>
      <c r="CD15" s="84">
        <v>0</v>
      </c>
      <c r="CE15" s="84">
        <v>0</v>
      </c>
      <c r="CF15" s="84">
        <v>0</v>
      </c>
      <c r="CG15" s="84">
        <v>0</v>
      </c>
      <c r="CH15" s="84">
        <v>0</v>
      </c>
      <c r="CI15" s="84">
        <v>0</v>
      </c>
      <c r="CJ15" s="84">
        <v>0</v>
      </c>
      <c r="CK15" s="84">
        <v>0</v>
      </c>
      <c r="CL15" s="84">
        <v>0</v>
      </c>
      <c r="CM15" s="84">
        <v>0</v>
      </c>
      <c r="CN15" s="84">
        <v>0</v>
      </c>
      <c r="CO15" s="84">
        <v>0</v>
      </c>
      <c r="CP15" s="84">
        <v>0</v>
      </c>
      <c r="CQ15" s="84">
        <v>0</v>
      </c>
      <c r="CR15" s="84">
        <v>0</v>
      </c>
      <c r="CS15" s="84">
        <v>0</v>
      </c>
      <c r="CT15" s="84">
        <v>0</v>
      </c>
      <c r="CU15" s="84">
        <v>0</v>
      </c>
      <c r="CV15" s="84">
        <v>0</v>
      </c>
      <c r="CW15" s="84">
        <v>0</v>
      </c>
      <c r="CX15" s="84">
        <v>0</v>
      </c>
      <c r="CY15" s="84">
        <v>0</v>
      </c>
      <c r="CZ15" s="84">
        <v>0</v>
      </c>
      <c r="DA15" s="84">
        <v>0</v>
      </c>
      <c r="DB15" s="84">
        <v>0</v>
      </c>
      <c r="DC15" s="84">
        <v>0</v>
      </c>
      <c r="DD15" s="84">
        <v>0</v>
      </c>
      <c r="DE15" s="84">
        <v>0</v>
      </c>
      <c r="DF15" s="84">
        <v>0</v>
      </c>
      <c r="DG15" s="84">
        <v>0</v>
      </c>
      <c r="DH15" s="84">
        <v>0</v>
      </c>
      <c r="DI15" s="84">
        <v>0</v>
      </c>
      <c r="DJ15" s="84">
        <v>0</v>
      </c>
      <c r="DK15" s="84">
        <v>0</v>
      </c>
      <c r="DL15" s="84">
        <v>0</v>
      </c>
      <c r="DM15" s="84">
        <v>0</v>
      </c>
      <c r="DN15" s="84">
        <v>0</v>
      </c>
      <c r="DO15" s="84">
        <v>0</v>
      </c>
      <c r="DP15" s="84">
        <v>0</v>
      </c>
      <c r="DQ15" s="84">
        <v>0</v>
      </c>
      <c r="DR15" s="84">
        <v>0</v>
      </c>
      <c r="DS15" s="84">
        <v>0</v>
      </c>
      <c r="DT15" s="84">
        <v>0</v>
      </c>
      <c r="DU15" s="84">
        <v>0</v>
      </c>
      <c r="DV15" s="84">
        <v>0</v>
      </c>
      <c r="DW15" s="84">
        <v>0</v>
      </c>
      <c r="DX15" s="84">
        <v>0</v>
      </c>
      <c r="DY15" s="84">
        <v>0</v>
      </c>
      <c r="DZ15" s="84">
        <v>0</v>
      </c>
      <c r="EA15" s="84">
        <v>0</v>
      </c>
      <c r="EB15" s="84">
        <v>0</v>
      </c>
      <c r="EC15" s="84">
        <v>0</v>
      </c>
      <c r="ED15" s="84">
        <v>0</v>
      </c>
      <c r="EE15" s="84">
        <v>0</v>
      </c>
      <c r="EF15" s="84">
        <v>0</v>
      </c>
      <c r="EG15" s="84">
        <v>0</v>
      </c>
      <c r="EH15" s="84">
        <v>0</v>
      </c>
      <c r="EI15" s="84">
        <v>0</v>
      </c>
      <c r="EJ15" s="84">
        <v>0</v>
      </c>
      <c r="EK15" s="84">
        <v>0</v>
      </c>
      <c r="EL15" s="84">
        <v>0</v>
      </c>
      <c r="EM15" s="84">
        <v>0</v>
      </c>
      <c r="EN15" s="84">
        <v>0</v>
      </c>
      <c r="EO15" s="84">
        <v>0</v>
      </c>
      <c r="EP15" s="84">
        <v>0</v>
      </c>
      <c r="EQ15" s="84">
        <v>0</v>
      </c>
      <c r="ER15" s="84">
        <v>0</v>
      </c>
      <c r="ES15" s="84">
        <v>0</v>
      </c>
      <c r="ET15" s="84">
        <v>0</v>
      </c>
      <c r="EU15" s="84">
        <v>0</v>
      </c>
      <c r="EV15" s="84">
        <v>0</v>
      </c>
      <c r="EW15" s="84">
        <v>0</v>
      </c>
      <c r="EX15" s="84">
        <v>0</v>
      </c>
      <c r="EY15" s="84">
        <v>0</v>
      </c>
      <c r="EZ15" s="84">
        <v>0</v>
      </c>
      <c r="FA15" s="84">
        <v>0</v>
      </c>
      <c r="FB15" s="84">
        <v>0</v>
      </c>
      <c r="FC15" s="84">
        <v>0</v>
      </c>
      <c r="FD15" s="84">
        <v>0</v>
      </c>
      <c r="FE15" s="84">
        <v>0</v>
      </c>
      <c r="FF15" s="84">
        <v>0</v>
      </c>
      <c r="FG15" s="84">
        <v>0</v>
      </c>
      <c r="FH15" s="84">
        <v>0</v>
      </c>
      <c r="FI15" s="84">
        <v>0</v>
      </c>
      <c r="FJ15" s="84">
        <v>0</v>
      </c>
      <c r="FK15" s="84">
        <v>0</v>
      </c>
      <c r="FL15" s="84">
        <v>0</v>
      </c>
      <c r="FM15" s="84">
        <v>0</v>
      </c>
      <c r="FN15" s="84">
        <v>0</v>
      </c>
      <c r="FO15" s="84">
        <v>0</v>
      </c>
      <c r="FP15" s="84">
        <v>0</v>
      </c>
      <c r="FQ15" s="84">
        <v>0</v>
      </c>
      <c r="FR15" s="84">
        <v>0</v>
      </c>
      <c r="FS15" s="84">
        <v>0</v>
      </c>
      <c r="FT15" s="84">
        <v>0</v>
      </c>
      <c r="FU15" s="84">
        <v>0</v>
      </c>
      <c r="FV15" s="84">
        <v>0</v>
      </c>
      <c r="FW15" s="84">
        <v>0</v>
      </c>
      <c r="FX15" s="84">
        <v>0</v>
      </c>
      <c r="FY15" s="84">
        <v>0</v>
      </c>
      <c r="FZ15" s="84">
        <v>0</v>
      </c>
      <c r="GA15" s="84">
        <v>0</v>
      </c>
      <c r="GB15" s="84">
        <v>0</v>
      </c>
      <c r="GC15" s="84">
        <v>0</v>
      </c>
      <c r="GD15" s="84">
        <v>0</v>
      </c>
      <c r="GE15" s="84">
        <v>0</v>
      </c>
      <c r="GF15" s="84">
        <v>0</v>
      </c>
      <c r="GG15" s="84">
        <v>0</v>
      </c>
      <c r="GH15" s="84">
        <v>0</v>
      </c>
      <c r="GI15" s="84">
        <v>0</v>
      </c>
      <c r="GJ15" s="84">
        <v>0</v>
      </c>
      <c r="GK15" s="84">
        <v>0</v>
      </c>
      <c r="GL15" s="84">
        <v>0</v>
      </c>
      <c r="GM15" s="84">
        <v>0</v>
      </c>
      <c r="GN15" s="84">
        <v>0</v>
      </c>
      <c r="GO15" s="84">
        <v>0</v>
      </c>
      <c r="GP15" s="84">
        <v>0</v>
      </c>
      <c r="GQ15" s="84">
        <v>0</v>
      </c>
      <c r="GR15" s="84">
        <v>0</v>
      </c>
      <c r="GS15" s="84">
        <v>0</v>
      </c>
      <c r="GT15" s="84">
        <v>0</v>
      </c>
      <c r="GU15" s="84">
        <v>0</v>
      </c>
      <c r="GV15" s="84">
        <v>0</v>
      </c>
      <c r="GW15" s="84">
        <v>0</v>
      </c>
      <c r="GX15" s="84">
        <v>0</v>
      </c>
      <c r="GY15" s="84">
        <v>0</v>
      </c>
      <c r="GZ15" s="84">
        <v>0</v>
      </c>
      <c r="HA15" s="84">
        <v>0</v>
      </c>
      <c r="HB15" s="84">
        <v>0</v>
      </c>
      <c r="HC15" s="84">
        <v>0</v>
      </c>
      <c r="HD15" s="84">
        <v>0</v>
      </c>
      <c r="HE15" s="84">
        <v>0</v>
      </c>
      <c r="HF15" s="84">
        <v>0</v>
      </c>
      <c r="HG15" s="84">
        <v>0</v>
      </c>
      <c r="HH15" s="84">
        <v>0</v>
      </c>
      <c r="HI15" s="84">
        <v>0</v>
      </c>
      <c r="HJ15" s="84">
        <v>0</v>
      </c>
      <c r="HK15" s="84">
        <v>0</v>
      </c>
      <c r="HL15" s="84">
        <v>0</v>
      </c>
      <c r="HM15" s="84">
        <v>0</v>
      </c>
      <c r="HN15" s="84">
        <v>0</v>
      </c>
      <c r="HO15" s="84">
        <v>0</v>
      </c>
      <c r="HP15" s="84">
        <v>0</v>
      </c>
      <c r="HQ15" s="84">
        <v>0</v>
      </c>
      <c r="HR15" s="84">
        <v>0</v>
      </c>
      <c r="HS15" s="84">
        <v>0</v>
      </c>
      <c r="HT15" s="84">
        <v>0</v>
      </c>
      <c r="HU15" s="84">
        <v>0</v>
      </c>
      <c r="HV15" s="84">
        <v>0</v>
      </c>
      <c r="HW15" s="84">
        <v>0</v>
      </c>
      <c r="HX15" s="84">
        <v>0</v>
      </c>
      <c r="HY15" s="84">
        <v>0</v>
      </c>
      <c r="HZ15" s="84">
        <v>0</v>
      </c>
      <c r="IA15" s="84">
        <v>0</v>
      </c>
      <c r="IB15" s="84">
        <v>0</v>
      </c>
      <c r="IC15" s="84">
        <v>0</v>
      </c>
      <c r="ID15" s="84">
        <v>0</v>
      </c>
      <c r="IE15" s="84">
        <v>0</v>
      </c>
      <c r="IF15" s="84">
        <v>0</v>
      </c>
      <c r="IG15" s="84">
        <v>0</v>
      </c>
      <c r="IH15" s="84">
        <v>0</v>
      </c>
      <c r="II15" s="84">
        <v>0</v>
      </c>
      <c r="IJ15" s="84">
        <v>0</v>
      </c>
      <c r="IK15" s="84">
        <v>0</v>
      </c>
      <c r="IL15" s="84">
        <v>0</v>
      </c>
      <c r="IM15" s="84">
        <v>0</v>
      </c>
      <c r="IN15" s="84">
        <v>0</v>
      </c>
      <c r="IO15" s="84">
        <v>0</v>
      </c>
      <c r="IP15" s="84">
        <v>0</v>
      </c>
      <c r="IQ15" s="84">
        <v>0</v>
      </c>
      <c r="IR15" s="84">
        <v>0</v>
      </c>
      <c r="IS15" s="84">
        <v>0</v>
      </c>
      <c r="IT15" s="84">
        <v>0</v>
      </c>
      <c r="IU15" s="84">
        <v>0</v>
      </c>
      <c r="IV15" s="84">
        <v>0</v>
      </c>
      <c r="IW15" s="84">
        <v>0</v>
      </c>
      <c r="IX15" s="84">
        <v>0</v>
      </c>
      <c r="IY15" s="84">
        <v>0</v>
      </c>
      <c r="IZ15" s="84">
        <v>0</v>
      </c>
      <c r="JA15" s="84">
        <v>0</v>
      </c>
      <c r="JB15" s="84">
        <v>0</v>
      </c>
    </row>
    <row r="16" spans="1:262" x14ac:dyDescent="0.25">
      <c r="A16" s="83" t="s">
        <v>42</v>
      </c>
      <c r="B16" s="84">
        <v>0</v>
      </c>
      <c r="C16" s="84">
        <v>0</v>
      </c>
      <c r="D16" s="84">
        <v>0</v>
      </c>
      <c r="E16" s="84">
        <v>0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  <c r="P16" s="84">
        <v>0</v>
      </c>
      <c r="Q16" s="84">
        <v>0</v>
      </c>
      <c r="R16" s="84">
        <v>0</v>
      </c>
      <c r="S16" s="84">
        <v>0</v>
      </c>
      <c r="T16" s="84">
        <v>0</v>
      </c>
      <c r="U16" s="84">
        <v>0</v>
      </c>
      <c r="V16" s="84">
        <v>0</v>
      </c>
      <c r="W16" s="84">
        <v>0</v>
      </c>
      <c r="X16" s="84">
        <v>0</v>
      </c>
      <c r="Y16" s="84">
        <v>0</v>
      </c>
      <c r="Z16" s="84">
        <v>0</v>
      </c>
      <c r="AA16" s="84">
        <v>0</v>
      </c>
      <c r="AB16" s="84">
        <v>0</v>
      </c>
      <c r="AC16" s="84">
        <v>0</v>
      </c>
      <c r="AD16" s="84">
        <v>0</v>
      </c>
      <c r="AE16" s="84">
        <v>0</v>
      </c>
      <c r="AF16" s="84">
        <v>0</v>
      </c>
      <c r="AG16" s="84">
        <v>0</v>
      </c>
      <c r="AH16" s="84">
        <v>0</v>
      </c>
      <c r="AI16" s="84">
        <v>0</v>
      </c>
      <c r="AJ16" s="84">
        <v>0</v>
      </c>
      <c r="AK16" s="84">
        <v>0</v>
      </c>
      <c r="AL16" s="84">
        <v>0</v>
      </c>
      <c r="AM16" s="84">
        <v>0</v>
      </c>
      <c r="AN16" s="84">
        <v>0</v>
      </c>
      <c r="AO16" s="84">
        <v>0</v>
      </c>
      <c r="AP16" s="84">
        <v>0</v>
      </c>
      <c r="AQ16" s="84">
        <v>0</v>
      </c>
      <c r="AR16" s="84">
        <v>0</v>
      </c>
      <c r="AS16" s="84">
        <v>0</v>
      </c>
      <c r="AT16" s="84">
        <v>0</v>
      </c>
      <c r="AU16" s="84">
        <v>0</v>
      </c>
      <c r="AV16" s="84">
        <v>0</v>
      </c>
      <c r="AW16" s="84">
        <v>0</v>
      </c>
      <c r="AX16" s="84">
        <v>0</v>
      </c>
      <c r="AY16" s="84">
        <v>0</v>
      </c>
      <c r="AZ16" s="84">
        <v>0</v>
      </c>
      <c r="BA16" s="84">
        <v>0</v>
      </c>
      <c r="BB16" s="84">
        <v>0</v>
      </c>
      <c r="BC16" s="84">
        <v>0</v>
      </c>
      <c r="BD16" s="84">
        <v>0</v>
      </c>
      <c r="BE16" s="84">
        <v>0</v>
      </c>
      <c r="BF16" s="84">
        <v>0</v>
      </c>
      <c r="BG16" s="84">
        <v>0</v>
      </c>
      <c r="BH16" s="84">
        <v>0</v>
      </c>
      <c r="BI16" s="84">
        <v>0</v>
      </c>
      <c r="BJ16" s="84">
        <v>0</v>
      </c>
      <c r="BK16" s="84">
        <v>0</v>
      </c>
      <c r="BL16" s="84">
        <v>0</v>
      </c>
      <c r="BM16" s="84">
        <v>0</v>
      </c>
      <c r="BN16" s="84">
        <v>0</v>
      </c>
      <c r="BO16" s="84">
        <v>0</v>
      </c>
      <c r="BP16" s="84">
        <v>0</v>
      </c>
      <c r="BQ16" s="84">
        <v>0</v>
      </c>
      <c r="BR16" s="84">
        <v>0</v>
      </c>
      <c r="BS16" s="84">
        <v>0</v>
      </c>
      <c r="BT16" s="84">
        <v>0</v>
      </c>
      <c r="BU16" s="84">
        <v>0</v>
      </c>
      <c r="BV16" s="84">
        <v>0</v>
      </c>
      <c r="BW16" s="84">
        <v>0</v>
      </c>
      <c r="BX16" s="84">
        <v>0</v>
      </c>
      <c r="BY16" s="84">
        <v>0</v>
      </c>
      <c r="BZ16" s="84">
        <v>0</v>
      </c>
      <c r="CA16" s="84">
        <v>0</v>
      </c>
      <c r="CB16" s="84">
        <v>0</v>
      </c>
      <c r="CC16" s="84">
        <v>0</v>
      </c>
      <c r="CD16" s="84">
        <v>0</v>
      </c>
      <c r="CE16" s="84">
        <v>0</v>
      </c>
      <c r="CF16" s="84">
        <v>0</v>
      </c>
      <c r="CG16" s="84">
        <v>0</v>
      </c>
      <c r="CH16" s="84">
        <v>0</v>
      </c>
      <c r="CI16" s="84">
        <v>0</v>
      </c>
      <c r="CJ16" s="84">
        <v>0</v>
      </c>
      <c r="CK16" s="84">
        <v>0</v>
      </c>
      <c r="CL16" s="84">
        <v>0</v>
      </c>
      <c r="CM16" s="84">
        <v>0</v>
      </c>
      <c r="CN16" s="84">
        <v>0</v>
      </c>
      <c r="CO16" s="84">
        <v>0</v>
      </c>
      <c r="CP16" s="84">
        <v>0</v>
      </c>
      <c r="CQ16" s="84">
        <v>0</v>
      </c>
      <c r="CR16" s="84">
        <v>0</v>
      </c>
      <c r="CS16" s="84">
        <v>0</v>
      </c>
      <c r="CT16" s="84">
        <v>0</v>
      </c>
      <c r="CU16" s="84">
        <v>0</v>
      </c>
      <c r="CV16" s="84">
        <v>0</v>
      </c>
      <c r="CW16" s="84">
        <v>0</v>
      </c>
      <c r="CX16" s="84">
        <v>0</v>
      </c>
      <c r="CY16" s="84">
        <v>0</v>
      </c>
      <c r="CZ16" s="84">
        <v>0</v>
      </c>
      <c r="DA16" s="84">
        <v>0</v>
      </c>
      <c r="DB16" s="84">
        <v>0</v>
      </c>
      <c r="DC16" s="84">
        <v>0</v>
      </c>
      <c r="DD16" s="84">
        <v>0</v>
      </c>
      <c r="DE16" s="84">
        <v>0</v>
      </c>
      <c r="DF16" s="84">
        <v>0</v>
      </c>
      <c r="DG16" s="84">
        <v>0</v>
      </c>
      <c r="DH16" s="84">
        <v>0</v>
      </c>
      <c r="DI16" s="84">
        <v>0</v>
      </c>
      <c r="DJ16" s="84">
        <v>0</v>
      </c>
      <c r="DK16" s="84">
        <v>0</v>
      </c>
      <c r="DL16" s="84">
        <v>0</v>
      </c>
      <c r="DM16" s="84">
        <v>0</v>
      </c>
      <c r="DN16" s="84">
        <v>0</v>
      </c>
      <c r="DO16" s="84">
        <v>0</v>
      </c>
      <c r="DP16" s="84">
        <v>0</v>
      </c>
      <c r="DQ16" s="84">
        <v>0</v>
      </c>
      <c r="DR16" s="84">
        <v>0</v>
      </c>
      <c r="DS16" s="84">
        <v>0</v>
      </c>
      <c r="DT16" s="84">
        <v>0</v>
      </c>
      <c r="DU16" s="84">
        <v>0</v>
      </c>
      <c r="DV16" s="84">
        <v>0</v>
      </c>
      <c r="DW16" s="84">
        <v>0</v>
      </c>
      <c r="DX16" s="84">
        <v>0</v>
      </c>
      <c r="DY16" s="84">
        <v>0</v>
      </c>
      <c r="DZ16" s="84">
        <v>0</v>
      </c>
      <c r="EA16" s="84">
        <v>0</v>
      </c>
      <c r="EB16" s="84">
        <v>0</v>
      </c>
      <c r="EC16" s="84">
        <v>0</v>
      </c>
      <c r="ED16" s="84">
        <v>0</v>
      </c>
      <c r="EE16" s="84">
        <v>0</v>
      </c>
      <c r="EF16" s="84">
        <v>0</v>
      </c>
      <c r="EG16" s="84">
        <v>0</v>
      </c>
      <c r="EH16" s="84">
        <v>0</v>
      </c>
      <c r="EI16" s="84">
        <v>0</v>
      </c>
      <c r="EJ16" s="84">
        <v>0</v>
      </c>
      <c r="EK16" s="84">
        <v>0</v>
      </c>
      <c r="EL16" s="84">
        <v>0</v>
      </c>
      <c r="EM16" s="84">
        <v>0</v>
      </c>
      <c r="EN16" s="84">
        <v>0</v>
      </c>
      <c r="EO16" s="84">
        <v>0</v>
      </c>
      <c r="EP16" s="84">
        <v>0</v>
      </c>
      <c r="EQ16" s="84">
        <v>0</v>
      </c>
      <c r="ER16" s="84">
        <v>0</v>
      </c>
      <c r="ES16" s="84">
        <v>0</v>
      </c>
      <c r="ET16" s="84">
        <v>0</v>
      </c>
      <c r="EU16" s="84">
        <v>0</v>
      </c>
      <c r="EV16" s="84">
        <v>0</v>
      </c>
      <c r="EW16" s="84">
        <v>0</v>
      </c>
      <c r="EX16" s="84">
        <v>0</v>
      </c>
      <c r="EY16" s="84">
        <v>0</v>
      </c>
      <c r="EZ16" s="84">
        <v>0</v>
      </c>
      <c r="FA16" s="84">
        <v>0</v>
      </c>
      <c r="FB16" s="84">
        <v>0</v>
      </c>
      <c r="FC16" s="84">
        <v>0</v>
      </c>
      <c r="FD16" s="84">
        <v>0</v>
      </c>
      <c r="FE16" s="84">
        <v>0</v>
      </c>
      <c r="FF16" s="84">
        <v>0</v>
      </c>
      <c r="FG16" s="84">
        <v>0</v>
      </c>
      <c r="FH16" s="84">
        <v>0</v>
      </c>
      <c r="FI16" s="84">
        <v>0</v>
      </c>
      <c r="FJ16" s="84">
        <v>0</v>
      </c>
      <c r="FK16" s="84">
        <v>0</v>
      </c>
      <c r="FL16" s="84">
        <v>0</v>
      </c>
      <c r="FM16" s="84">
        <v>0</v>
      </c>
      <c r="FN16" s="84">
        <v>0</v>
      </c>
      <c r="FO16" s="84">
        <v>0</v>
      </c>
      <c r="FP16" s="84">
        <v>0</v>
      </c>
      <c r="FQ16" s="84">
        <v>0</v>
      </c>
      <c r="FR16" s="84">
        <v>0</v>
      </c>
      <c r="FS16" s="84">
        <v>0</v>
      </c>
      <c r="FT16" s="84">
        <v>0</v>
      </c>
      <c r="FU16" s="84">
        <v>0</v>
      </c>
      <c r="FV16" s="84">
        <v>0</v>
      </c>
      <c r="FW16" s="84">
        <v>0</v>
      </c>
      <c r="FX16" s="84">
        <v>0</v>
      </c>
      <c r="FY16" s="84">
        <v>0</v>
      </c>
      <c r="FZ16" s="84">
        <v>0</v>
      </c>
      <c r="GA16" s="84">
        <v>0</v>
      </c>
      <c r="GB16" s="84">
        <v>0</v>
      </c>
      <c r="GC16" s="84">
        <v>0</v>
      </c>
      <c r="GD16" s="84">
        <v>0</v>
      </c>
      <c r="GE16" s="84">
        <v>0</v>
      </c>
      <c r="GF16" s="84">
        <v>0</v>
      </c>
      <c r="GG16" s="84">
        <v>0</v>
      </c>
      <c r="GH16" s="84">
        <v>0</v>
      </c>
      <c r="GI16" s="84">
        <v>0</v>
      </c>
      <c r="GJ16" s="84">
        <v>0</v>
      </c>
      <c r="GK16" s="84">
        <v>0</v>
      </c>
      <c r="GL16" s="84">
        <v>0</v>
      </c>
      <c r="GM16" s="84">
        <v>0</v>
      </c>
      <c r="GN16" s="84">
        <v>0</v>
      </c>
      <c r="GO16" s="84">
        <v>0</v>
      </c>
      <c r="GP16" s="84">
        <v>0</v>
      </c>
      <c r="GQ16" s="84">
        <v>0</v>
      </c>
      <c r="GR16" s="84">
        <v>0</v>
      </c>
      <c r="GS16" s="84">
        <v>0</v>
      </c>
      <c r="GT16" s="84">
        <v>0</v>
      </c>
      <c r="GU16" s="84">
        <v>0</v>
      </c>
      <c r="GV16" s="84">
        <v>0</v>
      </c>
      <c r="GW16" s="84">
        <v>0</v>
      </c>
      <c r="GX16" s="84">
        <v>0</v>
      </c>
      <c r="GY16" s="84">
        <v>0</v>
      </c>
      <c r="GZ16" s="84">
        <v>0</v>
      </c>
      <c r="HA16" s="84">
        <v>0</v>
      </c>
      <c r="HB16" s="84">
        <v>0</v>
      </c>
      <c r="HC16" s="84">
        <v>0</v>
      </c>
      <c r="HD16" s="84">
        <v>0</v>
      </c>
      <c r="HE16" s="84">
        <v>0</v>
      </c>
      <c r="HF16" s="84">
        <v>0</v>
      </c>
      <c r="HG16" s="84">
        <v>0</v>
      </c>
      <c r="HH16" s="84">
        <v>0</v>
      </c>
      <c r="HI16" s="84">
        <v>0</v>
      </c>
      <c r="HJ16" s="84">
        <v>0</v>
      </c>
      <c r="HK16" s="84">
        <v>0</v>
      </c>
      <c r="HL16" s="84">
        <v>0</v>
      </c>
      <c r="HM16" s="84">
        <v>0</v>
      </c>
      <c r="HN16" s="84">
        <v>0</v>
      </c>
      <c r="HO16" s="84">
        <v>0</v>
      </c>
      <c r="HP16" s="84">
        <v>0</v>
      </c>
      <c r="HQ16" s="84">
        <v>0</v>
      </c>
      <c r="HR16" s="84">
        <v>0</v>
      </c>
      <c r="HS16" s="84">
        <v>0</v>
      </c>
      <c r="HT16" s="84">
        <v>0</v>
      </c>
      <c r="HU16" s="84">
        <v>0</v>
      </c>
      <c r="HV16" s="84">
        <v>0</v>
      </c>
      <c r="HW16" s="84">
        <v>0</v>
      </c>
      <c r="HX16" s="84">
        <v>0</v>
      </c>
      <c r="HY16" s="84">
        <v>0</v>
      </c>
      <c r="HZ16" s="84">
        <v>0</v>
      </c>
      <c r="IA16" s="84">
        <v>0</v>
      </c>
      <c r="IB16" s="84">
        <v>0</v>
      </c>
      <c r="IC16" s="84">
        <v>0</v>
      </c>
      <c r="ID16" s="84">
        <v>0</v>
      </c>
      <c r="IE16" s="84">
        <v>0</v>
      </c>
      <c r="IF16" s="84">
        <v>0</v>
      </c>
      <c r="IG16" s="84">
        <v>0</v>
      </c>
      <c r="IH16" s="84">
        <v>0</v>
      </c>
      <c r="II16" s="84">
        <v>0</v>
      </c>
      <c r="IJ16" s="84">
        <v>0</v>
      </c>
      <c r="IK16" s="84">
        <v>0</v>
      </c>
      <c r="IL16" s="84">
        <v>0</v>
      </c>
      <c r="IM16" s="84">
        <v>0</v>
      </c>
      <c r="IN16" s="84">
        <v>0</v>
      </c>
      <c r="IO16" s="84">
        <v>0</v>
      </c>
      <c r="IP16" s="84">
        <v>0</v>
      </c>
      <c r="IQ16" s="84">
        <v>0</v>
      </c>
      <c r="IR16" s="84">
        <v>0</v>
      </c>
      <c r="IS16" s="84">
        <v>0</v>
      </c>
      <c r="IT16" s="84">
        <v>0</v>
      </c>
      <c r="IU16" s="84">
        <v>0</v>
      </c>
      <c r="IV16" s="84">
        <v>0</v>
      </c>
      <c r="IW16" s="84">
        <v>0</v>
      </c>
      <c r="IX16" s="84">
        <v>0</v>
      </c>
      <c r="IY16" s="84">
        <v>0</v>
      </c>
      <c r="IZ16" s="84">
        <v>0</v>
      </c>
      <c r="JA16" s="84">
        <v>0</v>
      </c>
      <c r="JB16" s="84">
        <v>0</v>
      </c>
    </row>
    <row r="17" spans="1:262" x14ac:dyDescent="0.25">
      <c r="A17" s="83" t="s">
        <v>43</v>
      </c>
      <c r="B17" s="84">
        <v>0</v>
      </c>
      <c r="C17" s="84">
        <v>0</v>
      </c>
      <c r="D17" s="84">
        <v>0</v>
      </c>
      <c r="E17" s="84">
        <v>0</v>
      </c>
      <c r="F17" s="84">
        <v>0</v>
      </c>
      <c r="G17" s="84">
        <v>0</v>
      </c>
      <c r="H17" s="84">
        <v>0</v>
      </c>
      <c r="I17" s="84">
        <v>0</v>
      </c>
      <c r="J17" s="84">
        <v>0</v>
      </c>
      <c r="K17" s="84">
        <v>0</v>
      </c>
      <c r="L17" s="84">
        <v>0</v>
      </c>
      <c r="M17" s="84">
        <v>0</v>
      </c>
      <c r="N17" s="84">
        <v>0</v>
      </c>
      <c r="O17" s="84">
        <v>0</v>
      </c>
      <c r="P17" s="84">
        <v>0</v>
      </c>
      <c r="Q17" s="84">
        <v>0</v>
      </c>
      <c r="R17" s="84">
        <v>0</v>
      </c>
      <c r="S17" s="84">
        <v>0</v>
      </c>
      <c r="T17" s="84">
        <v>0</v>
      </c>
      <c r="U17" s="84">
        <v>0</v>
      </c>
      <c r="V17" s="84">
        <v>0</v>
      </c>
      <c r="W17" s="84">
        <v>0</v>
      </c>
      <c r="X17" s="84">
        <v>0</v>
      </c>
      <c r="Y17" s="84">
        <v>0</v>
      </c>
      <c r="Z17" s="84">
        <v>0</v>
      </c>
      <c r="AA17" s="84">
        <v>0</v>
      </c>
      <c r="AB17" s="84">
        <v>0</v>
      </c>
      <c r="AC17" s="84">
        <v>0</v>
      </c>
      <c r="AD17" s="84">
        <v>0</v>
      </c>
      <c r="AE17" s="84">
        <v>0</v>
      </c>
      <c r="AF17" s="84">
        <v>0</v>
      </c>
      <c r="AG17" s="84">
        <v>0</v>
      </c>
      <c r="AH17" s="84">
        <v>0</v>
      </c>
      <c r="AI17" s="84">
        <v>0</v>
      </c>
      <c r="AJ17" s="84">
        <v>0</v>
      </c>
      <c r="AK17" s="84">
        <v>0</v>
      </c>
      <c r="AL17" s="84">
        <v>0</v>
      </c>
      <c r="AM17" s="84">
        <v>0</v>
      </c>
      <c r="AN17" s="84">
        <v>0</v>
      </c>
      <c r="AO17" s="84">
        <v>0</v>
      </c>
      <c r="AP17" s="84">
        <v>0</v>
      </c>
      <c r="AQ17" s="84">
        <v>0</v>
      </c>
      <c r="AR17" s="84">
        <v>0</v>
      </c>
      <c r="AS17" s="84">
        <v>0</v>
      </c>
      <c r="AT17" s="84">
        <v>0</v>
      </c>
      <c r="AU17" s="84">
        <v>0</v>
      </c>
      <c r="AV17" s="84">
        <v>0</v>
      </c>
      <c r="AW17" s="84">
        <v>0</v>
      </c>
      <c r="AX17" s="84">
        <v>0</v>
      </c>
      <c r="AY17" s="84">
        <v>0</v>
      </c>
      <c r="AZ17" s="84">
        <v>0</v>
      </c>
      <c r="BA17" s="84">
        <v>0</v>
      </c>
      <c r="BB17" s="84">
        <v>0</v>
      </c>
      <c r="BC17" s="84">
        <v>0</v>
      </c>
      <c r="BD17" s="84">
        <v>0</v>
      </c>
      <c r="BE17" s="84">
        <v>0</v>
      </c>
      <c r="BF17" s="84">
        <v>0</v>
      </c>
      <c r="BG17" s="84">
        <v>0</v>
      </c>
      <c r="BH17" s="84">
        <v>0</v>
      </c>
      <c r="BI17" s="84">
        <v>0</v>
      </c>
      <c r="BJ17" s="84">
        <v>0</v>
      </c>
      <c r="BK17" s="84">
        <v>0</v>
      </c>
      <c r="BL17" s="84">
        <v>0</v>
      </c>
      <c r="BM17" s="84">
        <v>0</v>
      </c>
      <c r="BN17" s="84">
        <v>0</v>
      </c>
      <c r="BO17" s="84">
        <v>0</v>
      </c>
      <c r="BP17" s="84">
        <v>0</v>
      </c>
      <c r="BQ17" s="84">
        <v>0</v>
      </c>
      <c r="BR17" s="84">
        <v>0</v>
      </c>
      <c r="BS17" s="84">
        <v>0</v>
      </c>
      <c r="BT17" s="84">
        <v>0</v>
      </c>
      <c r="BU17" s="84">
        <v>0</v>
      </c>
      <c r="BV17" s="84">
        <v>0</v>
      </c>
      <c r="BW17" s="84">
        <v>0</v>
      </c>
      <c r="BX17" s="84">
        <v>0</v>
      </c>
      <c r="BY17" s="84">
        <v>0</v>
      </c>
      <c r="BZ17" s="84">
        <v>0</v>
      </c>
      <c r="CA17" s="84">
        <v>0</v>
      </c>
      <c r="CB17" s="84">
        <v>0</v>
      </c>
      <c r="CC17" s="84">
        <v>0</v>
      </c>
      <c r="CD17" s="84">
        <v>0</v>
      </c>
      <c r="CE17" s="84">
        <v>0</v>
      </c>
      <c r="CF17" s="84">
        <v>0</v>
      </c>
      <c r="CG17" s="84">
        <v>0</v>
      </c>
      <c r="CH17" s="84">
        <v>0</v>
      </c>
      <c r="CI17" s="84">
        <v>0</v>
      </c>
      <c r="CJ17" s="84">
        <v>0</v>
      </c>
      <c r="CK17" s="84">
        <v>0</v>
      </c>
      <c r="CL17" s="84">
        <v>0</v>
      </c>
      <c r="CM17" s="84">
        <v>0</v>
      </c>
      <c r="CN17" s="84">
        <v>0</v>
      </c>
      <c r="CO17" s="84">
        <v>0</v>
      </c>
      <c r="CP17" s="84">
        <v>0</v>
      </c>
      <c r="CQ17" s="84">
        <v>0</v>
      </c>
      <c r="CR17" s="84">
        <v>0</v>
      </c>
      <c r="CS17" s="84">
        <v>0</v>
      </c>
      <c r="CT17" s="84">
        <v>0</v>
      </c>
      <c r="CU17" s="84">
        <v>0</v>
      </c>
      <c r="CV17" s="84">
        <v>0</v>
      </c>
      <c r="CW17" s="84">
        <v>0</v>
      </c>
      <c r="CX17" s="84">
        <v>0</v>
      </c>
      <c r="CY17" s="84">
        <v>0</v>
      </c>
      <c r="CZ17" s="84">
        <v>0</v>
      </c>
      <c r="DA17" s="84">
        <v>0</v>
      </c>
      <c r="DB17" s="84">
        <v>0</v>
      </c>
      <c r="DC17" s="84">
        <v>0</v>
      </c>
      <c r="DD17" s="84">
        <v>0</v>
      </c>
      <c r="DE17" s="84">
        <v>0</v>
      </c>
      <c r="DF17" s="84">
        <v>0</v>
      </c>
      <c r="DG17" s="84">
        <v>0</v>
      </c>
      <c r="DH17" s="84">
        <v>0</v>
      </c>
      <c r="DI17" s="84">
        <v>0</v>
      </c>
      <c r="DJ17" s="84">
        <v>0</v>
      </c>
      <c r="DK17" s="84">
        <v>0</v>
      </c>
      <c r="DL17" s="84">
        <v>0</v>
      </c>
      <c r="DM17" s="84">
        <v>0</v>
      </c>
      <c r="DN17" s="84">
        <v>0</v>
      </c>
      <c r="DO17" s="84">
        <v>0</v>
      </c>
      <c r="DP17" s="84">
        <v>0</v>
      </c>
      <c r="DQ17" s="84">
        <v>0</v>
      </c>
      <c r="DR17" s="84">
        <v>0</v>
      </c>
      <c r="DS17" s="84">
        <v>0</v>
      </c>
      <c r="DT17" s="84">
        <v>0</v>
      </c>
      <c r="DU17" s="84">
        <v>0</v>
      </c>
      <c r="DV17" s="84">
        <v>0</v>
      </c>
      <c r="DW17" s="84">
        <v>0</v>
      </c>
      <c r="DX17" s="84">
        <v>0</v>
      </c>
      <c r="DY17" s="84">
        <v>0</v>
      </c>
      <c r="DZ17" s="84">
        <v>0</v>
      </c>
      <c r="EA17" s="84">
        <v>0</v>
      </c>
      <c r="EB17" s="84">
        <v>0</v>
      </c>
      <c r="EC17" s="84">
        <v>0</v>
      </c>
      <c r="ED17" s="84">
        <v>0</v>
      </c>
      <c r="EE17" s="84">
        <v>0</v>
      </c>
      <c r="EF17" s="84">
        <v>0</v>
      </c>
      <c r="EG17" s="84">
        <v>0</v>
      </c>
      <c r="EH17" s="84">
        <v>0</v>
      </c>
      <c r="EI17" s="84">
        <v>0</v>
      </c>
      <c r="EJ17" s="84">
        <v>0</v>
      </c>
      <c r="EK17" s="84">
        <v>0</v>
      </c>
      <c r="EL17" s="84">
        <v>0</v>
      </c>
      <c r="EM17" s="84">
        <v>0</v>
      </c>
      <c r="EN17" s="84">
        <v>0</v>
      </c>
      <c r="EO17" s="84">
        <v>0</v>
      </c>
      <c r="EP17" s="84">
        <v>0</v>
      </c>
      <c r="EQ17" s="84">
        <v>0</v>
      </c>
      <c r="ER17" s="84">
        <v>0</v>
      </c>
      <c r="ES17" s="84">
        <v>0</v>
      </c>
      <c r="ET17" s="84">
        <v>0</v>
      </c>
      <c r="EU17" s="84">
        <v>0</v>
      </c>
      <c r="EV17" s="84">
        <v>0</v>
      </c>
      <c r="EW17" s="84">
        <v>0</v>
      </c>
      <c r="EX17" s="84">
        <v>0</v>
      </c>
      <c r="EY17" s="84">
        <v>0</v>
      </c>
      <c r="EZ17" s="84">
        <v>0</v>
      </c>
      <c r="FA17" s="84">
        <v>0</v>
      </c>
      <c r="FB17" s="84">
        <v>0</v>
      </c>
      <c r="FC17" s="84">
        <v>0</v>
      </c>
      <c r="FD17" s="84">
        <v>0</v>
      </c>
      <c r="FE17" s="84">
        <v>0</v>
      </c>
      <c r="FF17" s="84">
        <v>0</v>
      </c>
      <c r="FG17" s="84">
        <v>0</v>
      </c>
      <c r="FH17" s="84">
        <v>0</v>
      </c>
      <c r="FI17" s="84">
        <v>0</v>
      </c>
      <c r="FJ17" s="84">
        <v>0</v>
      </c>
      <c r="FK17" s="84">
        <v>0</v>
      </c>
      <c r="FL17" s="84">
        <v>0</v>
      </c>
      <c r="FM17" s="84">
        <v>0</v>
      </c>
      <c r="FN17" s="84">
        <v>0</v>
      </c>
      <c r="FO17" s="84">
        <v>0</v>
      </c>
      <c r="FP17" s="84">
        <v>0</v>
      </c>
      <c r="FQ17" s="84">
        <v>0</v>
      </c>
      <c r="FR17" s="84">
        <v>0</v>
      </c>
      <c r="FS17" s="84">
        <v>0</v>
      </c>
      <c r="FT17" s="84">
        <v>0</v>
      </c>
      <c r="FU17" s="84">
        <v>0</v>
      </c>
      <c r="FV17" s="84">
        <v>0</v>
      </c>
      <c r="FW17" s="84">
        <v>0</v>
      </c>
      <c r="FX17" s="84">
        <v>0</v>
      </c>
      <c r="FY17" s="84">
        <v>0</v>
      </c>
      <c r="FZ17" s="84">
        <v>0</v>
      </c>
      <c r="GA17" s="84">
        <v>0</v>
      </c>
      <c r="GB17" s="84">
        <v>0</v>
      </c>
      <c r="GC17" s="84">
        <v>0</v>
      </c>
      <c r="GD17" s="84">
        <v>0</v>
      </c>
      <c r="GE17" s="84">
        <v>0</v>
      </c>
      <c r="GF17" s="84">
        <v>0</v>
      </c>
      <c r="GG17" s="84">
        <v>0</v>
      </c>
      <c r="GH17" s="84">
        <v>0</v>
      </c>
      <c r="GI17" s="84">
        <v>0</v>
      </c>
      <c r="GJ17" s="84">
        <v>0</v>
      </c>
      <c r="GK17" s="84">
        <v>0</v>
      </c>
      <c r="GL17" s="84">
        <v>0</v>
      </c>
      <c r="GM17" s="84">
        <v>0</v>
      </c>
      <c r="GN17" s="84">
        <v>0</v>
      </c>
      <c r="GO17" s="84">
        <v>0</v>
      </c>
      <c r="GP17" s="84">
        <v>0</v>
      </c>
      <c r="GQ17" s="84">
        <v>0</v>
      </c>
      <c r="GR17" s="84">
        <v>0</v>
      </c>
      <c r="GS17" s="84">
        <v>0</v>
      </c>
      <c r="GT17" s="84">
        <v>0</v>
      </c>
      <c r="GU17" s="84">
        <v>0</v>
      </c>
      <c r="GV17" s="84">
        <v>0</v>
      </c>
      <c r="GW17" s="84">
        <v>0</v>
      </c>
      <c r="GX17" s="84">
        <v>0</v>
      </c>
      <c r="GY17" s="84">
        <v>0</v>
      </c>
      <c r="GZ17" s="84">
        <v>0</v>
      </c>
      <c r="HA17" s="84">
        <v>0</v>
      </c>
      <c r="HB17" s="84">
        <v>0</v>
      </c>
      <c r="HC17" s="84">
        <v>0</v>
      </c>
      <c r="HD17" s="84">
        <v>0</v>
      </c>
      <c r="HE17" s="84">
        <v>0</v>
      </c>
      <c r="HF17" s="84">
        <v>0</v>
      </c>
      <c r="HG17" s="84">
        <v>0</v>
      </c>
      <c r="HH17" s="84">
        <v>0</v>
      </c>
      <c r="HI17" s="84">
        <v>0</v>
      </c>
      <c r="HJ17" s="84">
        <v>0</v>
      </c>
      <c r="HK17" s="84">
        <v>0</v>
      </c>
      <c r="HL17" s="84">
        <v>0</v>
      </c>
      <c r="HM17" s="84">
        <v>0</v>
      </c>
      <c r="HN17" s="84">
        <v>0</v>
      </c>
      <c r="HO17" s="84">
        <v>0</v>
      </c>
      <c r="HP17" s="84">
        <v>0</v>
      </c>
      <c r="HQ17" s="84">
        <v>0</v>
      </c>
      <c r="HR17" s="84">
        <v>0</v>
      </c>
      <c r="HS17" s="84">
        <v>0</v>
      </c>
      <c r="HT17" s="84">
        <v>0</v>
      </c>
      <c r="HU17" s="84">
        <v>0</v>
      </c>
      <c r="HV17" s="84">
        <v>0</v>
      </c>
      <c r="HW17" s="84">
        <v>0</v>
      </c>
      <c r="HX17" s="84">
        <v>0</v>
      </c>
      <c r="HY17" s="84">
        <v>0</v>
      </c>
      <c r="HZ17" s="84">
        <v>0</v>
      </c>
      <c r="IA17" s="84">
        <v>0</v>
      </c>
      <c r="IB17" s="84">
        <v>0</v>
      </c>
      <c r="IC17" s="84">
        <v>0</v>
      </c>
      <c r="ID17" s="84">
        <v>0</v>
      </c>
      <c r="IE17" s="84">
        <v>0</v>
      </c>
      <c r="IF17" s="84">
        <v>0</v>
      </c>
      <c r="IG17" s="84">
        <v>0</v>
      </c>
      <c r="IH17" s="84">
        <v>0</v>
      </c>
      <c r="II17" s="84">
        <v>0</v>
      </c>
      <c r="IJ17" s="84">
        <v>0</v>
      </c>
      <c r="IK17" s="84">
        <v>0</v>
      </c>
      <c r="IL17" s="84">
        <v>0</v>
      </c>
      <c r="IM17" s="84">
        <v>0</v>
      </c>
      <c r="IN17" s="84">
        <v>0</v>
      </c>
      <c r="IO17" s="84">
        <v>0</v>
      </c>
      <c r="IP17" s="84">
        <v>0</v>
      </c>
      <c r="IQ17" s="84">
        <v>0</v>
      </c>
      <c r="IR17" s="84">
        <v>0</v>
      </c>
      <c r="IS17" s="84">
        <v>0</v>
      </c>
      <c r="IT17" s="84">
        <v>0</v>
      </c>
      <c r="IU17" s="84">
        <v>0</v>
      </c>
      <c r="IV17" s="84">
        <v>0</v>
      </c>
      <c r="IW17" s="84">
        <v>0</v>
      </c>
      <c r="IX17" s="84">
        <v>0</v>
      </c>
      <c r="IY17" s="84">
        <v>0</v>
      </c>
      <c r="IZ17" s="84">
        <v>0</v>
      </c>
      <c r="JA17" s="84">
        <v>0</v>
      </c>
      <c r="JB17" s="84">
        <v>0</v>
      </c>
    </row>
    <row r="18" spans="1:262" x14ac:dyDescent="0.25">
      <c r="A18" s="83" t="s">
        <v>231</v>
      </c>
      <c r="B18" s="84">
        <v>0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0</v>
      </c>
      <c r="I18" s="84">
        <v>0</v>
      </c>
      <c r="J18" s="84">
        <v>0</v>
      </c>
      <c r="K18" s="84">
        <v>0</v>
      </c>
      <c r="L18" s="84">
        <v>0</v>
      </c>
      <c r="M18" s="84">
        <v>0</v>
      </c>
      <c r="N18" s="84">
        <v>0</v>
      </c>
      <c r="O18" s="84">
        <v>0</v>
      </c>
      <c r="P18" s="84">
        <v>0</v>
      </c>
      <c r="Q18" s="84">
        <v>0</v>
      </c>
      <c r="R18" s="84">
        <v>0</v>
      </c>
      <c r="S18" s="84">
        <v>0</v>
      </c>
      <c r="T18" s="84">
        <v>0</v>
      </c>
      <c r="U18" s="84">
        <v>0</v>
      </c>
      <c r="V18" s="84">
        <v>0</v>
      </c>
      <c r="W18" s="84">
        <v>0</v>
      </c>
      <c r="X18" s="84">
        <v>0</v>
      </c>
      <c r="Y18" s="84">
        <v>0</v>
      </c>
      <c r="Z18" s="84">
        <v>0</v>
      </c>
      <c r="AA18" s="84">
        <v>0</v>
      </c>
      <c r="AB18" s="84">
        <v>0</v>
      </c>
      <c r="AC18" s="84">
        <v>0</v>
      </c>
      <c r="AD18" s="84">
        <v>0</v>
      </c>
      <c r="AE18" s="84">
        <v>0</v>
      </c>
      <c r="AF18" s="84">
        <v>0</v>
      </c>
      <c r="AG18" s="84">
        <v>0</v>
      </c>
      <c r="AH18" s="84">
        <v>0</v>
      </c>
      <c r="AI18" s="84">
        <v>0</v>
      </c>
      <c r="AJ18" s="84">
        <v>0</v>
      </c>
      <c r="AK18" s="84">
        <v>0</v>
      </c>
      <c r="AL18" s="84">
        <v>0</v>
      </c>
      <c r="AM18" s="84">
        <v>0</v>
      </c>
      <c r="AN18" s="84">
        <v>0</v>
      </c>
      <c r="AO18" s="84">
        <v>0</v>
      </c>
      <c r="AP18" s="84">
        <v>0</v>
      </c>
      <c r="AQ18" s="84">
        <v>0</v>
      </c>
      <c r="AR18" s="84">
        <v>0</v>
      </c>
      <c r="AS18" s="84">
        <v>0</v>
      </c>
      <c r="AT18" s="84">
        <v>0</v>
      </c>
      <c r="AU18" s="84">
        <v>0</v>
      </c>
      <c r="AV18" s="84">
        <v>0</v>
      </c>
      <c r="AW18" s="84">
        <v>0</v>
      </c>
      <c r="AX18" s="84">
        <v>0</v>
      </c>
      <c r="AY18" s="84">
        <v>0</v>
      </c>
      <c r="AZ18" s="84">
        <v>0</v>
      </c>
      <c r="BA18" s="84">
        <v>0</v>
      </c>
      <c r="BB18" s="84">
        <v>0</v>
      </c>
      <c r="BC18" s="84">
        <v>0</v>
      </c>
      <c r="BD18" s="84">
        <v>0</v>
      </c>
      <c r="BE18" s="84">
        <v>0</v>
      </c>
      <c r="BF18" s="84">
        <v>0</v>
      </c>
      <c r="BG18" s="84">
        <v>0</v>
      </c>
      <c r="BH18" s="84">
        <v>0</v>
      </c>
      <c r="BI18" s="84">
        <v>0</v>
      </c>
      <c r="BJ18" s="84">
        <v>0</v>
      </c>
      <c r="BK18" s="84">
        <v>0</v>
      </c>
      <c r="BL18" s="84">
        <v>0</v>
      </c>
      <c r="BM18" s="84">
        <v>0</v>
      </c>
      <c r="BN18" s="84">
        <v>0</v>
      </c>
      <c r="BO18" s="84">
        <v>0</v>
      </c>
      <c r="BP18" s="84">
        <v>0</v>
      </c>
      <c r="BQ18" s="84">
        <v>0</v>
      </c>
      <c r="BR18" s="84">
        <v>0</v>
      </c>
      <c r="BS18" s="84">
        <v>0</v>
      </c>
      <c r="BT18" s="84">
        <v>0</v>
      </c>
      <c r="BU18" s="84">
        <v>0</v>
      </c>
      <c r="BV18" s="84">
        <v>0</v>
      </c>
      <c r="BW18" s="84">
        <v>0</v>
      </c>
      <c r="BX18" s="84">
        <v>0</v>
      </c>
      <c r="BY18" s="84">
        <v>0</v>
      </c>
      <c r="BZ18" s="84">
        <v>0</v>
      </c>
      <c r="CA18" s="84">
        <v>0</v>
      </c>
      <c r="CB18" s="84">
        <v>0</v>
      </c>
      <c r="CC18" s="84">
        <v>0</v>
      </c>
      <c r="CD18" s="84">
        <v>0</v>
      </c>
      <c r="CE18" s="84">
        <v>0</v>
      </c>
      <c r="CF18" s="84">
        <v>0</v>
      </c>
      <c r="CG18" s="84">
        <v>0</v>
      </c>
      <c r="CH18" s="84">
        <v>0</v>
      </c>
      <c r="CI18" s="84">
        <v>0</v>
      </c>
      <c r="CJ18" s="84">
        <v>0</v>
      </c>
      <c r="CK18" s="84">
        <v>0</v>
      </c>
      <c r="CL18" s="84">
        <v>0</v>
      </c>
      <c r="CM18" s="84">
        <v>0</v>
      </c>
      <c r="CN18" s="84">
        <v>0</v>
      </c>
      <c r="CO18" s="84">
        <v>0</v>
      </c>
      <c r="CP18" s="84">
        <v>0</v>
      </c>
      <c r="CQ18" s="84">
        <v>0</v>
      </c>
      <c r="CR18" s="84">
        <v>0</v>
      </c>
      <c r="CS18" s="84">
        <v>0</v>
      </c>
      <c r="CT18" s="84">
        <v>0</v>
      </c>
      <c r="CU18" s="84">
        <v>0</v>
      </c>
      <c r="CV18" s="84">
        <v>0</v>
      </c>
      <c r="CW18" s="84">
        <v>0</v>
      </c>
      <c r="CX18" s="84">
        <v>0</v>
      </c>
      <c r="CY18" s="84">
        <v>0</v>
      </c>
      <c r="CZ18" s="84">
        <v>0</v>
      </c>
      <c r="DA18" s="84">
        <v>0</v>
      </c>
      <c r="DB18" s="84">
        <v>0</v>
      </c>
      <c r="DC18" s="84">
        <v>0</v>
      </c>
      <c r="DD18" s="84">
        <v>0</v>
      </c>
      <c r="DE18" s="84">
        <v>0</v>
      </c>
      <c r="DF18" s="84">
        <v>0</v>
      </c>
      <c r="DG18" s="84">
        <v>0</v>
      </c>
      <c r="DH18" s="84">
        <v>0</v>
      </c>
      <c r="DI18" s="84">
        <v>0</v>
      </c>
      <c r="DJ18" s="84">
        <v>0</v>
      </c>
      <c r="DK18" s="84">
        <v>0</v>
      </c>
      <c r="DL18" s="84">
        <v>0</v>
      </c>
      <c r="DM18" s="84">
        <v>0</v>
      </c>
      <c r="DN18" s="84">
        <v>0</v>
      </c>
      <c r="DO18" s="84">
        <v>0</v>
      </c>
      <c r="DP18" s="84">
        <v>0</v>
      </c>
      <c r="DQ18" s="84">
        <v>0</v>
      </c>
      <c r="DR18" s="84">
        <v>0</v>
      </c>
      <c r="DS18" s="84">
        <v>0</v>
      </c>
      <c r="DT18" s="84">
        <v>0</v>
      </c>
      <c r="DU18" s="84">
        <v>0</v>
      </c>
      <c r="DV18" s="84">
        <v>0</v>
      </c>
      <c r="DW18" s="84">
        <v>0</v>
      </c>
      <c r="DX18" s="84">
        <v>0</v>
      </c>
      <c r="DY18" s="84">
        <v>0</v>
      </c>
      <c r="DZ18" s="84">
        <v>0</v>
      </c>
      <c r="EA18" s="84">
        <v>0</v>
      </c>
      <c r="EB18" s="84">
        <v>0</v>
      </c>
      <c r="EC18" s="84">
        <v>0</v>
      </c>
      <c r="ED18" s="84">
        <v>0</v>
      </c>
      <c r="EE18" s="84">
        <v>0</v>
      </c>
      <c r="EF18" s="84">
        <v>0</v>
      </c>
      <c r="EG18" s="84">
        <v>0</v>
      </c>
      <c r="EH18" s="84">
        <v>0</v>
      </c>
      <c r="EI18" s="84">
        <v>0</v>
      </c>
      <c r="EJ18" s="84">
        <v>0</v>
      </c>
      <c r="EK18" s="84">
        <v>0</v>
      </c>
      <c r="EL18" s="84">
        <v>0</v>
      </c>
      <c r="EM18" s="84">
        <v>0</v>
      </c>
      <c r="EN18" s="84">
        <v>0</v>
      </c>
      <c r="EO18" s="84">
        <v>0</v>
      </c>
      <c r="EP18" s="84">
        <v>0</v>
      </c>
      <c r="EQ18" s="84">
        <v>0</v>
      </c>
      <c r="ER18" s="84">
        <v>0</v>
      </c>
      <c r="ES18" s="84">
        <v>0</v>
      </c>
      <c r="ET18" s="84">
        <v>0</v>
      </c>
      <c r="EU18" s="84">
        <v>0</v>
      </c>
      <c r="EV18" s="84">
        <v>0</v>
      </c>
      <c r="EW18" s="84">
        <v>0</v>
      </c>
      <c r="EX18" s="84">
        <v>0</v>
      </c>
      <c r="EY18" s="84">
        <v>0</v>
      </c>
      <c r="EZ18" s="84">
        <v>0</v>
      </c>
      <c r="FA18" s="84">
        <v>0</v>
      </c>
      <c r="FB18" s="84">
        <v>0</v>
      </c>
      <c r="FC18" s="84">
        <v>0</v>
      </c>
      <c r="FD18" s="84">
        <v>0</v>
      </c>
      <c r="FE18" s="84">
        <v>0</v>
      </c>
      <c r="FF18" s="84">
        <v>0</v>
      </c>
      <c r="FG18" s="84">
        <v>0</v>
      </c>
      <c r="FH18" s="84">
        <v>0</v>
      </c>
      <c r="FI18" s="84">
        <v>0</v>
      </c>
      <c r="FJ18" s="84">
        <v>0</v>
      </c>
      <c r="FK18" s="84">
        <v>0</v>
      </c>
      <c r="FL18" s="84">
        <v>0</v>
      </c>
      <c r="FM18" s="84">
        <v>0</v>
      </c>
      <c r="FN18" s="84">
        <v>0</v>
      </c>
      <c r="FO18" s="84">
        <v>0</v>
      </c>
      <c r="FP18" s="84">
        <v>0</v>
      </c>
      <c r="FQ18" s="84">
        <v>0</v>
      </c>
      <c r="FR18" s="84">
        <v>0</v>
      </c>
      <c r="FS18" s="84">
        <v>0</v>
      </c>
      <c r="FT18" s="84">
        <v>0</v>
      </c>
      <c r="FU18" s="84">
        <v>0</v>
      </c>
      <c r="FV18" s="84">
        <v>0</v>
      </c>
      <c r="FW18" s="84">
        <v>0</v>
      </c>
      <c r="FX18" s="84">
        <v>0</v>
      </c>
      <c r="FY18" s="84">
        <v>0</v>
      </c>
      <c r="FZ18" s="84">
        <v>0</v>
      </c>
      <c r="GA18" s="84">
        <v>0</v>
      </c>
      <c r="GB18" s="84">
        <v>0</v>
      </c>
      <c r="GC18" s="84">
        <v>0</v>
      </c>
      <c r="GD18" s="84">
        <v>0</v>
      </c>
      <c r="GE18" s="84">
        <v>0</v>
      </c>
      <c r="GF18" s="84">
        <v>0</v>
      </c>
      <c r="GG18" s="84">
        <v>0</v>
      </c>
      <c r="GH18" s="84">
        <v>0</v>
      </c>
      <c r="GI18" s="84">
        <v>0</v>
      </c>
      <c r="GJ18" s="84">
        <v>0</v>
      </c>
      <c r="GK18" s="84">
        <v>0</v>
      </c>
      <c r="GL18" s="84">
        <v>0</v>
      </c>
      <c r="GM18" s="84">
        <v>0</v>
      </c>
      <c r="GN18" s="84">
        <v>0</v>
      </c>
      <c r="GO18" s="84">
        <v>0</v>
      </c>
      <c r="GP18" s="84">
        <v>0</v>
      </c>
      <c r="GQ18" s="84">
        <v>0</v>
      </c>
      <c r="GR18" s="84">
        <v>0</v>
      </c>
      <c r="GS18" s="84">
        <v>0</v>
      </c>
      <c r="GT18" s="84">
        <v>0</v>
      </c>
      <c r="GU18" s="84">
        <v>0</v>
      </c>
      <c r="GV18" s="84">
        <v>0</v>
      </c>
      <c r="GW18" s="84">
        <v>0</v>
      </c>
      <c r="GX18" s="84">
        <v>0</v>
      </c>
      <c r="GY18" s="84">
        <v>0</v>
      </c>
      <c r="GZ18" s="84">
        <v>0</v>
      </c>
      <c r="HA18" s="84">
        <v>0</v>
      </c>
      <c r="HB18" s="84">
        <v>0</v>
      </c>
      <c r="HC18" s="84">
        <v>0</v>
      </c>
      <c r="HD18" s="84">
        <v>0</v>
      </c>
      <c r="HE18" s="84">
        <v>0</v>
      </c>
      <c r="HF18" s="84">
        <v>0</v>
      </c>
      <c r="HG18" s="84">
        <v>0</v>
      </c>
      <c r="HH18" s="84">
        <v>0</v>
      </c>
      <c r="HI18" s="84">
        <v>0</v>
      </c>
      <c r="HJ18" s="84">
        <v>0</v>
      </c>
      <c r="HK18" s="84">
        <v>0</v>
      </c>
      <c r="HL18" s="84">
        <v>0</v>
      </c>
      <c r="HM18" s="84">
        <v>0</v>
      </c>
      <c r="HN18" s="84">
        <v>0</v>
      </c>
      <c r="HO18" s="84">
        <v>0</v>
      </c>
      <c r="HP18" s="84">
        <v>0</v>
      </c>
      <c r="HQ18" s="84">
        <v>0</v>
      </c>
      <c r="HR18" s="84">
        <v>0</v>
      </c>
      <c r="HS18" s="84">
        <v>0</v>
      </c>
      <c r="HT18" s="84">
        <v>0</v>
      </c>
      <c r="HU18" s="84">
        <v>0</v>
      </c>
      <c r="HV18" s="84">
        <v>0</v>
      </c>
      <c r="HW18" s="84">
        <v>0</v>
      </c>
      <c r="HX18" s="84">
        <v>0</v>
      </c>
      <c r="HY18" s="84">
        <v>0</v>
      </c>
      <c r="HZ18" s="84">
        <v>0</v>
      </c>
      <c r="IA18" s="84">
        <v>0</v>
      </c>
      <c r="IB18" s="84">
        <v>0</v>
      </c>
      <c r="IC18" s="84">
        <v>0</v>
      </c>
      <c r="ID18" s="84">
        <v>0</v>
      </c>
      <c r="IE18" s="84">
        <v>0</v>
      </c>
      <c r="IF18" s="84">
        <v>0</v>
      </c>
      <c r="IG18" s="84">
        <v>0</v>
      </c>
      <c r="IH18" s="84">
        <v>0</v>
      </c>
      <c r="II18" s="84">
        <v>0</v>
      </c>
      <c r="IJ18" s="84">
        <v>0</v>
      </c>
      <c r="IK18" s="84">
        <v>0</v>
      </c>
      <c r="IL18" s="84">
        <v>0</v>
      </c>
      <c r="IM18" s="84">
        <v>0</v>
      </c>
      <c r="IN18" s="84">
        <v>0</v>
      </c>
      <c r="IO18" s="84">
        <v>0</v>
      </c>
      <c r="IP18" s="84">
        <v>0</v>
      </c>
      <c r="IQ18" s="84">
        <v>0</v>
      </c>
      <c r="IR18" s="84">
        <v>0</v>
      </c>
      <c r="IS18" s="84">
        <v>0</v>
      </c>
      <c r="IT18" s="84">
        <v>0</v>
      </c>
      <c r="IU18" s="84">
        <v>0</v>
      </c>
      <c r="IV18" s="84">
        <v>0</v>
      </c>
      <c r="IW18" s="84">
        <v>232.58947899999998</v>
      </c>
      <c r="IX18" s="84">
        <v>57.202230649999997</v>
      </c>
      <c r="IY18" s="84">
        <v>1108.3731832102001</v>
      </c>
      <c r="IZ18" s="84">
        <v>369.70471400000002</v>
      </c>
      <c r="JA18" s="84">
        <v>105.38619256600001</v>
      </c>
      <c r="JB18" s="84">
        <v>2526.5068485076999</v>
      </c>
    </row>
    <row r="19" spans="1:262" x14ac:dyDescent="0.25">
      <c r="A19" s="82" t="s">
        <v>228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  <c r="BY19" s="7">
        <v>0</v>
      </c>
      <c r="BZ19" s="7">
        <v>0</v>
      </c>
      <c r="CA19" s="7">
        <v>0</v>
      </c>
      <c r="CB19" s="7">
        <v>0</v>
      </c>
      <c r="CC19" s="7">
        <v>0</v>
      </c>
      <c r="CD19" s="7">
        <v>0</v>
      </c>
      <c r="CE19" s="7">
        <v>0</v>
      </c>
      <c r="CF19" s="7">
        <v>0</v>
      </c>
      <c r="CG19" s="7">
        <v>0</v>
      </c>
      <c r="CH19" s="7">
        <v>0</v>
      </c>
      <c r="CI19" s="7">
        <v>0</v>
      </c>
      <c r="CJ19" s="7">
        <v>0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0</v>
      </c>
      <c r="CR19" s="7">
        <v>0</v>
      </c>
      <c r="CS19" s="7">
        <v>0</v>
      </c>
      <c r="CT19" s="7">
        <v>0</v>
      </c>
      <c r="CU19" s="7">
        <v>0</v>
      </c>
      <c r="CV19" s="7">
        <v>0</v>
      </c>
      <c r="CW19" s="7">
        <v>0</v>
      </c>
      <c r="CX19" s="7">
        <v>0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0</v>
      </c>
      <c r="DE19" s="7">
        <v>0</v>
      </c>
      <c r="DF19" s="7">
        <v>0</v>
      </c>
      <c r="DG19" s="7">
        <v>0</v>
      </c>
      <c r="DH19" s="7">
        <v>0</v>
      </c>
      <c r="DI19" s="7">
        <v>0</v>
      </c>
      <c r="DJ19" s="7">
        <v>0</v>
      </c>
      <c r="DK19" s="7">
        <v>0</v>
      </c>
      <c r="DL19" s="7">
        <v>0</v>
      </c>
      <c r="DM19" s="7">
        <v>0</v>
      </c>
      <c r="DN19" s="7">
        <v>0</v>
      </c>
      <c r="DO19" s="7">
        <v>0</v>
      </c>
      <c r="DP19" s="7">
        <v>0</v>
      </c>
      <c r="DQ19" s="7">
        <v>0</v>
      </c>
      <c r="DR19" s="7">
        <v>0</v>
      </c>
      <c r="DS19" s="7">
        <v>0</v>
      </c>
      <c r="DT19" s="7">
        <v>0</v>
      </c>
      <c r="DU19" s="7">
        <v>0</v>
      </c>
      <c r="DV19" s="7">
        <v>0</v>
      </c>
      <c r="DW19" s="7">
        <v>0</v>
      </c>
      <c r="DX19" s="7">
        <v>0</v>
      </c>
      <c r="DY19" s="7">
        <v>0</v>
      </c>
      <c r="DZ19" s="7">
        <v>0</v>
      </c>
      <c r="EA19" s="7">
        <v>0</v>
      </c>
      <c r="EB19" s="7">
        <v>0</v>
      </c>
      <c r="EC19" s="7">
        <v>0</v>
      </c>
      <c r="ED19" s="7">
        <v>0</v>
      </c>
      <c r="EE19" s="7">
        <v>0</v>
      </c>
      <c r="EF19" s="7">
        <v>0</v>
      </c>
      <c r="EG19" s="7">
        <v>0</v>
      </c>
      <c r="EH19" s="7">
        <v>0</v>
      </c>
      <c r="EI19" s="7">
        <v>0</v>
      </c>
      <c r="EJ19" s="7">
        <v>0</v>
      </c>
      <c r="EK19" s="7">
        <v>0</v>
      </c>
      <c r="EL19" s="7">
        <v>0</v>
      </c>
      <c r="EM19" s="7">
        <v>0</v>
      </c>
      <c r="EN19" s="7">
        <v>0</v>
      </c>
      <c r="EO19" s="7">
        <v>0</v>
      </c>
      <c r="EP19" s="7">
        <v>0</v>
      </c>
      <c r="EQ19" s="7">
        <v>0</v>
      </c>
      <c r="ER19" s="7">
        <v>0</v>
      </c>
      <c r="ES19" s="7">
        <v>0</v>
      </c>
      <c r="ET19" s="7">
        <v>0</v>
      </c>
      <c r="EU19" s="7">
        <v>0</v>
      </c>
      <c r="EV19" s="7">
        <v>0</v>
      </c>
      <c r="EW19" s="7">
        <v>0</v>
      </c>
      <c r="EX19" s="7">
        <v>0</v>
      </c>
      <c r="EY19" s="7">
        <v>0</v>
      </c>
      <c r="EZ19" s="7">
        <v>0</v>
      </c>
      <c r="FA19" s="7">
        <v>0</v>
      </c>
      <c r="FB19" s="7">
        <v>0</v>
      </c>
      <c r="FC19" s="7">
        <v>0</v>
      </c>
      <c r="FD19" s="7">
        <v>0</v>
      </c>
      <c r="FE19" s="7">
        <v>0</v>
      </c>
      <c r="FF19" s="7">
        <v>0</v>
      </c>
      <c r="FG19" s="7">
        <v>0</v>
      </c>
      <c r="FH19" s="7">
        <v>0</v>
      </c>
      <c r="FI19" s="7">
        <v>0</v>
      </c>
      <c r="FJ19" s="7">
        <v>0</v>
      </c>
      <c r="FK19" s="7">
        <v>0</v>
      </c>
      <c r="FL19" s="7">
        <v>0</v>
      </c>
      <c r="FM19" s="7">
        <v>0</v>
      </c>
      <c r="FN19" s="7">
        <v>0</v>
      </c>
      <c r="FO19" s="7">
        <v>0</v>
      </c>
      <c r="FP19" s="7">
        <v>0</v>
      </c>
      <c r="FQ19" s="7">
        <v>0</v>
      </c>
      <c r="FR19" s="7">
        <v>0</v>
      </c>
      <c r="FS19" s="7">
        <v>0</v>
      </c>
      <c r="FT19" s="7">
        <v>0</v>
      </c>
      <c r="FU19" s="7">
        <v>0</v>
      </c>
      <c r="FV19" s="7">
        <v>0</v>
      </c>
      <c r="FW19" s="7">
        <v>0</v>
      </c>
      <c r="FX19" s="7">
        <v>0</v>
      </c>
      <c r="FY19" s="7">
        <v>0</v>
      </c>
      <c r="FZ19" s="7">
        <v>0</v>
      </c>
      <c r="GA19" s="7">
        <v>0</v>
      </c>
      <c r="GB19" s="7">
        <v>0</v>
      </c>
      <c r="GC19" s="7">
        <v>0</v>
      </c>
      <c r="GD19" s="7">
        <v>0</v>
      </c>
      <c r="GE19" s="7">
        <v>0</v>
      </c>
      <c r="GF19" s="7">
        <v>0</v>
      </c>
      <c r="GG19" s="7">
        <v>0</v>
      </c>
      <c r="GH19" s="7">
        <v>0</v>
      </c>
      <c r="GI19" s="7">
        <v>0</v>
      </c>
      <c r="GJ19" s="7">
        <v>0</v>
      </c>
      <c r="GK19" s="7">
        <v>0</v>
      </c>
      <c r="GL19" s="7">
        <v>0</v>
      </c>
      <c r="GM19" s="7">
        <v>0</v>
      </c>
      <c r="GN19" s="7">
        <v>0</v>
      </c>
      <c r="GO19" s="7">
        <v>0</v>
      </c>
      <c r="GP19" s="7">
        <v>0</v>
      </c>
      <c r="GQ19" s="7">
        <v>0</v>
      </c>
      <c r="GR19" s="7">
        <v>0</v>
      </c>
      <c r="GS19" s="7">
        <v>0</v>
      </c>
      <c r="GT19" s="7">
        <v>0</v>
      </c>
      <c r="GU19" s="7">
        <v>0</v>
      </c>
      <c r="GV19" s="7">
        <v>0</v>
      </c>
      <c r="GW19" s="7">
        <v>0</v>
      </c>
      <c r="GX19" s="7">
        <v>0</v>
      </c>
      <c r="GY19" s="7">
        <v>0</v>
      </c>
      <c r="GZ19" s="7">
        <v>0</v>
      </c>
      <c r="HA19" s="7">
        <v>0</v>
      </c>
      <c r="HB19" s="7">
        <v>0</v>
      </c>
      <c r="HC19" s="7">
        <v>0</v>
      </c>
      <c r="HD19" s="7">
        <v>0</v>
      </c>
      <c r="HE19" s="7">
        <v>0</v>
      </c>
      <c r="HF19" s="7">
        <v>0</v>
      </c>
      <c r="HG19" s="7">
        <v>0</v>
      </c>
      <c r="HH19" s="7">
        <v>0</v>
      </c>
      <c r="HI19" s="7">
        <v>0</v>
      </c>
      <c r="HJ19" s="7">
        <v>0</v>
      </c>
      <c r="HK19" s="7">
        <v>0</v>
      </c>
      <c r="HL19" s="7">
        <v>0</v>
      </c>
      <c r="HM19" s="7">
        <v>0</v>
      </c>
      <c r="HN19" s="7">
        <v>0</v>
      </c>
      <c r="HO19" s="7">
        <v>0</v>
      </c>
      <c r="HP19" s="7">
        <v>0</v>
      </c>
      <c r="HQ19" s="7">
        <v>0</v>
      </c>
      <c r="HR19" s="7">
        <v>0</v>
      </c>
      <c r="HS19" s="7">
        <v>0</v>
      </c>
      <c r="HT19" s="7">
        <v>0</v>
      </c>
      <c r="HU19" s="7">
        <v>0</v>
      </c>
      <c r="HV19" s="7">
        <v>0</v>
      </c>
      <c r="HW19" s="7">
        <v>0</v>
      </c>
      <c r="HX19" s="7">
        <v>0</v>
      </c>
      <c r="HY19" s="7">
        <v>0</v>
      </c>
      <c r="HZ19" s="7">
        <v>0</v>
      </c>
      <c r="IA19" s="7">
        <v>0</v>
      </c>
      <c r="IB19" s="7">
        <v>0</v>
      </c>
      <c r="IC19" s="7">
        <v>0</v>
      </c>
      <c r="ID19" s="7">
        <v>0</v>
      </c>
      <c r="IE19" s="7">
        <v>0</v>
      </c>
      <c r="IF19" s="7">
        <v>0</v>
      </c>
      <c r="IG19" s="7">
        <v>0</v>
      </c>
      <c r="IH19" s="7">
        <v>0</v>
      </c>
      <c r="II19" s="7">
        <v>0</v>
      </c>
      <c r="IJ19" s="7">
        <v>0</v>
      </c>
      <c r="IK19" s="7">
        <v>0</v>
      </c>
      <c r="IL19" s="7">
        <v>0</v>
      </c>
      <c r="IM19" s="7">
        <v>0</v>
      </c>
      <c r="IN19" s="7">
        <v>0</v>
      </c>
      <c r="IO19" s="7">
        <v>0</v>
      </c>
      <c r="IP19" s="7">
        <v>0</v>
      </c>
      <c r="IQ19" s="7">
        <v>0</v>
      </c>
      <c r="IR19" s="7">
        <v>0</v>
      </c>
      <c r="IS19" s="7">
        <v>0</v>
      </c>
      <c r="IT19" s="7">
        <v>0</v>
      </c>
      <c r="IU19" s="7">
        <v>0</v>
      </c>
      <c r="IV19" s="7">
        <v>0</v>
      </c>
      <c r="IW19" s="7">
        <v>-708.2286419370804</v>
      </c>
      <c r="IX19" s="7">
        <v>-2202.4922796178098</v>
      </c>
      <c r="IY19" s="7">
        <v>-1811.311840450677</v>
      </c>
      <c r="IZ19" s="7">
        <v>-1465.7563628512366</v>
      </c>
      <c r="JA19" s="7">
        <v>-942.48831097746074</v>
      </c>
      <c r="JB19" s="7">
        <v>-722.78148880898459</v>
      </c>
    </row>
    <row r="20" spans="1:262" x14ac:dyDescent="0.25">
      <c r="A20" s="83" t="s">
        <v>232</v>
      </c>
      <c r="B20" s="84">
        <v>0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0</v>
      </c>
      <c r="I20" s="84">
        <v>0</v>
      </c>
      <c r="J20" s="84">
        <v>0</v>
      </c>
      <c r="K20" s="84">
        <v>0</v>
      </c>
      <c r="L20" s="84">
        <v>0</v>
      </c>
      <c r="M20" s="84">
        <v>0</v>
      </c>
      <c r="N20" s="84">
        <v>0</v>
      </c>
      <c r="O20" s="84">
        <v>0</v>
      </c>
      <c r="P20" s="84">
        <v>0</v>
      </c>
      <c r="Q20" s="84">
        <v>0</v>
      </c>
      <c r="R20" s="84">
        <v>0</v>
      </c>
      <c r="S20" s="84">
        <v>0</v>
      </c>
      <c r="T20" s="84">
        <v>0</v>
      </c>
      <c r="U20" s="84">
        <v>0</v>
      </c>
      <c r="V20" s="84">
        <v>0</v>
      </c>
      <c r="W20" s="84">
        <v>0</v>
      </c>
      <c r="X20" s="84">
        <v>0</v>
      </c>
      <c r="Y20" s="84">
        <v>0</v>
      </c>
      <c r="Z20" s="84">
        <v>0</v>
      </c>
      <c r="AA20" s="84">
        <v>0</v>
      </c>
      <c r="AB20" s="84">
        <v>0</v>
      </c>
      <c r="AC20" s="84">
        <v>0</v>
      </c>
      <c r="AD20" s="84">
        <v>0</v>
      </c>
      <c r="AE20" s="84">
        <v>0</v>
      </c>
      <c r="AF20" s="84">
        <v>0</v>
      </c>
      <c r="AG20" s="84">
        <v>0</v>
      </c>
      <c r="AH20" s="84">
        <v>0</v>
      </c>
      <c r="AI20" s="84">
        <v>0</v>
      </c>
      <c r="AJ20" s="84">
        <v>0</v>
      </c>
      <c r="AK20" s="84">
        <v>0</v>
      </c>
      <c r="AL20" s="84">
        <v>0</v>
      </c>
      <c r="AM20" s="84">
        <v>0</v>
      </c>
      <c r="AN20" s="84">
        <v>0</v>
      </c>
      <c r="AO20" s="84">
        <v>0</v>
      </c>
      <c r="AP20" s="84">
        <v>0</v>
      </c>
      <c r="AQ20" s="84">
        <v>0</v>
      </c>
      <c r="AR20" s="84">
        <v>0</v>
      </c>
      <c r="AS20" s="84">
        <v>0</v>
      </c>
      <c r="AT20" s="84">
        <v>0</v>
      </c>
      <c r="AU20" s="84">
        <v>0</v>
      </c>
      <c r="AV20" s="84">
        <v>0</v>
      </c>
      <c r="AW20" s="84">
        <v>0</v>
      </c>
      <c r="AX20" s="84">
        <v>0</v>
      </c>
      <c r="AY20" s="84">
        <v>0</v>
      </c>
      <c r="AZ20" s="84">
        <v>0</v>
      </c>
      <c r="BA20" s="84">
        <v>0</v>
      </c>
      <c r="BB20" s="84">
        <v>0</v>
      </c>
      <c r="BC20" s="84">
        <v>0</v>
      </c>
      <c r="BD20" s="84">
        <v>0</v>
      </c>
      <c r="BE20" s="84">
        <v>0</v>
      </c>
      <c r="BF20" s="84">
        <v>0</v>
      </c>
      <c r="BG20" s="84">
        <v>0</v>
      </c>
      <c r="BH20" s="84">
        <v>0</v>
      </c>
      <c r="BI20" s="84">
        <v>0</v>
      </c>
      <c r="BJ20" s="84">
        <v>0</v>
      </c>
      <c r="BK20" s="84">
        <v>0</v>
      </c>
      <c r="BL20" s="84">
        <v>0</v>
      </c>
      <c r="BM20" s="84">
        <v>0</v>
      </c>
      <c r="BN20" s="84">
        <v>0</v>
      </c>
      <c r="BO20" s="84">
        <v>0</v>
      </c>
      <c r="BP20" s="84">
        <v>0</v>
      </c>
      <c r="BQ20" s="84">
        <v>0</v>
      </c>
      <c r="BR20" s="84">
        <v>0</v>
      </c>
      <c r="BS20" s="84">
        <v>0</v>
      </c>
      <c r="BT20" s="84">
        <v>0</v>
      </c>
      <c r="BU20" s="84">
        <v>0</v>
      </c>
      <c r="BV20" s="84">
        <v>0</v>
      </c>
      <c r="BW20" s="84">
        <v>0</v>
      </c>
      <c r="BX20" s="84">
        <v>0</v>
      </c>
      <c r="BY20" s="84">
        <v>0</v>
      </c>
      <c r="BZ20" s="84">
        <v>0</v>
      </c>
      <c r="CA20" s="84">
        <v>0</v>
      </c>
      <c r="CB20" s="84">
        <v>0</v>
      </c>
      <c r="CC20" s="84">
        <v>0</v>
      </c>
      <c r="CD20" s="84">
        <v>0</v>
      </c>
      <c r="CE20" s="84">
        <v>0</v>
      </c>
      <c r="CF20" s="84">
        <v>0</v>
      </c>
      <c r="CG20" s="84">
        <v>0</v>
      </c>
      <c r="CH20" s="84">
        <v>0</v>
      </c>
      <c r="CI20" s="84">
        <v>0</v>
      </c>
      <c r="CJ20" s="84">
        <v>0</v>
      </c>
      <c r="CK20" s="84">
        <v>0</v>
      </c>
      <c r="CL20" s="84">
        <v>0</v>
      </c>
      <c r="CM20" s="84">
        <v>0</v>
      </c>
      <c r="CN20" s="84">
        <v>0</v>
      </c>
      <c r="CO20" s="84">
        <v>0</v>
      </c>
      <c r="CP20" s="84">
        <v>0</v>
      </c>
      <c r="CQ20" s="84">
        <v>0</v>
      </c>
      <c r="CR20" s="84">
        <v>0</v>
      </c>
      <c r="CS20" s="84">
        <v>0</v>
      </c>
      <c r="CT20" s="84">
        <v>0</v>
      </c>
      <c r="CU20" s="84">
        <v>0</v>
      </c>
      <c r="CV20" s="84">
        <v>0</v>
      </c>
      <c r="CW20" s="84">
        <v>0</v>
      </c>
      <c r="CX20" s="84">
        <v>0</v>
      </c>
      <c r="CY20" s="84">
        <v>0</v>
      </c>
      <c r="CZ20" s="84">
        <v>0</v>
      </c>
      <c r="DA20" s="84">
        <v>0</v>
      </c>
      <c r="DB20" s="84">
        <v>0</v>
      </c>
      <c r="DC20" s="84">
        <v>0</v>
      </c>
      <c r="DD20" s="84">
        <v>0</v>
      </c>
      <c r="DE20" s="84">
        <v>0</v>
      </c>
      <c r="DF20" s="84">
        <v>0</v>
      </c>
      <c r="DG20" s="84">
        <v>0</v>
      </c>
      <c r="DH20" s="84">
        <v>0</v>
      </c>
      <c r="DI20" s="84">
        <v>0</v>
      </c>
      <c r="DJ20" s="84">
        <v>0</v>
      </c>
      <c r="DK20" s="84">
        <v>0</v>
      </c>
      <c r="DL20" s="84">
        <v>0</v>
      </c>
      <c r="DM20" s="84">
        <v>0</v>
      </c>
      <c r="DN20" s="84">
        <v>0</v>
      </c>
      <c r="DO20" s="84">
        <v>0</v>
      </c>
      <c r="DP20" s="84">
        <v>0</v>
      </c>
      <c r="DQ20" s="84">
        <v>0</v>
      </c>
      <c r="DR20" s="84">
        <v>0</v>
      </c>
      <c r="DS20" s="84">
        <v>0</v>
      </c>
      <c r="DT20" s="84">
        <v>0</v>
      </c>
      <c r="DU20" s="84">
        <v>0</v>
      </c>
      <c r="DV20" s="84">
        <v>0</v>
      </c>
      <c r="DW20" s="84">
        <v>0</v>
      </c>
      <c r="DX20" s="84">
        <v>0</v>
      </c>
      <c r="DY20" s="84">
        <v>0</v>
      </c>
      <c r="DZ20" s="84">
        <v>0</v>
      </c>
      <c r="EA20" s="84">
        <v>0</v>
      </c>
      <c r="EB20" s="84">
        <v>0</v>
      </c>
      <c r="EC20" s="84">
        <v>0</v>
      </c>
      <c r="ED20" s="84">
        <v>0</v>
      </c>
      <c r="EE20" s="84">
        <v>0</v>
      </c>
      <c r="EF20" s="84">
        <v>0</v>
      </c>
      <c r="EG20" s="84">
        <v>0</v>
      </c>
      <c r="EH20" s="84">
        <v>0</v>
      </c>
      <c r="EI20" s="84">
        <v>0</v>
      </c>
      <c r="EJ20" s="84">
        <v>0</v>
      </c>
      <c r="EK20" s="84">
        <v>0</v>
      </c>
      <c r="EL20" s="84">
        <v>0</v>
      </c>
      <c r="EM20" s="84">
        <v>0</v>
      </c>
      <c r="EN20" s="84">
        <v>0</v>
      </c>
      <c r="EO20" s="84">
        <v>0</v>
      </c>
      <c r="EP20" s="84">
        <v>0</v>
      </c>
      <c r="EQ20" s="84">
        <v>0</v>
      </c>
      <c r="ER20" s="84">
        <v>0</v>
      </c>
      <c r="ES20" s="84">
        <v>0</v>
      </c>
      <c r="ET20" s="84">
        <v>0</v>
      </c>
      <c r="EU20" s="84">
        <v>0</v>
      </c>
      <c r="EV20" s="84">
        <v>0</v>
      </c>
      <c r="EW20" s="84">
        <v>0</v>
      </c>
      <c r="EX20" s="84">
        <v>0</v>
      </c>
      <c r="EY20" s="84">
        <v>0</v>
      </c>
      <c r="EZ20" s="84">
        <v>0</v>
      </c>
      <c r="FA20" s="84">
        <v>0</v>
      </c>
      <c r="FB20" s="84">
        <v>0</v>
      </c>
      <c r="FC20" s="84">
        <v>0</v>
      </c>
      <c r="FD20" s="84">
        <v>0</v>
      </c>
      <c r="FE20" s="84">
        <v>0</v>
      </c>
      <c r="FF20" s="84">
        <v>0</v>
      </c>
      <c r="FG20" s="84">
        <v>0</v>
      </c>
      <c r="FH20" s="84">
        <v>0</v>
      </c>
      <c r="FI20" s="84">
        <v>0</v>
      </c>
      <c r="FJ20" s="84">
        <v>0</v>
      </c>
      <c r="FK20" s="84">
        <v>0</v>
      </c>
      <c r="FL20" s="84">
        <v>0</v>
      </c>
      <c r="FM20" s="84">
        <v>0</v>
      </c>
      <c r="FN20" s="84">
        <v>0</v>
      </c>
      <c r="FO20" s="84">
        <v>0</v>
      </c>
      <c r="FP20" s="84">
        <v>0</v>
      </c>
      <c r="FQ20" s="84">
        <v>0</v>
      </c>
      <c r="FR20" s="84">
        <v>0</v>
      </c>
      <c r="FS20" s="84">
        <v>0</v>
      </c>
      <c r="FT20" s="84">
        <v>0</v>
      </c>
      <c r="FU20" s="84">
        <v>0</v>
      </c>
      <c r="FV20" s="84">
        <v>0</v>
      </c>
      <c r="FW20" s="84">
        <v>0</v>
      </c>
      <c r="FX20" s="84">
        <v>0</v>
      </c>
      <c r="FY20" s="84">
        <v>0</v>
      </c>
      <c r="FZ20" s="84">
        <v>0</v>
      </c>
      <c r="GA20" s="84">
        <v>0</v>
      </c>
      <c r="GB20" s="84">
        <v>0</v>
      </c>
      <c r="GC20" s="84">
        <v>0</v>
      </c>
      <c r="GD20" s="84">
        <v>0</v>
      </c>
      <c r="GE20" s="84">
        <v>0</v>
      </c>
      <c r="GF20" s="84">
        <v>0</v>
      </c>
      <c r="GG20" s="84">
        <v>0</v>
      </c>
      <c r="GH20" s="84">
        <v>0</v>
      </c>
      <c r="GI20" s="84">
        <v>0</v>
      </c>
      <c r="GJ20" s="84">
        <v>0</v>
      </c>
      <c r="GK20" s="84">
        <v>0</v>
      </c>
      <c r="GL20" s="84">
        <v>0</v>
      </c>
      <c r="GM20" s="84">
        <v>0</v>
      </c>
      <c r="GN20" s="84">
        <v>0</v>
      </c>
      <c r="GO20" s="84">
        <v>0</v>
      </c>
      <c r="GP20" s="84">
        <v>0</v>
      </c>
      <c r="GQ20" s="84">
        <v>0</v>
      </c>
      <c r="GR20" s="84">
        <v>0</v>
      </c>
      <c r="GS20" s="84">
        <v>0</v>
      </c>
      <c r="GT20" s="84">
        <v>0</v>
      </c>
      <c r="GU20" s="84">
        <v>0</v>
      </c>
      <c r="GV20" s="84">
        <v>0</v>
      </c>
      <c r="GW20" s="84">
        <v>0</v>
      </c>
      <c r="GX20" s="84">
        <v>0</v>
      </c>
      <c r="GY20" s="84">
        <v>0</v>
      </c>
      <c r="GZ20" s="84">
        <v>0</v>
      </c>
      <c r="HA20" s="84">
        <v>0</v>
      </c>
      <c r="HB20" s="84">
        <v>0</v>
      </c>
      <c r="HC20" s="84">
        <v>0</v>
      </c>
      <c r="HD20" s="84">
        <v>0</v>
      </c>
      <c r="HE20" s="84">
        <v>0</v>
      </c>
      <c r="HF20" s="84">
        <v>0</v>
      </c>
      <c r="HG20" s="84">
        <v>0</v>
      </c>
      <c r="HH20" s="84">
        <v>0</v>
      </c>
      <c r="HI20" s="84">
        <v>0</v>
      </c>
      <c r="HJ20" s="84">
        <v>0</v>
      </c>
      <c r="HK20" s="84">
        <v>0</v>
      </c>
      <c r="HL20" s="84">
        <v>0</v>
      </c>
      <c r="HM20" s="84">
        <v>0</v>
      </c>
      <c r="HN20" s="84">
        <v>0</v>
      </c>
      <c r="HO20" s="84">
        <v>0</v>
      </c>
      <c r="HP20" s="84">
        <v>0</v>
      </c>
      <c r="HQ20" s="84">
        <v>0</v>
      </c>
      <c r="HR20" s="84">
        <v>0</v>
      </c>
      <c r="HS20" s="84">
        <v>0</v>
      </c>
      <c r="HT20" s="84">
        <v>0</v>
      </c>
      <c r="HU20" s="84">
        <v>0</v>
      </c>
      <c r="HV20" s="84">
        <v>0</v>
      </c>
      <c r="HW20" s="84">
        <v>0</v>
      </c>
      <c r="HX20" s="84">
        <v>0</v>
      </c>
      <c r="HY20" s="84">
        <v>0</v>
      </c>
      <c r="HZ20" s="84">
        <v>0</v>
      </c>
      <c r="IA20" s="84">
        <v>0</v>
      </c>
      <c r="IB20" s="84">
        <v>0</v>
      </c>
      <c r="IC20" s="84">
        <v>0</v>
      </c>
      <c r="ID20" s="84">
        <v>0</v>
      </c>
      <c r="IE20" s="84">
        <v>0</v>
      </c>
      <c r="IF20" s="84">
        <v>0</v>
      </c>
      <c r="IG20" s="84">
        <v>0</v>
      </c>
      <c r="IH20" s="84">
        <v>0</v>
      </c>
      <c r="II20" s="84">
        <v>0</v>
      </c>
      <c r="IJ20" s="84">
        <v>0</v>
      </c>
      <c r="IK20" s="84">
        <v>0</v>
      </c>
      <c r="IL20" s="84">
        <v>0</v>
      </c>
      <c r="IM20" s="84">
        <v>0</v>
      </c>
      <c r="IN20" s="84">
        <v>0</v>
      </c>
      <c r="IO20" s="84">
        <v>0</v>
      </c>
      <c r="IP20" s="84">
        <v>0</v>
      </c>
      <c r="IQ20" s="84">
        <v>0</v>
      </c>
      <c r="IR20" s="84">
        <v>0</v>
      </c>
      <c r="IS20" s="84">
        <v>0</v>
      </c>
      <c r="IT20" s="84">
        <v>0</v>
      </c>
      <c r="IU20" s="84">
        <v>0</v>
      </c>
      <c r="IV20" s="84">
        <v>0</v>
      </c>
      <c r="IW20" s="84">
        <v>-708.2286419370804</v>
      </c>
      <c r="IX20" s="84">
        <v>-2202.4922796178098</v>
      </c>
      <c r="IY20" s="84">
        <v>-1811.311840450677</v>
      </c>
      <c r="IZ20" s="84">
        <v>-1465.7563628512366</v>
      </c>
      <c r="JA20" s="84">
        <v>-942.48831097746074</v>
      </c>
      <c r="JB20" s="84">
        <v>-722.78148880898459</v>
      </c>
    </row>
    <row r="21" spans="1:262" x14ac:dyDescent="0.25">
      <c r="A21" s="83" t="s">
        <v>218</v>
      </c>
      <c r="B21" s="84">
        <v>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84">
        <v>0</v>
      </c>
      <c r="L21" s="84">
        <v>0</v>
      </c>
      <c r="M21" s="84">
        <v>0</v>
      </c>
      <c r="N21" s="84">
        <v>0</v>
      </c>
      <c r="O21" s="84">
        <v>0</v>
      </c>
      <c r="P21" s="84">
        <v>0</v>
      </c>
      <c r="Q21" s="84">
        <v>0</v>
      </c>
      <c r="R21" s="84">
        <v>0</v>
      </c>
      <c r="S21" s="84">
        <v>0</v>
      </c>
      <c r="T21" s="84">
        <v>0</v>
      </c>
      <c r="U21" s="84">
        <v>0</v>
      </c>
      <c r="V21" s="84">
        <v>0</v>
      </c>
      <c r="W21" s="84">
        <v>0</v>
      </c>
      <c r="X21" s="84">
        <v>0</v>
      </c>
      <c r="Y21" s="84">
        <v>0</v>
      </c>
      <c r="Z21" s="84">
        <v>0</v>
      </c>
      <c r="AA21" s="84">
        <v>0</v>
      </c>
      <c r="AB21" s="84">
        <v>0</v>
      </c>
      <c r="AC21" s="84">
        <v>0</v>
      </c>
      <c r="AD21" s="84">
        <v>0</v>
      </c>
      <c r="AE21" s="84">
        <v>0</v>
      </c>
      <c r="AF21" s="84">
        <v>0</v>
      </c>
      <c r="AG21" s="84">
        <v>0</v>
      </c>
      <c r="AH21" s="84">
        <v>0</v>
      </c>
      <c r="AI21" s="84">
        <v>0</v>
      </c>
      <c r="AJ21" s="84">
        <v>0</v>
      </c>
      <c r="AK21" s="84">
        <v>0</v>
      </c>
      <c r="AL21" s="84">
        <v>0</v>
      </c>
      <c r="AM21" s="84">
        <v>0</v>
      </c>
      <c r="AN21" s="84">
        <v>0</v>
      </c>
      <c r="AO21" s="84">
        <v>0</v>
      </c>
      <c r="AP21" s="84">
        <v>0</v>
      </c>
      <c r="AQ21" s="84">
        <v>0</v>
      </c>
      <c r="AR21" s="84">
        <v>0</v>
      </c>
      <c r="AS21" s="84">
        <v>0</v>
      </c>
      <c r="AT21" s="84">
        <v>0</v>
      </c>
      <c r="AU21" s="84">
        <v>0</v>
      </c>
      <c r="AV21" s="84">
        <v>0</v>
      </c>
      <c r="AW21" s="84">
        <v>0</v>
      </c>
      <c r="AX21" s="84">
        <v>0</v>
      </c>
      <c r="AY21" s="84">
        <v>0</v>
      </c>
      <c r="AZ21" s="84">
        <v>0</v>
      </c>
      <c r="BA21" s="84">
        <v>0</v>
      </c>
      <c r="BB21" s="84">
        <v>0</v>
      </c>
      <c r="BC21" s="84">
        <v>0</v>
      </c>
      <c r="BD21" s="84">
        <v>0</v>
      </c>
      <c r="BE21" s="84">
        <v>0</v>
      </c>
      <c r="BF21" s="84">
        <v>0</v>
      </c>
      <c r="BG21" s="84">
        <v>0</v>
      </c>
      <c r="BH21" s="84">
        <v>0</v>
      </c>
      <c r="BI21" s="84">
        <v>0</v>
      </c>
      <c r="BJ21" s="84">
        <v>0</v>
      </c>
      <c r="BK21" s="84">
        <v>0</v>
      </c>
      <c r="BL21" s="84">
        <v>0</v>
      </c>
      <c r="BM21" s="84">
        <v>0</v>
      </c>
      <c r="BN21" s="84">
        <v>0</v>
      </c>
      <c r="BO21" s="84">
        <v>0</v>
      </c>
      <c r="BP21" s="84">
        <v>0</v>
      </c>
      <c r="BQ21" s="84">
        <v>0</v>
      </c>
      <c r="BR21" s="84">
        <v>0</v>
      </c>
      <c r="BS21" s="84">
        <v>0</v>
      </c>
      <c r="BT21" s="84">
        <v>0</v>
      </c>
      <c r="BU21" s="84">
        <v>0</v>
      </c>
      <c r="BV21" s="84">
        <v>0</v>
      </c>
      <c r="BW21" s="84">
        <v>0</v>
      </c>
      <c r="BX21" s="84">
        <v>0</v>
      </c>
      <c r="BY21" s="84">
        <v>0</v>
      </c>
      <c r="BZ21" s="84">
        <v>0</v>
      </c>
      <c r="CA21" s="84">
        <v>0</v>
      </c>
      <c r="CB21" s="84">
        <v>0</v>
      </c>
      <c r="CC21" s="84">
        <v>0</v>
      </c>
      <c r="CD21" s="84">
        <v>0</v>
      </c>
      <c r="CE21" s="84">
        <v>0</v>
      </c>
      <c r="CF21" s="84">
        <v>0</v>
      </c>
      <c r="CG21" s="84">
        <v>0</v>
      </c>
      <c r="CH21" s="84">
        <v>0</v>
      </c>
      <c r="CI21" s="84">
        <v>0</v>
      </c>
      <c r="CJ21" s="84">
        <v>0</v>
      </c>
      <c r="CK21" s="84">
        <v>0</v>
      </c>
      <c r="CL21" s="84">
        <v>0</v>
      </c>
      <c r="CM21" s="84">
        <v>0</v>
      </c>
      <c r="CN21" s="84">
        <v>0</v>
      </c>
      <c r="CO21" s="84">
        <v>0</v>
      </c>
      <c r="CP21" s="84">
        <v>0</v>
      </c>
      <c r="CQ21" s="84">
        <v>0</v>
      </c>
      <c r="CR21" s="84">
        <v>0</v>
      </c>
      <c r="CS21" s="84">
        <v>0</v>
      </c>
      <c r="CT21" s="84">
        <v>0</v>
      </c>
      <c r="CU21" s="84">
        <v>0</v>
      </c>
      <c r="CV21" s="84">
        <v>0</v>
      </c>
      <c r="CW21" s="84">
        <v>0</v>
      </c>
      <c r="CX21" s="84">
        <v>0</v>
      </c>
      <c r="CY21" s="84">
        <v>0</v>
      </c>
      <c r="CZ21" s="84">
        <v>0</v>
      </c>
      <c r="DA21" s="84">
        <v>0</v>
      </c>
      <c r="DB21" s="84">
        <v>0</v>
      </c>
      <c r="DC21" s="84">
        <v>0</v>
      </c>
      <c r="DD21" s="84">
        <v>0</v>
      </c>
      <c r="DE21" s="84">
        <v>0</v>
      </c>
      <c r="DF21" s="84">
        <v>0</v>
      </c>
      <c r="DG21" s="84">
        <v>0</v>
      </c>
      <c r="DH21" s="84">
        <v>0</v>
      </c>
      <c r="DI21" s="84">
        <v>0</v>
      </c>
      <c r="DJ21" s="84">
        <v>0</v>
      </c>
      <c r="DK21" s="84">
        <v>0</v>
      </c>
      <c r="DL21" s="84">
        <v>0</v>
      </c>
      <c r="DM21" s="84">
        <v>0</v>
      </c>
      <c r="DN21" s="84">
        <v>0</v>
      </c>
      <c r="DO21" s="84">
        <v>0</v>
      </c>
      <c r="DP21" s="84">
        <v>0</v>
      </c>
      <c r="DQ21" s="84">
        <v>0</v>
      </c>
      <c r="DR21" s="84">
        <v>0</v>
      </c>
      <c r="DS21" s="84">
        <v>0</v>
      </c>
      <c r="DT21" s="84">
        <v>0</v>
      </c>
      <c r="DU21" s="84">
        <v>0</v>
      </c>
      <c r="DV21" s="84">
        <v>0</v>
      </c>
      <c r="DW21" s="84">
        <v>0</v>
      </c>
      <c r="DX21" s="84">
        <v>0</v>
      </c>
      <c r="DY21" s="84">
        <v>0</v>
      </c>
      <c r="DZ21" s="84">
        <v>0</v>
      </c>
      <c r="EA21" s="84">
        <v>0</v>
      </c>
      <c r="EB21" s="84">
        <v>0</v>
      </c>
      <c r="EC21" s="84">
        <v>0</v>
      </c>
      <c r="ED21" s="84">
        <v>0</v>
      </c>
      <c r="EE21" s="84">
        <v>0</v>
      </c>
      <c r="EF21" s="84">
        <v>0</v>
      </c>
      <c r="EG21" s="84">
        <v>0</v>
      </c>
      <c r="EH21" s="84">
        <v>0</v>
      </c>
      <c r="EI21" s="84">
        <v>0</v>
      </c>
      <c r="EJ21" s="84">
        <v>0</v>
      </c>
      <c r="EK21" s="84">
        <v>0</v>
      </c>
      <c r="EL21" s="84">
        <v>0</v>
      </c>
      <c r="EM21" s="84">
        <v>0</v>
      </c>
      <c r="EN21" s="84">
        <v>0</v>
      </c>
      <c r="EO21" s="84">
        <v>0</v>
      </c>
      <c r="EP21" s="84">
        <v>0</v>
      </c>
      <c r="EQ21" s="84">
        <v>0</v>
      </c>
      <c r="ER21" s="84">
        <v>0</v>
      </c>
      <c r="ES21" s="84">
        <v>0</v>
      </c>
      <c r="ET21" s="84">
        <v>0</v>
      </c>
      <c r="EU21" s="84">
        <v>0</v>
      </c>
      <c r="EV21" s="84">
        <v>0</v>
      </c>
      <c r="EW21" s="84">
        <v>0</v>
      </c>
      <c r="EX21" s="84">
        <v>0</v>
      </c>
      <c r="EY21" s="84">
        <v>0</v>
      </c>
      <c r="EZ21" s="84">
        <v>0</v>
      </c>
      <c r="FA21" s="84">
        <v>0</v>
      </c>
      <c r="FB21" s="84">
        <v>0</v>
      </c>
      <c r="FC21" s="84">
        <v>0</v>
      </c>
      <c r="FD21" s="84">
        <v>0</v>
      </c>
      <c r="FE21" s="84">
        <v>0</v>
      </c>
      <c r="FF21" s="84">
        <v>0</v>
      </c>
      <c r="FG21" s="84">
        <v>0</v>
      </c>
      <c r="FH21" s="84">
        <v>0</v>
      </c>
      <c r="FI21" s="84">
        <v>0</v>
      </c>
      <c r="FJ21" s="84">
        <v>0</v>
      </c>
      <c r="FK21" s="84">
        <v>0</v>
      </c>
      <c r="FL21" s="84">
        <v>0</v>
      </c>
      <c r="FM21" s="84">
        <v>0</v>
      </c>
      <c r="FN21" s="84">
        <v>0</v>
      </c>
      <c r="FO21" s="84">
        <v>0</v>
      </c>
      <c r="FP21" s="84">
        <v>0</v>
      </c>
      <c r="FQ21" s="84">
        <v>0</v>
      </c>
      <c r="FR21" s="84">
        <v>0</v>
      </c>
      <c r="FS21" s="84">
        <v>0</v>
      </c>
      <c r="FT21" s="84">
        <v>0</v>
      </c>
      <c r="FU21" s="84">
        <v>0</v>
      </c>
      <c r="FV21" s="84">
        <v>0</v>
      </c>
      <c r="FW21" s="84">
        <v>0</v>
      </c>
      <c r="FX21" s="84">
        <v>0</v>
      </c>
      <c r="FY21" s="84">
        <v>0</v>
      </c>
      <c r="FZ21" s="84">
        <v>0</v>
      </c>
      <c r="GA21" s="84">
        <v>0</v>
      </c>
      <c r="GB21" s="84">
        <v>0</v>
      </c>
      <c r="GC21" s="84">
        <v>0</v>
      </c>
      <c r="GD21" s="84">
        <v>0</v>
      </c>
      <c r="GE21" s="84">
        <v>0</v>
      </c>
      <c r="GF21" s="84">
        <v>0</v>
      </c>
      <c r="GG21" s="84">
        <v>0</v>
      </c>
      <c r="GH21" s="84">
        <v>0</v>
      </c>
      <c r="GI21" s="84">
        <v>0</v>
      </c>
      <c r="GJ21" s="84">
        <v>0</v>
      </c>
      <c r="GK21" s="84">
        <v>0</v>
      </c>
      <c r="GL21" s="84">
        <v>0</v>
      </c>
      <c r="GM21" s="84">
        <v>0</v>
      </c>
      <c r="GN21" s="84">
        <v>0</v>
      </c>
      <c r="GO21" s="84">
        <v>0</v>
      </c>
      <c r="GP21" s="84">
        <v>0</v>
      </c>
      <c r="GQ21" s="84">
        <v>0</v>
      </c>
      <c r="GR21" s="84">
        <v>0</v>
      </c>
      <c r="GS21" s="84">
        <v>0</v>
      </c>
      <c r="GT21" s="84">
        <v>0</v>
      </c>
      <c r="GU21" s="84">
        <v>0</v>
      </c>
      <c r="GV21" s="84">
        <v>0</v>
      </c>
      <c r="GW21" s="84">
        <v>0</v>
      </c>
      <c r="GX21" s="84">
        <v>0</v>
      </c>
      <c r="GY21" s="84">
        <v>0</v>
      </c>
      <c r="GZ21" s="84">
        <v>0</v>
      </c>
      <c r="HA21" s="84">
        <v>0</v>
      </c>
      <c r="HB21" s="84">
        <v>0</v>
      </c>
      <c r="HC21" s="84">
        <v>0</v>
      </c>
      <c r="HD21" s="84">
        <v>0</v>
      </c>
      <c r="HE21" s="84">
        <v>0</v>
      </c>
      <c r="HF21" s="84">
        <v>0</v>
      </c>
      <c r="HG21" s="84">
        <v>0</v>
      </c>
      <c r="HH21" s="84">
        <v>0</v>
      </c>
      <c r="HI21" s="84">
        <v>0</v>
      </c>
      <c r="HJ21" s="84">
        <v>0</v>
      </c>
      <c r="HK21" s="84">
        <v>0</v>
      </c>
      <c r="HL21" s="84">
        <v>0</v>
      </c>
      <c r="HM21" s="84">
        <v>0</v>
      </c>
      <c r="HN21" s="84">
        <v>0</v>
      </c>
      <c r="HO21" s="84">
        <v>0</v>
      </c>
      <c r="HP21" s="84">
        <v>0</v>
      </c>
      <c r="HQ21" s="84">
        <v>0</v>
      </c>
      <c r="HR21" s="84">
        <v>0</v>
      </c>
      <c r="HS21" s="84">
        <v>0</v>
      </c>
      <c r="HT21" s="84">
        <v>0</v>
      </c>
      <c r="HU21" s="84">
        <v>0</v>
      </c>
      <c r="HV21" s="84">
        <v>0</v>
      </c>
      <c r="HW21" s="84">
        <v>0</v>
      </c>
      <c r="HX21" s="84">
        <v>0</v>
      </c>
      <c r="HY21" s="84">
        <v>0</v>
      </c>
      <c r="HZ21" s="84">
        <v>0</v>
      </c>
      <c r="IA21" s="84">
        <v>0</v>
      </c>
      <c r="IB21" s="84">
        <v>0</v>
      </c>
      <c r="IC21" s="84">
        <v>0</v>
      </c>
      <c r="ID21" s="84">
        <v>0</v>
      </c>
      <c r="IE21" s="84">
        <v>0</v>
      </c>
      <c r="IF21" s="84">
        <v>0</v>
      </c>
      <c r="IG21" s="84">
        <v>0</v>
      </c>
      <c r="IH21" s="84">
        <v>0</v>
      </c>
      <c r="II21" s="84">
        <v>0</v>
      </c>
      <c r="IJ21" s="84">
        <v>0</v>
      </c>
      <c r="IK21" s="84">
        <v>0</v>
      </c>
      <c r="IL21" s="84">
        <v>0</v>
      </c>
      <c r="IM21" s="84">
        <v>0</v>
      </c>
      <c r="IN21" s="84">
        <v>0</v>
      </c>
      <c r="IO21" s="84">
        <v>0</v>
      </c>
      <c r="IP21" s="84">
        <v>0</v>
      </c>
      <c r="IQ21" s="84">
        <v>0</v>
      </c>
      <c r="IR21" s="84">
        <v>0</v>
      </c>
      <c r="IS21" s="84">
        <v>0</v>
      </c>
      <c r="IT21" s="84">
        <v>0</v>
      </c>
      <c r="IU21" s="84">
        <v>0</v>
      </c>
      <c r="IV21" s="84">
        <v>0</v>
      </c>
      <c r="IW21" s="84">
        <v>0</v>
      </c>
      <c r="IX21" s="84">
        <v>0</v>
      </c>
      <c r="IY21" s="84">
        <v>0</v>
      </c>
      <c r="IZ21" s="84">
        <v>0</v>
      </c>
      <c r="JA21" s="84">
        <v>0</v>
      </c>
      <c r="JB21" s="84">
        <v>0</v>
      </c>
    </row>
    <row r="22" spans="1:262" x14ac:dyDescent="0.25">
      <c r="A22" s="83" t="s">
        <v>46</v>
      </c>
      <c r="B22" s="84">
        <v>0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0</v>
      </c>
      <c r="I22" s="84">
        <v>0</v>
      </c>
      <c r="J22" s="84">
        <v>0</v>
      </c>
      <c r="K22" s="84">
        <v>0</v>
      </c>
      <c r="L22" s="84">
        <v>0</v>
      </c>
      <c r="M22" s="84">
        <v>0</v>
      </c>
      <c r="N22" s="84">
        <v>0</v>
      </c>
      <c r="O22" s="84">
        <v>0</v>
      </c>
      <c r="P22" s="84">
        <v>0</v>
      </c>
      <c r="Q22" s="84">
        <v>0</v>
      </c>
      <c r="R22" s="84">
        <v>0</v>
      </c>
      <c r="S22" s="84">
        <v>0</v>
      </c>
      <c r="T22" s="84">
        <v>0</v>
      </c>
      <c r="U22" s="84">
        <v>0</v>
      </c>
      <c r="V22" s="84">
        <v>0</v>
      </c>
      <c r="W22" s="84">
        <v>0</v>
      </c>
      <c r="X22" s="84">
        <v>0</v>
      </c>
      <c r="Y22" s="84">
        <v>0</v>
      </c>
      <c r="Z22" s="84">
        <v>0</v>
      </c>
      <c r="AA22" s="84">
        <v>0</v>
      </c>
      <c r="AB22" s="84">
        <v>0</v>
      </c>
      <c r="AC22" s="84">
        <v>0</v>
      </c>
      <c r="AD22" s="84">
        <v>0</v>
      </c>
      <c r="AE22" s="84">
        <v>0</v>
      </c>
      <c r="AF22" s="84">
        <v>0</v>
      </c>
      <c r="AG22" s="84">
        <v>0</v>
      </c>
      <c r="AH22" s="84">
        <v>0</v>
      </c>
      <c r="AI22" s="84">
        <v>0</v>
      </c>
      <c r="AJ22" s="84">
        <v>0</v>
      </c>
      <c r="AK22" s="84">
        <v>0</v>
      </c>
      <c r="AL22" s="84">
        <v>0</v>
      </c>
      <c r="AM22" s="84">
        <v>0</v>
      </c>
      <c r="AN22" s="84">
        <v>0</v>
      </c>
      <c r="AO22" s="84">
        <v>0</v>
      </c>
      <c r="AP22" s="84">
        <v>0</v>
      </c>
      <c r="AQ22" s="84">
        <v>0</v>
      </c>
      <c r="AR22" s="84">
        <v>0</v>
      </c>
      <c r="AS22" s="84">
        <v>0</v>
      </c>
      <c r="AT22" s="84">
        <v>0</v>
      </c>
      <c r="AU22" s="84">
        <v>0</v>
      </c>
      <c r="AV22" s="84">
        <v>0</v>
      </c>
      <c r="AW22" s="84">
        <v>0</v>
      </c>
      <c r="AX22" s="84">
        <v>0</v>
      </c>
      <c r="AY22" s="84">
        <v>0</v>
      </c>
      <c r="AZ22" s="84">
        <v>0</v>
      </c>
      <c r="BA22" s="84">
        <v>0</v>
      </c>
      <c r="BB22" s="84">
        <v>0</v>
      </c>
      <c r="BC22" s="84">
        <v>0</v>
      </c>
      <c r="BD22" s="84">
        <v>0</v>
      </c>
      <c r="BE22" s="84">
        <v>0</v>
      </c>
      <c r="BF22" s="84">
        <v>0</v>
      </c>
      <c r="BG22" s="84">
        <v>0</v>
      </c>
      <c r="BH22" s="84">
        <v>0</v>
      </c>
      <c r="BI22" s="84">
        <v>0</v>
      </c>
      <c r="BJ22" s="84">
        <v>0</v>
      </c>
      <c r="BK22" s="84">
        <v>0</v>
      </c>
      <c r="BL22" s="84">
        <v>0</v>
      </c>
      <c r="BM22" s="84">
        <v>0</v>
      </c>
      <c r="BN22" s="84">
        <v>0</v>
      </c>
      <c r="BO22" s="84">
        <v>0</v>
      </c>
      <c r="BP22" s="84">
        <v>0</v>
      </c>
      <c r="BQ22" s="84">
        <v>0</v>
      </c>
      <c r="BR22" s="84">
        <v>0</v>
      </c>
      <c r="BS22" s="84">
        <v>0</v>
      </c>
      <c r="BT22" s="84">
        <v>0</v>
      </c>
      <c r="BU22" s="84">
        <v>0</v>
      </c>
      <c r="BV22" s="84">
        <v>0</v>
      </c>
      <c r="BW22" s="84">
        <v>0</v>
      </c>
      <c r="BX22" s="84">
        <v>0</v>
      </c>
      <c r="BY22" s="84">
        <v>0</v>
      </c>
      <c r="BZ22" s="84">
        <v>0</v>
      </c>
      <c r="CA22" s="84">
        <v>0</v>
      </c>
      <c r="CB22" s="84">
        <v>0</v>
      </c>
      <c r="CC22" s="84">
        <v>0</v>
      </c>
      <c r="CD22" s="84">
        <v>0</v>
      </c>
      <c r="CE22" s="84">
        <v>0</v>
      </c>
      <c r="CF22" s="84">
        <v>0</v>
      </c>
      <c r="CG22" s="84">
        <v>0</v>
      </c>
      <c r="CH22" s="84">
        <v>0</v>
      </c>
      <c r="CI22" s="84">
        <v>0</v>
      </c>
      <c r="CJ22" s="84">
        <v>0</v>
      </c>
      <c r="CK22" s="84">
        <v>0</v>
      </c>
      <c r="CL22" s="84">
        <v>0</v>
      </c>
      <c r="CM22" s="84">
        <v>0</v>
      </c>
      <c r="CN22" s="84">
        <v>0</v>
      </c>
      <c r="CO22" s="84">
        <v>0</v>
      </c>
      <c r="CP22" s="84">
        <v>0</v>
      </c>
      <c r="CQ22" s="84">
        <v>0</v>
      </c>
      <c r="CR22" s="84">
        <v>0</v>
      </c>
      <c r="CS22" s="84">
        <v>0</v>
      </c>
      <c r="CT22" s="84">
        <v>0</v>
      </c>
      <c r="CU22" s="84">
        <v>0</v>
      </c>
      <c r="CV22" s="84">
        <v>0</v>
      </c>
      <c r="CW22" s="84">
        <v>0</v>
      </c>
      <c r="CX22" s="84">
        <v>0</v>
      </c>
      <c r="CY22" s="84">
        <v>0</v>
      </c>
      <c r="CZ22" s="84">
        <v>0</v>
      </c>
      <c r="DA22" s="84">
        <v>0</v>
      </c>
      <c r="DB22" s="84">
        <v>0</v>
      </c>
      <c r="DC22" s="84">
        <v>0</v>
      </c>
      <c r="DD22" s="84">
        <v>0</v>
      </c>
      <c r="DE22" s="84">
        <v>0</v>
      </c>
      <c r="DF22" s="84">
        <v>0</v>
      </c>
      <c r="DG22" s="84">
        <v>0</v>
      </c>
      <c r="DH22" s="84">
        <v>0</v>
      </c>
      <c r="DI22" s="84">
        <v>0</v>
      </c>
      <c r="DJ22" s="84">
        <v>0</v>
      </c>
      <c r="DK22" s="84">
        <v>0</v>
      </c>
      <c r="DL22" s="84">
        <v>0</v>
      </c>
      <c r="DM22" s="84">
        <v>0</v>
      </c>
      <c r="DN22" s="84">
        <v>0</v>
      </c>
      <c r="DO22" s="84">
        <v>0</v>
      </c>
      <c r="DP22" s="84">
        <v>0</v>
      </c>
      <c r="DQ22" s="84">
        <v>0</v>
      </c>
      <c r="DR22" s="84">
        <v>0</v>
      </c>
      <c r="DS22" s="84">
        <v>0</v>
      </c>
      <c r="DT22" s="84">
        <v>0</v>
      </c>
      <c r="DU22" s="84">
        <v>0</v>
      </c>
      <c r="DV22" s="84">
        <v>0</v>
      </c>
      <c r="DW22" s="84">
        <v>0</v>
      </c>
      <c r="DX22" s="84">
        <v>0</v>
      </c>
      <c r="DY22" s="84">
        <v>0</v>
      </c>
      <c r="DZ22" s="84">
        <v>0</v>
      </c>
      <c r="EA22" s="84">
        <v>0</v>
      </c>
      <c r="EB22" s="84">
        <v>0</v>
      </c>
      <c r="EC22" s="84">
        <v>0</v>
      </c>
      <c r="ED22" s="84">
        <v>0</v>
      </c>
      <c r="EE22" s="84">
        <v>0</v>
      </c>
      <c r="EF22" s="84">
        <v>0</v>
      </c>
      <c r="EG22" s="84">
        <v>0</v>
      </c>
      <c r="EH22" s="84">
        <v>0</v>
      </c>
      <c r="EI22" s="84">
        <v>0</v>
      </c>
      <c r="EJ22" s="84">
        <v>0</v>
      </c>
      <c r="EK22" s="84">
        <v>0</v>
      </c>
      <c r="EL22" s="84">
        <v>0</v>
      </c>
      <c r="EM22" s="84">
        <v>0</v>
      </c>
      <c r="EN22" s="84">
        <v>0</v>
      </c>
      <c r="EO22" s="84">
        <v>0</v>
      </c>
      <c r="EP22" s="84">
        <v>0</v>
      </c>
      <c r="EQ22" s="84">
        <v>0</v>
      </c>
      <c r="ER22" s="84">
        <v>0</v>
      </c>
      <c r="ES22" s="84">
        <v>0</v>
      </c>
      <c r="ET22" s="84">
        <v>0</v>
      </c>
      <c r="EU22" s="84">
        <v>0</v>
      </c>
      <c r="EV22" s="84">
        <v>0</v>
      </c>
      <c r="EW22" s="84">
        <v>0</v>
      </c>
      <c r="EX22" s="84">
        <v>0</v>
      </c>
      <c r="EY22" s="84">
        <v>0</v>
      </c>
      <c r="EZ22" s="84">
        <v>0</v>
      </c>
      <c r="FA22" s="84">
        <v>0</v>
      </c>
      <c r="FB22" s="84">
        <v>0</v>
      </c>
      <c r="FC22" s="84">
        <v>0</v>
      </c>
      <c r="FD22" s="84">
        <v>0</v>
      </c>
      <c r="FE22" s="84">
        <v>0</v>
      </c>
      <c r="FF22" s="84">
        <v>0</v>
      </c>
      <c r="FG22" s="84">
        <v>0</v>
      </c>
      <c r="FH22" s="84">
        <v>0</v>
      </c>
      <c r="FI22" s="84">
        <v>0</v>
      </c>
      <c r="FJ22" s="84">
        <v>0</v>
      </c>
      <c r="FK22" s="84">
        <v>0</v>
      </c>
      <c r="FL22" s="84">
        <v>0</v>
      </c>
      <c r="FM22" s="84">
        <v>0</v>
      </c>
      <c r="FN22" s="84">
        <v>0</v>
      </c>
      <c r="FO22" s="84">
        <v>0</v>
      </c>
      <c r="FP22" s="84">
        <v>0</v>
      </c>
      <c r="FQ22" s="84">
        <v>0</v>
      </c>
      <c r="FR22" s="84">
        <v>0</v>
      </c>
      <c r="FS22" s="84">
        <v>0</v>
      </c>
      <c r="FT22" s="84">
        <v>0</v>
      </c>
      <c r="FU22" s="84">
        <v>0</v>
      </c>
      <c r="FV22" s="84">
        <v>0</v>
      </c>
      <c r="FW22" s="84">
        <v>0</v>
      </c>
      <c r="FX22" s="84">
        <v>0</v>
      </c>
      <c r="FY22" s="84">
        <v>0</v>
      </c>
      <c r="FZ22" s="84">
        <v>0</v>
      </c>
      <c r="GA22" s="84">
        <v>0</v>
      </c>
      <c r="GB22" s="84">
        <v>0</v>
      </c>
      <c r="GC22" s="84">
        <v>0</v>
      </c>
      <c r="GD22" s="84">
        <v>0</v>
      </c>
      <c r="GE22" s="84">
        <v>0</v>
      </c>
      <c r="GF22" s="84">
        <v>0</v>
      </c>
      <c r="GG22" s="84">
        <v>0</v>
      </c>
      <c r="GH22" s="84">
        <v>0</v>
      </c>
      <c r="GI22" s="84">
        <v>0</v>
      </c>
      <c r="GJ22" s="84">
        <v>0</v>
      </c>
      <c r="GK22" s="84">
        <v>0</v>
      </c>
      <c r="GL22" s="84">
        <v>0</v>
      </c>
      <c r="GM22" s="84">
        <v>0</v>
      </c>
      <c r="GN22" s="84">
        <v>0</v>
      </c>
      <c r="GO22" s="84">
        <v>0</v>
      </c>
      <c r="GP22" s="84">
        <v>0</v>
      </c>
      <c r="GQ22" s="84">
        <v>0</v>
      </c>
      <c r="GR22" s="84">
        <v>0</v>
      </c>
      <c r="GS22" s="84">
        <v>0</v>
      </c>
      <c r="GT22" s="84">
        <v>0</v>
      </c>
      <c r="GU22" s="84">
        <v>0</v>
      </c>
      <c r="GV22" s="84">
        <v>0</v>
      </c>
      <c r="GW22" s="84">
        <v>0</v>
      </c>
      <c r="GX22" s="84">
        <v>0</v>
      </c>
      <c r="GY22" s="84">
        <v>0</v>
      </c>
      <c r="GZ22" s="84">
        <v>0</v>
      </c>
      <c r="HA22" s="84">
        <v>0</v>
      </c>
      <c r="HB22" s="84">
        <v>0</v>
      </c>
      <c r="HC22" s="84">
        <v>0</v>
      </c>
      <c r="HD22" s="84">
        <v>0</v>
      </c>
      <c r="HE22" s="84">
        <v>0</v>
      </c>
      <c r="HF22" s="84">
        <v>0</v>
      </c>
      <c r="HG22" s="84">
        <v>0</v>
      </c>
      <c r="HH22" s="84">
        <v>0</v>
      </c>
      <c r="HI22" s="84">
        <v>0</v>
      </c>
      <c r="HJ22" s="84">
        <v>0</v>
      </c>
      <c r="HK22" s="84">
        <v>0</v>
      </c>
      <c r="HL22" s="84">
        <v>0</v>
      </c>
      <c r="HM22" s="84">
        <v>0</v>
      </c>
      <c r="HN22" s="84">
        <v>0</v>
      </c>
      <c r="HO22" s="84">
        <v>0</v>
      </c>
      <c r="HP22" s="84">
        <v>0</v>
      </c>
      <c r="HQ22" s="84">
        <v>0</v>
      </c>
      <c r="HR22" s="84">
        <v>0</v>
      </c>
      <c r="HS22" s="84">
        <v>0</v>
      </c>
      <c r="HT22" s="84">
        <v>0</v>
      </c>
      <c r="HU22" s="84">
        <v>0</v>
      </c>
      <c r="HV22" s="84">
        <v>0</v>
      </c>
      <c r="HW22" s="84">
        <v>0</v>
      </c>
      <c r="HX22" s="84">
        <v>0</v>
      </c>
      <c r="HY22" s="84">
        <v>0</v>
      </c>
      <c r="HZ22" s="84">
        <v>0</v>
      </c>
      <c r="IA22" s="84">
        <v>0</v>
      </c>
      <c r="IB22" s="84">
        <v>0</v>
      </c>
      <c r="IC22" s="84">
        <v>0</v>
      </c>
      <c r="ID22" s="84">
        <v>0</v>
      </c>
      <c r="IE22" s="84">
        <v>0</v>
      </c>
      <c r="IF22" s="84">
        <v>0</v>
      </c>
      <c r="IG22" s="84">
        <v>0</v>
      </c>
      <c r="IH22" s="84">
        <v>0</v>
      </c>
      <c r="II22" s="84">
        <v>0</v>
      </c>
      <c r="IJ22" s="84">
        <v>0</v>
      </c>
      <c r="IK22" s="84">
        <v>0</v>
      </c>
      <c r="IL22" s="84">
        <v>0</v>
      </c>
      <c r="IM22" s="84">
        <v>0</v>
      </c>
      <c r="IN22" s="84">
        <v>0</v>
      </c>
      <c r="IO22" s="84">
        <v>0</v>
      </c>
      <c r="IP22" s="84">
        <v>0</v>
      </c>
      <c r="IQ22" s="84">
        <v>0</v>
      </c>
      <c r="IR22" s="84">
        <v>0</v>
      </c>
      <c r="IS22" s="84">
        <v>0</v>
      </c>
      <c r="IT22" s="84">
        <v>0</v>
      </c>
      <c r="IU22" s="84">
        <v>0</v>
      </c>
      <c r="IV22" s="84">
        <v>0</v>
      </c>
      <c r="IW22" s="84">
        <v>0</v>
      </c>
      <c r="IX22" s="84">
        <v>0</v>
      </c>
      <c r="IY22" s="84">
        <v>0</v>
      </c>
      <c r="IZ22" s="84">
        <v>0</v>
      </c>
      <c r="JA22" s="84">
        <v>0</v>
      </c>
      <c r="JB22" s="84">
        <v>0</v>
      </c>
    </row>
    <row r="23" spans="1:262" x14ac:dyDescent="0.25">
      <c r="A23" s="83" t="s">
        <v>219</v>
      </c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/>
      <c r="CS23" s="84"/>
      <c r="CT23" s="84"/>
      <c r="CU23" s="84"/>
      <c r="CV23" s="84"/>
      <c r="CW23" s="84"/>
      <c r="CX23" s="84"/>
      <c r="CY23" s="84"/>
      <c r="CZ23" s="84"/>
      <c r="DA23" s="84"/>
      <c r="DB23" s="84"/>
      <c r="DC23" s="84"/>
      <c r="DD23" s="84"/>
      <c r="DE23" s="84"/>
      <c r="DF23" s="84"/>
      <c r="DG23" s="84"/>
      <c r="DH23" s="84"/>
      <c r="DI23" s="84"/>
      <c r="DJ23" s="84"/>
      <c r="DK23" s="84"/>
      <c r="DL23" s="84"/>
      <c r="DM23" s="84"/>
      <c r="DN23" s="84"/>
      <c r="DO23" s="84"/>
      <c r="DP23" s="84"/>
      <c r="DQ23" s="84"/>
      <c r="DR23" s="84"/>
      <c r="DS23" s="84"/>
      <c r="DT23" s="84"/>
      <c r="DU23" s="84"/>
      <c r="DV23" s="84"/>
      <c r="DW23" s="84"/>
      <c r="DX23" s="84"/>
      <c r="DY23" s="84"/>
      <c r="DZ23" s="84"/>
      <c r="EA23" s="84"/>
      <c r="EB23" s="84"/>
      <c r="EC23" s="84"/>
      <c r="ED23" s="84"/>
      <c r="EE23" s="84"/>
      <c r="EF23" s="84"/>
      <c r="EG23" s="84"/>
      <c r="EH23" s="84"/>
      <c r="EI23" s="84"/>
      <c r="EJ23" s="84"/>
      <c r="EK23" s="84"/>
      <c r="EL23" s="84"/>
      <c r="EM23" s="84"/>
      <c r="EN23" s="84"/>
      <c r="EO23" s="84"/>
      <c r="EP23" s="84"/>
      <c r="EQ23" s="84"/>
      <c r="ER23" s="84"/>
      <c r="ES23" s="84"/>
      <c r="ET23" s="84"/>
      <c r="EU23" s="84"/>
      <c r="EV23" s="84"/>
      <c r="EW23" s="84"/>
      <c r="EX23" s="84"/>
      <c r="EY23" s="84"/>
      <c r="EZ23" s="84"/>
      <c r="FA23" s="84"/>
      <c r="FB23" s="84"/>
      <c r="FC23" s="84"/>
      <c r="FD23" s="84"/>
      <c r="FE23" s="84"/>
      <c r="FF23" s="84"/>
      <c r="FG23" s="84"/>
      <c r="FH23" s="84"/>
      <c r="FI23" s="84"/>
      <c r="FJ23" s="84"/>
      <c r="FK23" s="84"/>
      <c r="FL23" s="84"/>
      <c r="FM23" s="84"/>
      <c r="FN23" s="84"/>
      <c r="FO23" s="84"/>
      <c r="FP23" s="84"/>
      <c r="FQ23" s="84"/>
      <c r="FR23" s="84"/>
      <c r="FS23" s="84"/>
      <c r="FT23" s="84"/>
      <c r="FU23" s="84"/>
      <c r="FV23" s="84"/>
      <c r="FW23" s="84"/>
      <c r="FX23" s="84"/>
      <c r="FY23" s="84"/>
      <c r="FZ23" s="84"/>
      <c r="GA23" s="84"/>
      <c r="GB23" s="84"/>
      <c r="GC23" s="84"/>
      <c r="GD23" s="84"/>
      <c r="GE23" s="84"/>
      <c r="GF23" s="84"/>
      <c r="GG23" s="84"/>
      <c r="GH23" s="84"/>
      <c r="GI23" s="84"/>
      <c r="GJ23" s="84"/>
      <c r="GK23" s="84"/>
      <c r="GL23" s="84"/>
      <c r="GM23" s="84"/>
      <c r="GN23" s="84"/>
      <c r="GO23" s="84"/>
      <c r="GP23" s="84"/>
      <c r="GQ23" s="84"/>
      <c r="GR23" s="84"/>
      <c r="GS23" s="84"/>
      <c r="GT23" s="84"/>
      <c r="GU23" s="84"/>
      <c r="GV23" s="84"/>
      <c r="GW23" s="84"/>
      <c r="GX23" s="84"/>
      <c r="GY23" s="84"/>
      <c r="GZ23" s="84"/>
      <c r="HA23" s="84"/>
      <c r="HB23" s="84"/>
      <c r="HC23" s="84"/>
      <c r="HD23" s="84"/>
      <c r="HE23" s="84"/>
      <c r="HF23" s="84"/>
      <c r="HG23" s="84"/>
      <c r="HH23" s="84"/>
      <c r="HI23" s="84"/>
      <c r="HJ23" s="84"/>
      <c r="HK23" s="84"/>
      <c r="HL23" s="84"/>
      <c r="HM23" s="84"/>
      <c r="HN23" s="84"/>
      <c r="HO23" s="84"/>
      <c r="HP23" s="84"/>
      <c r="HQ23" s="84"/>
      <c r="HR23" s="84"/>
      <c r="HS23" s="84"/>
      <c r="HT23" s="84"/>
      <c r="HU23" s="84"/>
      <c r="HV23" s="84"/>
      <c r="HW23" s="84"/>
      <c r="HX23" s="84"/>
      <c r="HY23" s="84"/>
      <c r="HZ23" s="84"/>
      <c r="IA23" s="84"/>
      <c r="IB23" s="84"/>
      <c r="IC23" s="84"/>
      <c r="ID23" s="84"/>
      <c r="IE23" s="84"/>
      <c r="IF23" s="84"/>
      <c r="IG23" s="84"/>
      <c r="IH23" s="84"/>
      <c r="II23" s="84"/>
      <c r="IJ23" s="84"/>
      <c r="IK23" s="84"/>
      <c r="IL23" s="84"/>
      <c r="IM23" s="84"/>
      <c r="IN23" s="84"/>
      <c r="IO23" s="84"/>
      <c r="IP23" s="84"/>
      <c r="IQ23" s="84"/>
      <c r="IR23" s="84"/>
      <c r="IS23" s="84"/>
      <c r="IT23" s="84"/>
      <c r="IU23" s="84"/>
      <c r="IV23" s="84"/>
      <c r="IW23" s="84"/>
      <c r="IX23" s="84"/>
      <c r="IY23" s="84"/>
      <c r="IZ23" s="84"/>
      <c r="JA23" s="84"/>
      <c r="JB23" s="84"/>
    </row>
    <row r="24" spans="1:262" ht="15.75" thickBot="1" x14ac:dyDescent="0.3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/>
      <c r="BW24" s="87"/>
      <c r="BX24" s="87"/>
      <c r="BY24" s="87"/>
      <c r="BZ24" s="87"/>
      <c r="CA24" s="87"/>
      <c r="CB24" s="87"/>
      <c r="CC24" s="87"/>
      <c r="CD24" s="87"/>
      <c r="CE24" s="87"/>
      <c r="CF24" s="87"/>
      <c r="CG24" s="87"/>
      <c r="CH24" s="87"/>
      <c r="CI24" s="87"/>
      <c r="CJ24" s="87"/>
      <c r="CK24" s="87"/>
      <c r="CL24" s="87"/>
      <c r="CM24" s="87"/>
      <c r="CN24" s="87"/>
      <c r="CO24" s="87"/>
      <c r="CP24" s="87"/>
      <c r="CQ24" s="87"/>
      <c r="CR24" s="87"/>
      <c r="CS24" s="87"/>
      <c r="CT24" s="87"/>
      <c r="CU24" s="87"/>
      <c r="CV24" s="87"/>
      <c r="CW24" s="87"/>
      <c r="CX24" s="87"/>
      <c r="CY24" s="87"/>
      <c r="CZ24" s="87"/>
      <c r="DA24" s="87"/>
      <c r="DB24" s="87"/>
      <c r="DC24" s="87"/>
      <c r="DD24" s="87"/>
      <c r="DE24" s="87"/>
      <c r="DF24" s="87"/>
      <c r="DG24" s="87"/>
      <c r="DH24" s="87"/>
      <c r="DI24" s="87"/>
      <c r="DJ24" s="87"/>
      <c r="DK24" s="87"/>
      <c r="DL24" s="87"/>
      <c r="DM24" s="87"/>
      <c r="DN24" s="87"/>
      <c r="DO24" s="87"/>
      <c r="DP24" s="87"/>
      <c r="DQ24" s="87"/>
      <c r="DR24" s="87"/>
      <c r="DS24" s="87"/>
      <c r="DT24" s="87"/>
      <c r="DU24" s="87"/>
      <c r="DV24" s="87"/>
      <c r="DW24" s="87"/>
      <c r="DX24" s="87"/>
      <c r="DY24" s="87"/>
      <c r="DZ24" s="87"/>
      <c r="EA24" s="87"/>
      <c r="EB24" s="87"/>
      <c r="EC24" s="87"/>
      <c r="ED24" s="87"/>
      <c r="EE24" s="87"/>
      <c r="EF24" s="87"/>
      <c r="EG24" s="87"/>
      <c r="EH24" s="87"/>
      <c r="EI24" s="87"/>
      <c r="EJ24" s="87"/>
      <c r="EK24" s="87"/>
      <c r="EL24" s="87"/>
      <c r="EM24" s="87"/>
      <c r="EN24" s="87"/>
      <c r="EO24" s="87"/>
      <c r="EP24" s="87"/>
      <c r="EQ24" s="87"/>
      <c r="ER24" s="87"/>
      <c r="ES24" s="87"/>
      <c r="ET24" s="87"/>
      <c r="EU24" s="87"/>
      <c r="EV24" s="87"/>
      <c r="EW24" s="87"/>
      <c r="EX24" s="87"/>
      <c r="EY24" s="87"/>
      <c r="EZ24" s="87"/>
      <c r="FA24" s="87"/>
      <c r="FB24" s="87"/>
      <c r="FC24" s="87"/>
      <c r="FD24" s="87"/>
      <c r="FE24" s="87"/>
      <c r="FF24" s="87"/>
      <c r="FG24" s="87"/>
      <c r="FH24" s="87"/>
      <c r="FI24" s="87"/>
      <c r="FJ24" s="87"/>
      <c r="FK24" s="87"/>
      <c r="FL24" s="87"/>
      <c r="FM24" s="87"/>
      <c r="FN24" s="87"/>
      <c r="FO24" s="87"/>
      <c r="FP24" s="87"/>
      <c r="FQ24" s="87"/>
      <c r="FR24" s="87"/>
      <c r="FS24" s="87"/>
      <c r="FT24" s="87"/>
      <c r="FU24" s="87"/>
      <c r="FV24" s="87"/>
      <c r="FW24" s="87"/>
      <c r="FX24" s="87"/>
      <c r="FY24" s="87"/>
      <c r="FZ24" s="87"/>
      <c r="GA24" s="87"/>
      <c r="GB24" s="87"/>
      <c r="GC24" s="87"/>
      <c r="GD24" s="87"/>
      <c r="GE24" s="87"/>
      <c r="GF24" s="87"/>
      <c r="GG24" s="87"/>
      <c r="GH24" s="87"/>
      <c r="GI24" s="87"/>
      <c r="GJ24" s="87"/>
      <c r="GK24" s="87"/>
      <c r="GL24" s="87"/>
      <c r="GM24" s="87"/>
      <c r="GN24" s="87"/>
      <c r="GO24" s="87"/>
      <c r="GP24" s="87"/>
      <c r="GQ24" s="87"/>
      <c r="GR24" s="87"/>
      <c r="GS24" s="87"/>
      <c r="GT24" s="87"/>
      <c r="GU24" s="87"/>
      <c r="GV24" s="87"/>
      <c r="GW24" s="87"/>
      <c r="GX24" s="87"/>
      <c r="GY24" s="87"/>
      <c r="GZ24" s="87"/>
      <c r="HA24" s="87"/>
      <c r="HB24" s="87"/>
      <c r="HC24" s="87"/>
      <c r="HD24" s="87"/>
      <c r="HE24" s="87"/>
      <c r="HF24" s="87"/>
      <c r="HG24" s="87"/>
      <c r="HH24" s="87"/>
      <c r="HI24" s="87"/>
      <c r="HJ24" s="87"/>
      <c r="HK24" s="87"/>
      <c r="HL24" s="87"/>
      <c r="HM24" s="87"/>
      <c r="HN24" s="87"/>
      <c r="HO24" s="87"/>
      <c r="HP24" s="87"/>
      <c r="HQ24" s="87"/>
      <c r="HR24" s="87"/>
      <c r="HS24" s="87"/>
      <c r="HT24" s="87"/>
      <c r="HU24" s="87"/>
      <c r="HV24" s="87"/>
      <c r="HW24" s="87"/>
      <c r="HX24" s="87"/>
      <c r="HY24" s="87"/>
      <c r="HZ24" s="87"/>
      <c r="IA24" s="87"/>
      <c r="IB24" s="87"/>
      <c r="IC24" s="87"/>
      <c r="ID24" s="87"/>
      <c r="IE24" s="87"/>
      <c r="IF24" s="87"/>
      <c r="IG24" s="87"/>
      <c r="IH24" s="87"/>
      <c r="II24" s="87"/>
      <c r="IJ24" s="87"/>
      <c r="IK24" s="87"/>
      <c r="IL24" s="87"/>
      <c r="IM24" s="87"/>
      <c r="IN24" s="87"/>
      <c r="IO24" s="87"/>
      <c r="IP24" s="87"/>
      <c r="IQ24" s="87"/>
      <c r="IR24" s="87"/>
      <c r="IS24" s="87"/>
      <c r="IT24" s="87"/>
      <c r="IU24" s="87"/>
      <c r="IV24" s="87"/>
      <c r="IW24" s="87"/>
      <c r="IX24" s="87"/>
      <c r="IY24" s="87"/>
      <c r="IZ24" s="87"/>
      <c r="JA24" s="87"/>
      <c r="JB24" s="87"/>
    </row>
    <row r="25" spans="1:262" ht="15.75" thickBot="1" x14ac:dyDescent="0.3">
      <c r="A25" s="26" t="s">
        <v>47</v>
      </c>
      <c r="B25" s="11">
        <f t="shared" ref="B25:BM25" si="13">+B27+B32+B36+B42+B57+B63</f>
        <v>0</v>
      </c>
      <c r="C25" s="11">
        <f t="shared" si="13"/>
        <v>0</v>
      </c>
      <c r="D25" s="11">
        <f t="shared" si="13"/>
        <v>0</v>
      </c>
      <c r="E25" s="11">
        <f t="shared" si="13"/>
        <v>0</v>
      </c>
      <c r="F25" s="11">
        <f t="shared" si="13"/>
        <v>0</v>
      </c>
      <c r="G25" s="11">
        <f t="shared" si="13"/>
        <v>0</v>
      </c>
      <c r="H25" s="11">
        <f t="shared" si="13"/>
        <v>0</v>
      </c>
      <c r="I25" s="11">
        <f t="shared" si="13"/>
        <v>0</v>
      </c>
      <c r="J25" s="11">
        <f t="shared" si="13"/>
        <v>0</v>
      </c>
      <c r="K25" s="11">
        <f t="shared" si="13"/>
        <v>0</v>
      </c>
      <c r="L25" s="11">
        <f t="shared" si="13"/>
        <v>0</v>
      </c>
      <c r="M25" s="11">
        <f t="shared" si="13"/>
        <v>0</v>
      </c>
      <c r="N25" s="11">
        <f t="shared" si="13"/>
        <v>0</v>
      </c>
      <c r="O25" s="11">
        <f t="shared" si="13"/>
        <v>0</v>
      </c>
      <c r="P25" s="11">
        <f t="shared" si="13"/>
        <v>0</v>
      </c>
      <c r="Q25" s="11">
        <f t="shared" si="13"/>
        <v>0</v>
      </c>
      <c r="R25" s="11">
        <f t="shared" si="13"/>
        <v>0</v>
      </c>
      <c r="S25" s="11">
        <f t="shared" si="13"/>
        <v>0</v>
      </c>
      <c r="T25" s="11">
        <f t="shared" si="13"/>
        <v>0</v>
      </c>
      <c r="U25" s="11">
        <f t="shared" si="13"/>
        <v>0</v>
      </c>
      <c r="V25" s="11">
        <f t="shared" si="13"/>
        <v>0</v>
      </c>
      <c r="W25" s="11">
        <f t="shared" si="13"/>
        <v>0</v>
      </c>
      <c r="X25" s="11">
        <f t="shared" si="13"/>
        <v>0</v>
      </c>
      <c r="Y25" s="11">
        <f t="shared" si="13"/>
        <v>0</v>
      </c>
      <c r="Z25" s="11">
        <f t="shared" si="13"/>
        <v>0</v>
      </c>
      <c r="AA25" s="11">
        <f t="shared" si="13"/>
        <v>0</v>
      </c>
      <c r="AB25" s="11">
        <f t="shared" si="13"/>
        <v>0</v>
      </c>
      <c r="AC25" s="11">
        <f t="shared" si="13"/>
        <v>0</v>
      </c>
      <c r="AD25" s="11">
        <f t="shared" si="13"/>
        <v>0</v>
      </c>
      <c r="AE25" s="11">
        <f t="shared" si="13"/>
        <v>0</v>
      </c>
      <c r="AF25" s="11">
        <f t="shared" si="13"/>
        <v>0</v>
      </c>
      <c r="AG25" s="11">
        <f t="shared" si="13"/>
        <v>0</v>
      </c>
      <c r="AH25" s="11">
        <f t="shared" si="13"/>
        <v>0</v>
      </c>
      <c r="AI25" s="11">
        <f t="shared" si="13"/>
        <v>0</v>
      </c>
      <c r="AJ25" s="11">
        <f t="shared" si="13"/>
        <v>0</v>
      </c>
      <c r="AK25" s="11">
        <f t="shared" si="13"/>
        <v>0</v>
      </c>
      <c r="AL25" s="11">
        <f t="shared" si="13"/>
        <v>0</v>
      </c>
      <c r="AM25" s="11">
        <f t="shared" si="13"/>
        <v>0</v>
      </c>
      <c r="AN25" s="11">
        <f t="shared" si="13"/>
        <v>0</v>
      </c>
      <c r="AO25" s="11">
        <f t="shared" si="13"/>
        <v>0</v>
      </c>
      <c r="AP25" s="11">
        <f t="shared" si="13"/>
        <v>0</v>
      </c>
      <c r="AQ25" s="11">
        <f t="shared" si="13"/>
        <v>0</v>
      </c>
      <c r="AR25" s="11">
        <f t="shared" si="13"/>
        <v>0</v>
      </c>
      <c r="AS25" s="11">
        <f t="shared" si="13"/>
        <v>0</v>
      </c>
      <c r="AT25" s="11">
        <f t="shared" si="13"/>
        <v>0</v>
      </c>
      <c r="AU25" s="11">
        <f t="shared" si="13"/>
        <v>0</v>
      </c>
      <c r="AV25" s="11">
        <f t="shared" si="13"/>
        <v>0</v>
      </c>
      <c r="AW25" s="11">
        <f t="shared" si="13"/>
        <v>0</v>
      </c>
      <c r="AX25" s="11">
        <f t="shared" si="13"/>
        <v>0</v>
      </c>
      <c r="AY25" s="11">
        <f t="shared" si="13"/>
        <v>0</v>
      </c>
      <c r="AZ25" s="11">
        <f t="shared" si="13"/>
        <v>0</v>
      </c>
      <c r="BA25" s="11">
        <f t="shared" si="13"/>
        <v>0</v>
      </c>
      <c r="BB25" s="11">
        <f t="shared" si="13"/>
        <v>0</v>
      </c>
      <c r="BC25" s="11">
        <f t="shared" si="13"/>
        <v>0</v>
      </c>
      <c r="BD25" s="11">
        <f t="shared" si="13"/>
        <v>0</v>
      </c>
      <c r="BE25" s="11">
        <f t="shared" si="13"/>
        <v>0</v>
      </c>
      <c r="BF25" s="11">
        <f t="shared" si="13"/>
        <v>0</v>
      </c>
      <c r="BG25" s="11">
        <f t="shared" si="13"/>
        <v>0</v>
      </c>
      <c r="BH25" s="11">
        <f t="shared" si="13"/>
        <v>0</v>
      </c>
      <c r="BI25" s="11">
        <f t="shared" si="13"/>
        <v>0</v>
      </c>
      <c r="BJ25" s="11">
        <f t="shared" si="13"/>
        <v>0</v>
      </c>
      <c r="BK25" s="11">
        <f t="shared" si="13"/>
        <v>0</v>
      </c>
      <c r="BL25" s="11">
        <f t="shared" si="13"/>
        <v>0</v>
      </c>
      <c r="BM25" s="11">
        <f t="shared" si="13"/>
        <v>0</v>
      </c>
      <c r="BN25" s="11">
        <f t="shared" ref="BN25:DY25" si="14">+BN27+BN32+BN36+BN42+BN57+BN63</f>
        <v>0</v>
      </c>
      <c r="BO25" s="11">
        <f t="shared" si="14"/>
        <v>0</v>
      </c>
      <c r="BP25" s="11">
        <f t="shared" si="14"/>
        <v>0</v>
      </c>
      <c r="BQ25" s="11">
        <f t="shared" si="14"/>
        <v>0</v>
      </c>
      <c r="BR25" s="11">
        <f t="shared" si="14"/>
        <v>0</v>
      </c>
      <c r="BS25" s="11">
        <f t="shared" si="14"/>
        <v>0</v>
      </c>
      <c r="BT25" s="11">
        <f t="shared" si="14"/>
        <v>0</v>
      </c>
      <c r="BU25" s="11">
        <f t="shared" si="14"/>
        <v>0</v>
      </c>
      <c r="BV25" s="11">
        <f t="shared" si="14"/>
        <v>0</v>
      </c>
      <c r="BW25" s="11">
        <f t="shared" si="14"/>
        <v>0</v>
      </c>
      <c r="BX25" s="11">
        <f t="shared" si="14"/>
        <v>0</v>
      </c>
      <c r="BY25" s="11">
        <f t="shared" si="14"/>
        <v>0</v>
      </c>
      <c r="BZ25" s="11">
        <f t="shared" si="14"/>
        <v>0</v>
      </c>
      <c r="CA25" s="11">
        <f t="shared" si="14"/>
        <v>0</v>
      </c>
      <c r="CB25" s="11">
        <f t="shared" si="14"/>
        <v>0</v>
      </c>
      <c r="CC25" s="11">
        <f t="shared" si="14"/>
        <v>0</v>
      </c>
      <c r="CD25" s="11">
        <f t="shared" si="14"/>
        <v>0</v>
      </c>
      <c r="CE25" s="11">
        <f t="shared" si="14"/>
        <v>0</v>
      </c>
      <c r="CF25" s="11">
        <f t="shared" si="14"/>
        <v>0</v>
      </c>
      <c r="CG25" s="11">
        <f t="shared" si="14"/>
        <v>0</v>
      </c>
      <c r="CH25" s="11">
        <f t="shared" si="14"/>
        <v>0</v>
      </c>
      <c r="CI25" s="11">
        <f t="shared" si="14"/>
        <v>0</v>
      </c>
      <c r="CJ25" s="11">
        <f t="shared" si="14"/>
        <v>0</v>
      </c>
      <c r="CK25" s="11">
        <f t="shared" si="14"/>
        <v>0</v>
      </c>
      <c r="CL25" s="11">
        <f t="shared" si="14"/>
        <v>0</v>
      </c>
      <c r="CM25" s="11">
        <f t="shared" si="14"/>
        <v>0</v>
      </c>
      <c r="CN25" s="11">
        <f t="shared" si="14"/>
        <v>0</v>
      </c>
      <c r="CO25" s="11">
        <f t="shared" si="14"/>
        <v>0</v>
      </c>
      <c r="CP25" s="11">
        <f t="shared" si="14"/>
        <v>0</v>
      </c>
      <c r="CQ25" s="11">
        <f t="shared" si="14"/>
        <v>0</v>
      </c>
      <c r="CR25" s="11">
        <f t="shared" si="14"/>
        <v>0</v>
      </c>
      <c r="CS25" s="11">
        <f t="shared" si="14"/>
        <v>0</v>
      </c>
      <c r="CT25" s="11">
        <f t="shared" si="14"/>
        <v>0</v>
      </c>
      <c r="CU25" s="11">
        <f t="shared" si="14"/>
        <v>0</v>
      </c>
      <c r="CV25" s="11">
        <f t="shared" si="14"/>
        <v>0</v>
      </c>
      <c r="CW25" s="11">
        <f t="shared" si="14"/>
        <v>0</v>
      </c>
      <c r="CX25" s="11">
        <f t="shared" si="14"/>
        <v>0</v>
      </c>
      <c r="CY25" s="11">
        <f t="shared" si="14"/>
        <v>0</v>
      </c>
      <c r="CZ25" s="11">
        <f t="shared" si="14"/>
        <v>0</v>
      </c>
      <c r="DA25" s="11">
        <f t="shared" si="14"/>
        <v>0</v>
      </c>
      <c r="DB25" s="11">
        <f t="shared" si="14"/>
        <v>0</v>
      </c>
      <c r="DC25" s="11">
        <f t="shared" si="14"/>
        <v>0</v>
      </c>
      <c r="DD25" s="11">
        <f t="shared" si="14"/>
        <v>0</v>
      </c>
      <c r="DE25" s="11">
        <f t="shared" si="14"/>
        <v>0</v>
      </c>
      <c r="DF25" s="11">
        <f t="shared" si="14"/>
        <v>0</v>
      </c>
      <c r="DG25" s="11">
        <f t="shared" si="14"/>
        <v>0</v>
      </c>
      <c r="DH25" s="11">
        <f t="shared" si="14"/>
        <v>0</v>
      </c>
      <c r="DI25" s="11">
        <f t="shared" si="14"/>
        <v>0</v>
      </c>
      <c r="DJ25" s="11">
        <f t="shared" si="14"/>
        <v>0</v>
      </c>
      <c r="DK25" s="11">
        <f t="shared" si="14"/>
        <v>0</v>
      </c>
      <c r="DL25" s="11">
        <f t="shared" si="14"/>
        <v>0</v>
      </c>
      <c r="DM25" s="11">
        <f t="shared" si="14"/>
        <v>0</v>
      </c>
      <c r="DN25" s="11">
        <f t="shared" si="14"/>
        <v>0</v>
      </c>
      <c r="DO25" s="11">
        <f t="shared" si="14"/>
        <v>0</v>
      </c>
      <c r="DP25" s="11">
        <f t="shared" si="14"/>
        <v>0</v>
      </c>
      <c r="DQ25" s="11">
        <f t="shared" si="14"/>
        <v>0</v>
      </c>
      <c r="DR25" s="11">
        <f t="shared" si="14"/>
        <v>0</v>
      </c>
      <c r="DS25" s="11">
        <f t="shared" si="14"/>
        <v>0</v>
      </c>
      <c r="DT25" s="11">
        <f t="shared" si="14"/>
        <v>0</v>
      </c>
      <c r="DU25" s="11">
        <f t="shared" si="14"/>
        <v>0</v>
      </c>
      <c r="DV25" s="11">
        <f t="shared" si="14"/>
        <v>0</v>
      </c>
      <c r="DW25" s="11">
        <f t="shared" si="14"/>
        <v>0</v>
      </c>
      <c r="DX25" s="11">
        <f t="shared" si="14"/>
        <v>0</v>
      </c>
      <c r="DY25" s="11">
        <f t="shared" si="14"/>
        <v>0</v>
      </c>
      <c r="DZ25" s="11">
        <f t="shared" ref="DZ25:GK25" si="15">+DZ27+DZ32+DZ36+DZ42+DZ57+DZ63</f>
        <v>0</v>
      </c>
      <c r="EA25" s="11">
        <f t="shared" si="15"/>
        <v>0</v>
      </c>
      <c r="EB25" s="11">
        <f t="shared" si="15"/>
        <v>0</v>
      </c>
      <c r="EC25" s="11">
        <f t="shared" si="15"/>
        <v>0</v>
      </c>
      <c r="ED25" s="11">
        <f t="shared" si="15"/>
        <v>0</v>
      </c>
      <c r="EE25" s="11">
        <f t="shared" si="15"/>
        <v>0</v>
      </c>
      <c r="EF25" s="11">
        <f t="shared" si="15"/>
        <v>0</v>
      </c>
      <c r="EG25" s="11">
        <f t="shared" si="15"/>
        <v>0</v>
      </c>
      <c r="EH25" s="11">
        <f t="shared" si="15"/>
        <v>0</v>
      </c>
      <c r="EI25" s="11">
        <f t="shared" si="15"/>
        <v>0</v>
      </c>
      <c r="EJ25" s="11">
        <f t="shared" si="15"/>
        <v>0</v>
      </c>
      <c r="EK25" s="11">
        <f t="shared" si="15"/>
        <v>0</v>
      </c>
      <c r="EL25" s="11">
        <f t="shared" si="15"/>
        <v>0</v>
      </c>
      <c r="EM25" s="11">
        <f t="shared" si="15"/>
        <v>0</v>
      </c>
      <c r="EN25" s="11">
        <f t="shared" si="15"/>
        <v>0</v>
      </c>
      <c r="EO25" s="11">
        <f t="shared" si="15"/>
        <v>0</v>
      </c>
      <c r="EP25" s="11">
        <f t="shared" si="15"/>
        <v>0</v>
      </c>
      <c r="EQ25" s="11">
        <f t="shared" si="15"/>
        <v>0</v>
      </c>
      <c r="ER25" s="11">
        <f t="shared" si="15"/>
        <v>0</v>
      </c>
      <c r="ES25" s="11">
        <f t="shared" si="15"/>
        <v>0</v>
      </c>
      <c r="ET25" s="11">
        <f t="shared" si="15"/>
        <v>0</v>
      </c>
      <c r="EU25" s="11">
        <f t="shared" si="15"/>
        <v>0</v>
      </c>
      <c r="EV25" s="11">
        <f t="shared" si="15"/>
        <v>0</v>
      </c>
      <c r="EW25" s="11">
        <f t="shared" si="15"/>
        <v>0</v>
      </c>
      <c r="EX25" s="11">
        <f t="shared" si="15"/>
        <v>0</v>
      </c>
      <c r="EY25" s="11">
        <f t="shared" si="15"/>
        <v>0</v>
      </c>
      <c r="EZ25" s="11">
        <f t="shared" si="15"/>
        <v>0</v>
      </c>
      <c r="FA25" s="11">
        <f t="shared" si="15"/>
        <v>0</v>
      </c>
      <c r="FB25" s="11">
        <f t="shared" si="15"/>
        <v>0</v>
      </c>
      <c r="FC25" s="11">
        <f t="shared" si="15"/>
        <v>0</v>
      </c>
      <c r="FD25" s="11">
        <f t="shared" si="15"/>
        <v>0</v>
      </c>
      <c r="FE25" s="11">
        <f t="shared" si="15"/>
        <v>0</v>
      </c>
      <c r="FF25" s="11">
        <f t="shared" si="15"/>
        <v>0</v>
      </c>
      <c r="FG25" s="11">
        <f t="shared" si="15"/>
        <v>0</v>
      </c>
      <c r="FH25" s="11">
        <f t="shared" si="15"/>
        <v>0</v>
      </c>
      <c r="FI25" s="11">
        <f t="shared" si="15"/>
        <v>0</v>
      </c>
      <c r="FJ25" s="11">
        <f t="shared" si="15"/>
        <v>0</v>
      </c>
      <c r="FK25" s="11">
        <f t="shared" si="15"/>
        <v>0</v>
      </c>
      <c r="FL25" s="11">
        <f t="shared" si="15"/>
        <v>0</v>
      </c>
      <c r="FM25" s="11">
        <f t="shared" si="15"/>
        <v>0</v>
      </c>
      <c r="FN25" s="11">
        <f t="shared" si="15"/>
        <v>0</v>
      </c>
      <c r="FO25" s="11">
        <f t="shared" si="15"/>
        <v>0</v>
      </c>
      <c r="FP25" s="11">
        <f t="shared" si="15"/>
        <v>0</v>
      </c>
      <c r="FQ25" s="11">
        <f t="shared" si="15"/>
        <v>0</v>
      </c>
      <c r="FR25" s="11">
        <f t="shared" si="15"/>
        <v>0</v>
      </c>
      <c r="FS25" s="11">
        <f t="shared" si="15"/>
        <v>0</v>
      </c>
      <c r="FT25" s="11">
        <f t="shared" si="15"/>
        <v>0</v>
      </c>
      <c r="FU25" s="11">
        <f t="shared" si="15"/>
        <v>0</v>
      </c>
      <c r="FV25" s="11">
        <f t="shared" si="15"/>
        <v>0</v>
      </c>
      <c r="FW25" s="11">
        <f t="shared" si="15"/>
        <v>0</v>
      </c>
      <c r="FX25" s="11">
        <f t="shared" si="15"/>
        <v>0</v>
      </c>
      <c r="FY25" s="11">
        <f t="shared" si="15"/>
        <v>0</v>
      </c>
      <c r="FZ25" s="11">
        <f t="shared" si="15"/>
        <v>0</v>
      </c>
      <c r="GA25" s="11">
        <f t="shared" si="15"/>
        <v>0</v>
      </c>
      <c r="GB25" s="11">
        <f t="shared" si="15"/>
        <v>0</v>
      </c>
      <c r="GC25" s="11">
        <f t="shared" si="15"/>
        <v>0</v>
      </c>
      <c r="GD25" s="11">
        <f t="shared" si="15"/>
        <v>0</v>
      </c>
      <c r="GE25" s="11">
        <f t="shared" si="15"/>
        <v>0</v>
      </c>
      <c r="GF25" s="11">
        <f t="shared" si="15"/>
        <v>0</v>
      </c>
      <c r="GG25" s="11">
        <f t="shared" si="15"/>
        <v>0</v>
      </c>
      <c r="GH25" s="11">
        <f t="shared" si="15"/>
        <v>0</v>
      </c>
      <c r="GI25" s="11">
        <f t="shared" si="15"/>
        <v>0</v>
      </c>
      <c r="GJ25" s="11">
        <f t="shared" si="15"/>
        <v>0</v>
      </c>
      <c r="GK25" s="11">
        <f t="shared" si="15"/>
        <v>0</v>
      </c>
      <c r="GL25" s="11">
        <f t="shared" ref="GL25:IU25" si="16">+GL27+GL32+GL36+GL42+GL57+GL63</f>
        <v>0</v>
      </c>
      <c r="GM25" s="11">
        <f t="shared" si="16"/>
        <v>0</v>
      </c>
      <c r="GN25" s="11">
        <f t="shared" si="16"/>
        <v>0</v>
      </c>
      <c r="GO25" s="11">
        <f t="shared" si="16"/>
        <v>0</v>
      </c>
      <c r="GP25" s="11">
        <f t="shared" si="16"/>
        <v>0</v>
      </c>
      <c r="GQ25" s="11">
        <f t="shared" si="16"/>
        <v>0</v>
      </c>
      <c r="GR25" s="11">
        <f t="shared" si="16"/>
        <v>0</v>
      </c>
      <c r="GS25" s="11">
        <f t="shared" si="16"/>
        <v>0</v>
      </c>
      <c r="GT25" s="11">
        <f t="shared" si="16"/>
        <v>0</v>
      </c>
      <c r="GU25" s="11">
        <f t="shared" si="16"/>
        <v>0</v>
      </c>
      <c r="GV25" s="11">
        <f t="shared" si="16"/>
        <v>0</v>
      </c>
      <c r="GW25" s="11">
        <f t="shared" si="16"/>
        <v>0</v>
      </c>
      <c r="GX25" s="11">
        <f t="shared" si="16"/>
        <v>0</v>
      </c>
      <c r="GY25" s="11">
        <f t="shared" si="16"/>
        <v>0</v>
      </c>
      <c r="GZ25" s="11">
        <f t="shared" si="16"/>
        <v>0</v>
      </c>
      <c r="HA25" s="11">
        <f t="shared" si="16"/>
        <v>0</v>
      </c>
      <c r="HB25" s="11">
        <f t="shared" si="16"/>
        <v>0</v>
      </c>
      <c r="HC25" s="11">
        <f t="shared" si="16"/>
        <v>0</v>
      </c>
      <c r="HD25" s="11">
        <f t="shared" si="16"/>
        <v>0</v>
      </c>
      <c r="HE25" s="11">
        <f t="shared" si="16"/>
        <v>0</v>
      </c>
      <c r="HF25" s="11">
        <f t="shared" si="16"/>
        <v>0</v>
      </c>
      <c r="HG25" s="11">
        <f t="shared" si="16"/>
        <v>0</v>
      </c>
      <c r="HH25" s="11">
        <f t="shared" si="16"/>
        <v>0</v>
      </c>
      <c r="HI25" s="11">
        <f t="shared" si="16"/>
        <v>0</v>
      </c>
      <c r="HJ25" s="11">
        <f t="shared" si="16"/>
        <v>0</v>
      </c>
      <c r="HK25" s="11">
        <f t="shared" si="16"/>
        <v>0</v>
      </c>
      <c r="HL25" s="11">
        <f t="shared" si="16"/>
        <v>0</v>
      </c>
      <c r="HM25" s="11">
        <f t="shared" si="16"/>
        <v>0</v>
      </c>
      <c r="HN25" s="11">
        <f t="shared" si="16"/>
        <v>0</v>
      </c>
      <c r="HO25" s="11">
        <f t="shared" si="16"/>
        <v>0</v>
      </c>
      <c r="HP25" s="11">
        <f t="shared" si="16"/>
        <v>0</v>
      </c>
      <c r="HQ25" s="11">
        <f t="shared" si="16"/>
        <v>0</v>
      </c>
      <c r="HR25" s="11">
        <f t="shared" si="16"/>
        <v>0</v>
      </c>
      <c r="HS25" s="11">
        <f t="shared" si="16"/>
        <v>0</v>
      </c>
      <c r="HT25" s="11">
        <f t="shared" si="16"/>
        <v>0</v>
      </c>
      <c r="HU25" s="11">
        <f t="shared" si="16"/>
        <v>0</v>
      </c>
      <c r="HV25" s="11">
        <f t="shared" si="16"/>
        <v>0</v>
      </c>
      <c r="HW25" s="11">
        <f t="shared" si="16"/>
        <v>0</v>
      </c>
      <c r="HX25" s="11">
        <f t="shared" si="16"/>
        <v>0</v>
      </c>
      <c r="HY25" s="11">
        <f t="shared" si="16"/>
        <v>0</v>
      </c>
      <c r="HZ25" s="11">
        <f t="shared" si="16"/>
        <v>0</v>
      </c>
      <c r="IA25" s="11">
        <f t="shared" si="16"/>
        <v>0</v>
      </c>
      <c r="IB25" s="11">
        <f t="shared" si="16"/>
        <v>0</v>
      </c>
      <c r="IC25" s="11">
        <f t="shared" si="16"/>
        <v>0</v>
      </c>
      <c r="ID25" s="11">
        <f t="shared" si="16"/>
        <v>0</v>
      </c>
      <c r="IE25" s="11">
        <f t="shared" si="16"/>
        <v>0</v>
      </c>
      <c r="IF25" s="11">
        <f t="shared" si="16"/>
        <v>0</v>
      </c>
      <c r="IG25" s="11">
        <f t="shared" si="16"/>
        <v>0</v>
      </c>
      <c r="IH25" s="11">
        <f t="shared" si="16"/>
        <v>0</v>
      </c>
      <c r="II25" s="11">
        <f t="shared" si="16"/>
        <v>0</v>
      </c>
      <c r="IJ25" s="11">
        <f t="shared" si="16"/>
        <v>0</v>
      </c>
      <c r="IK25" s="11">
        <f t="shared" si="16"/>
        <v>0</v>
      </c>
      <c r="IL25" s="11">
        <f t="shared" si="16"/>
        <v>0</v>
      </c>
      <c r="IM25" s="11">
        <f t="shared" si="16"/>
        <v>0</v>
      </c>
      <c r="IN25" s="11">
        <f t="shared" si="16"/>
        <v>0</v>
      </c>
      <c r="IO25" s="11">
        <f t="shared" si="16"/>
        <v>0</v>
      </c>
      <c r="IP25" s="11">
        <f t="shared" si="16"/>
        <v>0</v>
      </c>
      <c r="IQ25" s="11">
        <f t="shared" si="16"/>
        <v>0</v>
      </c>
      <c r="IR25" s="11">
        <f t="shared" si="16"/>
        <v>0</v>
      </c>
      <c r="IS25" s="11">
        <f t="shared" si="16"/>
        <v>0</v>
      </c>
      <c r="IT25" s="11">
        <f t="shared" si="16"/>
        <v>0</v>
      </c>
      <c r="IU25" s="11">
        <f t="shared" si="16"/>
        <v>0</v>
      </c>
      <c r="IV25" s="11">
        <f t="shared" ref="IV25:IW25" si="17">+IV27+IV32+IV36+IV42+IV57+IV63</f>
        <v>796.33998900000006</v>
      </c>
      <c r="IW25" s="11">
        <f t="shared" si="17"/>
        <v>1037.6629378421196</v>
      </c>
      <c r="IX25" s="11">
        <f t="shared" ref="IX25:IZ25" si="18">+IX27+IX32+IX36+IX42+IX57+IX63</f>
        <v>2971.0081630265445</v>
      </c>
      <c r="IY25" s="11">
        <f t="shared" si="18"/>
        <v>2707.2121836082651</v>
      </c>
      <c r="IZ25" s="11">
        <f t="shared" si="18"/>
        <v>2421.805532547507</v>
      </c>
      <c r="JA25" s="11">
        <f t="shared" ref="JA25:JB25" si="19">+JA27+JA32+JA36+JA42+JA57+JA63</f>
        <v>2174.1995211897533</v>
      </c>
      <c r="JB25" s="11">
        <f t="shared" si="19"/>
        <v>1241.2091921978542</v>
      </c>
    </row>
    <row r="26" spans="1:262" x14ac:dyDescent="0.25">
      <c r="A26" s="24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  <c r="IW26" s="23"/>
      <c r="IX26" s="23"/>
      <c r="IY26" s="23"/>
      <c r="IZ26" s="23"/>
      <c r="JA26" s="23"/>
      <c r="JB26" s="23"/>
    </row>
    <row r="27" spans="1:262" x14ac:dyDescent="0.25">
      <c r="A27" s="82" t="s">
        <v>48</v>
      </c>
      <c r="B27" s="7">
        <f t="shared" ref="B27:BM27" si="20">+SUM(B28:B31)</f>
        <v>0</v>
      </c>
      <c r="C27" s="7">
        <f t="shared" si="20"/>
        <v>0</v>
      </c>
      <c r="D27" s="7">
        <f t="shared" si="20"/>
        <v>0</v>
      </c>
      <c r="E27" s="7">
        <f t="shared" si="20"/>
        <v>0</v>
      </c>
      <c r="F27" s="7">
        <f t="shared" si="20"/>
        <v>0</v>
      </c>
      <c r="G27" s="7">
        <f t="shared" si="20"/>
        <v>0</v>
      </c>
      <c r="H27" s="7">
        <f t="shared" si="20"/>
        <v>0</v>
      </c>
      <c r="I27" s="7">
        <f t="shared" si="20"/>
        <v>0</v>
      </c>
      <c r="J27" s="7">
        <f t="shared" si="20"/>
        <v>0</v>
      </c>
      <c r="K27" s="7">
        <f t="shared" si="20"/>
        <v>0</v>
      </c>
      <c r="L27" s="7">
        <f t="shared" si="20"/>
        <v>0</v>
      </c>
      <c r="M27" s="7">
        <f t="shared" si="20"/>
        <v>0</v>
      </c>
      <c r="N27" s="7">
        <f t="shared" si="20"/>
        <v>0</v>
      </c>
      <c r="O27" s="7">
        <f t="shared" si="20"/>
        <v>0</v>
      </c>
      <c r="P27" s="7">
        <f t="shared" si="20"/>
        <v>0</v>
      </c>
      <c r="Q27" s="7">
        <f t="shared" si="20"/>
        <v>0</v>
      </c>
      <c r="R27" s="7">
        <f t="shared" si="20"/>
        <v>0</v>
      </c>
      <c r="S27" s="7">
        <f t="shared" si="20"/>
        <v>0</v>
      </c>
      <c r="T27" s="7">
        <f t="shared" si="20"/>
        <v>0</v>
      </c>
      <c r="U27" s="7">
        <f t="shared" si="20"/>
        <v>0</v>
      </c>
      <c r="V27" s="7">
        <f t="shared" si="20"/>
        <v>0</v>
      </c>
      <c r="W27" s="7">
        <f t="shared" si="20"/>
        <v>0</v>
      </c>
      <c r="X27" s="7">
        <f t="shared" si="20"/>
        <v>0</v>
      </c>
      <c r="Y27" s="7">
        <f t="shared" si="20"/>
        <v>0</v>
      </c>
      <c r="Z27" s="7">
        <f t="shared" si="20"/>
        <v>0</v>
      </c>
      <c r="AA27" s="7">
        <f t="shared" si="20"/>
        <v>0</v>
      </c>
      <c r="AB27" s="7">
        <f t="shared" si="20"/>
        <v>0</v>
      </c>
      <c r="AC27" s="7">
        <f t="shared" si="20"/>
        <v>0</v>
      </c>
      <c r="AD27" s="7">
        <f t="shared" si="20"/>
        <v>0</v>
      </c>
      <c r="AE27" s="7">
        <f t="shared" si="20"/>
        <v>0</v>
      </c>
      <c r="AF27" s="7">
        <f t="shared" si="20"/>
        <v>0</v>
      </c>
      <c r="AG27" s="7">
        <f t="shared" si="20"/>
        <v>0</v>
      </c>
      <c r="AH27" s="7">
        <f t="shared" si="20"/>
        <v>0</v>
      </c>
      <c r="AI27" s="7">
        <f t="shared" si="20"/>
        <v>0</v>
      </c>
      <c r="AJ27" s="7">
        <f t="shared" si="20"/>
        <v>0</v>
      </c>
      <c r="AK27" s="7">
        <f t="shared" si="20"/>
        <v>0</v>
      </c>
      <c r="AL27" s="7">
        <f t="shared" si="20"/>
        <v>0</v>
      </c>
      <c r="AM27" s="7">
        <f t="shared" si="20"/>
        <v>0</v>
      </c>
      <c r="AN27" s="7">
        <f t="shared" si="20"/>
        <v>0</v>
      </c>
      <c r="AO27" s="7">
        <f t="shared" si="20"/>
        <v>0</v>
      </c>
      <c r="AP27" s="7">
        <f t="shared" si="20"/>
        <v>0</v>
      </c>
      <c r="AQ27" s="7">
        <f t="shared" si="20"/>
        <v>0</v>
      </c>
      <c r="AR27" s="7">
        <f t="shared" si="20"/>
        <v>0</v>
      </c>
      <c r="AS27" s="7">
        <f t="shared" si="20"/>
        <v>0</v>
      </c>
      <c r="AT27" s="7">
        <f t="shared" si="20"/>
        <v>0</v>
      </c>
      <c r="AU27" s="7">
        <f t="shared" si="20"/>
        <v>0</v>
      </c>
      <c r="AV27" s="7">
        <f t="shared" si="20"/>
        <v>0</v>
      </c>
      <c r="AW27" s="7">
        <f t="shared" si="20"/>
        <v>0</v>
      </c>
      <c r="AX27" s="7">
        <f t="shared" si="20"/>
        <v>0</v>
      </c>
      <c r="AY27" s="7">
        <f t="shared" si="20"/>
        <v>0</v>
      </c>
      <c r="AZ27" s="7">
        <f t="shared" si="20"/>
        <v>0</v>
      </c>
      <c r="BA27" s="7">
        <f t="shared" si="20"/>
        <v>0</v>
      </c>
      <c r="BB27" s="7">
        <f t="shared" si="20"/>
        <v>0</v>
      </c>
      <c r="BC27" s="7">
        <f t="shared" si="20"/>
        <v>0</v>
      </c>
      <c r="BD27" s="7">
        <f t="shared" si="20"/>
        <v>0</v>
      </c>
      <c r="BE27" s="7">
        <f t="shared" si="20"/>
        <v>0</v>
      </c>
      <c r="BF27" s="7">
        <f t="shared" si="20"/>
        <v>0</v>
      </c>
      <c r="BG27" s="7">
        <f t="shared" si="20"/>
        <v>0</v>
      </c>
      <c r="BH27" s="7">
        <f t="shared" si="20"/>
        <v>0</v>
      </c>
      <c r="BI27" s="7">
        <f t="shared" si="20"/>
        <v>0</v>
      </c>
      <c r="BJ27" s="7">
        <f t="shared" si="20"/>
        <v>0</v>
      </c>
      <c r="BK27" s="7">
        <f t="shared" si="20"/>
        <v>0</v>
      </c>
      <c r="BL27" s="7">
        <f t="shared" si="20"/>
        <v>0</v>
      </c>
      <c r="BM27" s="7">
        <f t="shared" si="20"/>
        <v>0</v>
      </c>
      <c r="BN27" s="7">
        <f t="shared" ref="BN27:DY27" si="21">+SUM(BN28:BN31)</f>
        <v>0</v>
      </c>
      <c r="BO27" s="7">
        <f t="shared" si="21"/>
        <v>0</v>
      </c>
      <c r="BP27" s="7">
        <f t="shared" si="21"/>
        <v>0</v>
      </c>
      <c r="BQ27" s="7">
        <f t="shared" si="21"/>
        <v>0</v>
      </c>
      <c r="BR27" s="7">
        <f t="shared" si="21"/>
        <v>0</v>
      </c>
      <c r="BS27" s="7">
        <f t="shared" si="21"/>
        <v>0</v>
      </c>
      <c r="BT27" s="7">
        <f t="shared" si="21"/>
        <v>0</v>
      </c>
      <c r="BU27" s="7">
        <f t="shared" si="21"/>
        <v>0</v>
      </c>
      <c r="BV27" s="7">
        <f t="shared" si="21"/>
        <v>0</v>
      </c>
      <c r="BW27" s="7">
        <f t="shared" si="21"/>
        <v>0</v>
      </c>
      <c r="BX27" s="7">
        <f t="shared" si="21"/>
        <v>0</v>
      </c>
      <c r="BY27" s="7">
        <f t="shared" si="21"/>
        <v>0</v>
      </c>
      <c r="BZ27" s="7">
        <f t="shared" si="21"/>
        <v>0</v>
      </c>
      <c r="CA27" s="7">
        <f t="shared" si="21"/>
        <v>0</v>
      </c>
      <c r="CB27" s="7">
        <f t="shared" si="21"/>
        <v>0</v>
      </c>
      <c r="CC27" s="7">
        <f t="shared" si="21"/>
        <v>0</v>
      </c>
      <c r="CD27" s="7">
        <f t="shared" si="21"/>
        <v>0</v>
      </c>
      <c r="CE27" s="7">
        <f t="shared" si="21"/>
        <v>0</v>
      </c>
      <c r="CF27" s="7">
        <f t="shared" si="21"/>
        <v>0</v>
      </c>
      <c r="CG27" s="7">
        <f t="shared" si="21"/>
        <v>0</v>
      </c>
      <c r="CH27" s="7">
        <f t="shared" si="21"/>
        <v>0</v>
      </c>
      <c r="CI27" s="7">
        <f t="shared" si="21"/>
        <v>0</v>
      </c>
      <c r="CJ27" s="7">
        <f t="shared" si="21"/>
        <v>0</v>
      </c>
      <c r="CK27" s="7">
        <f t="shared" si="21"/>
        <v>0</v>
      </c>
      <c r="CL27" s="7">
        <f t="shared" si="21"/>
        <v>0</v>
      </c>
      <c r="CM27" s="7">
        <f t="shared" si="21"/>
        <v>0</v>
      </c>
      <c r="CN27" s="7">
        <f t="shared" si="21"/>
        <v>0</v>
      </c>
      <c r="CO27" s="7">
        <f t="shared" si="21"/>
        <v>0</v>
      </c>
      <c r="CP27" s="7">
        <f t="shared" si="21"/>
        <v>0</v>
      </c>
      <c r="CQ27" s="7">
        <f t="shared" si="21"/>
        <v>0</v>
      </c>
      <c r="CR27" s="7">
        <f t="shared" si="21"/>
        <v>0</v>
      </c>
      <c r="CS27" s="7">
        <f t="shared" si="21"/>
        <v>0</v>
      </c>
      <c r="CT27" s="7">
        <f t="shared" si="21"/>
        <v>0</v>
      </c>
      <c r="CU27" s="7">
        <f t="shared" si="21"/>
        <v>0</v>
      </c>
      <c r="CV27" s="7">
        <f t="shared" si="21"/>
        <v>0</v>
      </c>
      <c r="CW27" s="7">
        <f t="shared" si="21"/>
        <v>0</v>
      </c>
      <c r="CX27" s="7">
        <f t="shared" si="21"/>
        <v>0</v>
      </c>
      <c r="CY27" s="7">
        <f t="shared" si="21"/>
        <v>0</v>
      </c>
      <c r="CZ27" s="7">
        <f t="shared" si="21"/>
        <v>0</v>
      </c>
      <c r="DA27" s="7">
        <f t="shared" si="21"/>
        <v>0</v>
      </c>
      <c r="DB27" s="7">
        <f t="shared" si="21"/>
        <v>0</v>
      </c>
      <c r="DC27" s="7">
        <f t="shared" si="21"/>
        <v>0</v>
      </c>
      <c r="DD27" s="7">
        <f t="shared" si="21"/>
        <v>0</v>
      </c>
      <c r="DE27" s="7">
        <f t="shared" si="21"/>
        <v>0</v>
      </c>
      <c r="DF27" s="7">
        <f t="shared" si="21"/>
        <v>0</v>
      </c>
      <c r="DG27" s="7">
        <f t="shared" si="21"/>
        <v>0</v>
      </c>
      <c r="DH27" s="7">
        <f t="shared" si="21"/>
        <v>0</v>
      </c>
      <c r="DI27" s="7">
        <f t="shared" si="21"/>
        <v>0</v>
      </c>
      <c r="DJ27" s="7">
        <f t="shared" si="21"/>
        <v>0</v>
      </c>
      <c r="DK27" s="7">
        <f t="shared" si="21"/>
        <v>0</v>
      </c>
      <c r="DL27" s="7">
        <f t="shared" si="21"/>
        <v>0</v>
      </c>
      <c r="DM27" s="7">
        <f t="shared" si="21"/>
        <v>0</v>
      </c>
      <c r="DN27" s="7">
        <f t="shared" si="21"/>
        <v>0</v>
      </c>
      <c r="DO27" s="7">
        <f t="shared" si="21"/>
        <v>0</v>
      </c>
      <c r="DP27" s="7">
        <f t="shared" si="21"/>
        <v>0</v>
      </c>
      <c r="DQ27" s="7">
        <f t="shared" si="21"/>
        <v>0</v>
      </c>
      <c r="DR27" s="7">
        <f t="shared" si="21"/>
        <v>0</v>
      </c>
      <c r="DS27" s="7">
        <f t="shared" si="21"/>
        <v>0</v>
      </c>
      <c r="DT27" s="7">
        <f t="shared" si="21"/>
        <v>0</v>
      </c>
      <c r="DU27" s="7">
        <f t="shared" si="21"/>
        <v>0</v>
      </c>
      <c r="DV27" s="7">
        <f t="shared" si="21"/>
        <v>0</v>
      </c>
      <c r="DW27" s="7">
        <f t="shared" si="21"/>
        <v>0</v>
      </c>
      <c r="DX27" s="7">
        <f t="shared" si="21"/>
        <v>0</v>
      </c>
      <c r="DY27" s="7">
        <f t="shared" si="21"/>
        <v>0</v>
      </c>
      <c r="DZ27" s="7">
        <f t="shared" ref="DZ27:GK27" si="22">+SUM(DZ28:DZ31)</f>
        <v>0</v>
      </c>
      <c r="EA27" s="7">
        <f t="shared" si="22"/>
        <v>0</v>
      </c>
      <c r="EB27" s="7">
        <f t="shared" si="22"/>
        <v>0</v>
      </c>
      <c r="EC27" s="7">
        <f t="shared" si="22"/>
        <v>0</v>
      </c>
      <c r="ED27" s="7">
        <f t="shared" si="22"/>
        <v>0</v>
      </c>
      <c r="EE27" s="7">
        <f t="shared" si="22"/>
        <v>0</v>
      </c>
      <c r="EF27" s="7">
        <f t="shared" si="22"/>
        <v>0</v>
      </c>
      <c r="EG27" s="7">
        <f t="shared" si="22"/>
        <v>0</v>
      </c>
      <c r="EH27" s="7">
        <f t="shared" si="22"/>
        <v>0</v>
      </c>
      <c r="EI27" s="7">
        <f t="shared" si="22"/>
        <v>0</v>
      </c>
      <c r="EJ27" s="7">
        <f t="shared" si="22"/>
        <v>0</v>
      </c>
      <c r="EK27" s="7">
        <f t="shared" si="22"/>
        <v>0</v>
      </c>
      <c r="EL27" s="7">
        <f t="shared" si="22"/>
        <v>0</v>
      </c>
      <c r="EM27" s="7">
        <f t="shared" si="22"/>
        <v>0</v>
      </c>
      <c r="EN27" s="7">
        <f t="shared" si="22"/>
        <v>0</v>
      </c>
      <c r="EO27" s="7">
        <f t="shared" si="22"/>
        <v>0</v>
      </c>
      <c r="EP27" s="7">
        <f t="shared" si="22"/>
        <v>0</v>
      </c>
      <c r="EQ27" s="7">
        <f t="shared" si="22"/>
        <v>0</v>
      </c>
      <c r="ER27" s="7">
        <f t="shared" si="22"/>
        <v>0</v>
      </c>
      <c r="ES27" s="7">
        <f t="shared" si="22"/>
        <v>0</v>
      </c>
      <c r="ET27" s="7">
        <f t="shared" si="22"/>
        <v>0</v>
      </c>
      <c r="EU27" s="7">
        <f t="shared" si="22"/>
        <v>0</v>
      </c>
      <c r="EV27" s="7">
        <f t="shared" si="22"/>
        <v>0</v>
      </c>
      <c r="EW27" s="7">
        <f t="shared" si="22"/>
        <v>0</v>
      </c>
      <c r="EX27" s="7">
        <f t="shared" si="22"/>
        <v>0</v>
      </c>
      <c r="EY27" s="7">
        <f t="shared" si="22"/>
        <v>0</v>
      </c>
      <c r="EZ27" s="7">
        <f t="shared" si="22"/>
        <v>0</v>
      </c>
      <c r="FA27" s="7">
        <f t="shared" si="22"/>
        <v>0</v>
      </c>
      <c r="FB27" s="7">
        <f t="shared" si="22"/>
        <v>0</v>
      </c>
      <c r="FC27" s="7">
        <f t="shared" si="22"/>
        <v>0</v>
      </c>
      <c r="FD27" s="7">
        <f t="shared" si="22"/>
        <v>0</v>
      </c>
      <c r="FE27" s="7">
        <f t="shared" si="22"/>
        <v>0</v>
      </c>
      <c r="FF27" s="7">
        <f t="shared" si="22"/>
        <v>0</v>
      </c>
      <c r="FG27" s="7">
        <f t="shared" si="22"/>
        <v>0</v>
      </c>
      <c r="FH27" s="7">
        <f t="shared" si="22"/>
        <v>0</v>
      </c>
      <c r="FI27" s="7">
        <f t="shared" si="22"/>
        <v>0</v>
      </c>
      <c r="FJ27" s="7">
        <f t="shared" si="22"/>
        <v>0</v>
      </c>
      <c r="FK27" s="7">
        <f t="shared" si="22"/>
        <v>0</v>
      </c>
      <c r="FL27" s="7">
        <f t="shared" si="22"/>
        <v>0</v>
      </c>
      <c r="FM27" s="7">
        <f t="shared" si="22"/>
        <v>0</v>
      </c>
      <c r="FN27" s="7">
        <f t="shared" si="22"/>
        <v>0</v>
      </c>
      <c r="FO27" s="7">
        <f t="shared" si="22"/>
        <v>0</v>
      </c>
      <c r="FP27" s="7">
        <f t="shared" si="22"/>
        <v>0</v>
      </c>
      <c r="FQ27" s="7">
        <f t="shared" si="22"/>
        <v>0</v>
      </c>
      <c r="FR27" s="7">
        <f t="shared" si="22"/>
        <v>0</v>
      </c>
      <c r="FS27" s="7">
        <f t="shared" si="22"/>
        <v>0</v>
      </c>
      <c r="FT27" s="7">
        <f t="shared" si="22"/>
        <v>0</v>
      </c>
      <c r="FU27" s="7">
        <f t="shared" si="22"/>
        <v>0</v>
      </c>
      <c r="FV27" s="7">
        <f t="shared" si="22"/>
        <v>0</v>
      </c>
      <c r="FW27" s="7">
        <f t="shared" si="22"/>
        <v>0</v>
      </c>
      <c r="FX27" s="7">
        <f t="shared" si="22"/>
        <v>0</v>
      </c>
      <c r="FY27" s="7">
        <f t="shared" si="22"/>
        <v>0</v>
      </c>
      <c r="FZ27" s="7">
        <f t="shared" si="22"/>
        <v>0</v>
      </c>
      <c r="GA27" s="7">
        <f t="shared" si="22"/>
        <v>0</v>
      </c>
      <c r="GB27" s="7">
        <f t="shared" si="22"/>
        <v>0</v>
      </c>
      <c r="GC27" s="7">
        <f t="shared" si="22"/>
        <v>0</v>
      </c>
      <c r="GD27" s="7">
        <f t="shared" si="22"/>
        <v>0</v>
      </c>
      <c r="GE27" s="7">
        <f t="shared" si="22"/>
        <v>0</v>
      </c>
      <c r="GF27" s="7">
        <f t="shared" si="22"/>
        <v>0</v>
      </c>
      <c r="GG27" s="7">
        <f t="shared" si="22"/>
        <v>0</v>
      </c>
      <c r="GH27" s="7">
        <f t="shared" si="22"/>
        <v>0</v>
      </c>
      <c r="GI27" s="7">
        <f t="shared" si="22"/>
        <v>0</v>
      </c>
      <c r="GJ27" s="7">
        <f t="shared" si="22"/>
        <v>0</v>
      </c>
      <c r="GK27" s="7">
        <f t="shared" si="22"/>
        <v>0</v>
      </c>
      <c r="GL27" s="7">
        <f t="shared" ref="GL27:IU27" si="23">+SUM(GL28:GL31)</f>
        <v>0</v>
      </c>
      <c r="GM27" s="7">
        <f t="shared" si="23"/>
        <v>0</v>
      </c>
      <c r="GN27" s="7">
        <f t="shared" si="23"/>
        <v>0</v>
      </c>
      <c r="GO27" s="7">
        <f t="shared" si="23"/>
        <v>0</v>
      </c>
      <c r="GP27" s="7">
        <f t="shared" si="23"/>
        <v>0</v>
      </c>
      <c r="GQ27" s="7">
        <f t="shared" si="23"/>
        <v>0</v>
      </c>
      <c r="GR27" s="7">
        <f t="shared" si="23"/>
        <v>0</v>
      </c>
      <c r="GS27" s="7">
        <f t="shared" si="23"/>
        <v>0</v>
      </c>
      <c r="GT27" s="7">
        <f t="shared" si="23"/>
        <v>0</v>
      </c>
      <c r="GU27" s="7">
        <f t="shared" si="23"/>
        <v>0</v>
      </c>
      <c r="GV27" s="7">
        <f t="shared" si="23"/>
        <v>0</v>
      </c>
      <c r="GW27" s="7">
        <f t="shared" si="23"/>
        <v>0</v>
      </c>
      <c r="GX27" s="7">
        <f t="shared" si="23"/>
        <v>0</v>
      </c>
      <c r="GY27" s="7">
        <f t="shared" si="23"/>
        <v>0</v>
      </c>
      <c r="GZ27" s="7">
        <f t="shared" si="23"/>
        <v>0</v>
      </c>
      <c r="HA27" s="7">
        <f t="shared" si="23"/>
        <v>0</v>
      </c>
      <c r="HB27" s="7">
        <f t="shared" si="23"/>
        <v>0</v>
      </c>
      <c r="HC27" s="7">
        <f t="shared" si="23"/>
        <v>0</v>
      </c>
      <c r="HD27" s="7">
        <f t="shared" si="23"/>
        <v>0</v>
      </c>
      <c r="HE27" s="7">
        <f t="shared" si="23"/>
        <v>0</v>
      </c>
      <c r="HF27" s="7">
        <f t="shared" si="23"/>
        <v>0</v>
      </c>
      <c r="HG27" s="7">
        <f t="shared" si="23"/>
        <v>0</v>
      </c>
      <c r="HH27" s="7">
        <f t="shared" si="23"/>
        <v>0</v>
      </c>
      <c r="HI27" s="7">
        <f t="shared" si="23"/>
        <v>0</v>
      </c>
      <c r="HJ27" s="7">
        <f t="shared" si="23"/>
        <v>0</v>
      </c>
      <c r="HK27" s="7">
        <f t="shared" si="23"/>
        <v>0</v>
      </c>
      <c r="HL27" s="7">
        <f t="shared" si="23"/>
        <v>0</v>
      </c>
      <c r="HM27" s="7">
        <f t="shared" si="23"/>
        <v>0</v>
      </c>
      <c r="HN27" s="7">
        <f t="shared" si="23"/>
        <v>0</v>
      </c>
      <c r="HO27" s="7">
        <f t="shared" si="23"/>
        <v>0</v>
      </c>
      <c r="HP27" s="7">
        <f t="shared" si="23"/>
        <v>0</v>
      </c>
      <c r="HQ27" s="7">
        <f t="shared" si="23"/>
        <v>0</v>
      </c>
      <c r="HR27" s="7">
        <f t="shared" si="23"/>
        <v>0</v>
      </c>
      <c r="HS27" s="7">
        <f t="shared" si="23"/>
        <v>0</v>
      </c>
      <c r="HT27" s="7">
        <f t="shared" si="23"/>
        <v>0</v>
      </c>
      <c r="HU27" s="7">
        <f t="shared" si="23"/>
        <v>0</v>
      </c>
      <c r="HV27" s="7">
        <f t="shared" si="23"/>
        <v>0</v>
      </c>
      <c r="HW27" s="7">
        <f t="shared" si="23"/>
        <v>0</v>
      </c>
      <c r="HX27" s="7">
        <f t="shared" si="23"/>
        <v>0</v>
      </c>
      <c r="HY27" s="7">
        <f t="shared" si="23"/>
        <v>0</v>
      </c>
      <c r="HZ27" s="7">
        <f t="shared" si="23"/>
        <v>0</v>
      </c>
      <c r="IA27" s="7">
        <f t="shared" si="23"/>
        <v>0</v>
      </c>
      <c r="IB27" s="7">
        <f t="shared" si="23"/>
        <v>0</v>
      </c>
      <c r="IC27" s="7">
        <f t="shared" si="23"/>
        <v>0</v>
      </c>
      <c r="ID27" s="7">
        <f t="shared" si="23"/>
        <v>0</v>
      </c>
      <c r="IE27" s="7">
        <f t="shared" si="23"/>
        <v>0</v>
      </c>
      <c r="IF27" s="7">
        <f t="shared" si="23"/>
        <v>0</v>
      </c>
      <c r="IG27" s="7">
        <f t="shared" si="23"/>
        <v>0</v>
      </c>
      <c r="IH27" s="7">
        <f t="shared" si="23"/>
        <v>0</v>
      </c>
      <c r="II27" s="7">
        <f t="shared" si="23"/>
        <v>0</v>
      </c>
      <c r="IJ27" s="7">
        <f t="shared" si="23"/>
        <v>0</v>
      </c>
      <c r="IK27" s="7">
        <f t="shared" si="23"/>
        <v>0</v>
      </c>
      <c r="IL27" s="7">
        <f t="shared" si="23"/>
        <v>0</v>
      </c>
      <c r="IM27" s="7">
        <f t="shared" si="23"/>
        <v>0</v>
      </c>
      <c r="IN27" s="7">
        <f t="shared" si="23"/>
        <v>0</v>
      </c>
      <c r="IO27" s="7">
        <f t="shared" si="23"/>
        <v>0</v>
      </c>
      <c r="IP27" s="7">
        <f t="shared" si="23"/>
        <v>0</v>
      </c>
      <c r="IQ27" s="7">
        <f t="shared" si="23"/>
        <v>0</v>
      </c>
      <c r="IR27" s="7">
        <f t="shared" si="23"/>
        <v>0</v>
      </c>
      <c r="IS27" s="7">
        <f t="shared" si="23"/>
        <v>0</v>
      </c>
      <c r="IT27" s="7">
        <f t="shared" si="23"/>
        <v>0</v>
      </c>
      <c r="IU27" s="7">
        <f t="shared" si="23"/>
        <v>0</v>
      </c>
      <c r="IV27" s="7">
        <f t="shared" ref="IV27:JA27" si="24">+SUM(IV28:IV31)</f>
        <v>0</v>
      </c>
      <c r="IW27" s="7">
        <f t="shared" si="24"/>
        <v>0</v>
      </c>
      <c r="IX27" s="7">
        <f t="shared" si="24"/>
        <v>-156.19093000000001</v>
      </c>
      <c r="IY27" s="7">
        <f t="shared" si="24"/>
        <v>-164.466083</v>
      </c>
      <c r="IZ27" s="7">
        <f t="shared" si="24"/>
        <v>-40.560290000000002</v>
      </c>
      <c r="JA27" s="7">
        <f t="shared" si="24"/>
        <v>-6.6988479999999999</v>
      </c>
      <c r="JB27" s="7">
        <f t="shared" ref="JB27" si="25">+SUM(JB28:JB31)</f>
        <v>-0.80531900000000001</v>
      </c>
    </row>
    <row r="28" spans="1:262" x14ac:dyDescent="0.25">
      <c r="A28" s="83" t="s">
        <v>233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0</v>
      </c>
      <c r="M28" s="84">
        <v>0</v>
      </c>
      <c r="N28" s="84">
        <v>0</v>
      </c>
      <c r="O28" s="84">
        <v>0</v>
      </c>
      <c r="P28" s="84">
        <v>0</v>
      </c>
      <c r="Q28" s="84">
        <v>0</v>
      </c>
      <c r="R28" s="84">
        <v>0</v>
      </c>
      <c r="S28" s="84">
        <v>0</v>
      </c>
      <c r="T28" s="84">
        <v>0</v>
      </c>
      <c r="U28" s="84">
        <v>0</v>
      </c>
      <c r="V28" s="84">
        <v>0</v>
      </c>
      <c r="W28" s="84">
        <v>0</v>
      </c>
      <c r="X28" s="84">
        <v>0</v>
      </c>
      <c r="Y28" s="84">
        <v>0</v>
      </c>
      <c r="Z28" s="84">
        <v>0</v>
      </c>
      <c r="AA28" s="84">
        <v>0</v>
      </c>
      <c r="AB28" s="84">
        <v>0</v>
      </c>
      <c r="AC28" s="84">
        <v>0</v>
      </c>
      <c r="AD28" s="84">
        <v>0</v>
      </c>
      <c r="AE28" s="84">
        <v>0</v>
      </c>
      <c r="AF28" s="84">
        <v>0</v>
      </c>
      <c r="AG28" s="84">
        <v>0</v>
      </c>
      <c r="AH28" s="84">
        <v>0</v>
      </c>
      <c r="AI28" s="84">
        <v>0</v>
      </c>
      <c r="AJ28" s="84">
        <v>0</v>
      </c>
      <c r="AK28" s="84">
        <v>0</v>
      </c>
      <c r="AL28" s="84">
        <v>0</v>
      </c>
      <c r="AM28" s="84">
        <v>0</v>
      </c>
      <c r="AN28" s="84">
        <v>0</v>
      </c>
      <c r="AO28" s="84">
        <v>0</v>
      </c>
      <c r="AP28" s="84">
        <v>0</v>
      </c>
      <c r="AQ28" s="84">
        <v>0</v>
      </c>
      <c r="AR28" s="84">
        <v>0</v>
      </c>
      <c r="AS28" s="84">
        <v>0</v>
      </c>
      <c r="AT28" s="84">
        <v>0</v>
      </c>
      <c r="AU28" s="84">
        <v>0</v>
      </c>
      <c r="AV28" s="84">
        <v>0</v>
      </c>
      <c r="AW28" s="84">
        <v>0</v>
      </c>
      <c r="AX28" s="84">
        <v>0</v>
      </c>
      <c r="AY28" s="84">
        <v>0</v>
      </c>
      <c r="AZ28" s="84">
        <v>0</v>
      </c>
      <c r="BA28" s="84">
        <v>0</v>
      </c>
      <c r="BB28" s="84">
        <v>0</v>
      </c>
      <c r="BC28" s="84">
        <v>0</v>
      </c>
      <c r="BD28" s="84">
        <v>0</v>
      </c>
      <c r="BE28" s="84">
        <v>0</v>
      </c>
      <c r="BF28" s="84">
        <v>0</v>
      </c>
      <c r="BG28" s="84">
        <v>0</v>
      </c>
      <c r="BH28" s="84">
        <v>0</v>
      </c>
      <c r="BI28" s="84">
        <v>0</v>
      </c>
      <c r="BJ28" s="84">
        <v>0</v>
      </c>
      <c r="BK28" s="84">
        <v>0</v>
      </c>
      <c r="BL28" s="84">
        <v>0</v>
      </c>
      <c r="BM28" s="84">
        <v>0</v>
      </c>
      <c r="BN28" s="84">
        <v>0</v>
      </c>
      <c r="BO28" s="84">
        <v>0</v>
      </c>
      <c r="BP28" s="84">
        <v>0</v>
      </c>
      <c r="BQ28" s="84">
        <v>0</v>
      </c>
      <c r="BR28" s="84">
        <v>0</v>
      </c>
      <c r="BS28" s="84">
        <v>0</v>
      </c>
      <c r="BT28" s="84">
        <v>0</v>
      </c>
      <c r="BU28" s="84">
        <v>0</v>
      </c>
      <c r="BV28" s="84">
        <v>0</v>
      </c>
      <c r="BW28" s="84">
        <v>0</v>
      </c>
      <c r="BX28" s="84">
        <v>0</v>
      </c>
      <c r="BY28" s="84">
        <v>0</v>
      </c>
      <c r="BZ28" s="84">
        <v>0</v>
      </c>
      <c r="CA28" s="84">
        <v>0</v>
      </c>
      <c r="CB28" s="84">
        <v>0</v>
      </c>
      <c r="CC28" s="84">
        <v>0</v>
      </c>
      <c r="CD28" s="84">
        <v>0</v>
      </c>
      <c r="CE28" s="84">
        <v>0</v>
      </c>
      <c r="CF28" s="84">
        <v>0</v>
      </c>
      <c r="CG28" s="84">
        <v>0</v>
      </c>
      <c r="CH28" s="84">
        <v>0</v>
      </c>
      <c r="CI28" s="84">
        <v>0</v>
      </c>
      <c r="CJ28" s="84">
        <v>0</v>
      </c>
      <c r="CK28" s="84">
        <v>0</v>
      </c>
      <c r="CL28" s="84">
        <v>0</v>
      </c>
      <c r="CM28" s="84">
        <v>0</v>
      </c>
      <c r="CN28" s="84">
        <v>0</v>
      </c>
      <c r="CO28" s="84">
        <v>0</v>
      </c>
      <c r="CP28" s="84">
        <v>0</v>
      </c>
      <c r="CQ28" s="84">
        <v>0</v>
      </c>
      <c r="CR28" s="84">
        <v>0</v>
      </c>
      <c r="CS28" s="84">
        <v>0</v>
      </c>
      <c r="CT28" s="84">
        <v>0</v>
      </c>
      <c r="CU28" s="84">
        <v>0</v>
      </c>
      <c r="CV28" s="84">
        <v>0</v>
      </c>
      <c r="CW28" s="84">
        <v>0</v>
      </c>
      <c r="CX28" s="84">
        <v>0</v>
      </c>
      <c r="CY28" s="84">
        <v>0</v>
      </c>
      <c r="CZ28" s="84">
        <v>0</v>
      </c>
      <c r="DA28" s="84">
        <v>0</v>
      </c>
      <c r="DB28" s="84">
        <v>0</v>
      </c>
      <c r="DC28" s="84">
        <v>0</v>
      </c>
      <c r="DD28" s="84">
        <v>0</v>
      </c>
      <c r="DE28" s="84">
        <v>0</v>
      </c>
      <c r="DF28" s="84">
        <v>0</v>
      </c>
      <c r="DG28" s="84">
        <v>0</v>
      </c>
      <c r="DH28" s="84">
        <v>0</v>
      </c>
      <c r="DI28" s="84">
        <v>0</v>
      </c>
      <c r="DJ28" s="84">
        <v>0</v>
      </c>
      <c r="DK28" s="84">
        <v>0</v>
      </c>
      <c r="DL28" s="84">
        <v>0</v>
      </c>
      <c r="DM28" s="84">
        <v>0</v>
      </c>
      <c r="DN28" s="84">
        <v>0</v>
      </c>
      <c r="DO28" s="84">
        <v>0</v>
      </c>
      <c r="DP28" s="84">
        <v>0</v>
      </c>
      <c r="DQ28" s="84">
        <v>0</v>
      </c>
      <c r="DR28" s="84">
        <v>0</v>
      </c>
      <c r="DS28" s="84">
        <v>0</v>
      </c>
      <c r="DT28" s="84">
        <v>0</v>
      </c>
      <c r="DU28" s="84">
        <v>0</v>
      </c>
      <c r="DV28" s="84">
        <v>0</v>
      </c>
      <c r="DW28" s="84">
        <v>0</v>
      </c>
      <c r="DX28" s="84">
        <v>0</v>
      </c>
      <c r="DY28" s="84">
        <v>0</v>
      </c>
      <c r="DZ28" s="84">
        <v>0</v>
      </c>
      <c r="EA28" s="84">
        <v>0</v>
      </c>
      <c r="EB28" s="84">
        <v>0</v>
      </c>
      <c r="EC28" s="84">
        <v>0</v>
      </c>
      <c r="ED28" s="84">
        <v>0</v>
      </c>
      <c r="EE28" s="84">
        <v>0</v>
      </c>
      <c r="EF28" s="84">
        <v>0</v>
      </c>
      <c r="EG28" s="84">
        <v>0</v>
      </c>
      <c r="EH28" s="84">
        <v>0</v>
      </c>
      <c r="EI28" s="84">
        <v>0</v>
      </c>
      <c r="EJ28" s="84">
        <v>0</v>
      </c>
      <c r="EK28" s="84">
        <v>0</v>
      </c>
      <c r="EL28" s="84">
        <v>0</v>
      </c>
      <c r="EM28" s="84">
        <v>0</v>
      </c>
      <c r="EN28" s="84">
        <v>0</v>
      </c>
      <c r="EO28" s="84">
        <v>0</v>
      </c>
      <c r="EP28" s="84">
        <v>0</v>
      </c>
      <c r="EQ28" s="84">
        <v>0</v>
      </c>
      <c r="ER28" s="84">
        <v>0</v>
      </c>
      <c r="ES28" s="84">
        <v>0</v>
      </c>
      <c r="ET28" s="84">
        <v>0</v>
      </c>
      <c r="EU28" s="84">
        <v>0</v>
      </c>
      <c r="EV28" s="84">
        <v>0</v>
      </c>
      <c r="EW28" s="84">
        <v>0</v>
      </c>
      <c r="EX28" s="84">
        <v>0</v>
      </c>
      <c r="EY28" s="84">
        <v>0</v>
      </c>
      <c r="EZ28" s="84">
        <v>0</v>
      </c>
      <c r="FA28" s="84">
        <v>0</v>
      </c>
      <c r="FB28" s="84">
        <v>0</v>
      </c>
      <c r="FC28" s="84">
        <v>0</v>
      </c>
      <c r="FD28" s="84">
        <v>0</v>
      </c>
      <c r="FE28" s="84">
        <v>0</v>
      </c>
      <c r="FF28" s="84">
        <v>0</v>
      </c>
      <c r="FG28" s="84">
        <v>0</v>
      </c>
      <c r="FH28" s="84">
        <v>0</v>
      </c>
      <c r="FI28" s="84">
        <v>0</v>
      </c>
      <c r="FJ28" s="84">
        <v>0</v>
      </c>
      <c r="FK28" s="84">
        <v>0</v>
      </c>
      <c r="FL28" s="84">
        <v>0</v>
      </c>
      <c r="FM28" s="84">
        <v>0</v>
      </c>
      <c r="FN28" s="84">
        <v>0</v>
      </c>
      <c r="FO28" s="84">
        <v>0</v>
      </c>
      <c r="FP28" s="84">
        <v>0</v>
      </c>
      <c r="FQ28" s="84">
        <v>0</v>
      </c>
      <c r="FR28" s="84">
        <v>0</v>
      </c>
      <c r="FS28" s="84">
        <v>0</v>
      </c>
      <c r="FT28" s="84">
        <v>0</v>
      </c>
      <c r="FU28" s="84">
        <v>0</v>
      </c>
      <c r="FV28" s="84">
        <v>0</v>
      </c>
      <c r="FW28" s="84">
        <v>0</v>
      </c>
      <c r="FX28" s="84">
        <v>0</v>
      </c>
      <c r="FY28" s="84">
        <v>0</v>
      </c>
      <c r="FZ28" s="84">
        <v>0</v>
      </c>
      <c r="GA28" s="84">
        <v>0</v>
      </c>
      <c r="GB28" s="84">
        <v>0</v>
      </c>
      <c r="GC28" s="84">
        <v>0</v>
      </c>
      <c r="GD28" s="84">
        <v>0</v>
      </c>
      <c r="GE28" s="84">
        <v>0</v>
      </c>
      <c r="GF28" s="84">
        <v>0</v>
      </c>
      <c r="GG28" s="84">
        <v>0</v>
      </c>
      <c r="GH28" s="84">
        <v>0</v>
      </c>
      <c r="GI28" s="84">
        <v>0</v>
      </c>
      <c r="GJ28" s="84">
        <v>0</v>
      </c>
      <c r="GK28" s="84">
        <v>0</v>
      </c>
      <c r="GL28" s="84">
        <v>0</v>
      </c>
      <c r="GM28" s="84">
        <v>0</v>
      </c>
      <c r="GN28" s="84">
        <v>0</v>
      </c>
      <c r="GO28" s="84">
        <v>0</v>
      </c>
      <c r="GP28" s="84">
        <v>0</v>
      </c>
      <c r="GQ28" s="84">
        <v>0</v>
      </c>
      <c r="GR28" s="84">
        <v>0</v>
      </c>
      <c r="GS28" s="84">
        <v>0</v>
      </c>
      <c r="GT28" s="84">
        <v>0</v>
      </c>
      <c r="GU28" s="84">
        <v>0</v>
      </c>
      <c r="GV28" s="84">
        <v>0</v>
      </c>
      <c r="GW28" s="84">
        <v>0</v>
      </c>
      <c r="GX28" s="84">
        <v>0</v>
      </c>
      <c r="GY28" s="84">
        <v>0</v>
      </c>
      <c r="GZ28" s="84">
        <v>0</v>
      </c>
      <c r="HA28" s="84">
        <v>0</v>
      </c>
      <c r="HB28" s="84">
        <v>0</v>
      </c>
      <c r="HC28" s="84">
        <v>0</v>
      </c>
      <c r="HD28" s="84">
        <v>0</v>
      </c>
      <c r="HE28" s="84">
        <v>0</v>
      </c>
      <c r="HF28" s="84">
        <v>0</v>
      </c>
      <c r="HG28" s="84">
        <v>0</v>
      </c>
      <c r="HH28" s="84">
        <v>0</v>
      </c>
      <c r="HI28" s="84">
        <v>0</v>
      </c>
      <c r="HJ28" s="84">
        <v>0</v>
      </c>
      <c r="HK28" s="84">
        <v>0</v>
      </c>
      <c r="HL28" s="84">
        <v>0</v>
      </c>
      <c r="HM28" s="84">
        <v>0</v>
      </c>
      <c r="HN28" s="84">
        <v>0</v>
      </c>
      <c r="HO28" s="84">
        <v>0</v>
      </c>
      <c r="HP28" s="84">
        <v>0</v>
      </c>
      <c r="HQ28" s="84">
        <v>0</v>
      </c>
      <c r="HR28" s="84">
        <v>0</v>
      </c>
      <c r="HS28" s="84">
        <v>0</v>
      </c>
      <c r="HT28" s="84">
        <v>0</v>
      </c>
      <c r="HU28" s="84">
        <v>0</v>
      </c>
      <c r="HV28" s="84">
        <v>0</v>
      </c>
      <c r="HW28" s="84">
        <v>0</v>
      </c>
      <c r="HX28" s="84">
        <v>0</v>
      </c>
      <c r="HY28" s="84">
        <v>0</v>
      </c>
      <c r="HZ28" s="84">
        <v>0</v>
      </c>
      <c r="IA28" s="84">
        <v>0</v>
      </c>
      <c r="IB28" s="84">
        <v>0</v>
      </c>
      <c r="IC28" s="84">
        <v>0</v>
      </c>
      <c r="ID28" s="84">
        <v>0</v>
      </c>
      <c r="IE28" s="84">
        <v>0</v>
      </c>
      <c r="IF28" s="84">
        <v>0</v>
      </c>
      <c r="IG28" s="84">
        <v>0</v>
      </c>
      <c r="IH28" s="84">
        <v>0</v>
      </c>
      <c r="II28" s="84">
        <v>0</v>
      </c>
      <c r="IJ28" s="84">
        <v>0</v>
      </c>
      <c r="IK28" s="84">
        <v>0</v>
      </c>
      <c r="IL28" s="84">
        <v>0</v>
      </c>
      <c r="IM28" s="84">
        <v>0</v>
      </c>
      <c r="IN28" s="84">
        <v>0</v>
      </c>
      <c r="IO28" s="84">
        <v>0</v>
      </c>
      <c r="IP28" s="84">
        <v>0</v>
      </c>
      <c r="IQ28" s="84">
        <v>0</v>
      </c>
      <c r="IR28" s="84">
        <v>0</v>
      </c>
      <c r="IS28" s="84">
        <v>0</v>
      </c>
      <c r="IT28" s="84">
        <v>0</v>
      </c>
      <c r="IU28" s="84">
        <v>0</v>
      </c>
      <c r="IV28" s="84">
        <v>0</v>
      </c>
      <c r="IW28" s="84">
        <v>0</v>
      </c>
      <c r="IX28" s="84">
        <v>-156.19093000000001</v>
      </c>
      <c r="IY28" s="84">
        <v>-164.466083</v>
      </c>
      <c r="IZ28" s="84">
        <v>-40.560290000000002</v>
      </c>
      <c r="JA28" s="84">
        <v>-6.6988479999999999</v>
      </c>
      <c r="JB28" s="84">
        <v>-0.80531900000000001</v>
      </c>
    </row>
    <row r="29" spans="1:262" x14ac:dyDescent="0.25">
      <c r="A29" s="83" t="s">
        <v>50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0</v>
      </c>
      <c r="M29" s="84">
        <v>0</v>
      </c>
      <c r="N29" s="84">
        <v>0</v>
      </c>
      <c r="O29" s="84">
        <v>0</v>
      </c>
      <c r="P29" s="84">
        <v>0</v>
      </c>
      <c r="Q29" s="84">
        <v>0</v>
      </c>
      <c r="R29" s="84">
        <v>0</v>
      </c>
      <c r="S29" s="84">
        <v>0</v>
      </c>
      <c r="T29" s="84">
        <v>0</v>
      </c>
      <c r="U29" s="84">
        <v>0</v>
      </c>
      <c r="V29" s="84">
        <v>0</v>
      </c>
      <c r="W29" s="84">
        <v>0</v>
      </c>
      <c r="X29" s="84">
        <v>0</v>
      </c>
      <c r="Y29" s="84">
        <v>0</v>
      </c>
      <c r="Z29" s="84">
        <v>0</v>
      </c>
      <c r="AA29" s="84">
        <v>0</v>
      </c>
      <c r="AB29" s="84">
        <v>0</v>
      </c>
      <c r="AC29" s="84">
        <v>0</v>
      </c>
      <c r="AD29" s="84">
        <v>0</v>
      </c>
      <c r="AE29" s="84">
        <v>0</v>
      </c>
      <c r="AF29" s="84">
        <v>0</v>
      </c>
      <c r="AG29" s="84">
        <v>0</v>
      </c>
      <c r="AH29" s="84">
        <v>0</v>
      </c>
      <c r="AI29" s="84">
        <v>0</v>
      </c>
      <c r="AJ29" s="84">
        <v>0</v>
      </c>
      <c r="AK29" s="84">
        <v>0</v>
      </c>
      <c r="AL29" s="84">
        <v>0</v>
      </c>
      <c r="AM29" s="84">
        <v>0</v>
      </c>
      <c r="AN29" s="84">
        <v>0</v>
      </c>
      <c r="AO29" s="84">
        <v>0</v>
      </c>
      <c r="AP29" s="84">
        <v>0</v>
      </c>
      <c r="AQ29" s="84">
        <v>0</v>
      </c>
      <c r="AR29" s="84">
        <v>0</v>
      </c>
      <c r="AS29" s="84">
        <v>0</v>
      </c>
      <c r="AT29" s="84">
        <v>0</v>
      </c>
      <c r="AU29" s="84">
        <v>0</v>
      </c>
      <c r="AV29" s="84">
        <v>0</v>
      </c>
      <c r="AW29" s="84">
        <v>0</v>
      </c>
      <c r="AX29" s="84">
        <v>0</v>
      </c>
      <c r="AY29" s="84">
        <v>0</v>
      </c>
      <c r="AZ29" s="84">
        <v>0</v>
      </c>
      <c r="BA29" s="84">
        <v>0</v>
      </c>
      <c r="BB29" s="84">
        <v>0</v>
      </c>
      <c r="BC29" s="84">
        <v>0</v>
      </c>
      <c r="BD29" s="84">
        <v>0</v>
      </c>
      <c r="BE29" s="84">
        <v>0</v>
      </c>
      <c r="BF29" s="84">
        <v>0</v>
      </c>
      <c r="BG29" s="84">
        <v>0</v>
      </c>
      <c r="BH29" s="84">
        <v>0</v>
      </c>
      <c r="BI29" s="84">
        <v>0</v>
      </c>
      <c r="BJ29" s="84">
        <v>0</v>
      </c>
      <c r="BK29" s="84">
        <v>0</v>
      </c>
      <c r="BL29" s="84">
        <v>0</v>
      </c>
      <c r="BM29" s="84">
        <v>0</v>
      </c>
      <c r="BN29" s="84">
        <v>0</v>
      </c>
      <c r="BO29" s="84">
        <v>0</v>
      </c>
      <c r="BP29" s="84">
        <v>0</v>
      </c>
      <c r="BQ29" s="84">
        <v>0</v>
      </c>
      <c r="BR29" s="84">
        <v>0</v>
      </c>
      <c r="BS29" s="84">
        <v>0</v>
      </c>
      <c r="BT29" s="84">
        <v>0</v>
      </c>
      <c r="BU29" s="84">
        <v>0</v>
      </c>
      <c r="BV29" s="84">
        <v>0</v>
      </c>
      <c r="BW29" s="84">
        <v>0</v>
      </c>
      <c r="BX29" s="84">
        <v>0</v>
      </c>
      <c r="BY29" s="84">
        <v>0</v>
      </c>
      <c r="BZ29" s="84">
        <v>0</v>
      </c>
      <c r="CA29" s="84">
        <v>0</v>
      </c>
      <c r="CB29" s="84">
        <v>0</v>
      </c>
      <c r="CC29" s="84">
        <v>0</v>
      </c>
      <c r="CD29" s="84">
        <v>0</v>
      </c>
      <c r="CE29" s="84">
        <v>0</v>
      </c>
      <c r="CF29" s="84">
        <v>0</v>
      </c>
      <c r="CG29" s="84">
        <v>0</v>
      </c>
      <c r="CH29" s="84">
        <v>0</v>
      </c>
      <c r="CI29" s="84">
        <v>0</v>
      </c>
      <c r="CJ29" s="84">
        <v>0</v>
      </c>
      <c r="CK29" s="84">
        <v>0</v>
      </c>
      <c r="CL29" s="84">
        <v>0</v>
      </c>
      <c r="CM29" s="84">
        <v>0</v>
      </c>
      <c r="CN29" s="84">
        <v>0</v>
      </c>
      <c r="CO29" s="84">
        <v>0</v>
      </c>
      <c r="CP29" s="84">
        <v>0</v>
      </c>
      <c r="CQ29" s="84">
        <v>0</v>
      </c>
      <c r="CR29" s="84">
        <v>0</v>
      </c>
      <c r="CS29" s="84">
        <v>0</v>
      </c>
      <c r="CT29" s="84">
        <v>0</v>
      </c>
      <c r="CU29" s="84">
        <v>0</v>
      </c>
      <c r="CV29" s="84">
        <v>0</v>
      </c>
      <c r="CW29" s="84">
        <v>0</v>
      </c>
      <c r="CX29" s="84">
        <v>0</v>
      </c>
      <c r="CY29" s="84">
        <v>0</v>
      </c>
      <c r="CZ29" s="84">
        <v>0</v>
      </c>
      <c r="DA29" s="84">
        <v>0</v>
      </c>
      <c r="DB29" s="84">
        <v>0</v>
      </c>
      <c r="DC29" s="84">
        <v>0</v>
      </c>
      <c r="DD29" s="84">
        <v>0</v>
      </c>
      <c r="DE29" s="84">
        <v>0</v>
      </c>
      <c r="DF29" s="84">
        <v>0</v>
      </c>
      <c r="DG29" s="84">
        <v>0</v>
      </c>
      <c r="DH29" s="84">
        <v>0</v>
      </c>
      <c r="DI29" s="84">
        <v>0</v>
      </c>
      <c r="DJ29" s="84">
        <v>0</v>
      </c>
      <c r="DK29" s="84">
        <v>0</v>
      </c>
      <c r="DL29" s="84">
        <v>0</v>
      </c>
      <c r="DM29" s="84">
        <v>0</v>
      </c>
      <c r="DN29" s="84">
        <v>0</v>
      </c>
      <c r="DO29" s="84">
        <v>0</v>
      </c>
      <c r="DP29" s="84">
        <v>0</v>
      </c>
      <c r="DQ29" s="84">
        <v>0</v>
      </c>
      <c r="DR29" s="84">
        <v>0</v>
      </c>
      <c r="DS29" s="84">
        <v>0</v>
      </c>
      <c r="DT29" s="84">
        <v>0</v>
      </c>
      <c r="DU29" s="84">
        <v>0</v>
      </c>
      <c r="DV29" s="84">
        <v>0</v>
      </c>
      <c r="DW29" s="84">
        <v>0</v>
      </c>
      <c r="DX29" s="84">
        <v>0</v>
      </c>
      <c r="DY29" s="84">
        <v>0</v>
      </c>
      <c r="DZ29" s="84">
        <v>0</v>
      </c>
      <c r="EA29" s="84">
        <v>0</v>
      </c>
      <c r="EB29" s="84">
        <v>0</v>
      </c>
      <c r="EC29" s="84">
        <v>0</v>
      </c>
      <c r="ED29" s="84">
        <v>0</v>
      </c>
      <c r="EE29" s="84">
        <v>0</v>
      </c>
      <c r="EF29" s="84">
        <v>0</v>
      </c>
      <c r="EG29" s="84">
        <v>0</v>
      </c>
      <c r="EH29" s="84">
        <v>0</v>
      </c>
      <c r="EI29" s="84">
        <v>0</v>
      </c>
      <c r="EJ29" s="84">
        <v>0</v>
      </c>
      <c r="EK29" s="84">
        <v>0</v>
      </c>
      <c r="EL29" s="84">
        <v>0</v>
      </c>
      <c r="EM29" s="84">
        <v>0</v>
      </c>
      <c r="EN29" s="84">
        <v>0</v>
      </c>
      <c r="EO29" s="84">
        <v>0</v>
      </c>
      <c r="EP29" s="84">
        <v>0</v>
      </c>
      <c r="EQ29" s="84">
        <v>0</v>
      </c>
      <c r="ER29" s="84">
        <v>0</v>
      </c>
      <c r="ES29" s="84">
        <v>0</v>
      </c>
      <c r="ET29" s="84">
        <v>0</v>
      </c>
      <c r="EU29" s="84">
        <v>0</v>
      </c>
      <c r="EV29" s="84">
        <v>0</v>
      </c>
      <c r="EW29" s="84">
        <v>0</v>
      </c>
      <c r="EX29" s="84">
        <v>0</v>
      </c>
      <c r="EY29" s="84">
        <v>0</v>
      </c>
      <c r="EZ29" s="84">
        <v>0</v>
      </c>
      <c r="FA29" s="84">
        <v>0</v>
      </c>
      <c r="FB29" s="84">
        <v>0</v>
      </c>
      <c r="FC29" s="84">
        <v>0</v>
      </c>
      <c r="FD29" s="84">
        <v>0</v>
      </c>
      <c r="FE29" s="84">
        <v>0</v>
      </c>
      <c r="FF29" s="84">
        <v>0</v>
      </c>
      <c r="FG29" s="84">
        <v>0</v>
      </c>
      <c r="FH29" s="84">
        <v>0</v>
      </c>
      <c r="FI29" s="84">
        <v>0</v>
      </c>
      <c r="FJ29" s="84">
        <v>0</v>
      </c>
      <c r="FK29" s="84">
        <v>0</v>
      </c>
      <c r="FL29" s="84">
        <v>0</v>
      </c>
      <c r="FM29" s="84">
        <v>0</v>
      </c>
      <c r="FN29" s="84">
        <v>0</v>
      </c>
      <c r="FO29" s="84">
        <v>0</v>
      </c>
      <c r="FP29" s="84">
        <v>0</v>
      </c>
      <c r="FQ29" s="84">
        <v>0</v>
      </c>
      <c r="FR29" s="84">
        <v>0</v>
      </c>
      <c r="FS29" s="84">
        <v>0</v>
      </c>
      <c r="FT29" s="84">
        <v>0</v>
      </c>
      <c r="FU29" s="84">
        <v>0</v>
      </c>
      <c r="FV29" s="84">
        <v>0</v>
      </c>
      <c r="FW29" s="84">
        <v>0</v>
      </c>
      <c r="FX29" s="84">
        <v>0</v>
      </c>
      <c r="FY29" s="84">
        <v>0</v>
      </c>
      <c r="FZ29" s="84">
        <v>0</v>
      </c>
      <c r="GA29" s="84">
        <v>0</v>
      </c>
      <c r="GB29" s="84">
        <v>0</v>
      </c>
      <c r="GC29" s="84">
        <v>0</v>
      </c>
      <c r="GD29" s="84">
        <v>0</v>
      </c>
      <c r="GE29" s="84">
        <v>0</v>
      </c>
      <c r="GF29" s="84">
        <v>0</v>
      </c>
      <c r="GG29" s="84">
        <v>0</v>
      </c>
      <c r="GH29" s="84">
        <v>0</v>
      </c>
      <c r="GI29" s="84">
        <v>0</v>
      </c>
      <c r="GJ29" s="84">
        <v>0</v>
      </c>
      <c r="GK29" s="84">
        <v>0</v>
      </c>
      <c r="GL29" s="84">
        <v>0</v>
      </c>
      <c r="GM29" s="84">
        <v>0</v>
      </c>
      <c r="GN29" s="84">
        <v>0</v>
      </c>
      <c r="GO29" s="84">
        <v>0</v>
      </c>
      <c r="GP29" s="84">
        <v>0</v>
      </c>
      <c r="GQ29" s="84">
        <v>0</v>
      </c>
      <c r="GR29" s="84">
        <v>0</v>
      </c>
      <c r="GS29" s="84">
        <v>0</v>
      </c>
      <c r="GT29" s="84">
        <v>0</v>
      </c>
      <c r="GU29" s="84">
        <v>0</v>
      </c>
      <c r="GV29" s="84">
        <v>0</v>
      </c>
      <c r="GW29" s="84">
        <v>0</v>
      </c>
      <c r="GX29" s="84">
        <v>0</v>
      </c>
      <c r="GY29" s="84">
        <v>0</v>
      </c>
      <c r="GZ29" s="84">
        <v>0</v>
      </c>
      <c r="HA29" s="84">
        <v>0</v>
      </c>
      <c r="HB29" s="84">
        <v>0</v>
      </c>
      <c r="HC29" s="84">
        <v>0</v>
      </c>
      <c r="HD29" s="84">
        <v>0</v>
      </c>
      <c r="HE29" s="84">
        <v>0</v>
      </c>
      <c r="HF29" s="84">
        <v>0</v>
      </c>
      <c r="HG29" s="84">
        <v>0</v>
      </c>
      <c r="HH29" s="84">
        <v>0</v>
      </c>
      <c r="HI29" s="84">
        <v>0</v>
      </c>
      <c r="HJ29" s="84">
        <v>0</v>
      </c>
      <c r="HK29" s="84">
        <v>0</v>
      </c>
      <c r="HL29" s="84">
        <v>0</v>
      </c>
      <c r="HM29" s="84">
        <v>0</v>
      </c>
      <c r="HN29" s="84">
        <v>0</v>
      </c>
      <c r="HO29" s="84">
        <v>0</v>
      </c>
      <c r="HP29" s="84">
        <v>0</v>
      </c>
      <c r="HQ29" s="84">
        <v>0</v>
      </c>
      <c r="HR29" s="84">
        <v>0</v>
      </c>
      <c r="HS29" s="84">
        <v>0</v>
      </c>
      <c r="HT29" s="84">
        <v>0</v>
      </c>
      <c r="HU29" s="84">
        <v>0</v>
      </c>
      <c r="HV29" s="84">
        <v>0</v>
      </c>
      <c r="HW29" s="84">
        <v>0</v>
      </c>
      <c r="HX29" s="84">
        <v>0</v>
      </c>
      <c r="HY29" s="84">
        <v>0</v>
      </c>
      <c r="HZ29" s="84">
        <v>0</v>
      </c>
      <c r="IA29" s="84">
        <v>0</v>
      </c>
      <c r="IB29" s="84">
        <v>0</v>
      </c>
      <c r="IC29" s="84">
        <v>0</v>
      </c>
      <c r="ID29" s="84">
        <v>0</v>
      </c>
      <c r="IE29" s="84">
        <v>0</v>
      </c>
      <c r="IF29" s="84">
        <v>0</v>
      </c>
      <c r="IG29" s="84">
        <v>0</v>
      </c>
      <c r="IH29" s="84">
        <v>0</v>
      </c>
      <c r="II29" s="84">
        <v>0</v>
      </c>
      <c r="IJ29" s="84">
        <v>0</v>
      </c>
      <c r="IK29" s="84">
        <v>0</v>
      </c>
      <c r="IL29" s="84">
        <v>0</v>
      </c>
      <c r="IM29" s="84">
        <v>0</v>
      </c>
      <c r="IN29" s="84">
        <v>0</v>
      </c>
      <c r="IO29" s="84">
        <v>0</v>
      </c>
      <c r="IP29" s="84">
        <v>0</v>
      </c>
      <c r="IQ29" s="84">
        <v>0</v>
      </c>
      <c r="IR29" s="84">
        <v>0</v>
      </c>
      <c r="IS29" s="84">
        <v>0</v>
      </c>
      <c r="IT29" s="84">
        <v>0</v>
      </c>
      <c r="IU29" s="84">
        <v>0</v>
      </c>
      <c r="IV29" s="84">
        <v>0</v>
      </c>
      <c r="IW29" s="84">
        <v>0</v>
      </c>
      <c r="IX29" s="84">
        <v>0</v>
      </c>
      <c r="IY29" s="84">
        <v>0</v>
      </c>
      <c r="IZ29" s="84">
        <v>0</v>
      </c>
      <c r="JA29" s="84">
        <v>0</v>
      </c>
      <c r="JB29" s="84">
        <v>0</v>
      </c>
    </row>
    <row r="30" spans="1:262" x14ac:dyDescent="0.25">
      <c r="A30" s="83" t="s">
        <v>51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0</v>
      </c>
      <c r="M30" s="84">
        <v>0</v>
      </c>
      <c r="N30" s="84">
        <v>0</v>
      </c>
      <c r="O30" s="84">
        <v>0</v>
      </c>
      <c r="P30" s="84">
        <v>0</v>
      </c>
      <c r="Q30" s="84">
        <v>0</v>
      </c>
      <c r="R30" s="84">
        <v>0</v>
      </c>
      <c r="S30" s="84">
        <v>0</v>
      </c>
      <c r="T30" s="84">
        <v>0</v>
      </c>
      <c r="U30" s="84">
        <v>0</v>
      </c>
      <c r="V30" s="84">
        <v>0</v>
      </c>
      <c r="W30" s="84">
        <v>0</v>
      </c>
      <c r="X30" s="84">
        <v>0</v>
      </c>
      <c r="Y30" s="84">
        <v>0</v>
      </c>
      <c r="Z30" s="84">
        <v>0</v>
      </c>
      <c r="AA30" s="84">
        <v>0</v>
      </c>
      <c r="AB30" s="84">
        <v>0</v>
      </c>
      <c r="AC30" s="84">
        <v>0</v>
      </c>
      <c r="AD30" s="84">
        <v>0</v>
      </c>
      <c r="AE30" s="84">
        <v>0</v>
      </c>
      <c r="AF30" s="84">
        <v>0</v>
      </c>
      <c r="AG30" s="84">
        <v>0</v>
      </c>
      <c r="AH30" s="84">
        <v>0</v>
      </c>
      <c r="AI30" s="84">
        <v>0</v>
      </c>
      <c r="AJ30" s="84">
        <v>0</v>
      </c>
      <c r="AK30" s="84">
        <v>0</v>
      </c>
      <c r="AL30" s="84">
        <v>0</v>
      </c>
      <c r="AM30" s="84">
        <v>0</v>
      </c>
      <c r="AN30" s="84">
        <v>0</v>
      </c>
      <c r="AO30" s="84">
        <v>0</v>
      </c>
      <c r="AP30" s="84">
        <v>0</v>
      </c>
      <c r="AQ30" s="84">
        <v>0</v>
      </c>
      <c r="AR30" s="84">
        <v>0</v>
      </c>
      <c r="AS30" s="84">
        <v>0</v>
      </c>
      <c r="AT30" s="84">
        <v>0</v>
      </c>
      <c r="AU30" s="84">
        <v>0</v>
      </c>
      <c r="AV30" s="84">
        <v>0</v>
      </c>
      <c r="AW30" s="84">
        <v>0</v>
      </c>
      <c r="AX30" s="84">
        <v>0</v>
      </c>
      <c r="AY30" s="84">
        <v>0</v>
      </c>
      <c r="AZ30" s="84">
        <v>0</v>
      </c>
      <c r="BA30" s="84">
        <v>0</v>
      </c>
      <c r="BB30" s="84">
        <v>0</v>
      </c>
      <c r="BC30" s="84">
        <v>0</v>
      </c>
      <c r="BD30" s="84">
        <v>0</v>
      </c>
      <c r="BE30" s="84">
        <v>0</v>
      </c>
      <c r="BF30" s="84">
        <v>0</v>
      </c>
      <c r="BG30" s="84">
        <v>0</v>
      </c>
      <c r="BH30" s="84">
        <v>0</v>
      </c>
      <c r="BI30" s="84">
        <v>0</v>
      </c>
      <c r="BJ30" s="84">
        <v>0</v>
      </c>
      <c r="BK30" s="84">
        <v>0</v>
      </c>
      <c r="BL30" s="84">
        <v>0</v>
      </c>
      <c r="BM30" s="84">
        <v>0</v>
      </c>
      <c r="BN30" s="84">
        <v>0</v>
      </c>
      <c r="BO30" s="84">
        <v>0</v>
      </c>
      <c r="BP30" s="84">
        <v>0</v>
      </c>
      <c r="BQ30" s="84">
        <v>0</v>
      </c>
      <c r="BR30" s="84">
        <v>0</v>
      </c>
      <c r="BS30" s="84">
        <v>0</v>
      </c>
      <c r="BT30" s="84">
        <v>0</v>
      </c>
      <c r="BU30" s="84">
        <v>0</v>
      </c>
      <c r="BV30" s="84">
        <v>0</v>
      </c>
      <c r="BW30" s="84">
        <v>0</v>
      </c>
      <c r="BX30" s="84">
        <v>0</v>
      </c>
      <c r="BY30" s="84">
        <v>0</v>
      </c>
      <c r="BZ30" s="84">
        <v>0</v>
      </c>
      <c r="CA30" s="84">
        <v>0</v>
      </c>
      <c r="CB30" s="84">
        <v>0</v>
      </c>
      <c r="CC30" s="84">
        <v>0</v>
      </c>
      <c r="CD30" s="84">
        <v>0</v>
      </c>
      <c r="CE30" s="84">
        <v>0</v>
      </c>
      <c r="CF30" s="84">
        <v>0</v>
      </c>
      <c r="CG30" s="84">
        <v>0</v>
      </c>
      <c r="CH30" s="84">
        <v>0</v>
      </c>
      <c r="CI30" s="84">
        <v>0</v>
      </c>
      <c r="CJ30" s="84">
        <v>0</v>
      </c>
      <c r="CK30" s="84">
        <v>0</v>
      </c>
      <c r="CL30" s="84">
        <v>0</v>
      </c>
      <c r="CM30" s="84">
        <v>0</v>
      </c>
      <c r="CN30" s="84">
        <v>0</v>
      </c>
      <c r="CO30" s="84">
        <v>0</v>
      </c>
      <c r="CP30" s="84">
        <v>0</v>
      </c>
      <c r="CQ30" s="84">
        <v>0</v>
      </c>
      <c r="CR30" s="84">
        <v>0</v>
      </c>
      <c r="CS30" s="84">
        <v>0</v>
      </c>
      <c r="CT30" s="84">
        <v>0</v>
      </c>
      <c r="CU30" s="84">
        <v>0</v>
      </c>
      <c r="CV30" s="84">
        <v>0</v>
      </c>
      <c r="CW30" s="84">
        <v>0</v>
      </c>
      <c r="CX30" s="84">
        <v>0</v>
      </c>
      <c r="CY30" s="84">
        <v>0</v>
      </c>
      <c r="CZ30" s="84">
        <v>0</v>
      </c>
      <c r="DA30" s="84">
        <v>0</v>
      </c>
      <c r="DB30" s="84">
        <v>0</v>
      </c>
      <c r="DC30" s="84">
        <v>0</v>
      </c>
      <c r="DD30" s="84">
        <v>0</v>
      </c>
      <c r="DE30" s="84">
        <v>0</v>
      </c>
      <c r="DF30" s="84">
        <v>0</v>
      </c>
      <c r="DG30" s="84">
        <v>0</v>
      </c>
      <c r="DH30" s="84">
        <v>0</v>
      </c>
      <c r="DI30" s="84">
        <v>0</v>
      </c>
      <c r="DJ30" s="84">
        <v>0</v>
      </c>
      <c r="DK30" s="84">
        <v>0</v>
      </c>
      <c r="DL30" s="84">
        <v>0</v>
      </c>
      <c r="DM30" s="84">
        <v>0</v>
      </c>
      <c r="DN30" s="84">
        <v>0</v>
      </c>
      <c r="DO30" s="84">
        <v>0</v>
      </c>
      <c r="DP30" s="84">
        <v>0</v>
      </c>
      <c r="DQ30" s="84">
        <v>0</v>
      </c>
      <c r="DR30" s="84">
        <v>0</v>
      </c>
      <c r="DS30" s="84">
        <v>0</v>
      </c>
      <c r="DT30" s="84">
        <v>0</v>
      </c>
      <c r="DU30" s="84">
        <v>0</v>
      </c>
      <c r="DV30" s="84">
        <v>0</v>
      </c>
      <c r="DW30" s="84">
        <v>0</v>
      </c>
      <c r="DX30" s="84">
        <v>0</v>
      </c>
      <c r="DY30" s="84">
        <v>0</v>
      </c>
      <c r="DZ30" s="84">
        <v>0</v>
      </c>
      <c r="EA30" s="84">
        <v>0</v>
      </c>
      <c r="EB30" s="84">
        <v>0</v>
      </c>
      <c r="EC30" s="84">
        <v>0</v>
      </c>
      <c r="ED30" s="84">
        <v>0</v>
      </c>
      <c r="EE30" s="84">
        <v>0</v>
      </c>
      <c r="EF30" s="84">
        <v>0</v>
      </c>
      <c r="EG30" s="84">
        <v>0</v>
      </c>
      <c r="EH30" s="84">
        <v>0</v>
      </c>
      <c r="EI30" s="84">
        <v>0</v>
      </c>
      <c r="EJ30" s="84">
        <v>0</v>
      </c>
      <c r="EK30" s="84">
        <v>0</v>
      </c>
      <c r="EL30" s="84">
        <v>0</v>
      </c>
      <c r="EM30" s="84">
        <v>0</v>
      </c>
      <c r="EN30" s="84">
        <v>0</v>
      </c>
      <c r="EO30" s="84">
        <v>0</v>
      </c>
      <c r="EP30" s="84">
        <v>0</v>
      </c>
      <c r="EQ30" s="84">
        <v>0</v>
      </c>
      <c r="ER30" s="84">
        <v>0</v>
      </c>
      <c r="ES30" s="84">
        <v>0</v>
      </c>
      <c r="ET30" s="84">
        <v>0</v>
      </c>
      <c r="EU30" s="84">
        <v>0</v>
      </c>
      <c r="EV30" s="84">
        <v>0</v>
      </c>
      <c r="EW30" s="84">
        <v>0</v>
      </c>
      <c r="EX30" s="84">
        <v>0</v>
      </c>
      <c r="EY30" s="84">
        <v>0</v>
      </c>
      <c r="EZ30" s="84">
        <v>0</v>
      </c>
      <c r="FA30" s="84">
        <v>0</v>
      </c>
      <c r="FB30" s="84">
        <v>0</v>
      </c>
      <c r="FC30" s="84">
        <v>0</v>
      </c>
      <c r="FD30" s="84">
        <v>0</v>
      </c>
      <c r="FE30" s="84">
        <v>0</v>
      </c>
      <c r="FF30" s="84">
        <v>0</v>
      </c>
      <c r="FG30" s="84">
        <v>0</v>
      </c>
      <c r="FH30" s="84">
        <v>0</v>
      </c>
      <c r="FI30" s="84">
        <v>0</v>
      </c>
      <c r="FJ30" s="84">
        <v>0</v>
      </c>
      <c r="FK30" s="84">
        <v>0</v>
      </c>
      <c r="FL30" s="84">
        <v>0</v>
      </c>
      <c r="FM30" s="84">
        <v>0</v>
      </c>
      <c r="FN30" s="84">
        <v>0</v>
      </c>
      <c r="FO30" s="84">
        <v>0</v>
      </c>
      <c r="FP30" s="84">
        <v>0</v>
      </c>
      <c r="FQ30" s="84">
        <v>0</v>
      </c>
      <c r="FR30" s="84">
        <v>0</v>
      </c>
      <c r="FS30" s="84">
        <v>0</v>
      </c>
      <c r="FT30" s="84">
        <v>0</v>
      </c>
      <c r="FU30" s="84">
        <v>0</v>
      </c>
      <c r="FV30" s="84">
        <v>0</v>
      </c>
      <c r="FW30" s="84">
        <v>0</v>
      </c>
      <c r="FX30" s="84">
        <v>0</v>
      </c>
      <c r="FY30" s="84">
        <v>0</v>
      </c>
      <c r="FZ30" s="84">
        <v>0</v>
      </c>
      <c r="GA30" s="84">
        <v>0</v>
      </c>
      <c r="GB30" s="84">
        <v>0</v>
      </c>
      <c r="GC30" s="84">
        <v>0</v>
      </c>
      <c r="GD30" s="84">
        <v>0</v>
      </c>
      <c r="GE30" s="84">
        <v>0</v>
      </c>
      <c r="GF30" s="84">
        <v>0</v>
      </c>
      <c r="GG30" s="84">
        <v>0</v>
      </c>
      <c r="GH30" s="84">
        <v>0</v>
      </c>
      <c r="GI30" s="84">
        <v>0</v>
      </c>
      <c r="GJ30" s="84">
        <v>0</v>
      </c>
      <c r="GK30" s="84">
        <v>0</v>
      </c>
      <c r="GL30" s="84">
        <v>0</v>
      </c>
      <c r="GM30" s="84">
        <v>0</v>
      </c>
      <c r="GN30" s="84">
        <v>0</v>
      </c>
      <c r="GO30" s="84">
        <v>0</v>
      </c>
      <c r="GP30" s="84">
        <v>0</v>
      </c>
      <c r="GQ30" s="84">
        <v>0</v>
      </c>
      <c r="GR30" s="84">
        <v>0</v>
      </c>
      <c r="GS30" s="84">
        <v>0</v>
      </c>
      <c r="GT30" s="84">
        <v>0</v>
      </c>
      <c r="GU30" s="84">
        <v>0</v>
      </c>
      <c r="GV30" s="84">
        <v>0</v>
      </c>
      <c r="GW30" s="84">
        <v>0</v>
      </c>
      <c r="GX30" s="84">
        <v>0</v>
      </c>
      <c r="GY30" s="84">
        <v>0</v>
      </c>
      <c r="GZ30" s="84">
        <v>0</v>
      </c>
      <c r="HA30" s="84">
        <v>0</v>
      </c>
      <c r="HB30" s="84">
        <v>0</v>
      </c>
      <c r="HC30" s="84">
        <v>0</v>
      </c>
      <c r="HD30" s="84">
        <v>0</v>
      </c>
      <c r="HE30" s="84">
        <v>0</v>
      </c>
      <c r="HF30" s="84">
        <v>0</v>
      </c>
      <c r="HG30" s="84">
        <v>0</v>
      </c>
      <c r="HH30" s="84">
        <v>0</v>
      </c>
      <c r="HI30" s="84">
        <v>0</v>
      </c>
      <c r="HJ30" s="84">
        <v>0</v>
      </c>
      <c r="HK30" s="84">
        <v>0</v>
      </c>
      <c r="HL30" s="84">
        <v>0</v>
      </c>
      <c r="HM30" s="84">
        <v>0</v>
      </c>
      <c r="HN30" s="84">
        <v>0</v>
      </c>
      <c r="HO30" s="84">
        <v>0</v>
      </c>
      <c r="HP30" s="84">
        <v>0</v>
      </c>
      <c r="HQ30" s="84">
        <v>0</v>
      </c>
      <c r="HR30" s="84">
        <v>0</v>
      </c>
      <c r="HS30" s="84">
        <v>0</v>
      </c>
      <c r="HT30" s="84">
        <v>0</v>
      </c>
      <c r="HU30" s="84">
        <v>0</v>
      </c>
      <c r="HV30" s="84">
        <v>0</v>
      </c>
      <c r="HW30" s="84">
        <v>0</v>
      </c>
      <c r="HX30" s="84">
        <v>0</v>
      </c>
      <c r="HY30" s="84">
        <v>0</v>
      </c>
      <c r="HZ30" s="84">
        <v>0</v>
      </c>
      <c r="IA30" s="84">
        <v>0</v>
      </c>
      <c r="IB30" s="84">
        <v>0</v>
      </c>
      <c r="IC30" s="84">
        <v>0</v>
      </c>
      <c r="ID30" s="84">
        <v>0</v>
      </c>
      <c r="IE30" s="84">
        <v>0</v>
      </c>
      <c r="IF30" s="84">
        <v>0</v>
      </c>
      <c r="IG30" s="84">
        <v>0</v>
      </c>
      <c r="IH30" s="84">
        <v>0</v>
      </c>
      <c r="II30" s="84">
        <v>0</v>
      </c>
      <c r="IJ30" s="84">
        <v>0</v>
      </c>
      <c r="IK30" s="84">
        <v>0</v>
      </c>
      <c r="IL30" s="84">
        <v>0</v>
      </c>
      <c r="IM30" s="84">
        <v>0</v>
      </c>
      <c r="IN30" s="84">
        <v>0</v>
      </c>
      <c r="IO30" s="84">
        <v>0</v>
      </c>
      <c r="IP30" s="84">
        <v>0</v>
      </c>
      <c r="IQ30" s="84">
        <v>0</v>
      </c>
      <c r="IR30" s="84">
        <v>0</v>
      </c>
      <c r="IS30" s="84">
        <v>0</v>
      </c>
      <c r="IT30" s="84">
        <v>0</v>
      </c>
      <c r="IU30" s="84">
        <v>0</v>
      </c>
      <c r="IV30" s="84">
        <v>0</v>
      </c>
      <c r="IW30" s="84">
        <v>0</v>
      </c>
      <c r="IX30" s="84">
        <v>0</v>
      </c>
      <c r="IY30" s="84">
        <v>0</v>
      </c>
      <c r="IZ30" s="84">
        <v>0</v>
      </c>
      <c r="JA30" s="84">
        <v>0</v>
      </c>
      <c r="JB30" s="84">
        <v>0</v>
      </c>
    </row>
    <row r="31" spans="1:262" x14ac:dyDescent="0.25">
      <c r="A31" s="83" t="s">
        <v>52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0</v>
      </c>
      <c r="M31" s="84">
        <v>0</v>
      </c>
      <c r="N31" s="84">
        <v>0</v>
      </c>
      <c r="O31" s="84">
        <v>0</v>
      </c>
      <c r="P31" s="84">
        <v>0</v>
      </c>
      <c r="Q31" s="84">
        <v>0</v>
      </c>
      <c r="R31" s="84">
        <v>0</v>
      </c>
      <c r="S31" s="84">
        <v>0</v>
      </c>
      <c r="T31" s="84">
        <v>0</v>
      </c>
      <c r="U31" s="84">
        <v>0</v>
      </c>
      <c r="V31" s="84">
        <v>0</v>
      </c>
      <c r="W31" s="84">
        <v>0</v>
      </c>
      <c r="X31" s="84">
        <v>0</v>
      </c>
      <c r="Y31" s="84">
        <v>0</v>
      </c>
      <c r="Z31" s="84">
        <v>0</v>
      </c>
      <c r="AA31" s="84">
        <v>0</v>
      </c>
      <c r="AB31" s="84">
        <v>0</v>
      </c>
      <c r="AC31" s="84">
        <v>0</v>
      </c>
      <c r="AD31" s="84">
        <v>0</v>
      </c>
      <c r="AE31" s="84">
        <v>0</v>
      </c>
      <c r="AF31" s="84">
        <v>0</v>
      </c>
      <c r="AG31" s="84">
        <v>0</v>
      </c>
      <c r="AH31" s="84">
        <v>0</v>
      </c>
      <c r="AI31" s="84">
        <v>0</v>
      </c>
      <c r="AJ31" s="84">
        <v>0</v>
      </c>
      <c r="AK31" s="84">
        <v>0</v>
      </c>
      <c r="AL31" s="84">
        <v>0</v>
      </c>
      <c r="AM31" s="84">
        <v>0</v>
      </c>
      <c r="AN31" s="84">
        <v>0</v>
      </c>
      <c r="AO31" s="84">
        <v>0</v>
      </c>
      <c r="AP31" s="84">
        <v>0</v>
      </c>
      <c r="AQ31" s="84">
        <v>0</v>
      </c>
      <c r="AR31" s="84">
        <v>0</v>
      </c>
      <c r="AS31" s="84">
        <v>0</v>
      </c>
      <c r="AT31" s="84">
        <v>0</v>
      </c>
      <c r="AU31" s="84">
        <v>0</v>
      </c>
      <c r="AV31" s="84">
        <v>0</v>
      </c>
      <c r="AW31" s="84">
        <v>0</v>
      </c>
      <c r="AX31" s="84">
        <v>0</v>
      </c>
      <c r="AY31" s="84">
        <v>0</v>
      </c>
      <c r="AZ31" s="84">
        <v>0</v>
      </c>
      <c r="BA31" s="84">
        <v>0</v>
      </c>
      <c r="BB31" s="84">
        <v>0</v>
      </c>
      <c r="BC31" s="84">
        <v>0</v>
      </c>
      <c r="BD31" s="84">
        <v>0</v>
      </c>
      <c r="BE31" s="84">
        <v>0</v>
      </c>
      <c r="BF31" s="84">
        <v>0</v>
      </c>
      <c r="BG31" s="84">
        <v>0</v>
      </c>
      <c r="BH31" s="84">
        <v>0</v>
      </c>
      <c r="BI31" s="84">
        <v>0</v>
      </c>
      <c r="BJ31" s="84">
        <v>0</v>
      </c>
      <c r="BK31" s="84">
        <v>0</v>
      </c>
      <c r="BL31" s="84">
        <v>0</v>
      </c>
      <c r="BM31" s="84">
        <v>0</v>
      </c>
      <c r="BN31" s="84">
        <v>0</v>
      </c>
      <c r="BO31" s="84">
        <v>0</v>
      </c>
      <c r="BP31" s="84">
        <v>0</v>
      </c>
      <c r="BQ31" s="84">
        <v>0</v>
      </c>
      <c r="BR31" s="84">
        <v>0</v>
      </c>
      <c r="BS31" s="84">
        <v>0</v>
      </c>
      <c r="BT31" s="84">
        <v>0</v>
      </c>
      <c r="BU31" s="84">
        <v>0</v>
      </c>
      <c r="BV31" s="84">
        <v>0</v>
      </c>
      <c r="BW31" s="84">
        <v>0</v>
      </c>
      <c r="BX31" s="84">
        <v>0</v>
      </c>
      <c r="BY31" s="84">
        <v>0</v>
      </c>
      <c r="BZ31" s="84">
        <v>0</v>
      </c>
      <c r="CA31" s="84">
        <v>0</v>
      </c>
      <c r="CB31" s="84">
        <v>0</v>
      </c>
      <c r="CC31" s="84">
        <v>0</v>
      </c>
      <c r="CD31" s="84">
        <v>0</v>
      </c>
      <c r="CE31" s="84">
        <v>0</v>
      </c>
      <c r="CF31" s="84">
        <v>0</v>
      </c>
      <c r="CG31" s="84">
        <v>0</v>
      </c>
      <c r="CH31" s="84">
        <v>0</v>
      </c>
      <c r="CI31" s="84">
        <v>0</v>
      </c>
      <c r="CJ31" s="84">
        <v>0</v>
      </c>
      <c r="CK31" s="84">
        <v>0</v>
      </c>
      <c r="CL31" s="84">
        <v>0</v>
      </c>
      <c r="CM31" s="84">
        <v>0</v>
      </c>
      <c r="CN31" s="84">
        <v>0</v>
      </c>
      <c r="CO31" s="84">
        <v>0</v>
      </c>
      <c r="CP31" s="84">
        <v>0</v>
      </c>
      <c r="CQ31" s="84">
        <v>0</v>
      </c>
      <c r="CR31" s="84">
        <v>0</v>
      </c>
      <c r="CS31" s="84">
        <v>0</v>
      </c>
      <c r="CT31" s="84">
        <v>0</v>
      </c>
      <c r="CU31" s="84">
        <v>0</v>
      </c>
      <c r="CV31" s="84">
        <v>0</v>
      </c>
      <c r="CW31" s="84">
        <v>0</v>
      </c>
      <c r="CX31" s="84">
        <v>0</v>
      </c>
      <c r="CY31" s="84">
        <v>0</v>
      </c>
      <c r="CZ31" s="84">
        <v>0</v>
      </c>
      <c r="DA31" s="84">
        <v>0</v>
      </c>
      <c r="DB31" s="84">
        <v>0</v>
      </c>
      <c r="DC31" s="84">
        <v>0</v>
      </c>
      <c r="DD31" s="84">
        <v>0</v>
      </c>
      <c r="DE31" s="84">
        <v>0</v>
      </c>
      <c r="DF31" s="84">
        <v>0</v>
      </c>
      <c r="DG31" s="84">
        <v>0</v>
      </c>
      <c r="DH31" s="84">
        <v>0</v>
      </c>
      <c r="DI31" s="84">
        <v>0</v>
      </c>
      <c r="DJ31" s="84">
        <v>0</v>
      </c>
      <c r="DK31" s="84">
        <v>0</v>
      </c>
      <c r="DL31" s="84">
        <v>0</v>
      </c>
      <c r="DM31" s="84">
        <v>0</v>
      </c>
      <c r="DN31" s="84">
        <v>0</v>
      </c>
      <c r="DO31" s="84">
        <v>0</v>
      </c>
      <c r="DP31" s="84">
        <v>0</v>
      </c>
      <c r="DQ31" s="84">
        <v>0</v>
      </c>
      <c r="DR31" s="84">
        <v>0</v>
      </c>
      <c r="DS31" s="84">
        <v>0</v>
      </c>
      <c r="DT31" s="84">
        <v>0</v>
      </c>
      <c r="DU31" s="84">
        <v>0</v>
      </c>
      <c r="DV31" s="84">
        <v>0</v>
      </c>
      <c r="DW31" s="84">
        <v>0</v>
      </c>
      <c r="DX31" s="84">
        <v>0</v>
      </c>
      <c r="DY31" s="84">
        <v>0</v>
      </c>
      <c r="DZ31" s="84">
        <v>0</v>
      </c>
      <c r="EA31" s="84">
        <v>0</v>
      </c>
      <c r="EB31" s="84">
        <v>0</v>
      </c>
      <c r="EC31" s="84">
        <v>0</v>
      </c>
      <c r="ED31" s="84">
        <v>0</v>
      </c>
      <c r="EE31" s="84">
        <v>0</v>
      </c>
      <c r="EF31" s="84">
        <v>0</v>
      </c>
      <c r="EG31" s="84">
        <v>0</v>
      </c>
      <c r="EH31" s="84">
        <v>0</v>
      </c>
      <c r="EI31" s="84">
        <v>0</v>
      </c>
      <c r="EJ31" s="84">
        <v>0</v>
      </c>
      <c r="EK31" s="84">
        <v>0</v>
      </c>
      <c r="EL31" s="84">
        <v>0</v>
      </c>
      <c r="EM31" s="84">
        <v>0</v>
      </c>
      <c r="EN31" s="84">
        <v>0</v>
      </c>
      <c r="EO31" s="84">
        <v>0</v>
      </c>
      <c r="EP31" s="84">
        <v>0</v>
      </c>
      <c r="EQ31" s="84">
        <v>0</v>
      </c>
      <c r="ER31" s="84">
        <v>0</v>
      </c>
      <c r="ES31" s="84">
        <v>0</v>
      </c>
      <c r="ET31" s="84">
        <v>0</v>
      </c>
      <c r="EU31" s="84">
        <v>0</v>
      </c>
      <c r="EV31" s="84">
        <v>0</v>
      </c>
      <c r="EW31" s="84">
        <v>0</v>
      </c>
      <c r="EX31" s="84">
        <v>0</v>
      </c>
      <c r="EY31" s="84">
        <v>0</v>
      </c>
      <c r="EZ31" s="84">
        <v>0</v>
      </c>
      <c r="FA31" s="84">
        <v>0</v>
      </c>
      <c r="FB31" s="84">
        <v>0</v>
      </c>
      <c r="FC31" s="84">
        <v>0</v>
      </c>
      <c r="FD31" s="84">
        <v>0</v>
      </c>
      <c r="FE31" s="84">
        <v>0</v>
      </c>
      <c r="FF31" s="84">
        <v>0</v>
      </c>
      <c r="FG31" s="84">
        <v>0</v>
      </c>
      <c r="FH31" s="84">
        <v>0</v>
      </c>
      <c r="FI31" s="84">
        <v>0</v>
      </c>
      <c r="FJ31" s="84">
        <v>0</v>
      </c>
      <c r="FK31" s="84">
        <v>0</v>
      </c>
      <c r="FL31" s="84">
        <v>0</v>
      </c>
      <c r="FM31" s="84">
        <v>0</v>
      </c>
      <c r="FN31" s="84">
        <v>0</v>
      </c>
      <c r="FO31" s="84">
        <v>0</v>
      </c>
      <c r="FP31" s="84">
        <v>0</v>
      </c>
      <c r="FQ31" s="84">
        <v>0</v>
      </c>
      <c r="FR31" s="84">
        <v>0</v>
      </c>
      <c r="FS31" s="84">
        <v>0</v>
      </c>
      <c r="FT31" s="84">
        <v>0</v>
      </c>
      <c r="FU31" s="84">
        <v>0</v>
      </c>
      <c r="FV31" s="84">
        <v>0</v>
      </c>
      <c r="FW31" s="84">
        <v>0</v>
      </c>
      <c r="FX31" s="84">
        <v>0</v>
      </c>
      <c r="FY31" s="84">
        <v>0</v>
      </c>
      <c r="FZ31" s="84">
        <v>0</v>
      </c>
      <c r="GA31" s="84">
        <v>0</v>
      </c>
      <c r="GB31" s="84">
        <v>0</v>
      </c>
      <c r="GC31" s="84">
        <v>0</v>
      </c>
      <c r="GD31" s="84">
        <v>0</v>
      </c>
      <c r="GE31" s="84">
        <v>0</v>
      </c>
      <c r="GF31" s="84">
        <v>0</v>
      </c>
      <c r="GG31" s="84">
        <v>0</v>
      </c>
      <c r="GH31" s="84">
        <v>0</v>
      </c>
      <c r="GI31" s="84">
        <v>0</v>
      </c>
      <c r="GJ31" s="84">
        <v>0</v>
      </c>
      <c r="GK31" s="84">
        <v>0</v>
      </c>
      <c r="GL31" s="84">
        <v>0</v>
      </c>
      <c r="GM31" s="84">
        <v>0</v>
      </c>
      <c r="GN31" s="84">
        <v>0</v>
      </c>
      <c r="GO31" s="84">
        <v>0</v>
      </c>
      <c r="GP31" s="84">
        <v>0</v>
      </c>
      <c r="GQ31" s="84">
        <v>0</v>
      </c>
      <c r="GR31" s="84">
        <v>0</v>
      </c>
      <c r="GS31" s="84">
        <v>0</v>
      </c>
      <c r="GT31" s="84">
        <v>0</v>
      </c>
      <c r="GU31" s="84">
        <v>0</v>
      </c>
      <c r="GV31" s="84">
        <v>0</v>
      </c>
      <c r="GW31" s="84">
        <v>0</v>
      </c>
      <c r="GX31" s="84">
        <v>0</v>
      </c>
      <c r="GY31" s="84">
        <v>0</v>
      </c>
      <c r="GZ31" s="84">
        <v>0</v>
      </c>
      <c r="HA31" s="84">
        <v>0</v>
      </c>
      <c r="HB31" s="84">
        <v>0</v>
      </c>
      <c r="HC31" s="84">
        <v>0</v>
      </c>
      <c r="HD31" s="84">
        <v>0</v>
      </c>
      <c r="HE31" s="84">
        <v>0</v>
      </c>
      <c r="HF31" s="84">
        <v>0</v>
      </c>
      <c r="HG31" s="84">
        <v>0</v>
      </c>
      <c r="HH31" s="84">
        <v>0</v>
      </c>
      <c r="HI31" s="84">
        <v>0</v>
      </c>
      <c r="HJ31" s="84">
        <v>0</v>
      </c>
      <c r="HK31" s="84">
        <v>0</v>
      </c>
      <c r="HL31" s="84">
        <v>0</v>
      </c>
      <c r="HM31" s="84">
        <v>0</v>
      </c>
      <c r="HN31" s="84">
        <v>0</v>
      </c>
      <c r="HO31" s="84">
        <v>0</v>
      </c>
      <c r="HP31" s="84">
        <v>0</v>
      </c>
      <c r="HQ31" s="84">
        <v>0</v>
      </c>
      <c r="HR31" s="84">
        <v>0</v>
      </c>
      <c r="HS31" s="84">
        <v>0</v>
      </c>
      <c r="HT31" s="84">
        <v>0</v>
      </c>
      <c r="HU31" s="84">
        <v>0</v>
      </c>
      <c r="HV31" s="84">
        <v>0</v>
      </c>
      <c r="HW31" s="84">
        <v>0</v>
      </c>
      <c r="HX31" s="84">
        <v>0</v>
      </c>
      <c r="HY31" s="84">
        <v>0</v>
      </c>
      <c r="HZ31" s="84">
        <v>0</v>
      </c>
      <c r="IA31" s="84">
        <v>0</v>
      </c>
      <c r="IB31" s="84">
        <v>0</v>
      </c>
      <c r="IC31" s="84">
        <v>0</v>
      </c>
      <c r="ID31" s="84">
        <v>0</v>
      </c>
      <c r="IE31" s="84">
        <v>0</v>
      </c>
      <c r="IF31" s="84">
        <v>0</v>
      </c>
      <c r="IG31" s="84">
        <v>0</v>
      </c>
      <c r="IH31" s="84">
        <v>0</v>
      </c>
      <c r="II31" s="84">
        <v>0</v>
      </c>
      <c r="IJ31" s="84">
        <v>0</v>
      </c>
      <c r="IK31" s="84">
        <v>0</v>
      </c>
      <c r="IL31" s="84">
        <v>0</v>
      </c>
      <c r="IM31" s="84">
        <v>0</v>
      </c>
      <c r="IN31" s="84">
        <v>0</v>
      </c>
      <c r="IO31" s="84">
        <v>0</v>
      </c>
      <c r="IP31" s="84">
        <v>0</v>
      </c>
      <c r="IQ31" s="84">
        <v>0</v>
      </c>
      <c r="IR31" s="84">
        <v>0</v>
      </c>
      <c r="IS31" s="84">
        <v>0</v>
      </c>
      <c r="IT31" s="84">
        <v>0</v>
      </c>
      <c r="IU31" s="84">
        <v>0</v>
      </c>
      <c r="IV31" s="84">
        <v>0</v>
      </c>
      <c r="IW31" s="84">
        <v>0</v>
      </c>
      <c r="IX31" s="84">
        <v>0</v>
      </c>
      <c r="IY31" s="84">
        <v>0</v>
      </c>
      <c r="IZ31" s="84">
        <v>0</v>
      </c>
      <c r="JA31" s="84">
        <v>0</v>
      </c>
      <c r="JB31" s="84">
        <v>0</v>
      </c>
    </row>
    <row r="32" spans="1:262" x14ac:dyDescent="0.25">
      <c r="A32" s="82" t="s">
        <v>53</v>
      </c>
      <c r="B32" s="7">
        <f t="shared" ref="B32:BM32" si="26">+SUM(B33:B35)</f>
        <v>0</v>
      </c>
      <c r="C32" s="7">
        <f t="shared" si="26"/>
        <v>0</v>
      </c>
      <c r="D32" s="7">
        <f t="shared" si="26"/>
        <v>0</v>
      </c>
      <c r="E32" s="7">
        <f t="shared" si="26"/>
        <v>0</v>
      </c>
      <c r="F32" s="7">
        <f t="shared" si="26"/>
        <v>0</v>
      </c>
      <c r="G32" s="7">
        <f t="shared" si="26"/>
        <v>0</v>
      </c>
      <c r="H32" s="7">
        <f t="shared" si="26"/>
        <v>0</v>
      </c>
      <c r="I32" s="7">
        <f t="shared" si="26"/>
        <v>0</v>
      </c>
      <c r="J32" s="7">
        <f t="shared" si="26"/>
        <v>0</v>
      </c>
      <c r="K32" s="7">
        <f t="shared" si="26"/>
        <v>0</v>
      </c>
      <c r="L32" s="7">
        <f t="shared" si="26"/>
        <v>0</v>
      </c>
      <c r="M32" s="7">
        <f t="shared" si="26"/>
        <v>0</v>
      </c>
      <c r="N32" s="7">
        <f t="shared" si="26"/>
        <v>0</v>
      </c>
      <c r="O32" s="7">
        <f t="shared" si="26"/>
        <v>0</v>
      </c>
      <c r="P32" s="7">
        <f t="shared" si="26"/>
        <v>0</v>
      </c>
      <c r="Q32" s="7">
        <f t="shared" si="26"/>
        <v>0</v>
      </c>
      <c r="R32" s="7">
        <f t="shared" si="26"/>
        <v>0</v>
      </c>
      <c r="S32" s="7">
        <f t="shared" si="26"/>
        <v>0</v>
      </c>
      <c r="T32" s="7">
        <f t="shared" si="26"/>
        <v>0</v>
      </c>
      <c r="U32" s="7">
        <f t="shared" si="26"/>
        <v>0</v>
      </c>
      <c r="V32" s="7">
        <f t="shared" si="26"/>
        <v>0</v>
      </c>
      <c r="W32" s="7">
        <f t="shared" si="26"/>
        <v>0</v>
      </c>
      <c r="X32" s="7">
        <f t="shared" si="26"/>
        <v>0</v>
      </c>
      <c r="Y32" s="7">
        <f t="shared" si="26"/>
        <v>0</v>
      </c>
      <c r="Z32" s="7">
        <f t="shared" si="26"/>
        <v>0</v>
      </c>
      <c r="AA32" s="7">
        <f t="shared" si="26"/>
        <v>0</v>
      </c>
      <c r="AB32" s="7">
        <f t="shared" si="26"/>
        <v>0</v>
      </c>
      <c r="AC32" s="7">
        <f t="shared" si="26"/>
        <v>0</v>
      </c>
      <c r="AD32" s="7">
        <f t="shared" si="26"/>
        <v>0</v>
      </c>
      <c r="AE32" s="7">
        <f t="shared" si="26"/>
        <v>0</v>
      </c>
      <c r="AF32" s="7">
        <f t="shared" si="26"/>
        <v>0</v>
      </c>
      <c r="AG32" s="7">
        <f t="shared" si="26"/>
        <v>0</v>
      </c>
      <c r="AH32" s="7">
        <f t="shared" si="26"/>
        <v>0</v>
      </c>
      <c r="AI32" s="7">
        <f t="shared" si="26"/>
        <v>0</v>
      </c>
      <c r="AJ32" s="7">
        <f t="shared" si="26"/>
        <v>0</v>
      </c>
      <c r="AK32" s="7">
        <f t="shared" si="26"/>
        <v>0</v>
      </c>
      <c r="AL32" s="7">
        <f t="shared" si="26"/>
        <v>0</v>
      </c>
      <c r="AM32" s="7">
        <f t="shared" si="26"/>
        <v>0</v>
      </c>
      <c r="AN32" s="7">
        <f t="shared" si="26"/>
        <v>0</v>
      </c>
      <c r="AO32" s="7">
        <f t="shared" si="26"/>
        <v>0</v>
      </c>
      <c r="AP32" s="7">
        <f t="shared" si="26"/>
        <v>0</v>
      </c>
      <c r="AQ32" s="7">
        <f t="shared" si="26"/>
        <v>0</v>
      </c>
      <c r="AR32" s="7">
        <f t="shared" si="26"/>
        <v>0</v>
      </c>
      <c r="AS32" s="7">
        <f t="shared" si="26"/>
        <v>0</v>
      </c>
      <c r="AT32" s="7">
        <f t="shared" si="26"/>
        <v>0</v>
      </c>
      <c r="AU32" s="7">
        <f t="shared" si="26"/>
        <v>0</v>
      </c>
      <c r="AV32" s="7">
        <f t="shared" si="26"/>
        <v>0</v>
      </c>
      <c r="AW32" s="7">
        <f t="shared" si="26"/>
        <v>0</v>
      </c>
      <c r="AX32" s="7">
        <f t="shared" si="26"/>
        <v>0</v>
      </c>
      <c r="AY32" s="7">
        <f t="shared" si="26"/>
        <v>0</v>
      </c>
      <c r="AZ32" s="7">
        <f t="shared" si="26"/>
        <v>0</v>
      </c>
      <c r="BA32" s="7">
        <f t="shared" si="26"/>
        <v>0</v>
      </c>
      <c r="BB32" s="7">
        <f t="shared" si="26"/>
        <v>0</v>
      </c>
      <c r="BC32" s="7">
        <f t="shared" si="26"/>
        <v>0</v>
      </c>
      <c r="BD32" s="7">
        <f t="shared" si="26"/>
        <v>0</v>
      </c>
      <c r="BE32" s="7">
        <f t="shared" si="26"/>
        <v>0</v>
      </c>
      <c r="BF32" s="7">
        <f t="shared" si="26"/>
        <v>0</v>
      </c>
      <c r="BG32" s="7">
        <f t="shared" si="26"/>
        <v>0</v>
      </c>
      <c r="BH32" s="7">
        <f t="shared" si="26"/>
        <v>0</v>
      </c>
      <c r="BI32" s="7">
        <f t="shared" si="26"/>
        <v>0</v>
      </c>
      <c r="BJ32" s="7">
        <f t="shared" si="26"/>
        <v>0</v>
      </c>
      <c r="BK32" s="7">
        <f t="shared" si="26"/>
        <v>0</v>
      </c>
      <c r="BL32" s="7">
        <f t="shared" si="26"/>
        <v>0</v>
      </c>
      <c r="BM32" s="7">
        <f t="shared" si="26"/>
        <v>0</v>
      </c>
      <c r="BN32" s="7">
        <f t="shared" ref="BN32:DY32" si="27">+SUM(BN33:BN35)</f>
        <v>0</v>
      </c>
      <c r="BO32" s="7">
        <f t="shared" si="27"/>
        <v>0</v>
      </c>
      <c r="BP32" s="7">
        <f t="shared" si="27"/>
        <v>0</v>
      </c>
      <c r="BQ32" s="7">
        <f t="shared" si="27"/>
        <v>0</v>
      </c>
      <c r="BR32" s="7">
        <f t="shared" si="27"/>
        <v>0</v>
      </c>
      <c r="BS32" s="7">
        <f t="shared" si="27"/>
        <v>0</v>
      </c>
      <c r="BT32" s="7">
        <f t="shared" si="27"/>
        <v>0</v>
      </c>
      <c r="BU32" s="7">
        <f t="shared" si="27"/>
        <v>0</v>
      </c>
      <c r="BV32" s="7">
        <f t="shared" si="27"/>
        <v>0</v>
      </c>
      <c r="BW32" s="7">
        <f t="shared" si="27"/>
        <v>0</v>
      </c>
      <c r="BX32" s="7">
        <f t="shared" si="27"/>
        <v>0</v>
      </c>
      <c r="BY32" s="7">
        <f t="shared" si="27"/>
        <v>0</v>
      </c>
      <c r="BZ32" s="7">
        <f t="shared" si="27"/>
        <v>0</v>
      </c>
      <c r="CA32" s="7">
        <f t="shared" si="27"/>
        <v>0</v>
      </c>
      <c r="CB32" s="7">
        <f t="shared" si="27"/>
        <v>0</v>
      </c>
      <c r="CC32" s="7">
        <f t="shared" si="27"/>
        <v>0</v>
      </c>
      <c r="CD32" s="7">
        <f t="shared" si="27"/>
        <v>0</v>
      </c>
      <c r="CE32" s="7">
        <f t="shared" si="27"/>
        <v>0</v>
      </c>
      <c r="CF32" s="7">
        <f t="shared" si="27"/>
        <v>0</v>
      </c>
      <c r="CG32" s="7">
        <f t="shared" si="27"/>
        <v>0</v>
      </c>
      <c r="CH32" s="7">
        <f t="shared" si="27"/>
        <v>0</v>
      </c>
      <c r="CI32" s="7">
        <f t="shared" si="27"/>
        <v>0</v>
      </c>
      <c r="CJ32" s="7">
        <f t="shared" si="27"/>
        <v>0</v>
      </c>
      <c r="CK32" s="7">
        <f t="shared" si="27"/>
        <v>0</v>
      </c>
      <c r="CL32" s="7">
        <f t="shared" si="27"/>
        <v>0</v>
      </c>
      <c r="CM32" s="7">
        <f t="shared" si="27"/>
        <v>0</v>
      </c>
      <c r="CN32" s="7">
        <f t="shared" si="27"/>
        <v>0</v>
      </c>
      <c r="CO32" s="7">
        <f t="shared" si="27"/>
        <v>0</v>
      </c>
      <c r="CP32" s="7">
        <f t="shared" si="27"/>
        <v>0</v>
      </c>
      <c r="CQ32" s="7">
        <f t="shared" si="27"/>
        <v>0</v>
      </c>
      <c r="CR32" s="7">
        <f t="shared" si="27"/>
        <v>0</v>
      </c>
      <c r="CS32" s="7">
        <f t="shared" si="27"/>
        <v>0</v>
      </c>
      <c r="CT32" s="7">
        <f t="shared" si="27"/>
        <v>0</v>
      </c>
      <c r="CU32" s="7">
        <f t="shared" si="27"/>
        <v>0</v>
      </c>
      <c r="CV32" s="7">
        <f t="shared" si="27"/>
        <v>0</v>
      </c>
      <c r="CW32" s="7">
        <f t="shared" si="27"/>
        <v>0</v>
      </c>
      <c r="CX32" s="7">
        <f t="shared" si="27"/>
        <v>0</v>
      </c>
      <c r="CY32" s="7">
        <f t="shared" si="27"/>
        <v>0</v>
      </c>
      <c r="CZ32" s="7">
        <f t="shared" si="27"/>
        <v>0</v>
      </c>
      <c r="DA32" s="7">
        <f t="shared" si="27"/>
        <v>0</v>
      </c>
      <c r="DB32" s="7">
        <f t="shared" si="27"/>
        <v>0</v>
      </c>
      <c r="DC32" s="7">
        <f t="shared" si="27"/>
        <v>0</v>
      </c>
      <c r="DD32" s="7">
        <f t="shared" si="27"/>
        <v>0</v>
      </c>
      <c r="DE32" s="7">
        <f t="shared" si="27"/>
        <v>0</v>
      </c>
      <c r="DF32" s="7">
        <f t="shared" si="27"/>
        <v>0</v>
      </c>
      <c r="DG32" s="7">
        <f t="shared" si="27"/>
        <v>0</v>
      </c>
      <c r="DH32" s="7">
        <f t="shared" si="27"/>
        <v>0</v>
      </c>
      <c r="DI32" s="7">
        <f t="shared" si="27"/>
        <v>0</v>
      </c>
      <c r="DJ32" s="7">
        <f t="shared" si="27"/>
        <v>0</v>
      </c>
      <c r="DK32" s="7">
        <f t="shared" si="27"/>
        <v>0</v>
      </c>
      <c r="DL32" s="7">
        <f t="shared" si="27"/>
        <v>0</v>
      </c>
      <c r="DM32" s="7">
        <f t="shared" si="27"/>
        <v>0</v>
      </c>
      <c r="DN32" s="7">
        <f t="shared" si="27"/>
        <v>0</v>
      </c>
      <c r="DO32" s="7">
        <f t="shared" si="27"/>
        <v>0</v>
      </c>
      <c r="DP32" s="7">
        <f t="shared" si="27"/>
        <v>0</v>
      </c>
      <c r="DQ32" s="7">
        <f t="shared" si="27"/>
        <v>0</v>
      </c>
      <c r="DR32" s="7">
        <f t="shared" si="27"/>
        <v>0</v>
      </c>
      <c r="DS32" s="7">
        <f t="shared" si="27"/>
        <v>0</v>
      </c>
      <c r="DT32" s="7">
        <f t="shared" si="27"/>
        <v>0</v>
      </c>
      <c r="DU32" s="7">
        <f t="shared" si="27"/>
        <v>0</v>
      </c>
      <c r="DV32" s="7">
        <f t="shared" si="27"/>
        <v>0</v>
      </c>
      <c r="DW32" s="7">
        <f t="shared" si="27"/>
        <v>0</v>
      </c>
      <c r="DX32" s="7">
        <f t="shared" si="27"/>
        <v>0</v>
      </c>
      <c r="DY32" s="7">
        <f t="shared" si="27"/>
        <v>0</v>
      </c>
      <c r="DZ32" s="7">
        <f t="shared" ref="DZ32:GK32" si="28">+SUM(DZ33:DZ35)</f>
        <v>0</v>
      </c>
      <c r="EA32" s="7">
        <f t="shared" si="28"/>
        <v>0</v>
      </c>
      <c r="EB32" s="7">
        <f t="shared" si="28"/>
        <v>0</v>
      </c>
      <c r="EC32" s="7">
        <f t="shared" si="28"/>
        <v>0</v>
      </c>
      <c r="ED32" s="7">
        <f t="shared" si="28"/>
        <v>0</v>
      </c>
      <c r="EE32" s="7">
        <f t="shared" si="28"/>
        <v>0</v>
      </c>
      <c r="EF32" s="7">
        <f t="shared" si="28"/>
        <v>0</v>
      </c>
      <c r="EG32" s="7">
        <f t="shared" si="28"/>
        <v>0</v>
      </c>
      <c r="EH32" s="7">
        <f t="shared" si="28"/>
        <v>0</v>
      </c>
      <c r="EI32" s="7">
        <f t="shared" si="28"/>
        <v>0</v>
      </c>
      <c r="EJ32" s="7">
        <f t="shared" si="28"/>
        <v>0</v>
      </c>
      <c r="EK32" s="7">
        <f t="shared" si="28"/>
        <v>0</v>
      </c>
      <c r="EL32" s="7">
        <f t="shared" si="28"/>
        <v>0</v>
      </c>
      <c r="EM32" s="7">
        <f t="shared" si="28"/>
        <v>0</v>
      </c>
      <c r="EN32" s="7">
        <f t="shared" si="28"/>
        <v>0</v>
      </c>
      <c r="EO32" s="7">
        <f t="shared" si="28"/>
        <v>0</v>
      </c>
      <c r="EP32" s="7">
        <f t="shared" si="28"/>
        <v>0</v>
      </c>
      <c r="EQ32" s="7">
        <f t="shared" si="28"/>
        <v>0</v>
      </c>
      <c r="ER32" s="7">
        <f t="shared" si="28"/>
        <v>0</v>
      </c>
      <c r="ES32" s="7">
        <f t="shared" si="28"/>
        <v>0</v>
      </c>
      <c r="ET32" s="7">
        <f t="shared" si="28"/>
        <v>0</v>
      </c>
      <c r="EU32" s="7">
        <f t="shared" si="28"/>
        <v>0</v>
      </c>
      <c r="EV32" s="7">
        <f t="shared" si="28"/>
        <v>0</v>
      </c>
      <c r="EW32" s="7">
        <f t="shared" si="28"/>
        <v>0</v>
      </c>
      <c r="EX32" s="7">
        <f t="shared" si="28"/>
        <v>0</v>
      </c>
      <c r="EY32" s="7">
        <f t="shared" si="28"/>
        <v>0</v>
      </c>
      <c r="EZ32" s="7">
        <f t="shared" si="28"/>
        <v>0</v>
      </c>
      <c r="FA32" s="7">
        <f t="shared" si="28"/>
        <v>0</v>
      </c>
      <c r="FB32" s="7">
        <f t="shared" si="28"/>
        <v>0</v>
      </c>
      <c r="FC32" s="7">
        <f t="shared" si="28"/>
        <v>0</v>
      </c>
      <c r="FD32" s="7">
        <f t="shared" si="28"/>
        <v>0</v>
      </c>
      <c r="FE32" s="7">
        <f t="shared" si="28"/>
        <v>0</v>
      </c>
      <c r="FF32" s="7">
        <f t="shared" si="28"/>
        <v>0</v>
      </c>
      <c r="FG32" s="7">
        <f t="shared" si="28"/>
        <v>0</v>
      </c>
      <c r="FH32" s="7">
        <f t="shared" si="28"/>
        <v>0</v>
      </c>
      <c r="FI32" s="7">
        <f t="shared" si="28"/>
        <v>0</v>
      </c>
      <c r="FJ32" s="7">
        <f t="shared" si="28"/>
        <v>0</v>
      </c>
      <c r="FK32" s="7">
        <f t="shared" si="28"/>
        <v>0</v>
      </c>
      <c r="FL32" s="7">
        <f t="shared" si="28"/>
        <v>0</v>
      </c>
      <c r="FM32" s="7">
        <f t="shared" si="28"/>
        <v>0</v>
      </c>
      <c r="FN32" s="7">
        <f t="shared" si="28"/>
        <v>0</v>
      </c>
      <c r="FO32" s="7">
        <f t="shared" si="28"/>
        <v>0</v>
      </c>
      <c r="FP32" s="7">
        <f t="shared" si="28"/>
        <v>0</v>
      </c>
      <c r="FQ32" s="7">
        <f t="shared" si="28"/>
        <v>0</v>
      </c>
      <c r="FR32" s="7">
        <f t="shared" si="28"/>
        <v>0</v>
      </c>
      <c r="FS32" s="7">
        <f t="shared" si="28"/>
        <v>0</v>
      </c>
      <c r="FT32" s="7">
        <f t="shared" si="28"/>
        <v>0</v>
      </c>
      <c r="FU32" s="7">
        <f t="shared" si="28"/>
        <v>0</v>
      </c>
      <c r="FV32" s="7">
        <f t="shared" si="28"/>
        <v>0</v>
      </c>
      <c r="FW32" s="7">
        <f t="shared" si="28"/>
        <v>0</v>
      </c>
      <c r="FX32" s="7">
        <f t="shared" si="28"/>
        <v>0</v>
      </c>
      <c r="FY32" s="7">
        <f t="shared" si="28"/>
        <v>0</v>
      </c>
      <c r="FZ32" s="7">
        <f t="shared" si="28"/>
        <v>0</v>
      </c>
      <c r="GA32" s="7">
        <f t="shared" si="28"/>
        <v>0</v>
      </c>
      <c r="GB32" s="7">
        <f t="shared" si="28"/>
        <v>0</v>
      </c>
      <c r="GC32" s="7">
        <f t="shared" si="28"/>
        <v>0</v>
      </c>
      <c r="GD32" s="7">
        <f t="shared" si="28"/>
        <v>0</v>
      </c>
      <c r="GE32" s="7">
        <f t="shared" si="28"/>
        <v>0</v>
      </c>
      <c r="GF32" s="7">
        <f t="shared" si="28"/>
        <v>0</v>
      </c>
      <c r="GG32" s="7">
        <f t="shared" si="28"/>
        <v>0</v>
      </c>
      <c r="GH32" s="7">
        <f t="shared" si="28"/>
        <v>0</v>
      </c>
      <c r="GI32" s="7">
        <f t="shared" si="28"/>
        <v>0</v>
      </c>
      <c r="GJ32" s="7">
        <f t="shared" si="28"/>
        <v>0</v>
      </c>
      <c r="GK32" s="7">
        <f t="shared" si="28"/>
        <v>0</v>
      </c>
      <c r="GL32" s="7">
        <f t="shared" ref="GL32:IU32" si="29">+SUM(GL33:GL35)</f>
        <v>0</v>
      </c>
      <c r="GM32" s="7">
        <f t="shared" si="29"/>
        <v>0</v>
      </c>
      <c r="GN32" s="7">
        <f t="shared" si="29"/>
        <v>0</v>
      </c>
      <c r="GO32" s="7">
        <f t="shared" si="29"/>
        <v>0</v>
      </c>
      <c r="GP32" s="7">
        <f t="shared" si="29"/>
        <v>0</v>
      </c>
      <c r="GQ32" s="7">
        <f t="shared" si="29"/>
        <v>0</v>
      </c>
      <c r="GR32" s="7">
        <f t="shared" si="29"/>
        <v>0</v>
      </c>
      <c r="GS32" s="7">
        <f t="shared" si="29"/>
        <v>0</v>
      </c>
      <c r="GT32" s="7">
        <f t="shared" si="29"/>
        <v>0</v>
      </c>
      <c r="GU32" s="7">
        <f t="shared" si="29"/>
        <v>0</v>
      </c>
      <c r="GV32" s="7">
        <f t="shared" si="29"/>
        <v>0</v>
      </c>
      <c r="GW32" s="7">
        <f t="shared" si="29"/>
        <v>0</v>
      </c>
      <c r="GX32" s="7">
        <f t="shared" si="29"/>
        <v>0</v>
      </c>
      <c r="GY32" s="7">
        <f t="shared" si="29"/>
        <v>0</v>
      </c>
      <c r="GZ32" s="7">
        <f t="shared" si="29"/>
        <v>0</v>
      </c>
      <c r="HA32" s="7">
        <f t="shared" si="29"/>
        <v>0</v>
      </c>
      <c r="HB32" s="7">
        <f t="shared" si="29"/>
        <v>0</v>
      </c>
      <c r="HC32" s="7">
        <f t="shared" si="29"/>
        <v>0</v>
      </c>
      <c r="HD32" s="7">
        <f t="shared" si="29"/>
        <v>0</v>
      </c>
      <c r="HE32" s="7">
        <f t="shared" si="29"/>
        <v>0</v>
      </c>
      <c r="HF32" s="7">
        <f t="shared" si="29"/>
        <v>0</v>
      </c>
      <c r="HG32" s="7">
        <f t="shared" si="29"/>
        <v>0</v>
      </c>
      <c r="HH32" s="7">
        <f t="shared" si="29"/>
        <v>0</v>
      </c>
      <c r="HI32" s="7">
        <f t="shared" si="29"/>
        <v>0</v>
      </c>
      <c r="HJ32" s="7">
        <f t="shared" si="29"/>
        <v>0</v>
      </c>
      <c r="HK32" s="7">
        <f t="shared" si="29"/>
        <v>0</v>
      </c>
      <c r="HL32" s="7">
        <f t="shared" si="29"/>
        <v>0</v>
      </c>
      <c r="HM32" s="7">
        <f t="shared" si="29"/>
        <v>0</v>
      </c>
      <c r="HN32" s="7">
        <f t="shared" si="29"/>
        <v>0</v>
      </c>
      <c r="HO32" s="7">
        <f t="shared" si="29"/>
        <v>0</v>
      </c>
      <c r="HP32" s="7">
        <f t="shared" si="29"/>
        <v>0</v>
      </c>
      <c r="HQ32" s="7">
        <f t="shared" si="29"/>
        <v>0</v>
      </c>
      <c r="HR32" s="7">
        <f t="shared" si="29"/>
        <v>0</v>
      </c>
      <c r="HS32" s="7">
        <f t="shared" si="29"/>
        <v>0</v>
      </c>
      <c r="HT32" s="7">
        <f t="shared" si="29"/>
        <v>0</v>
      </c>
      <c r="HU32" s="7">
        <f t="shared" si="29"/>
        <v>0</v>
      </c>
      <c r="HV32" s="7">
        <f t="shared" si="29"/>
        <v>0</v>
      </c>
      <c r="HW32" s="7">
        <f t="shared" si="29"/>
        <v>0</v>
      </c>
      <c r="HX32" s="7">
        <f t="shared" si="29"/>
        <v>0</v>
      </c>
      <c r="HY32" s="7">
        <f t="shared" si="29"/>
        <v>0</v>
      </c>
      <c r="HZ32" s="7">
        <f t="shared" si="29"/>
        <v>0</v>
      </c>
      <c r="IA32" s="7">
        <f t="shared" si="29"/>
        <v>0</v>
      </c>
      <c r="IB32" s="7">
        <f t="shared" si="29"/>
        <v>0</v>
      </c>
      <c r="IC32" s="7">
        <f t="shared" si="29"/>
        <v>0</v>
      </c>
      <c r="ID32" s="7">
        <f t="shared" si="29"/>
        <v>0</v>
      </c>
      <c r="IE32" s="7">
        <f t="shared" si="29"/>
        <v>0</v>
      </c>
      <c r="IF32" s="7">
        <f t="shared" si="29"/>
        <v>0</v>
      </c>
      <c r="IG32" s="7">
        <f t="shared" si="29"/>
        <v>0</v>
      </c>
      <c r="IH32" s="7">
        <f t="shared" si="29"/>
        <v>0</v>
      </c>
      <c r="II32" s="7">
        <f t="shared" si="29"/>
        <v>0</v>
      </c>
      <c r="IJ32" s="7">
        <f t="shared" si="29"/>
        <v>0</v>
      </c>
      <c r="IK32" s="7">
        <f t="shared" si="29"/>
        <v>0</v>
      </c>
      <c r="IL32" s="7">
        <f t="shared" si="29"/>
        <v>0</v>
      </c>
      <c r="IM32" s="7">
        <f t="shared" si="29"/>
        <v>0</v>
      </c>
      <c r="IN32" s="7">
        <f t="shared" si="29"/>
        <v>0</v>
      </c>
      <c r="IO32" s="7">
        <f t="shared" si="29"/>
        <v>0</v>
      </c>
      <c r="IP32" s="7">
        <f t="shared" si="29"/>
        <v>0</v>
      </c>
      <c r="IQ32" s="7">
        <f t="shared" si="29"/>
        <v>0</v>
      </c>
      <c r="IR32" s="7">
        <f t="shared" si="29"/>
        <v>0</v>
      </c>
      <c r="IS32" s="7">
        <f t="shared" si="29"/>
        <v>0</v>
      </c>
      <c r="IT32" s="7">
        <f t="shared" si="29"/>
        <v>0</v>
      </c>
      <c r="IU32" s="7">
        <f t="shared" si="29"/>
        <v>0</v>
      </c>
      <c r="IV32" s="7">
        <f t="shared" ref="IV32:JA32" si="30">+SUM(IV33:IV35)</f>
        <v>0</v>
      </c>
      <c r="IW32" s="7">
        <f t="shared" si="30"/>
        <v>0</v>
      </c>
      <c r="IX32" s="7">
        <f t="shared" si="30"/>
        <v>0</v>
      </c>
      <c r="IY32" s="7">
        <f t="shared" si="30"/>
        <v>0</v>
      </c>
      <c r="IZ32" s="7">
        <f t="shared" si="30"/>
        <v>0</v>
      </c>
      <c r="JA32" s="7">
        <f t="shared" si="30"/>
        <v>0</v>
      </c>
      <c r="JB32" s="7">
        <f t="shared" ref="JB32" si="31">+SUM(JB33:JB35)</f>
        <v>0</v>
      </c>
    </row>
    <row r="33" spans="1:262" x14ac:dyDescent="0.25">
      <c r="A33" s="83" t="s">
        <v>54</v>
      </c>
      <c r="B33" s="84">
        <v>0</v>
      </c>
      <c r="C33" s="84">
        <v>0</v>
      </c>
      <c r="D33" s="84">
        <v>0</v>
      </c>
      <c r="E33" s="84">
        <v>0</v>
      </c>
      <c r="F33" s="84">
        <v>0</v>
      </c>
      <c r="G33" s="84">
        <v>0</v>
      </c>
      <c r="H33" s="84">
        <v>0</v>
      </c>
      <c r="I33" s="84">
        <v>0</v>
      </c>
      <c r="J33" s="84">
        <v>0</v>
      </c>
      <c r="K33" s="84">
        <v>0</v>
      </c>
      <c r="L33" s="84">
        <v>0</v>
      </c>
      <c r="M33" s="84">
        <v>0</v>
      </c>
      <c r="N33" s="84">
        <v>0</v>
      </c>
      <c r="O33" s="84">
        <v>0</v>
      </c>
      <c r="P33" s="84">
        <v>0</v>
      </c>
      <c r="Q33" s="84">
        <v>0</v>
      </c>
      <c r="R33" s="84">
        <v>0</v>
      </c>
      <c r="S33" s="84">
        <v>0</v>
      </c>
      <c r="T33" s="84">
        <v>0</v>
      </c>
      <c r="U33" s="84">
        <v>0</v>
      </c>
      <c r="V33" s="84">
        <v>0</v>
      </c>
      <c r="W33" s="84">
        <v>0</v>
      </c>
      <c r="X33" s="84">
        <v>0</v>
      </c>
      <c r="Y33" s="84">
        <v>0</v>
      </c>
      <c r="Z33" s="84">
        <v>0</v>
      </c>
      <c r="AA33" s="84">
        <v>0</v>
      </c>
      <c r="AB33" s="84">
        <v>0</v>
      </c>
      <c r="AC33" s="84">
        <v>0</v>
      </c>
      <c r="AD33" s="84">
        <v>0</v>
      </c>
      <c r="AE33" s="84">
        <v>0</v>
      </c>
      <c r="AF33" s="84">
        <v>0</v>
      </c>
      <c r="AG33" s="84">
        <v>0</v>
      </c>
      <c r="AH33" s="84">
        <v>0</v>
      </c>
      <c r="AI33" s="84">
        <v>0</v>
      </c>
      <c r="AJ33" s="84">
        <v>0</v>
      </c>
      <c r="AK33" s="84">
        <v>0</v>
      </c>
      <c r="AL33" s="84">
        <v>0</v>
      </c>
      <c r="AM33" s="84">
        <v>0</v>
      </c>
      <c r="AN33" s="84">
        <v>0</v>
      </c>
      <c r="AO33" s="84">
        <v>0</v>
      </c>
      <c r="AP33" s="84">
        <v>0</v>
      </c>
      <c r="AQ33" s="84">
        <v>0</v>
      </c>
      <c r="AR33" s="84">
        <v>0</v>
      </c>
      <c r="AS33" s="84">
        <v>0</v>
      </c>
      <c r="AT33" s="84">
        <v>0</v>
      </c>
      <c r="AU33" s="84">
        <v>0</v>
      </c>
      <c r="AV33" s="84">
        <v>0</v>
      </c>
      <c r="AW33" s="84">
        <v>0</v>
      </c>
      <c r="AX33" s="84">
        <v>0</v>
      </c>
      <c r="AY33" s="84">
        <v>0</v>
      </c>
      <c r="AZ33" s="84">
        <v>0</v>
      </c>
      <c r="BA33" s="84">
        <v>0</v>
      </c>
      <c r="BB33" s="84">
        <v>0</v>
      </c>
      <c r="BC33" s="84">
        <v>0</v>
      </c>
      <c r="BD33" s="84">
        <v>0</v>
      </c>
      <c r="BE33" s="84">
        <v>0</v>
      </c>
      <c r="BF33" s="84">
        <v>0</v>
      </c>
      <c r="BG33" s="84">
        <v>0</v>
      </c>
      <c r="BH33" s="84">
        <v>0</v>
      </c>
      <c r="BI33" s="84">
        <v>0</v>
      </c>
      <c r="BJ33" s="84">
        <v>0</v>
      </c>
      <c r="BK33" s="84">
        <v>0</v>
      </c>
      <c r="BL33" s="84">
        <v>0</v>
      </c>
      <c r="BM33" s="84">
        <v>0</v>
      </c>
      <c r="BN33" s="84">
        <v>0</v>
      </c>
      <c r="BO33" s="84">
        <v>0</v>
      </c>
      <c r="BP33" s="84">
        <v>0</v>
      </c>
      <c r="BQ33" s="84">
        <v>0</v>
      </c>
      <c r="BR33" s="84">
        <v>0</v>
      </c>
      <c r="BS33" s="84">
        <v>0</v>
      </c>
      <c r="BT33" s="84">
        <v>0</v>
      </c>
      <c r="BU33" s="84">
        <v>0</v>
      </c>
      <c r="BV33" s="84">
        <v>0</v>
      </c>
      <c r="BW33" s="84">
        <v>0</v>
      </c>
      <c r="BX33" s="84">
        <v>0</v>
      </c>
      <c r="BY33" s="84">
        <v>0</v>
      </c>
      <c r="BZ33" s="84">
        <v>0</v>
      </c>
      <c r="CA33" s="84">
        <v>0</v>
      </c>
      <c r="CB33" s="84">
        <v>0</v>
      </c>
      <c r="CC33" s="84">
        <v>0</v>
      </c>
      <c r="CD33" s="84">
        <v>0</v>
      </c>
      <c r="CE33" s="84">
        <v>0</v>
      </c>
      <c r="CF33" s="84">
        <v>0</v>
      </c>
      <c r="CG33" s="84">
        <v>0</v>
      </c>
      <c r="CH33" s="84">
        <v>0</v>
      </c>
      <c r="CI33" s="84">
        <v>0</v>
      </c>
      <c r="CJ33" s="84">
        <v>0</v>
      </c>
      <c r="CK33" s="84">
        <v>0</v>
      </c>
      <c r="CL33" s="84">
        <v>0</v>
      </c>
      <c r="CM33" s="84">
        <v>0</v>
      </c>
      <c r="CN33" s="84">
        <v>0</v>
      </c>
      <c r="CO33" s="84">
        <v>0</v>
      </c>
      <c r="CP33" s="84">
        <v>0</v>
      </c>
      <c r="CQ33" s="84">
        <v>0</v>
      </c>
      <c r="CR33" s="84">
        <v>0</v>
      </c>
      <c r="CS33" s="84">
        <v>0</v>
      </c>
      <c r="CT33" s="84">
        <v>0</v>
      </c>
      <c r="CU33" s="84">
        <v>0</v>
      </c>
      <c r="CV33" s="84">
        <v>0</v>
      </c>
      <c r="CW33" s="84">
        <v>0</v>
      </c>
      <c r="CX33" s="84">
        <v>0</v>
      </c>
      <c r="CY33" s="84">
        <v>0</v>
      </c>
      <c r="CZ33" s="84">
        <v>0</v>
      </c>
      <c r="DA33" s="84">
        <v>0</v>
      </c>
      <c r="DB33" s="84">
        <v>0</v>
      </c>
      <c r="DC33" s="84">
        <v>0</v>
      </c>
      <c r="DD33" s="84">
        <v>0</v>
      </c>
      <c r="DE33" s="84">
        <v>0</v>
      </c>
      <c r="DF33" s="84">
        <v>0</v>
      </c>
      <c r="DG33" s="84">
        <v>0</v>
      </c>
      <c r="DH33" s="84">
        <v>0</v>
      </c>
      <c r="DI33" s="84">
        <v>0</v>
      </c>
      <c r="DJ33" s="84">
        <v>0</v>
      </c>
      <c r="DK33" s="84">
        <v>0</v>
      </c>
      <c r="DL33" s="84">
        <v>0</v>
      </c>
      <c r="DM33" s="84">
        <v>0</v>
      </c>
      <c r="DN33" s="84">
        <v>0</v>
      </c>
      <c r="DO33" s="84">
        <v>0</v>
      </c>
      <c r="DP33" s="84">
        <v>0</v>
      </c>
      <c r="DQ33" s="84">
        <v>0</v>
      </c>
      <c r="DR33" s="84">
        <v>0</v>
      </c>
      <c r="DS33" s="84">
        <v>0</v>
      </c>
      <c r="DT33" s="84">
        <v>0</v>
      </c>
      <c r="DU33" s="84">
        <v>0</v>
      </c>
      <c r="DV33" s="84">
        <v>0</v>
      </c>
      <c r="DW33" s="84">
        <v>0</v>
      </c>
      <c r="DX33" s="84">
        <v>0</v>
      </c>
      <c r="DY33" s="84">
        <v>0</v>
      </c>
      <c r="DZ33" s="84">
        <v>0</v>
      </c>
      <c r="EA33" s="84">
        <v>0</v>
      </c>
      <c r="EB33" s="84">
        <v>0</v>
      </c>
      <c r="EC33" s="84">
        <v>0</v>
      </c>
      <c r="ED33" s="84">
        <v>0</v>
      </c>
      <c r="EE33" s="84">
        <v>0</v>
      </c>
      <c r="EF33" s="84">
        <v>0</v>
      </c>
      <c r="EG33" s="84">
        <v>0</v>
      </c>
      <c r="EH33" s="84">
        <v>0</v>
      </c>
      <c r="EI33" s="84">
        <v>0</v>
      </c>
      <c r="EJ33" s="84">
        <v>0</v>
      </c>
      <c r="EK33" s="84">
        <v>0</v>
      </c>
      <c r="EL33" s="84">
        <v>0</v>
      </c>
      <c r="EM33" s="84">
        <v>0</v>
      </c>
      <c r="EN33" s="84">
        <v>0</v>
      </c>
      <c r="EO33" s="84">
        <v>0</v>
      </c>
      <c r="EP33" s="84">
        <v>0</v>
      </c>
      <c r="EQ33" s="84">
        <v>0</v>
      </c>
      <c r="ER33" s="84">
        <v>0</v>
      </c>
      <c r="ES33" s="84">
        <v>0</v>
      </c>
      <c r="ET33" s="84">
        <v>0</v>
      </c>
      <c r="EU33" s="84">
        <v>0</v>
      </c>
      <c r="EV33" s="84">
        <v>0</v>
      </c>
      <c r="EW33" s="84">
        <v>0</v>
      </c>
      <c r="EX33" s="84">
        <v>0</v>
      </c>
      <c r="EY33" s="84">
        <v>0</v>
      </c>
      <c r="EZ33" s="84">
        <v>0</v>
      </c>
      <c r="FA33" s="84">
        <v>0</v>
      </c>
      <c r="FB33" s="84">
        <v>0</v>
      </c>
      <c r="FC33" s="84">
        <v>0</v>
      </c>
      <c r="FD33" s="84">
        <v>0</v>
      </c>
      <c r="FE33" s="84">
        <v>0</v>
      </c>
      <c r="FF33" s="84">
        <v>0</v>
      </c>
      <c r="FG33" s="84">
        <v>0</v>
      </c>
      <c r="FH33" s="84">
        <v>0</v>
      </c>
      <c r="FI33" s="84">
        <v>0</v>
      </c>
      <c r="FJ33" s="84">
        <v>0</v>
      </c>
      <c r="FK33" s="84">
        <v>0</v>
      </c>
      <c r="FL33" s="84">
        <v>0</v>
      </c>
      <c r="FM33" s="84">
        <v>0</v>
      </c>
      <c r="FN33" s="84">
        <v>0</v>
      </c>
      <c r="FO33" s="84">
        <v>0</v>
      </c>
      <c r="FP33" s="84">
        <v>0</v>
      </c>
      <c r="FQ33" s="84">
        <v>0</v>
      </c>
      <c r="FR33" s="84">
        <v>0</v>
      </c>
      <c r="FS33" s="84">
        <v>0</v>
      </c>
      <c r="FT33" s="84">
        <v>0</v>
      </c>
      <c r="FU33" s="84">
        <v>0</v>
      </c>
      <c r="FV33" s="84">
        <v>0</v>
      </c>
      <c r="FW33" s="84">
        <v>0</v>
      </c>
      <c r="FX33" s="84">
        <v>0</v>
      </c>
      <c r="FY33" s="84">
        <v>0</v>
      </c>
      <c r="FZ33" s="84">
        <v>0</v>
      </c>
      <c r="GA33" s="84">
        <v>0</v>
      </c>
      <c r="GB33" s="84">
        <v>0</v>
      </c>
      <c r="GC33" s="84">
        <v>0</v>
      </c>
      <c r="GD33" s="84">
        <v>0</v>
      </c>
      <c r="GE33" s="84">
        <v>0</v>
      </c>
      <c r="GF33" s="84">
        <v>0</v>
      </c>
      <c r="GG33" s="84">
        <v>0</v>
      </c>
      <c r="GH33" s="84">
        <v>0</v>
      </c>
      <c r="GI33" s="84">
        <v>0</v>
      </c>
      <c r="GJ33" s="84">
        <v>0</v>
      </c>
      <c r="GK33" s="84">
        <v>0</v>
      </c>
      <c r="GL33" s="84">
        <v>0</v>
      </c>
      <c r="GM33" s="84">
        <v>0</v>
      </c>
      <c r="GN33" s="84">
        <v>0</v>
      </c>
      <c r="GO33" s="84">
        <v>0</v>
      </c>
      <c r="GP33" s="84">
        <v>0</v>
      </c>
      <c r="GQ33" s="84">
        <v>0</v>
      </c>
      <c r="GR33" s="84">
        <v>0</v>
      </c>
      <c r="GS33" s="84">
        <v>0</v>
      </c>
      <c r="GT33" s="84">
        <v>0</v>
      </c>
      <c r="GU33" s="84">
        <v>0</v>
      </c>
      <c r="GV33" s="84">
        <v>0</v>
      </c>
      <c r="GW33" s="84">
        <v>0</v>
      </c>
      <c r="GX33" s="84">
        <v>0</v>
      </c>
      <c r="GY33" s="84">
        <v>0</v>
      </c>
      <c r="GZ33" s="84">
        <v>0</v>
      </c>
      <c r="HA33" s="84">
        <v>0</v>
      </c>
      <c r="HB33" s="84">
        <v>0</v>
      </c>
      <c r="HC33" s="84">
        <v>0</v>
      </c>
      <c r="HD33" s="84">
        <v>0</v>
      </c>
      <c r="HE33" s="84">
        <v>0</v>
      </c>
      <c r="HF33" s="84">
        <v>0</v>
      </c>
      <c r="HG33" s="84">
        <v>0</v>
      </c>
      <c r="HH33" s="84">
        <v>0</v>
      </c>
      <c r="HI33" s="84">
        <v>0</v>
      </c>
      <c r="HJ33" s="84">
        <v>0</v>
      </c>
      <c r="HK33" s="84">
        <v>0</v>
      </c>
      <c r="HL33" s="84">
        <v>0</v>
      </c>
      <c r="HM33" s="84">
        <v>0</v>
      </c>
      <c r="HN33" s="84">
        <v>0</v>
      </c>
      <c r="HO33" s="84">
        <v>0</v>
      </c>
      <c r="HP33" s="84">
        <v>0</v>
      </c>
      <c r="HQ33" s="84">
        <v>0</v>
      </c>
      <c r="HR33" s="84">
        <v>0</v>
      </c>
      <c r="HS33" s="84">
        <v>0</v>
      </c>
      <c r="HT33" s="84">
        <v>0</v>
      </c>
      <c r="HU33" s="84">
        <v>0</v>
      </c>
      <c r="HV33" s="84">
        <v>0</v>
      </c>
      <c r="HW33" s="84">
        <v>0</v>
      </c>
      <c r="HX33" s="84">
        <v>0</v>
      </c>
      <c r="HY33" s="84">
        <v>0</v>
      </c>
      <c r="HZ33" s="84">
        <v>0</v>
      </c>
      <c r="IA33" s="84">
        <v>0</v>
      </c>
      <c r="IB33" s="84">
        <v>0</v>
      </c>
      <c r="IC33" s="84">
        <v>0</v>
      </c>
      <c r="ID33" s="84">
        <v>0</v>
      </c>
      <c r="IE33" s="84">
        <v>0</v>
      </c>
      <c r="IF33" s="84">
        <v>0</v>
      </c>
      <c r="IG33" s="84">
        <v>0</v>
      </c>
      <c r="IH33" s="84">
        <v>0</v>
      </c>
      <c r="II33" s="84">
        <v>0</v>
      </c>
      <c r="IJ33" s="84">
        <v>0</v>
      </c>
      <c r="IK33" s="84">
        <v>0</v>
      </c>
      <c r="IL33" s="84">
        <v>0</v>
      </c>
      <c r="IM33" s="84">
        <v>0</v>
      </c>
      <c r="IN33" s="84">
        <v>0</v>
      </c>
      <c r="IO33" s="84">
        <v>0</v>
      </c>
      <c r="IP33" s="84">
        <v>0</v>
      </c>
      <c r="IQ33" s="84">
        <v>0</v>
      </c>
      <c r="IR33" s="84">
        <v>0</v>
      </c>
      <c r="IS33" s="84">
        <v>0</v>
      </c>
      <c r="IT33" s="84">
        <v>0</v>
      </c>
      <c r="IU33" s="84">
        <v>0</v>
      </c>
      <c r="IV33" s="84">
        <v>0</v>
      </c>
      <c r="IW33" s="84">
        <v>0</v>
      </c>
      <c r="IX33" s="84">
        <v>0</v>
      </c>
      <c r="IY33" s="84">
        <v>0</v>
      </c>
      <c r="IZ33" s="84">
        <v>0</v>
      </c>
      <c r="JA33" s="84">
        <v>0</v>
      </c>
      <c r="JB33" s="84">
        <v>0</v>
      </c>
    </row>
    <row r="34" spans="1:262" x14ac:dyDescent="0.25">
      <c r="A34" s="83" t="s">
        <v>55</v>
      </c>
      <c r="B34" s="84">
        <v>0</v>
      </c>
      <c r="C34" s="84">
        <v>0</v>
      </c>
      <c r="D34" s="84">
        <v>0</v>
      </c>
      <c r="E34" s="84">
        <v>0</v>
      </c>
      <c r="F34" s="84">
        <v>0</v>
      </c>
      <c r="G34" s="84">
        <v>0</v>
      </c>
      <c r="H34" s="84">
        <v>0</v>
      </c>
      <c r="I34" s="84">
        <v>0</v>
      </c>
      <c r="J34" s="84">
        <v>0</v>
      </c>
      <c r="K34" s="84">
        <v>0</v>
      </c>
      <c r="L34" s="84">
        <v>0</v>
      </c>
      <c r="M34" s="84">
        <v>0</v>
      </c>
      <c r="N34" s="84">
        <v>0</v>
      </c>
      <c r="O34" s="84">
        <v>0</v>
      </c>
      <c r="P34" s="84">
        <v>0</v>
      </c>
      <c r="Q34" s="84">
        <v>0</v>
      </c>
      <c r="R34" s="84">
        <v>0</v>
      </c>
      <c r="S34" s="84">
        <v>0</v>
      </c>
      <c r="T34" s="84">
        <v>0</v>
      </c>
      <c r="U34" s="84">
        <v>0</v>
      </c>
      <c r="V34" s="84">
        <v>0</v>
      </c>
      <c r="W34" s="84">
        <v>0</v>
      </c>
      <c r="X34" s="84">
        <v>0</v>
      </c>
      <c r="Y34" s="84">
        <v>0</v>
      </c>
      <c r="Z34" s="84">
        <v>0</v>
      </c>
      <c r="AA34" s="84">
        <v>0</v>
      </c>
      <c r="AB34" s="84">
        <v>0</v>
      </c>
      <c r="AC34" s="84">
        <v>0</v>
      </c>
      <c r="AD34" s="84">
        <v>0</v>
      </c>
      <c r="AE34" s="84">
        <v>0</v>
      </c>
      <c r="AF34" s="84">
        <v>0</v>
      </c>
      <c r="AG34" s="84">
        <v>0</v>
      </c>
      <c r="AH34" s="84">
        <v>0</v>
      </c>
      <c r="AI34" s="84">
        <v>0</v>
      </c>
      <c r="AJ34" s="84">
        <v>0</v>
      </c>
      <c r="AK34" s="84">
        <v>0</v>
      </c>
      <c r="AL34" s="84">
        <v>0</v>
      </c>
      <c r="AM34" s="84">
        <v>0</v>
      </c>
      <c r="AN34" s="84">
        <v>0</v>
      </c>
      <c r="AO34" s="84">
        <v>0</v>
      </c>
      <c r="AP34" s="84">
        <v>0</v>
      </c>
      <c r="AQ34" s="84">
        <v>0</v>
      </c>
      <c r="AR34" s="84">
        <v>0</v>
      </c>
      <c r="AS34" s="84">
        <v>0</v>
      </c>
      <c r="AT34" s="84">
        <v>0</v>
      </c>
      <c r="AU34" s="84">
        <v>0</v>
      </c>
      <c r="AV34" s="84">
        <v>0</v>
      </c>
      <c r="AW34" s="84">
        <v>0</v>
      </c>
      <c r="AX34" s="84">
        <v>0</v>
      </c>
      <c r="AY34" s="84">
        <v>0</v>
      </c>
      <c r="AZ34" s="84">
        <v>0</v>
      </c>
      <c r="BA34" s="84">
        <v>0</v>
      </c>
      <c r="BB34" s="84">
        <v>0</v>
      </c>
      <c r="BC34" s="84">
        <v>0</v>
      </c>
      <c r="BD34" s="84">
        <v>0</v>
      </c>
      <c r="BE34" s="84">
        <v>0</v>
      </c>
      <c r="BF34" s="84">
        <v>0</v>
      </c>
      <c r="BG34" s="84">
        <v>0</v>
      </c>
      <c r="BH34" s="84">
        <v>0</v>
      </c>
      <c r="BI34" s="84">
        <v>0</v>
      </c>
      <c r="BJ34" s="84">
        <v>0</v>
      </c>
      <c r="BK34" s="84">
        <v>0</v>
      </c>
      <c r="BL34" s="84">
        <v>0</v>
      </c>
      <c r="BM34" s="84">
        <v>0</v>
      </c>
      <c r="BN34" s="84">
        <v>0</v>
      </c>
      <c r="BO34" s="84">
        <v>0</v>
      </c>
      <c r="BP34" s="84">
        <v>0</v>
      </c>
      <c r="BQ34" s="84">
        <v>0</v>
      </c>
      <c r="BR34" s="84">
        <v>0</v>
      </c>
      <c r="BS34" s="84">
        <v>0</v>
      </c>
      <c r="BT34" s="84">
        <v>0</v>
      </c>
      <c r="BU34" s="84">
        <v>0</v>
      </c>
      <c r="BV34" s="84">
        <v>0</v>
      </c>
      <c r="BW34" s="84">
        <v>0</v>
      </c>
      <c r="BX34" s="84">
        <v>0</v>
      </c>
      <c r="BY34" s="84">
        <v>0</v>
      </c>
      <c r="BZ34" s="84">
        <v>0</v>
      </c>
      <c r="CA34" s="84">
        <v>0</v>
      </c>
      <c r="CB34" s="84">
        <v>0</v>
      </c>
      <c r="CC34" s="84">
        <v>0</v>
      </c>
      <c r="CD34" s="84">
        <v>0</v>
      </c>
      <c r="CE34" s="84">
        <v>0</v>
      </c>
      <c r="CF34" s="84">
        <v>0</v>
      </c>
      <c r="CG34" s="84">
        <v>0</v>
      </c>
      <c r="CH34" s="84">
        <v>0</v>
      </c>
      <c r="CI34" s="84">
        <v>0</v>
      </c>
      <c r="CJ34" s="84">
        <v>0</v>
      </c>
      <c r="CK34" s="84">
        <v>0</v>
      </c>
      <c r="CL34" s="84">
        <v>0</v>
      </c>
      <c r="CM34" s="84">
        <v>0</v>
      </c>
      <c r="CN34" s="84">
        <v>0</v>
      </c>
      <c r="CO34" s="84">
        <v>0</v>
      </c>
      <c r="CP34" s="84">
        <v>0</v>
      </c>
      <c r="CQ34" s="84">
        <v>0</v>
      </c>
      <c r="CR34" s="84">
        <v>0</v>
      </c>
      <c r="CS34" s="84">
        <v>0</v>
      </c>
      <c r="CT34" s="84">
        <v>0</v>
      </c>
      <c r="CU34" s="84">
        <v>0</v>
      </c>
      <c r="CV34" s="84">
        <v>0</v>
      </c>
      <c r="CW34" s="84">
        <v>0</v>
      </c>
      <c r="CX34" s="84">
        <v>0</v>
      </c>
      <c r="CY34" s="84">
        <v>0</v>
      </c>
      <c r="CZ34" s="84">
        <v>0</v>
      </c>
      <c r="DA34" s="84">
        <v>0</v>
      </c>
      <c r="DB34" s="84">
        <v>0</v>
      </c>
      <c r="DC34" s="84">
        <v>0</v>
      </c>
      <c r="DD34" s="84">
        <v>0</v>
      </c>
      <c r="DE34" s="84">
        <v>0</v>
      </c>
      <c r="DF34" s="84">
        <v>0</v>
      </c>
      <c r="DG34" s="84">
        <v>0</v>
      </c>
      <c r="DH34" s="84">
        <v>0</v>
      </c>
      <c r="DI34" s="84">
        <v>0</v>
      </c>
      <c r="DJ34" s="84">
        <v>0</v>
      </c>
      <c r="DK34" s="84">
        <v>0</v>
      </c>
      <c r="DL34" s="84">
        <v>0</v>
      </c>
      <c r="DM34" s="84">
        <v>0</v>
      </c>
      <c r="DN34" s="84">
        <v>0</v>
      </c>
      <c r="DO34" s="84">
        <v>0</v>
      </c>
      <c r="DP34" s="84">
        <v>0</v>
      </c>
      <c r="DQ34" s="84">
        <v>0</v>
      </c>
      <c r="DR34" s="84">
        <v>0</v>
      </c>
      <c r="DS34" s="84">
        <v>0</v>
      </c>
      <c r="DT34" s="84">
        <v>0</v>
      </c>
      <c r="DU34" s="84">
        <v>0</v>
      </c>
      <c r="DV34" s="84">
        <v>0</v>
      </c>
      <c r="DW34" s="84">
        <v>0</v>
      </c>
      <c r="DX34" s="84">
        <v>0</v>
      </c>
      <c r="DY34" s="84">
        <v>0</v>
      </c>
      <c r="DZ34" s="84">
        <v>0</v>
      </c>
      <c r="EA34" s="84">
        <v>0</v>
      </c>
      <c r="EB34" s="84">
        <v>0</v>
      </c>
      <c r="EC34" s="84">
        <v>0</v>
      </c>
      <c r="ED34" s="84">
        <v>0</v>
      </c>
      <c r="EE34" s="84">
        <v>0</v>
      </c>
      <c r="EF34" s="84">
        <v>0</v>
      </c>
      <c r="EG34" s="84">
        <v>0</v>
      </c>
      <c r="EH34" s="84">
        <v>0</v>
      </c>
      <c r="EI34" s="84">
        <v>0</v>
      </c>
      <c r="EJ34" s="84">
        <v>0</v>
      </c>
      <c r="EK34" s="84">
        <v>0</v>
      </c>
      <c r="EL34" s="84">
        <v>0</v>
      </c>
      <c r="EM34" s="84">
        <v>0</v>
      </c>
      <c r="EN34" s="84">
        <v>0</v>
      </c>
      <c r="EO34" s="84">
        <v>0</v>
      </c>
      <c r="EP34" s="84">
        <v>0</v>
      </c>
      <c r="EQ34" s="84">
        <v>0</v>
      </c>
      <c r="ER34" s="84">
        <v>0</v>
      </c>
      <c r="ES34" s="84">
        <v>0</v>
      </c>
      <c r="ET34" s="84">
        <v>0</v>
      </c>
      <c r="EU34" s="84">
        <v>0</v>
      </c>
      <c r="EV34" s="84">
        <v>0</v>
      </c>
      <c r="EW34" s="84">
        <v>0</v>
      </c>
      <c r="EX34" s="84">
        <v>0</v>
      </c>
      <c r="EY34" s="84">
        <v>0</v>
      </c>
      <c r="EZ34" s="84">
        <v>0</v>
      </c>
      <c r="FA34" s="84">
        <v>0</v>
      </c>
      <c r="FB34" s="84">
        <v>0</v>
      </c>
      <c r="FC34" s="84">
        <v>0</v>
      </c>
      <c r="FD34" s="84">
        <v>0</v>
      </c>
      <c r="FE34" s="84">
        <v>0</v>
      </c>
      <c r="FF34" s="84">
        <v>0</v>
      </c>
      <c r="FG34" s="84">
        <v>0</v>
      </c>
      <c r="FH34" s="84">
        <v>0</v>
      </c>
      <c r="FI34" s="84">
        <v>0</v>
      </c>
      <c r="FJ34" s="84">
        <v>0</v>
      </c>
      <c r="FK34" s="84">
        <v>0</v>
      </c>
      <c r="FL34" s="84">
        <v>0</v>
      </c>
      <c r="FM34" s="84">
        <v>0</v>
      </c>
      <c r="FN34" s="84">
        <v>0</v>
      </c>
      <c r="FO34" s="84">
        <v>0</v>
      </c>
      <c r="FP34" s="84">
        <v>0</v>
      </c>
      <c r="FQ34" s="84">
        <v>0</v>
      </c>
      <c r="FR34" s="84">
        <v>0</v>
      </c>
      <c r="FS34" s="84">
        <v>0</v>
      </c>
      <c r="FT34" s="84">
        <v>0</v>
      </c>
      <c r="FU34" s="84">
        <v>0</v>
      </c>
      <c r="FV34" s="84">
        <v>0</v>
      </c>
      <c r="FW34" s="84">
        <v>0</v>
      </c>
      <c r="FX34" s="84">
        <v>0</v>
      </c>
      <c r="FY34" s="84">
        <v>0</v>
      </c>
      <c r="FZ34" s="84">
        <v>0</v>
      </c>
      <c r="GA34" s="84">
        <v>0</v>
      </c>
      <c r="GB34" s="84">
        <v>0</v>
      </c>
      <c r="GC34" s="84">
        <v>0</v>
      </c>
      <c r="GD34" s="84">
        <v>0</v>
      </c>
      <c r="GE34" s="84">
        <v>0</v>
      </c>
      <c r="GF34" s="84">
        <v>0</v>
      </c>
      <c r="GG34" s="84">
        <v>0</v>
      </c>
      <c r="GH34" s="84">
        <v>0</v>
      </c>
      <c r="GI34" s="84">
        <v>0</v>
      </c>
      <c r="GJ34" s="84">
        <v>0</v>
      </c>
      <c r="GK34" s="84">
        <v>0</v>
      </c>
      <c r="GL34" s="84">
        <v>0</v>
      </c>
      <c r="GM34" s="84">
        <v>0</v>
      </c>
      <c r="GN34" s="84">
        <v>0</v>
      </c>
      <c r="GO34" s="84">
        <v>0</v>
      </c>
      <c r="GP34" s="84">
        <v>0</v>
      </c>
      <c r="GQ34" s="84">
        <v>0</v>
      </c>
      <c r="GR34" s="84">
        <v>0</v>
      </c>
      <c r="GS34" s="84">
        <v>0</v>
      </c>
      <c r="GT34" s="84">
        <v>0</v>
      </c>
      <c r="GU34" s="84">
        <v>0</v>
      </c>
      <c r="GV34" s="84">
        <v>0</v>
      </c>
      <c r="GW34" s="84">
        <v>0</v>
      </c>
      <c r="GX34" s="84">
        <v>0</v>
      </c>
      <c r="GY34" s="84">
        <v>0</v>
      </c>
      <c r="GZ34" s="84">
        <v>0</v>
      </c>
      <c r="HA34" s="84">
        <v>0</v>
      </c>
      <c r="HB34" s="84">
        <v>0</v>
      </c>
      <c r="HC34" s="84">
        <v>0</v>
      </c>
      <c r="HD34" s="84">
        <v>0</v>
      </c>
      <c r="HE34" s="84">
        <v>0</v>
      </c>
      <c r="HF34" s="84">
        <v>0</v>
      </c>
      <c r="HG34" s="84">
        <v>0</v>
      </c>
      <c r="HH34" s="84">
        <v>0</v>
      </c>
      <c r="HI34" s="84">
        <v>0</v>
      </c>
      <c r="HJ34" s="84">
        <v>0</v>
      </c>
      <c r="HK34" s="84">
        <v>0</v>
      </c>
      <c r="HL34" s="84">
        <v>0</v>
      </c>
      <c r="HM34" s="84">
        <v>0</v>
      </c>
      <c r="HN34" s="84">
        <v>0</v>
      </c>
      <c r="HO34" s="84">
        <v>0</v>
      </c>
      <c r="HP34" s="84">
        <v>0</v>
      </c>
      <c r="HQ34" s="84">
        <v>0</v>
      </c>
      <c r="HR34" s="84">
        <v>0</v>
      </c>
      <c r="HS34" s="84">
        <v>0</v>
      </c>
      <c r="HT34" s="84">
        <v>0</v>
      </c>
      <c r="HU34" s="84">
        <v>0</v>
      </c>
      <c r="HV34" s="84">
        <v>0</v>
      </c>
      <c r="HW34" s="84">
        <v>0</v>
      </c>
      <c r="HX34" s="84">
        <v>0</v>
      </c>
      <c r="HY34" s="84">
        <v>0</v>
      </c>
      <c r="HZ34" s="84">
        <v>0</v>
      </c>
      <c r="IA34" s="84">
        <v>0</v>
      </c>
      <c r="IB34" s="84">
        <v>0</v>
      </c>
      <c r="IC34" s="84">
        <v>0</v>
      </c>
      <c r="ID34" s="84">
        <v>0</v>
      </c>
      <c r="IE34" s="84">
        <v>0</v>
      </c>
      <c r="IF34" s="84">
        <v>0</v>
      </c>
      <c r="IG34" s="84">
        <v>0</v>
      </c>
      <c r="IH34" s="84">
        <v>0</v>
      </c>
      <c r="II34" s="84">
        <v>0</v>
      </c>
      <c r="IJ34" s="84">
        <v>0</v>
      </c>
      <c r="IK34" s="84">
        <v>0</v>
      </c>
      <c r="IL34" s="84">
        <v>0</v>
      </c>
      <c r="IM34" s="84">
        <v>0</v>
      </c>
      <c r="IN34" s="84">
        <v>0</v>
      </c>
      <c r="IO34" s="84">
        <v>0</v>
      </c>
      <c r="IP34" s="84">
        <v>0</v>
      </c>
      <c r="IQ34" s="84">
        <v>0</v>
      </c>
      <c r="IR34" s="84">
        <v>0</v>
      </c>
      <c r="IS34" s="84">
        <v>0</v>
      </c>
      <c r="IT34" s="84">
        <v>0</v>
      </c>
      <c r="IU34" s="84">
        <v>0</v>
      </c>
      <c r="IV34" s="84">
        <v>0</v>
      </c>
      <c r="IW34" s="84">
        <v>0</v>
      </c>
      <c r="IX34" s="84">
        <v>0</v>
      </c>
      <c r="IY34" s="84">
        <v>0</v>
      </c>
      <c r="IZ34" s="84">
        <v>0</v>
      </c>
      <c r="JA34" s="84">
        <v>0</v>
      </c>
      <c r="JB34" s="84">
        <v>0</v>
      </c>
    </row>
    <row r="35" spans="1:262" x14ac:dyDescent="0.25">
      <c r="A35" s="83" t="s">
        <v>52</v>
      </c>
      <c r="B35" s="84">
        <v>0</v>
      </c>
      <c r="C35" s="84">
        <v>0</v>
      </c>
      <c r="D35" s="84">
        <v>0</v>
      </c>
      <c r="E35" s="84">
        <v>0</v>
      </c>
      <c r="F35" s="84">
        <v>0</v>
      </c>
      <c r="G35" s="84">
        <v>0</v>
      </c>
      <c r="H35" s="84">
        <v>0</v>
      </c>
      <c r="I35" s="84">
        <v>0</v>
      </c>
      <c r="J35" s="84">
        <v>0</v>
      </c>
      <c r="K35" s="84">
        <v>0</v>
      </c>
      <c r="L35" s="84">
        <v>0</v>
      </c>
      <c r="M35" s="84">
        <v>0</v>
      </c>
      <c r="N35" s="84">
        <v>0</v>
      </c>
      <c r="O35" s="84">
        <v>0</v>
      </c>
      <c r="P35" s="84">
        <v>0</v>
      </c>
      <c r="Q35" s="84">
        <v>0</v>
      </c>
      <c r="R35" s="84">
        <v>0</v>
      </c>
      <c r="S35" s="84">
        <v>0</v>
      </c>
      <c r="T35" s="84">
        <v>0</v>
      </c>
      <c r="U35" s="84">
        <v>0</v>
      </c>
      <c r="V35" s="84">
        <v>0</v>
      </c>
      <c r="W35" s="84">
        <v>0</v>
      </c>
      <c r="X35" s="84">
        <v>0</v>
      </c>
      <c r="Y35" s="84">
        <v>0</v>
      </c>
      <c r="Z35" s="84">
        <v>0</v>
      </c>
      <c r="AA35" s="84">
        <v>0</v>
      </c>
      <c r="AB35" s="84">
        <v>0</v>
      </c>
      <c r="AC35" s="84">
        <v>0</v>
      </c>
      <c r="AD35" s="84">
        <v>0</v>
      </c>
      <c r="AE35" s="84">
        <v>0</v>
      </c>
      <c r="AF35" s="84">
        <v>0</v>
      </c>
      <c r="AG35" s="84">
        <v>0</v>
      </c>
      <c r="AH35" s="84">
        <v>0</v>
      </c>
      <c r="AI35" s="84">
        <v>0</v>
      </c>
      <c r="AJ35" s="84">
        <v>0</v>
      </c>
      <c r="AK35" s="84">
        <v>0</v>
      </c>
      <c r="AL35" s="84">
        <v>0</v>
      </c>
      <c r="AM35" s="84">
        <v>0</v>
      </c>
      <c r="AN35" s="84">
        <v>0</v>
      </c>
      <c r="AO35" s="84">
        <v>0</v>
      </c>
      <c r="AP35" s="84">
        <v>0</v>
      </c>
      <c r="AQ35" s="84">
        <v>0</v>
      </c>
      <c r="AR35" s="84">
        <v>0</v>
      </c>
      <c r="AS35" s="84">
        <v>0</v>
      </c>
      <c r="AT35" s="84">
        <v>0</v>
      </c>
      <c r="AU35" s="84">
        <v>0</v>
      </c>
      <c r="AV35" s="84">
        <v>0</v>
      </c>
      <c r="AW35" s="84">
        <v>0</v>
      </c>
      <c r="AX35" s="84">
        <v>0</v>
      </c>
      <c r="AY35" s="84">
        <v>0</v>
      </c>
      <c r="AZ35" s="84">
        <v>0</v>
      </c>
      <c r="BA35" s="84">
        <v>0</v>
      </c>
      <c r="BB35" s="84">
        <v>0</v>
      </c>
      <c r="BC35" s="84">
        <v>0</v>
      </c>
      <c r="BD35" s="84">
        <v>0</v>
      </c>
      <c r="BE35" s="84">
        <v>0</v>
      </c>
      <c r="BF35" s="84">
        <v>0</v>
      </c>
      <c r="BG35" s="84">
        <v>0</v>
      </c>
      <c r="BH35" s="84">
        <v>0</v>
      </c>
      <c r="BI35" s="84">
        <v>0</v>
      </c>
      <c r="BJ35" s="84">
        <v>0</v>
      </c>
      <c r="BK35" s="84">
        <v>0</v>
      </c>
      <c r="BL35" s="84">
        <v>0</v>
      </c>
      <c r="BM35" s="84">
        <v>0</v>
      </c>
      <c r="BN35" s="84">
        <v>0</v>
      </c>
      <c r="BO35" s="84">
        <v>0</v>
      </c>
      <c r="BP35" s="84">
        <v>0</v>
      </c>
      <c r="BQ35" s="84">
        <v>0</v>
      </c>
      <c r="BR35" s="84">
        <v>0</v>
      </c>
      <c r="BS35" s="84">
        <v>0</v>
      </c>
      <c r="BT35" s="84">
        <v>0</v>
      </c>
      <c r="BU35" s="84">
        <v>0</v>
      </c>
      <c r="BV35" s="84">
        <v>0</v>
      </c>
      <c r="BW35" s="84">
        <v>0</v>
      </c>
      <c r="BX35" s="84">
        <v>0</v>
      </c>
      <c r="BY35" s="84">
        <v>0</v>
      </c>
      <c r="BZ35" s="84">
        <v>0</v>
      </c>
      <c r="CA35" s="84">
        <v>0</v>
      </c>
      <c r="CB35" s="84">
        <v>0</v>
      </c>
      <c r="CC35" s="84">
        <v>0</v>
      </c>
      <c r="CD35" s="84">
        <v>0</v>
      </c>
      <c r="CE35" s="84">
        <v>0</v>
      </c>
      <c r="CF35" s="84">
        <v>0</v>
      </c>
      <c r="CG35" s="84">
        <v>0</v>
      </c>
      <c r="CH35" s="84">
        <v>0</v>
      </c>
      <c r="CI35" s="84">
        <v>0</v>
      </c>
      <c r="CJ35" s="84">
        <v>0</v>
      </c>
      <c r="CK35" s="84">
        <v>0</v>
      </c>
      <c r="CL35" s="84">
        <v>0</v>
      </c>
      <c r="CM35" s="84">
        <v>0</v>
      </c>
      <c r="CN35" s="84">
        <v>0</v>
      </c>
      <c r="CO35" s="84">
        <v>0</v>
      </c>
      <c r="CP35" s="84">
        <v>0</v>
      </c>
      <c r="CQ35" s="84">
        <v>0</v>
      </c>
      <c r="CR35" s="84">
        <v>0</v>
      </c>
      <c r="CS35" s="84">
        <v>0</v>
      </c>
      <c r="CT35" s="84">
        <v>0</v>
      </c>
      <c r="CU35" s="84">
        <v>0</v>
      </c>
      <c r="CV35" s="84">
        <v>0</v>
      </c>
      <c r="CW35" s="84">
        <v>0</v>
      </c>
      <c r="CX35" s="84">
        <v>0</v>
      </c>
      <c r="CY35" s="84">
        <v>0</v>
      </c>
      <c r="CZ35" s="84">
        <v>0</v>
      </c>
      <c r="DA35" s="84">
        <v>0</v>
      </c>
      <c r="DB35" s="84">
        <v>0</v>
      </c>
      <c r="DC35" s="84">
        <v>0</v>
      </c>
      <c r="DD35" s="84">
        <v>0</v>
      </c>
      <c r="DE35" s="84">
        <v>0</v>
      </c>
      <c r="DF35" s="84">
        <v>0</v>
      </c>
      <c r="DG35" s="84">
        <v>0</v>
      </c>
      <c r="DH35" s="84">
        <v>0</v>
      </c>
      <c r="DI35" s="84">
        <v>0</v>
      </c>
      <c r="DJ35" s="84">
        <v>0</v>
      </c>
      <c r="DK35" s="84">
        <v>0</v>
      </c>
      <c r="DL35" s="84">
        <v>0</v>
      </c>
      <c r="DM35" s="84">
        <v>0</v>
      </c>
      <c r="DN35" s="84">
        <v>0</v>
      </c>
      <c r="DO35" s="84">
        <v>0</v>
      </c>
      <c r="DP35" s="84">
        <v>0</v>
      </c>
      <c r="DQ35" s="84">
        <v>0</v>
      </c>
      <c r="DR35" s="84">
        <v>0</v>
      </c>
      <c r="DS35" s="84">
        <v>0</v>
      </c>
      <c r="DT35" s="84">
        <v>0</v>
      </c>
      <c r="DU35" s="84">
        <v>0</v>
      </c>
      <c r="DV35" s="84">
        <v>0</v>
      </c>
      <c r="DW35" s="84">
        <v>0</v>
      </c>
      <c r="DX35" s="84">
        <v>0</v>
      </c>
      <c r="DY35" s="84">
        <v>0</v>
      </c>
      <c r="DZ35" s="84">
        <v>0</v>
      </c>
      <c r="EA35" s="84">
        <v>0</v>
      </c>
      <c r="EB35" s="84">
        <v>0</v>
      </c>
      <c r="EC35" s="84">
        <v>0</v>
      </c>
      <c r="ED35" s="84">
        <v>0</v>
      </c>
      <c r="EE35" s="84">
        <v>0</v>
      </c>
      <c r="EF35" s="84">
        <v>0</v>
      </c>
      <c r="EG35" s="84">
        <v>0</v>
      </c>
      <c r="EH35" s="84">
        <v>0</v>
      </c>
      <c r="EI35" s="84">
        <v>0</v>
      </c>
      <c r="EJ35" s="84">
        <v>0</v>
      </c>
      <c r="EK35" s="84">
        <v>0</v>
      </c>
      <c r="EL35" s="84">
        <v>0</v>
      </c>
      <c r="EM35" s="84">
        <v>0</v>
      </c>
      <c r="EN35" s="84">
        <v>0</v>
      </c>
      <c r="EO35" s="84">
        <v>0</v>
      </c>
      <c r="EP35" s="84">
        <v>0</v>
      </c>
      <c r="EQ35" s="84">
        <v>0</v>
      </c>
      <c r="ER35" s="84">
        <v>0</v>
      </c>
      <c r="ES35" s="84">
        <v>0</v>
      </c>
      <c r="ET35" s="84">
        <v>0</v>
      </c>
      <c r="EU35" s="84">
        <v>0</v>
      </c>
      <c r="EV35" s="84">
        <v>0</v>
      </c>
      <c r="EW35" s="84">
        <v>0</v>
      </c>
      <c r="EX35" s="84">
        <v>0</v>
      </c>
      <c r="EY35" s="84">
        <v>0</v>
      </c>
      <c r="EZ35" s="84">
        <v>0</v>
      </c>
      <c r="FA35" s="84">
        <v>0</v>
      </c>
      <c r="FB35" s="84">
        <v>0</v>
      </c>
      <c r="FC35" s="84">
        <v>0</v>
      </c>
      <c r="FD35" s="84">
        <v>0</v>
      </c>
      <c r="FE35" s="84">
        <v>0</v>
      </c>
      <c r="FF35" s="84">
        <v>0</v>
      </c>
      <c r="FG35" s="84">
        <v>0</v>
      </c>
      <c r="FH35" s="84">
        <v>0</v>
      </c>
      <c r="FI35" s="84">
        <v>0</v>
      </c>
      <c r="FJ35" s="84">
        <v>0</v>
      </c>
      <c r="FK35" s="84">
        <v>0</v>
      </c>
      <c r="FL35" s="84">
        <v>0</v>
      </c>
      <c r="FM35" s="84">
        <v>0</v>
      </c>
      <c r="FN35" s="84">
        <v>0</v>
      </c>
      <c r="FO35" s="84">
        <v>0</v>
      </c>
      <c r="FP35" s="84">
        <v>0</v>
      </c>
      <c r="FQ35" s="84">
        <v>0</v>
      </c>
      <c r="FR35" s="84">
        <v>0</v>
      </c>
      <c r="FS35" s="84">
        <v>0</v>
      </c>
      <c r="FT35" s="84">
        <v>0</v>
      </c>
      <c r="FU35" s="84">
        <v>0</v>
      </c>
      <c r="FV35" s="84">
        <v>0</v>
      </c>
      <c r="FW35" s="84">
        <v>0</v>
      </c>
      <c r="FX35" s="84">
        <v>0</v>
      </c>
      <c r="FY35" s="84">
        <v>0</v>
      </c>
      <c r="FZ35" s="84">
        <v>0</v>
      </c>
      <c r="GA35" s="84">
        <v>0</v>
      </c>
      <c r="GB35" s="84">
        <v>0</v>
      </c>
      <c r="GC35" s="84">
        <v>0</v>
      </c>
      <c r="GD35" s="84">
        <v>0</v>
      </c>
      <c r="GE35" s="84">
        <v>0</v>
      </c>
      <c r="GF35" s="84">
        <v>0</v>
      </c>
      <c r="GG35" s="84">
        <v>0</v>
      </c>
      <c r="GH35" s="84">
        <v>0</v>
      </c>
      <c r="GI35" s="84">
        <v>0</v>
      </c>
      <c r="GJ35" s="84">
        <v>0</v>
      </c>
      <c r="GK35" s="84">
        <v>0</v>
      </c>
      <c r="GL35" s="84">
        <v>0</v>
      </c>
      <c r="GM35" s="84">
        <v>0</v>
      </c>
      <c r="GN35" s="84">
        <v>0</v>
      </c>
      <c r="GO35" s="84">
        <v>0</v>
      </c>
      <c r="GP35" s="84">
        <v>0</v>
      </c>
      <c r="GQ35" s="84">
        <v>0</v>
      </c>
      <c r="GR35" s="84">
        <v>0</v>
      </c>
      <c r="GS35" s="84">
        <v>0</v>
      </c>
      <c r="GT35" s="84">
        <v>0</v>
      </c>
      <c r="GU35" s="84">
        <v>0</v>
      </c>
      <c r="GV35" s="84">
        <v>0</v>
      </c>
      <c r="GW35" s="84">
        <v>0</v>
      </c>
      <c r="GX35" s="84">
        <v>0</v>
      </c>
      <c r="GY35" s="84">
        <v>0</v>
      </c>
      <c r="GZ35" s="84">
        <v>0</v>
      </c>
      <c r="HA35" s="84">
        <v>0</v>
      </c>
      <c r="HB35" s="84">
        <v>0</v>
      </c>
      <c r="HC35" s="84">
        <v>0</v>
      </c>
      <c r="HD35" s="84">
        <v>0</v>
      </c>
      <c r="HE35" s="84">
        <v>0</v>
      </c>
      <c r="HF35" s="84">
        <v>0</v>
      </c>
      <c r="HG35" s="84">
        <v>0</v>
      </c>
      <c r="HH35" s="84">
        <v>0</v>
      </c>
      <c r="HI35" s="84">
        <v>0</v>
      </c>
      <c r="HJ35" s="84">
        <v>0</v>
      </c>
      <c r="HK35" s="84">
        <v>0</v>
      </c>
      <c r="HL35" s="84">
        <v>0</v>
      </c>
      <c r="HM35" s="84">
        <v>0</v>
      </c>
      <c r="HN35" s="84">
        <v>0</v>
      </c>
      <c r="HO35" s="84">
        <v>0</v>
      </c>
      <c r="HP35" s="84">
        <v>0</v>
      </c>
      <c r="HQ35" s="84">
        <v>0</v>
      </c>
      <c r="HR35" s="84">
        <v>0</v>
      </c>
      <c r="HS35" s="84">
        <v>0</v>
      </c>
      <c r="HT35" s="84">
        <v>0</v>
      </c>
      <c r="HU35" s="84">
        <v>0</v>
      </c>
      <c r="HV35" s="84">
        <v>0</v>
      </c>
      <c r="HW35" s="84">
        <v>0</v>
      </c>
      <c r="HX35" s="84">
        <v>0</v>
      </c>
      <c r="HY35" s="84">
        <v>0</v>
      </c>
      <c r="HZ35" s="84">
        <v>0</v>
      </c>
      <c r="IA35" s="84">
        <v>0</v>
      </c>
      <c r="IB35" s="84">
        <v>0</v>
      </c>
      <c r="IC35" s="84">
        <v>0</v>
      </c>
      <c r="ID35" s="84">
        <v>0</v>
      </c>
      <c r="IE35" s="84">
        <v>0</v>
      </c>
      <c r="IF35" s="84">
        <v>0</v>
      </c>
      <c r="IG35" s="84">
        <v>0</v>
      </c>
      <c r="IH35" s="84">
        <v>0</v>
      </c>
      <c r="II35" s="84">
        <v>0</v>
      </c>
      <c r="IJ35" s="84">
        <v>0</v>
      </c>
      <c r="IK35" s="84">
        <v>0</v>
      </c>
      <c r="IL35" s="84">
        <v>0</v>
      </c>
      <c r="IM35" s="84">
        <v>0</v>
      </c>
      <c r="IN35" s="84">
        <v>0</v>
      </c>
      <c r="IO35" s="84">
        <v>0</v>
      </c>
      <c r="IP35" s="84">
        <v>0</v>
      </c>
      <c r="IQ35" s="84">
        <v>0</v>
      </c>
      <c r="IR35" s="84">
        <v>0</v>
      </c>
      <c r="IS35" s="84">
        <v>0</v>
      </c>
      <c r="IT35" s="84">
        <v>0</v>
      </c>
      <c r="IU35" s="84">
        <v>0</v>
      </c>
      <c r="IV35" s="84">
        <v>0</v>
      </c>
      <c r="IW35" s="84">
        <v>0</v>
      </c>
      <c r="IX35" s="84">
        <v>0</v>
      </c>
      <c r="IY35" s="84">
        <v>0</v>
      </c>
      <c r="IZ35" s="84">
        <v>0</v>
      </c>
      <c r="JA35" s="84">
        <v>0</v>
      </c>
      <c r="JB35" s="84">
        <v>0</v>
      </c>
    </row>
    <row r="36" spans="1:262" x14ac:dyDescent="0.25">
      <c r="A36" s="82" t="s">
        <v>56</v>
      </c>
      <c r="B36" s="7">
        <f t="shared" ref="B36:BM36" si="32">+SUM(B37:B41)</f>
        <v>0</v>
      </c>
      <c r="C36" s="7">
        <f t="shared" si="32"/>
        <v>0</v>
      </c>
      <c r="D36" s="7">
        <f t="shared" si="32"/>
        <v>0</v>
      </c>
      <c r="E36" s="7">
        <f t="shared" si="32"/>
        <v>0</v>
      </c>
      <c r="F36" s="7">
        <f t="shared" si="32"/>
        <v>0</v>
      </c>
      <c r="G36" s="7">
        <f t="shared" si="32"/>
        <v>0</v>
      </c>
      <c r="H36" s="7">
        <f t="shared" si="32"/>
        <v>0</v>
      </c>
      <c r="I36" s="7">
        <f t="shared" si="32"/>
        <v>0</v>
      </c>
      <c r="J36" s="7">
        <f t="shared" si="32"/>
        <v>0</v>
      </c>
      <c r="K36" s="7">
        <f t="shared" si="32"/>
        <v>0</v>
      </c>
      <c r="L36" s="7">
        <f t="shared" si="32"/>
        <v>0</v>
      </c>
      <c r="M36" s="7">
        <f t="shared" si="32"/>
        <v>0</v>
      </c>
      <c r="N36" s="7">
        <f t="shared" si="32"/>
        <v>0</v>
      </c>
      <c r="O36" s="7">
        <f t="shared" si="32"/>
        <v>0</v>
      </c>
      <c r="P36" s="7">
        <f t="shared" si="32"/>
        <v>0</v>
      </c>
      <c r="Q36" s="7">
        <f t="shared" si="32"/>
        <v>0</v>
      </c>
      <c r="R36" s="7">
        <f t="shared" si="32"/>
        <v>0</v>
      </c>
      <c r="S36" s="7">
        <f t="shared" si="32"/>
        <v>0</v>
      </c>
      <c r="T36" s="7">
        <f t="shared" si="32"/>
        <v>0</v>
      </c>
      <c r="U36" s="7">
        <f t="shared" si="32"/>
        <v>0</v>
      </c>
      <c r="V36" s="7">
        <f t="shared" si="32"/>
        <v>0</v>
      </c>
      <c r="W36" s="7">
        <f t="shared" si="32"/>
        <v>0</v>
      </c>
      <c r="X36" s="7">
        <f t="shared" si="32"/>
        <v>0</v>
      </c>
      <c r="Y36" s="7">
        <f t="shared" si="32"/>
        <v>0</v>
      </c>
      <c r="Z36" s="7">
        <f t="shared" si="32"/>
        <v>0</v>
      </c>
      <c r="AA36" s="7">
        <f t="shared" si="32"/>
        <v>0</v>
      </c>
      <c r="AB36" s="7">
        <f t="shared" si="32"/>
        <v>0</v>
      </c>
      <c r="AC36" s="7">
        <f t="shared" si="32"/>
        <v>0</v>
      </c>
      <c r="AD36" s="7">
        <f t="shared" si="32"/>
        <v>0</v>
      </c>
      <c r="AE36" s="7">
        <f t="shared" si="32"/>
        <v>0</v>
      </c>
      <c r="AF36" s="7">
        <f t="shared" si="32"/>
        <v>0</v>
      </c>
      <c r="AG36" s="7">
        <f t="shared" si="32"/>
        <v>0</v>
      </c>
      <c r="AH36" s="7">
        <f t="shared" si="32"/>
        <v>0</v>
      </c>
      <c r="AI36" s="7">
        <f t="shared" si="32"/>
        <v>0</v>
      </c>
      <c r="AJ36" s="7">
        <f t="shared" si="32"/>
        <v>0</v>
      </c>
      <c r="AK36" s="7">
        <f t="shared" si="32"/>
        <v>0</v>
      </c>
      <c r="AL36" s="7">
        <f t="shared" si="32"/>
        <v>0</v>
      </c>
      <c r="AM36" s="7">
        <f t="shared" si="32"/>
        <v>0</v>
      </c>
      <c r="AN36" s="7">
        <f t="shared" si="32"/>
        <v>0</v>
      </c>
      <c r="AO36" s="7">
        <f t="shared" si="32"/>
        <v>0</v>
      </c>
      <c r="AP36" s="7">
        <f t="shared" si="32"/>
        <v>0</v>
      </c>
      <c r="AQ36" s="7">
        <f t="shared" si="32"/>
        <v>0</v>
      </c>
      <c r="AR36" s="7">
        <f t="shared" si="32"/>
        <v>0</v>
      </c>
      <c r="AS36" s="7">
        <f t="shared" si="32"/>
        <v>0</v>
      </c>
      <c r="AT36" s="7">
        <f t="shared" si="32"/>
        <v>0</v>
      </c>
      <c r="AU36" s="7">
        <f t="shared" si="32"/>
        <v>0</v>
      </c>
      <c r="AV36" s="7">
        <f t="shared" si="32"/>
        <v>0</v>
      </c>
      <c r="AW36" s="7">
        <f t="shared" si="32"/>
        <v>0</v>
      </c>
      <c r="AX36" s="7">
        <f t="shared" si="32"/>
        <v>0</v>
      </c>
      <c r="AY36" s="7">
        <f t="shared" si="32"/>
        <v>0</v>
      </c>
      <c r="AZ36" s="7">
        <f t="shared" si="32"/>
        <v>0</v>
      </c>
      <c r="BA36" s="7">
        <f t="shared" si="32"/>
        <v>0</v>
      </c>
      <c r="BB36" s="7">
        <f t="shared" si="32"/>
        <v>0</v>
      </c>
      <c r="BC36" s="7">
        <f t="shared" si="32"/>
        <v>0</v>
      </c>
      <c r="BD36" s="7">
        <f t="shared" si="32"/>
        <v>0</v>
      </c>
      <c r="BE36" s="7">
        <f t="shared" si="32"/>
        <v>0</v>
      </c>
      <c r="BF36" s="7">
        <f t="shared" si="32"/>
        <v>0</v>
      </c>
      <c r="BG36" s="7">
        <f t="shared" si="32"/>
        <v>0</v>
      </c>
      <c r="BH36" s="7">
        <f t="shared" si="32"/>
        <v>0</v>
      </c>
      <c r="BI36" s="7">
        <f t="shared" si="32"/>
        <v>0</v>
      </c>
      <c r="BJ36" s="7">
        <f t="shared" si="32"/>
        <v>0</v>
      </c>
      <c r="BK36" s="7">
        <f t="shared" si="32"/>
        <v>0</v>
      </c>
      <c r="BL36" s="7">
        <f t="shared" si="32"/>
        <v>0</v>
      </c>
      <c r="BM36" s="7">
        <f t="shared" si="32"/>
        <v>0</v>
      </c>
      <c r="BN36" s="7">
        <f t="shared" ref="BN36:DY36" si="33">+SUM(BN37:BN41)</f>
        <v>0</v>
      </c>
      <c r="BO36" s="7">
        <f t="shared" si="33"/>
        <v>0</v>
      </c>
      <c r="BP36" s="7">
        <f t="shared" si="33"/>
        <v>0</v>
      </c>
      <c r="BQ36" s="7">
        <f t="shared" si="33"/>
        <v>0</v>
      </c>
      <c r="BR36" s="7">
        <f t="shared" si="33"/>
        <v>0</v>
      </c>
      <c r="BS36" s="7">
        <f t="shared" si="33"/>
        <v>0</v>
      </c>
      <c r="BT36" s="7">
        <f t="shared" si="33"/>
        <v>0</v>
      </c>
      <c r="BU36" s="7">
        <f t="shared" si="33"/>
        <v>0</v>
      </c>
      <c r="BV36" s="7">
        <f t="shared" si="33"/>
        <v>0</v>
      </c>
      <c r="BW36" s="7">
        <f t="shared" si="33"/>
        <v>0</v>
      </c>
      <c r="BX36" s="7">
        <f t="shared" si="33"/>
        <v>0</v>
      </c>
      <c r="BY36" s="7">
        <f t="shared" si="33"/>
        <v>0</v>
      </c>
      <c r="BZ36" s="7">
        <f t="shared" si="33"/>
        <v>0</v>
      </c>
      <c r="CA36" s="7">
        <f t="shared" si="33"/>
        <v>0</v>
      </c>
      <c r="CB36" s="7">
        <f t="shared" si="33"/>
        <v>0</v>
      </c>
      <c r="CC36" s="7">
        <f t="shared" si="33"/>
        <v>0</v>
      </c>
      <c r="CD36" s="7">
        <f t="shared" si="33"/>
        <v>0</v>
      </c>
      <c r="CE36" s="7">
        <f t="shared" si="33"/>
        <v>0</v>
      </c>
      <c r="CF36" s="7">
        <f t="shared" si="33"/>
        <v>0</v>
      </c>
      <c r="CG36" s="7">
        <f t="shared" si="33"/>
        <v>0</v>
      </c>
      <c r="CH36" s="7">
        <f t="shared" si="33"/>
        <v>0</v>
      </c>
      <c r="CI36" s="7">
        <f t="shared" si="33"/>
        <v>0</v>
      </c>
      <c r="CJ36" s="7">
        <f t="shared" si="33"/>
        <v>0</v>
      </c>
      <c r="CK36" s="7">
        <f t="shared" si="33"/>
        <v>0</v>
      </c>
      <c r="CL36" s="7">
        <f t="shared" si="33"/>
        <v>0</v>
      </c>
      <c r="CM36" s="7">
        <f t="shared" si="33"/>
        <v>0</v>
      </c>
      <c r="CN36" s="7">
        <f t="shared" si="33"/>
        <v>0</v>
      </c>
      <c r="CO36" s="7">
        <f t="shared" si="33"/>
        <v>0</v>
      </c>
      <c r="CP36" s="7">
        <f t="shared" si="33"/>
        <v>0</v>
      </c>
      <c r="CQ36" s="7">
        <f t="shared" si="33"/>
        <v>0</v>
      </c>
      <c r="CR36" s="7">
        <f t="shared" si="33"/>
        <v>0</v>
      </c>
      <c r="CS36" s="7">
        <f t="shared" si="33"/>
        <v>0</v>
      </c>
      <c r="CT36" s="7">
        <f t="shared" si="33"/>
        <v>0</v>
      </c>
      <c r="CU36" s="7">
        <f t="shared" si="33"/>
        <v>0</v>
      </c>
      <c r="CV36" s="7">
        <f t="shared" si="33"/>
        <v>0</v>
      </c>
      <c r="CW36" s="7">
        <f t="shared" si="33"/>
        <v>0</v>
      </c>
      <c r="CX36" s="7">
        <f t="shared" si="33"/>
        <v>0</v>
      </c>
      <c r="CY36" s="7">
        <f t="shared" si="33"/>
        <v>0</v>
      </c>
      <c r="CZ36" s="7">
        <f t="shared" si="33"/>
        <v>0</v>
      </c>
      <c r="DA36" s="7">
        <f t="shared" si="33"/>
        <v>0</v>
      </c>
      <c r="DB36" s="7">
        <f t="shared" si="33"/>
        <v>0</v>
      </c>
      <c r="DC36" s="7">
        <f t="shared" si="33"/>
        <v>0</v>
      </c>
      <c r="DD36" s="7">
        <f t="shared" si="33"/>
        <v>0</v>
      </c>
      <c r="DE36" s="7">
        <f t="shared" si="33"/>
        <v>0</v>
      </c>
      <c r="DF36" s="7">
        <f t="shared" si="33"/>
        <v>0</v>
      </c>
      <c r="DG36" s="7">
        <f t="shared" si="33"/>
        <v>0</v>
      </c>
      <c r="DH36" s="7">
        <f t="shared" si="33"/>
        <v>0</v>
      </c>
      <c r="DI36" s="7">
        <f t="shared" si="33"/>
        <v>0</v>
      </c>
      <c r="DJ36" s="7">
        <f t="shared" si="33"/>
        <v>0</v>
      </c>
      <c r="DK36" s="7">
        <f t="shared" si="33"/>
        <v>0</v>
      </c>
      <c r="DL36" s="7">
        <f t="shared" si="33"/>
        <v>0</v>
      </c>
      <c r="DM36" s="7">
        <f t="shared" si="33"/>
        <v>0</v>
      </c>
      <c r="DN36" s="7">
        <f t="shared" si="33"/>
        <v>0</v>
      </c>
      <c r="DO36" s="7">
        <f t="shared" si="33"/>
        <v>0</v>
      </c>
      <c r="DP36" s="7">
        <f t="shared" si="33"/>
        <v>0</v>
      </c>
      <c r="DQ36" s="7">
        <f t="shared" si="33"/>
        <v>0</v>
      </c>
      <c r="DR36" s="7">
        <f t="shared" si="33"/>
        <v>0</v>
      </c>
      <c r="DS36" s="7">
        <f t="shared" si="33"/>
        <v>0</v>
      </c>
      <c r="DT36" s="7">
        <f t="shared" si="33"/>
        <v>0</v>
      </c>
      <c r="DU36" s="7">
        <f t="shared" si="33"/>
        <v>0</v>
      </c>
      <c r="DV36" s="7">
        <f t="shared" si="33"/>
        <v>0</v>
      </c>
      <c r="DW36" s="7">
        <f t="shared" si="33"/>
        <v>0</v>
      </c>
      <c r="DX36" s="7">
        <f t="shared" si="33"/>
        <v>0</v>
      </c>
      <c r="DY36" s="7">
        <f t="shared" si="33"/>
        <v>0</v>
      </c>
      <c r="DZ36" s="7">
        <f t="shared" ref="DZ36:GK36" si="34">+SUM(DZ37:DZ41)</f>
        <v>0</v>
      </c>
      <c r="EA36" s="7">
        <f t="shared" si="34"/>
        <v>0</v>
      </c>
      <c r="EB36" s="7">
        <f t="shared" si="34"/>
        <v>0</v>
      </c>
      <c r="EC36" s="7">
        <f t="shared" si="34"/>
        <v>0</v>
      </c>
      <c r="ED36" s="7">
        <f t="shared" si="34"/>
        <v>0</v>
      </c>
      <c r="EE36" s="7">
        <f t="shared" si="34"/>
        <v>0</v>
      </c>
      <c r="EF36" s="7">
        <f t="shared" si="34"/>
        <v>0</v>
      </c>
      <c r="EG36" s="7">
        <f t="shared" si="34"/>
        <v>0</v>
      </c>
      <c r="EH36" s="7">
        <f t="shared" si="34"/>
        <v>0</v>
      </c>
      <c r="EI36" s="7">
        <f t="shared" si="34"/>
        <v>0</v>
      </c>
      <c r="EJ36" s="7">
        <f t="shared" si="34"/>
        <v>0</v>
      </c>
      <c r="EK36" s="7">
        <f t="shared" si="34"/>
        <v>0</v>
      </c>
      <c r="EL36" s="7">
        <f t="shared" si="34"/>
        <v>0</v>
      </c>
      <c r="EM36" s="7">
        <f t="shared" si="34"/>
        <v>0</v>
      </c>
      <c r="EN36" s="7">
        <f t="shared" si="34"/>
        <v>0</v>
      </c>
      <c r="EO36" s="7">
        <f t="shared" si="34"/>
        <v>0</v>
      </c>
      <c r="EP36" s="7">
        <f t="shared" si="34"/>
        <v>0</v>
      </c>
      <c r="EQ36" s="7">
        <f t="shared" si="34"/>
        <v>0</v>
      </c>
      <c r="ER36" s="7">
        <f t="shared" si="34"/>
        <v>0</v>
      </c>
      <c r="ES36" s="7">
        <f t="shared" si="34"/>
        <v>0</v>
      </c>
      <c r="ET36" s="7">
        <f t="shared" si="34"/>
        <v>0</v>
      </c>
      <c r="EU36" s="7">
        <f t="shared" si="34"/>
        <v>0</v>
      </c>
      <c r="EV36" s="7">
        <f t="shared" si="34"/>
        <v>0</v>
      </c>
      <c r="EW36" s="7">
        <f t="shared" si="34"/>
        <v>0</v>
      </c>
      <c r="EX36" s="7">
        <f t="shared" si="34"/>
        <v>0</v>
      </c>
      <c r="EY36" s="7">
        <f t="shared" si="34"/>
        <v>0</v>
      </c>
      <c r="EZ36" s="7">
        <f t="shared" si="34"/>
        <v>0</v>
      </c>
      <c r="FA36" s="7">
        <f t="shared" si="34"/>
        <v>0</v>
      </c>
      <c r="FB36" s="7">
        <f t="shared" si="34"/>
        <v>0</v>
      </c>
      <c r="FC36" s="7">
        <f t="shared" si="34"/>
        <v>0</v>
      </c>
      <c r="FD36" s="7">
        <f t="shared" si="34"/>
        <v>0</v>
      </c>
      <c r="FE36" s="7">
        <f t="shared" si="34"/>
        <v>0</v>
      </c>
      <c r="FF36" s="7">
        <f t="shared" si="34"/>
        <v>0</v>
      </c>
      <c r="FG36" s="7">
        <f t="shared" si="34"/>
        <v>0</v>
      </c>
      <c r="FH36" s="7">
        <f t="shared" si="34"/>
        <v>0</v>
      </c>
      <c r="FI36" s="7">
        <f t="shared" si="34"/>
        <v>0</v>
      </c>
      <c r="FJ36" s="7">
        <f t="shared" si="34"/>
        <v>0</v>
      </c>
      <c r="FK36" s="7">
        <f t="shared" si="34"/>
        <v>0</v>
      </c>
      <c r="FL36" s="7">
        <f t="shared" si="34"/>
        <v>0</v>
      </c>
      <c r="FM36" s="7">
        <f t="shared" si="34"/>
        <v>0</v>
      </c>
      <c r="FN36" s="7">
        <f t="shared" si="34"/>
        <v>0</v>
      </c>
      <c r="FO36" s="7">
        <f t="shared" si="34"/>
        <v>0</v>
      </c>
      <c r="FP36" s="7">
        <f t="shared" si="34"/>
        <v>0</v>
      </c>
      <c r="FQ36" s="7">
        <f t="shared" si="34"/>
        <v>0</v>
      </c>
      <c r="FR36" s="7">
        <f t="shared" si="34"/>
        <v>0</v>
      </c>
      <c r="FS36" s="7">
        <f t="shared" si="34"/>
        <v>0</v>
      </c>
      <c r="FT36" s="7">
        <f t="shared" si="34"/>
        <v>0</v>
      </c>
      <c r="FU36" s="7">
        <f t="shared" si="34"/>
        <v>0</v>
      </c>
      <c r="FV36" s="7">
        <f t="shared" si="34"/>
        <v>0</v>
      </c>
      <c r="FW36" s="7">
        <f t="shared" si="34"/>
        <v>0</v>
      </c>
      <c r="FX36" s="7">
        <f t="shared" si="34"/>
        <v>0</v>
      </c>
      <c r="FY36" s="7">
        <f t="shared" si="34"/>
        <v>0</v>
      </c>
      <c r="FZ36" s="7">
        <f t="shared" si="34"/>
        <v>0</v>
      </c>
      <c r="GA36" s="7">
        <f t="shared" si="34"/>
        <v>0</v>
      </c>
      <c r="GB36" s="7">
        <f t="shared" si="34"/>
        <v>0</v>
      </c>
      <c r="GC36" s="7">
        <f t="shared" si="34"/>
        <v>0</v>
      </c>
      <c r="GD36" s="7">
        <f t="shared" si="34"/>
        <v>0</v>
      </c>
      <c r="GE36" s="7">
        <f t="shared" si="34"/>
        <v>0</v>
      </c>
      <c r="GF36" s="7">
        <f t="shared" si="34"/>
        <v>0</v>
      </c>
      <c r="GG36" s="7">
        <f t="shared" si="34"/>
        <v>0</v>
      </c>
      <c r="GH36" s="7">
        <f t="shared" si="34"/>
        <v>0</v>
      </c>
      <c r="GI36" s="7">
        <f t="shared" si="34"/>
        <v>0</v>
      </c>
      <c r="GJ36" s="7">
        <f t="shared" si="34"/>
        <v>0</v>
      </c>
      <c r="GK36" s="7">
        <f t="shared" si="34"/>
        <v>0</v>
      </c>
      <c r="GL36" s="7">
        <f t="shared" ref="GL36:IU36" si="35">+SUM(GL37:GL41)</f>
        <v>0</v>
      </c>
      <c r="GM36" s="7">
        <f t="shared" si="35"/>
        <v>0</v>
      </c>
      <c r="GN36" s="7">
        <f t="shared" si="35"/>
        <v>0</v>
      </c>
      <c r="GO36" s="7">
        <f t="shared" si="35"/>
        <v>0</v>
      </c>
      <c r="GP36" s="7">
        <f t="shared" si="35"/>
        <v>0</v>
      </c>
      <c r="GQ36" s="7">
        <f t="shared" si="35"/>
        <v>0</v>
      </c>
      <c r="GR36" s="7">
        <f t="shared" si="35"/>
        <v>0</v>
      </c>
      <c r="GS36" s="7">
        <f t="shared" si="35"/>
        <v>0</v>
      </c>
      <c r="GT36" s="7">
        <f t="shared" si="35"/>
        <v>0</v>
      </c>
      <c r="GU36" s="7">
        <f t="shared" si="35"/>
        <v>0</v>
      </c>
      <c r="GV36" s="7">
        <f t="shared" si="35"/>
        <v>0</v>
      </c>
      <c r="GW36" s="7">
        <f t="shared" si="35"/>
        <v>0</v>
      </c>
      <c r="GX36" s="7">
        <f t="shared" si="35"/>
        <v>0</v>
      </c>
      <c r="GY36" s="7">
        <f t="shared" si="35"/>
        <v>0</v>
      </c>
      <c r="GZ36" s="7">
        <f t="shared" si="35"/>
        <v>0</v>
      </c>
      <c r="HA36" s="7">
        <f t="shared" si="35"/>
        <v>0</v>
      </c>
      <c r="HB36" s="7">
        <f t="shared" si="35"/>
        <v>0</v>
      </c>
      <c r="HC36" s="7">
        <f t="shared" si="35"/>
        <v>0</v>
      </c>
      <c r="HD36" s="7">
        <f t="shared" si="35"/>
        <v>0</v>
      </c>
      <c r="HE36" s="7">
        <f t="shared" si="35"/>
        <v>0</v>
      </c>
      <c r="HF36" s="7">
        <f t="shared" si="35"/>
        <v>0</v>
      </c>
      <c r="HG36" s="7">
        <f t="shared" si="35"/>
        <v>0</v>
      </c>
      <c r="HH36" s="7">
        <f t="shared" si="35"/>
        <v>0</v>
      </c>
      <c r="HI36" s="7">
        <f t="shared" si="35"/>
        <v>0</v>
      </c>
      <c r="HJ36" s="7">
        <f t="shared" si="35"/>
        <v>0</v>
      </c>
      <c r="HK36" s="7">
        <f t="shared" si="35"/>
        <v>0</v>
      </c>
      <c r="HL36" s="7">
        <f t="shared" si="35"/>
        <v>0</v>
      </c>
      <c r="HM36" s="7">
        <f t="shared" si="35"/>
        <v>0</v>
      </c>
      <c r="HN36" s="7">
        <f t="shared" si="35"/>
        <v>0</v>
      </c>
      <c r="HO36" s="7">
        <f t="shared" si="35"/>
        <v>0</v>
      </c>
      <c r="HP36" s="7">
        <f t="shared" si="35"/>
        <v>0</v>
      </c>
      <c r="HQ36" s="7">
        <f t="shared" si="35"/>
        <v>0</v>
      </c>
      <c r="HR36" s="7">
        <f t="shared" si="35"/>
        <v>0</v>
      </c>
      <c r="HS36" s="7">
        <f t="shared" si="35"/>
        <v>0</v>
      </c>
      <c r="HT36" s="7">
        <f t="shared" si="35"/>
        <v>0</v>
      </c>
      <c r="HU36" s="7">
        <f t="shared" si="35"/>
        <v>0</v>
      </c>
      <c r="HV36" s="7">
        <f t="shared" si="35"/>
        <v>0</v>
      </c>
      <c r="HW36" s="7">
        <f t="shared" si="35"/>
        <v>0</v>
      </c>
      <c r="HX36" s="7">
        <f t="shared" si="35"/>
        <v>0</v>
      </c>
      <c r="HY36" s="7">
        <f t="shared" si="35"/>
        <v>0</v>
      </c>
      <c r="HZ36" s="7">
        <f t="shared" si="35"/>
        <v>0</v>
      </c>
      <c r="IA36" s="7">
        <f t="shared" si="35"/>
        <v>0</v>
      </c>
      <c r="IB36" s="7">
        <f t="shared" si="35"/>
        <v>0</v>
      </c>
      <c r="IC36" s="7">
        <f t="shared" si="35"/>
        <v>0</v>
      </c>
      <c r="ID36" s="7">
        <f t="shared" si="35"/>
        <v>0</v>
      </c>
      <c r="IE36" s="7">
        <f t="shared" si="35"/>
        <v>0</v>
      </c>
      <c r="IF36" s="7">
        <f t="shared" si="35"/>
        <v>0</v>
      </c>
      <c r="IG36" s="7">
        <f t="shared" si="35"/>
        <v>0</v>
      </c>
      <c r="IH36" s="7">
        <f t="shared" si="35"/>
        <v>0</v>
      </c>
      <c r="II36" s="7">
        <f t="shared" si="35"/>
        <v>0</v>
      </c>
      <c r="IJ36" s="7">
        <f t="shared" si="35"/>
        <v>0</v>
      </c>
      <c r="IK36" s="7">
        <f t="shared" si="35"/>
        <v>0</v>
      </c>
      <c r="IL36" s="7">
        <f t="shared" si="35"/>
        <v>0</v>
      </c>
      <c r="IM36" s="7">
        <f t="shared" si="35"/>
        <v>0</v>
      </c>
      <c r="IN36" s="7">
        <f t="shared" si="35"/>
        <v>0</v>
      </c>
      <c r="IO36" s="7">
        <f t="shared" si="35"/>
        <v>0</v>
      </c>
      <c r="IP36" s="7">
        <f t="shared" si="35"/>
        <v>0</v>
      </c>
      <c r="IQ36" s="7">
        <f t="shared" si="35"/>
        <v>0</v>
      </c>
      <c r="IR36" s="7">
        <f t="shared" si="35"/>
        <v>0</v>
      </c>
      <c r="IS36" s="7">
        <f t="shared" si="35"/>
        <v>0</v>
      </c>
      <c r="IT36" s="7">
        <f t="shared" si="35"/>
        <v>0</v>
      </c>
      <c r="IU36" s="7">
        <f t="shared" si="35"/>
        <v>0</v>
      </c>
      <c r="IV36" s="7">
        <f t="shared" ref="IV36:JA36" si="36">+SUM(IV37:IV41)</f>
        <v>142.32275100000001</v>
      </c>
      <c r="IW36" s="7">
        <f t="shared" si="36"/>
        <v>249.221439</v>
      </c>
      <c r="IX36" s="7">
        <f t="shared" si="36"/>
        <v>507.503445</v>
      </c>
      <c r="IY36" s="7">
        <f t="shared" si="36"/>
        <v>354.28834280000001</v>
      </c>
      <c r="IZ36" s="7">
        <f t="shared" si="36"/>
        <v>333.09258599999998</v>
      </c>
      <c r="JA36" s="7">
        <f t="shared" si="36"/>
        <v>735.49152900000001</v>
      </c>
      <c r="JB36" s="7">
        <f t="shared" ref="JB36" si="37">+SUM(JB37:JB41)</f>
        <v>152.99037199999998</v>
      </c>
    </row>
    <row r="37" spans="1:262" x14ac:dyDescent="0.25">
      <c r="A37" s="83" t="s">
        <v>240</v>
      </c>
      <c r="B37" s="84">
        <v>0</v>
      </c>
      <c r="C37" s="84">
        <v>0</v>
      </c>
      <c r="D37" s="84">
        <v>0</v>
      </c>
      <c r="E37" s="84">
        <v>0</v>
      </c>
      <c r="F37" s="84">
        <v>0</v>
      </c>
      <c r="G37" s="84">
        <v>0</v>
      </c>
      <c r="H37" s="84">
        <v>0</v>
      </c>
      <c r="I37" s="84">
        <v>0</v>
      </c>
      <c r="J37" s="84">
        <v>0</v>
      </c>
      <c r="K37" s="84">
        <v>0</v>
      </c>
      <c r="L37" s="84">
        <v>0</v>
      </c>
      <c r="M37" s="84">
        <v>0</v>
      </c>
      <c r="N37" s="84">
        <v>0</v>
      </c>
      <c r="O37" s="84">
        <v>0</v>
      </c>
      <c r="P37" s="84">
        <v>0</v>
      </c>
      <c r="Q37" s="84">
        <v>0</v>
      </c>
      <c r="R37" s="84">
        <v>0</v>
      </c>
      <c r="S37" s="84">
        <v>0</v>
      </c>
      <c r="T37" s="84">
        <v>0</v>
      </c>
      <c r="U37" s="84">
        <v>0</v>
      </c>
      <c r="V37" s="84">
        <v>0</v>
      </c>
      <c r="W37" s="84">
        <v>0</v>
      </c>
      <c r="X37" s="84">
        <v>0</v>
      </c>
      <c r="Y37" s="84">
        <v>0</v>
      </c>
      <c r="Z37" s="84">
        <v>0</v>
      </c>
      <c r="AA37" s="84">
        <v>0</v>
      </c>
      <c r="AB37" s="84">
        <v>0</v>
      </c>
      <c r="AC37" s="84">
        <v>0</v>
      </c>
      <c r="AD37" s="84">
        <v>0</v>
      </c>
      <c r="AE37" s="84">
        <v>0</v>
      </c>
      <c r="AF37" s="84">
        <v>0</v>
      </c>
      <c r="AG37" s="84">
        <v>0</v>
      </c>
      <c r="AH37" s="84">
        <v>0</v>
      </c>
      <c r="AI37" s="84">
        <v>0</v>
      </c>
      <c r="AJ37" s="84">
        <v>0</v>
      </c>
      <c r="AK37" s="84">
        <v>0</v>
      </c>
      <c r="AL37" s="84">
        <v>0</v>
      </c>
      <c r="AM37" s="84">
        <v>0</v>
      </c>
      <c r="AN37" s="84">
        <v>0</v>
      </c>
      <c r="AO37" s="84">
        <v>0</v>
      </c>
      <c r="AP37" s="84">
        <v>0</v>
      </c>
      <c r="AQ37" s="84">
        <v>0</v>
      </c>
      <c r="AR37" s="84">
        <v>0</v>
      </c>
      <c r="AS37" s="84">
        <v>0</v>
      </c>
      <c r="AT37" s="84">
        <v>0</v>
      </c>
      <c r="AU37" s="84">
        <v>0</v>
      </c>
      <c r="AV37" s="84">
        <v>0</v>
      </c>
      <c r="AW37" s="84">
        <v>0</v>
      </c>
      <c r="AX37" s="84">
        <v>0</v>
      </c>
      <c r="AY37" s="84">
        <v>0</v>
      </c>
      <c r="AZ37" s="84">
        <v>0</v>
      </c>
      <c r="BA37" s="84">
        <v>0</v>
      </c>
      <c r="BB37" s="84">
        <v>0</v>
      </c>
      <c r="BC37" s="84">
        <v>0</v>
      </c>
      <c r="BD37" s="84">
        <v>0</v>
      </c>
      <c r="BE37" s="84">
        <v>0</v>
      </c>
      <c r="BF37" s="84">
        <v>0</v>
      </c>
      <c r="BG37" s="84">
        <v>0</v>
      </c>
      <c r="BH37" s="84">
        <v>0</v>
      </c>
      <c r="BI37" s="84">
        <v>0</v>
      </c>
      <c r="BJ37" s="84">
        <v>0</v>
      </c>
      <c r="BK37" s="84">
        <v>0</v>
      </c>
      <c r="BL37" s="84">
        <v>0</v>
      </c>
      <c r="BM37" s="84">
        <v>0</v>
      </c>
      <c r="BN37" s="84">
        <v>0</v>
      </c>
      <c r="BO37" s="84">
        <v>0</v>
      </c>
      <c r="BP37" s="84">
        <v>0</v>
      </c>
      <c r="BQ37" s="84">
        <v>0</v>
      </c>
      <c r="BR37" s="84">
        <v>0</v>
      </c>
      <c r="BS37" s="84">
        <v>0</v>
      </c>
      <c r="BT37" s="84">
        <v>0</v>
      </c>
      <c r="BU37" s="84">
        <v>0</v>
      </c>
      <c r="BV37" s="84">
        <v>0</v>
      </c>
      <c r="BW37" s="84">
        <v>0</v>
      </c>
      <c r="BX37" s="84">
        <v>0</v>
      </c>
      <c r="BY37" s="84">
        <v>0</v>
      </c>
      <c r="BZ37" s="84">
        <v>0</v>
      </c>
      <c r="CA37" s="84">
        <v>0</v>
      </c>
      <c r="CB37" s="84">
        <v>0</v>
      </c>
      <c r="CC37" s="84">
        <v>0</v>
      </c>
      <c r="CD37" s="84">
        <v>0</v>
      </c>
      <c r="CE37" s="84">
        <v>0</v>
      </c>
      <c r="CF37" s="84">
        <v>0</v>
      </c>
      <c r="CG37" s="84">
        <v>0</v>
      </c>
      <c r="CH37" s="84">
        <v>0</v>
      </c>
      <c r="CI37" s="84">
        <v>0</v>
      </c>
      <c r="CJ37" s="84">
        <v>0</v>
      </c>
      <c r="CK37" s="84">
        <v>0</v>
      </c>
      <c r="CL37" s="84">
        <v>0</v>
      </c>
      <c r="CM37" s="84">
        <v>0</v>
      </c>
      <c r="CN37" s="84">
        <v>0</v>
      </c>
      <c r="CO37" s="84">
        <v>0</v>
      </c>
      <c r="CP37" s="84">
        <v>0</v>
      </c>
      <c r="CQ37" s="84">
        <v>0</v>
      </c>
      <c r="CR37" s="84">
        <v>0</v>
      </c>
      <c r="CS37" s="84">
        <v>0</v>
      </c>
      <c r="CT37" s="84">
        <v>0</v>
      </c>
      <c r="CU37" s="84">
        <v>0</v>
      </c>
      <c r="CV37" s="84">
        <v>0</v>
      </c>
      <c r="CW37" s="84">
        <v>0</v>
      </c>
      <c r="CX37" s="84">
        <v>0</v>
      </c>
      <c r="CY37" s="84">
        <v>0</v>
      </c>
      <c r="CZ37" s="84">
        <v>0</v>
      </c>
      <c r="DA37" s="84">
        <v>0</v>
      </c>
      <c r="DB37" s="84">
        <v>0</v>
      </c>
      <c r="DC37" s="84">
        <v>0</v>
      </c>
      <c r="DD37" s="84">
        <v>0</v>
      </c>
      <c r="DE37" s="84">
        <v>0</v>
      </c>
      <c r="DF37" s="84">
        <v>0</v>
      </c>
      <c r="DG37" s="84">
        <v>0</v>
      </c>
      <c r="DH37" s="84">
        <v>0</v>
      </c>
      <c r="DI37" s="84">
        <v>0</v>
      </c>
      <c r="DJ37" s="84">
        <v>0</v>
      </c>
      <c r="DK37" s="84">
        <v>0</v>
      </c>
      <c r="DL37" s="84">
        <v>0</v>
      </c>
      <c r="DM37" s="84">
        <v>0</v>
      </c>
      <c r="DN37" s="84">
        <v>0</v>
      </c>
      <c r="DO37" s="84">
        <v>0</v>
      </c>
      <c r="DP37" s="84">
        <v>0</v>
      </c>
      <c r="DQ37" s="84">
        <v>0</v>
      </c>
      <c r="DR37" s="84">
        <v>0</v>
      </c>
      <c r="DS37" s="84">
        <v>0</v>
      </c>
      <c r="DT37" s="84">
        <v>0</v>
      </c>
      <c r="DU37" s="84">
        <v>0</v>
      </c>
      <c r="DV37" s="84">
        <v>0</v>
      </c>
      <c r="DW37" s="84">
        <v>0</v>
      </c>
      <c r="DX37" s="84">
        <v>0</v>
      </c>
      <c r="DY37" s="84">
        <v>0</v>
      </c>
      <c r="DZ37" s="84">
        <v>0</v>
      </c>
      <c r="EA37" s="84">
        <v>0</v>
      </c>
      <c r="EB37" s="84">
        <v>0</v>
      </c>
      <c r="EC37" s="84">
        <v>0</v>
      </c>
      <c r="ED37" s="84">
        <v>0</v>
      </c>
      <c r="EE37" s="84">
        <v>0</v>
      </c>
      <c r="EF37" s="84">
        <v>0</v>
      </c>
      <c r="EG37" s="84">
        <v>0</v>
      </c>
      <c r="EH37" s="84">
        <v>0</v>
      </c>
      <c r="EI37" s="84">
        <v>0</v>
      </c>
      <c r="EJ37" s="84">
        <v>0</v>
      </c>
      <c r="EK37" s="84">
        <v>0</v>
      </c>
      <c r="EL37" s="84">
        <v>0</v>
      </c>
      <c r="EM37" s="84">
        <v>0</v>
      </c>
      <c r="EN37" s="84">
        <v>0</v>
      </c>
      <c r="EO37" s="84">
        <v>0</v>
      </c>
      <c r="EP37" s="84">
        <v>0</v>
      </c>
      <c r="EQ37" s="84">
        <v>0</v>
      </c>
      <c r="ER37" s="84">
        <v>0</v>
      </c>
      <c r="ES37" s="84">
        <v>0</v>
      </c>
      <c r="ET37" s="84">
        <v>0</v>
      </c>
      <c r="EU37" s="84">
        <v>0</v>
      </c>
      <c r="EV37" s="84">
        <v>0</v>
      </c>
      <c r="EW37" s="84">
        <v>0</v>
      </c>
      <c r="EX37" s="84">
        <v>0</v>
      </c>
      <c r="EY37" s="84">
        <v>0</v>
      </c>
      <c r="EZ37" s="84">
        <v>0</v>
      </c>
      <c r="FA37" s="84">
        <v>0</v>
      </c>
      <c r="FB37" s="84">
        <v>0</v>
      </c>
      <c r="FC37" s="84">
        <v>0</v>
      </c>
      <c r="FD37" s="84">
        <v>0</v>
      </c>
      <c r="FE37" s="84">
        <v>0</v>
      </c>
      <c r="FF37" s="84">
        <v>0</v>
      </c>
      <c r="FG37" s="84">
        <v>0</v>
      </c>
      <c r="FH37" s="84">
        <v>0</v>
      </c>
      <c r="FI37" s="84">
        <v>0</v>
      </c>
      <c r="FJ37" s="84">
        <v>0</v>
      </c>
      <c r="FK37" s="84">
        <v>0</v>
      </c>
      <c r="FL37" s="84">
        <v>0</v>
      </c>
      <c r="FM37" s="84">
        <v>0</v>
      </c>
      <c r="FN37" s="84">
        <v>0</v>
      </c>
      <c r="FO37" s="84">
        <v>0</v>
      </c>
      <c r="FP37" s="84">
        <v>0</v>
      </c>
      <c r="FQ37" s="84">
        <v>0</v>
      </c>
      <c r="FR37" s="84">
        <v>0</v>
      </c>
      <c r="FS37" s="84">
        <v>0</v>
      </c>
      <c r="FT37" s="84">
        <v>0</v>
      </c>
      <c r="FU37" s="84">
        <v>0</v>
      </c>
      <c r="FV37" s="84">
        <v>0</v>
      </c>
      <c r="FW37" s="84">
        <v>0</v>
      </c>
      <c r="FX37" s="84">
        <v>0</v>
      </c>
      <c r="FY37" s="84">
        <v>0</v>
      </c>
      <c r="FZ37" s="84">
        <v>0</v>
      </c>
      <c r="GA37" s="84">
        <v>0</v>
      </c>
      <c r="GB37" s="84">
        <v>0</v>
      </c>
      <c r="GC37" s="84">
        <v>0</v>
      </c>
      <c r="GD37" s="84">
        <v>0</v>
      </c>
      <c r="GE37" s="84">
        <v>0</v>
      </c>
      <c r="GF37" s="84">
        <v>0</v>
      </c>
      <c r="GG37" s="84">
        <v>0</v>
      </c>
      <c r="GH37" s="84">
        <v>0</v>
      </c>
      <c r="GI37" s="84">
        <v>0</v>
      </c>
      <c r="GJ37" s="84">
        <v>0</v>
      </c>
      <c r="GK37" s="84">
        <v>0</v>
      </c>
      <c r="GL37" s="84">
        <v>0</v>
      </c>
      <c r="GM37" s="84">
        <v>0</v>
      </c>
      <c r="GN37" s="84">
        <v>0</v>
      </c>
      <c r="GO37" s="84">
        <v>0</v>
      </c>
      <c r="GP37" s="84">
        <v>0</v>
      </c>
      <c r="GQ37" s="84">
        <v>0</v>
      </c>
      <c r="GR37" s="84">
        <v>0</v>
      </c>
      <c r="GS37" s="84">
        <v>0</v>
      </c>
      <c r="GT37" s="84">
        <v>0</v>
      </c>
      <c r="GU37" s="84">
        <v>0</v>
      </c>
      <c r="GV37" s="84">
        <v>0</v>
      </c>
      <c r="GW37" s="84">
        <v>0</v>
      </c>
      <c r="GX37" s="84">
        <v>0</v>
      </c>
      <c r="GY37" s="84">
        <v>0</v>
      </c>
      <c r="GZ37" s="84">
        <v>0</v>
      </c>
      <c r="HA37" s="84">
        <v>0</v>
      </c>
      <c r="HB37" s="84">
        <v>0</v>
      </c>
      <c r="HC37" s="84">
        <v>0</v>
      </c>
      <c r="HD37" s="84">
        <v>0</v>
      </c>
      <c r="HE37" s="84">
        <v>0</v>
      </c>
      <c r="HF37" s="84">
        <v>0</v>
      </c>
      <c r="HG37" s="84">
        <v>0</v>
      </c>
      <c r="HH37" s="84">
        <v>0</v>
      </c>
      <c r="HI37" s="84">
        <v>0</v>
      </c>
      <c r="HJ37" s="84">
        <v>0</v>
      </c>
      <c r="HK37" s="84">
        <v>0</v>
      </c>
      <c r="HL37" s="84">
        <v>0</v>
      </c>
      <c r="HM37" s="84">
        <v>0</v>
      </c>
      <c r="HN37" s="84">
        <v>0</v>
      </c>
      <c r="HO37" s="84">
        <v>0</v>
      </c>
      <c r="HP37" s="84">
        <v>0</v>
      </c>
      <c r="HQ37" s="84">
        <v>0</v>
      </c>
      <c r="HR37" s="84">
        <v>0</v>
      </c>
      <c r="HS37" s="84">
        <v>0</v>
      </c>
      <c r="HT37" s="84">
        <v>0</v>
      </c>
      <c r="HU37" s="84">
        <v>0</v>
      </c>
      <c r="HV37" s="84">
        <v>0</v>
      </c>
      <c r="HW37" s="84">
        <v>0</v>
      </c>
      <c r="HX37" s="84">
        <v>0</v>
      </c>
      <c r="HY37" s="84">
        <v>0</v>
      </c>
      <c r="HZ37" s="84">
        <v>0</v>
      </c>
      <c r="IA37" s="84">
        <v>0</v>
      </c>
      <c r="IB37" s="84">
        <v>0</v>
      </c>
      <c r="IC37" s="84">
        <v>0</v>
      </c>
      <c r="ID37" s="84">
        <v>0</v>
      </c>
      <c r="IE37" s="84">
        <v>0</v>
      </c>
      <c r="IF37" s="84">
        <v>0</v>
      </c>
      <c r="IG37" s="84">
        <v>0</v>
      </c>
      <c r="IH37" s="84">
        <v>0</v>
      </c>
      <c r="II37" s="84">
        <v>0</v>
      </c>
      <c r="IJ37" s="84">
        <v>0</v>
      </c>
      <c r="IK37" s="84">
        <v>0</v>
      </c>
      <c r="IL37" s="84">
        <v>0</v>
      </c>
      <c r="IM37" s="84">
        <v>0</v>
      </c>
      <c r="IN37" s="84">
        <v>0</v>
      </c>
      <c r="IO37" s="84">
        <v>0</v>
      </c>
      <c r="IP37" s="84">
        <v>0</v>
      </c>
      <c r="IQ37" s="84">
        <v>0</v>
      </c>
      <c r="IR37" s="84">
        <v>0</v>
      </c>
      <c r="IS37" s="84">
        <v>0</v>
      </c>
      <c r="IT37" s="84">
        <v>0</v>
      </c>
      <c r="IU37" s="84">
        <v>0</v>
      </c>
      <c r="IV37" s="84">
        <v>142.32275100000001</v>
      </c>
      <c r="IW37" s="84">
        <v>249.221439</v>
      </c>
      <c r="IX37" s="84">
        <v>507.503445</v>
      </c>
      <c r="IY37" s="84">
        <v>354.28834280000001</v>
      </c>
      <c r="IZ37" s="84">
        <v>333.09258599999998</v>
      </c>
      <c r="JA37" s="84">
        <v>735.49152900000001</v>
      </c>
      <c r="JB37" s="84">
        <v>152.99037199999998</v>
      </c>
    </row>
    <row r="38" spans="1:262" x14ac:dyDescent="0.25">
      <c r="A38" s="83" t="s">
        <v>50</v>
      </c>
      <c r="B38" s="84">
        <v>0</v>
      </c>
      <c r="C38" s="84">
        <v>0</v>
      </c>
      <c r="D38" s="84">
        <v>0</v>
      </c>
      <c r="E38" s="84">
        <v>0</v>
      </c>
      <c r="F38" s="84">
        <v>0</v>
      </c>
      <c r="G38" s="84">
        <v>0</v>
      </c>
      <c r="H38" s="84">
        <v>0</v>
      </c>
      <c r="I38" s="84">
        <v>0</v>
      </c>
      <c r="J38" s="84">
        <v>0</v>
      </c>
      <c r="K38" s="84">
        <v>0</v>
      </c>
      <c r="L38" s="84">
        <v>0</v>
      </c>
      <c r="M38" s="84">
        <v>0</v>
      </c>
      <c r="N38" s="84">
        <v>0</v>
      </c>
      <c r="O38" s="84">
        <v>0</v>
      </c>
      <c r="P38" s="84">
        <v>0</v>
      </c>
      <c r="Q38" s="84">
        <v>0</v>
      </c>
      <c r="R38" s="84">
        <v>0</v>
      </c>
      <c r="S38" s="84">
        <v>0</v>
      </c>
      <c r="T38" s="84">
        <v>0</v>
      </c>
      <c r="U38" s="84">
        <v>0</v>
      </c>
      <c r="V38" s="84">
        <v>0</v>
      </c>
      <c r="W38" s="84">
        <v>0</v>
      </c>
      <c r="X38" s="84">
        <v>0</v>
      </c>
      <c r="Y38" s="84">
        <v>0</v>
      </c>
      <c r="Z38" s="84">
        <v>0</v>
      </c>
      <c r="AA38" s="84">
        <v>0</v>
      </c>
      <c r="AB38" s="84">
        <v>0</v>
      </c>
      <c r="AC38" s="84">
        <v>0</v>
      </c>
      <c r="AD38" s="84">
        <v>0</v>
      </c>
      <c r="AE38" s="84">
        <v>0</v>
      </c>
      <c r="AF38" s="84">
        <v>0</v>
      </c>
      <c r="AG38" s="84">
        <v>0</v>
      </c>
      <c r="AH38" s="84">
        <v>0</v>
      </c>
      <c r="AI38" s="84">
        <v>0</v>
      </c>
      <c r="AJ38" s="84">
        <v>0</v>
      </c>
      <c r="AK38" s="84">
        <v>0</v>
      </c>
      <c r="AL38" s="84">
        <v>0</v>
      </c>
      <c r="AM38" s="84">
        <v>0</v>
      </c>
      <c r="AN38" s="84">
        <v>0</v>
      </c>
      <c r="AO38" s="84">
        <v>0</v>
      </c>
      <c r="AP38" s="84">
        <v>0</v>
      </c>
      <c r="AQ38" s="84">
        <v>0</v>
      </c>
      <c r="AR38" s="84">
        <v>0</v>
      </c>
      <c r="AS38" s="84">
        <v>0</v>
      </c>
      <c r="AT38" s="84">
        <v>0</v>
      </c>
      <c r="AU38" s="84">
        <v>0</v>
      </c>
      <c r="AV38" s="84">
        <v>0</v>
      </c>
      <c r="AW38" s="84">
        <v>0</v>
      </c>
      <c r="AX38" s="84">
        <v>0</v>
      </c>
      <c r="AY38" s="84">
        <v>0</v>
      </c>
      <c r="AZ38" s="84">
        <v>0</v>
      </c>
      <c r="BA38" s="84">
        <v>0</v>
      </c>
      <c r="BB38" s="84">
        <v>0</v>
      </c>
      <c r="BC38" s="84">
        <v>0</v>
      </c>
      <c r="BD38" s="84">
        <v>0</v>
      </c>
      <c r="BE38" s="84">
        <v>0</v>
      </c>
      <c r="BF38" s="84">
        <v>0</v>
      </c>
      <c r="BG38" s="84">
        <v>0</v>
      </c>
      <c r="BH38" s="84">
        <v>0</v>
      </c>
      <c r="BI38" s="84">
        <v>0</v>
      </c>
      <c r="BJ38" s="84">
        <v>0</v>
      </c>
      <c r="BK38" s="84">
        <v>0</v>
      </c>
      <c r="BL38" s="84">
        <v>0</v>
      </c>
      <c r="BM38" s="84">
        <v>0</v>
      </c>
      <c r="BN38" s="84">
        <v>0</v>
      </c>
      <c r="BO38" s="84">
        <v>0</v>
      </c>
      <c r="BP38" s="84">
        <v>0</v>
      </c>
      <c r="BQ38" s="84">
        <v>0</v>
      </c>
      <c r="BR38" s="84">
        <v>0</v>
      </c>
      <c r="BS38" s="84">
        <v>0</v>
      </c>
      <c r="BT38" s="84">
        <v>0</v>
      </c>
      <c r="BU38" s="84">
        <v>0</v>
      </c>
      <c r="BV38" s="84">
        <v>0</v>
      </c>
      <c r="BW38" s="84">
        <v>0</v>
      </c>
      <c r="BX38" s="84">
        <v>0</v>
      </c>
      <c r="BY38" s="84">
        <v>0</v>
      </c>
      <c r="BZ38" s="84">
        <v>0</v>
      </c>
      <c r="CA38" s="84">
        <v>0</v>
      </c>
      <c r="CB38" s="84">
        <v>0</v>
      </c>
      <c r="CC38" s="84">
        <v>0</v>
      </c>
      <c r="CD38" s="84">
        <v>0</v>
      </c>
      <c r="CE38" s="84">
        <v>0</v>
      </c>
      <c r="CF38" s="84">
        <v>0</v>
      </c>
      <c r="CG38" s="84">
        <v>0</v>
      </c>
      <c r="CH38" s="84">
        <v>0</v>
      </c>
      <c r="CI38" s="84">
        <v>0</v>
      </c>
      <c r="CJ38" s="84">
        <v>0</v>
      </c>
      <c r="CK38" s="84">
        <v>0</v>
      </c>
      <c r="CL38" s="84">
        <v>0</v>
      </c>
      <c r="CM38" s="84">
        <v>0</v>
      </c>
      <c r="CN38" s="84">
        <v>0</v>
      </c>
      <c r="CO38" s="84">
        <v>0</v>
      </c>
      <c r="CP38" s="84">
        <v>0</v>
      </c>
      <c r="CQ38" s="84">
        <v>0</v>
      </c>
      <c r="CR38" s="84">
        <v>0</v>
      </c>
      <c r="CS38" s="84">
        <v>0</v>
      </c>
      <c r="CT38" s="84">
        <v>0</v>
      </c>
      <c r="CU38" s="84">
        <v>0</v>
      </c>
      <c r="CV38" s="84">
        <v>0</v>
      </c>
      <c r="CW38" s="84">
        <v>0</v>
      </c>
      <c r="CX38" s="84">
        <v>0</v>
      </c>
      <c r="CY38" s="84">
        <v>0</v>
      </c>
      <c r="CZ38" s="84">
        <v>0</v>
      </c>
      <c r="DA38" s="84">
        <v>0</v>
      </c>
      <c r="DB38" s="84">
        <v>0</v>
      </c>
      <c r="DC38" s="84">
        <v>0</v>
      </c>
      <c r="DD38" s="84">
        <v>0</v>
      </c>
      <c r="DE38" s="84">
        <v>0</v>
      </c>
      <c r="DF38" s="84">
        <v>0</v>
      </c>
      <c r="DG38" s="84">
        <v>0</v>
      </c>
      <c r="DH38" s="84">
        <v>0</v>
      </c>
      <c r="DI38" s="84">
        <v>0</v>
      </c>
      <c r="DJ38" s="84">
        <v>0</v>
      </c>
      <c r="DK38" s="84">
        <v>0</v>
      </c>
      <c r="DL38" s="84">
        <v>0</v>
      </c>
      <c r="DM38" s="84">
        <v>0</v>
      </c>
      <c r="DN38" s="84">
        <v>0</v>
      </c>
      <c r="DO38" s="84">
        <v>0</v>
      </c>
      <c r="DP38" s="84">
        <v>0</v>
      </c>
      <c r="DQ38" s="84">
        <v>0</v>
      </c>
      <c r="DR38" s="84">
        <v>0</v>
      </c>
      <c r="DS38" s="84">
        <v>0</v>
      </c>
      <c r="DT38" s="84">
        <v>0</v>
      </c>
      <c r="DU38" s="84">
        <v>0</v>
      </c>
      <c r="DV38" s="84">
        <v>0</v>
      </c>
      <c r="DW38" s="84">
        <v>0</v>
      </c>
      <c r="DX38" s="84">
        <v>0</v>
      </c>
      <c r="DY38" s="84">
        <v>0</v>
      </c>
      <c r="DZ38" s="84">
        <v>0</v>
      </c>
      <c r="EA38" s="84">
        <v>0</v>
      </c>
      <c r="EB38" s="84">
        <v>0</v>
      </c>
      <c r="EC38" s="84">
        <v>0</v>
      </c>
      <c r="ED38" s="84">
        <v>0</v>
      </c>
      <c r="EE38" s="84">
        <v>0</v>
      </c>
      <c r="EF38" s="84">
        <v>0</v>
      </c>
      <c r="EG38" s="84">
        <v>0</v>
      </c>
      <c r="EH38" s="84">
        <v>0</v>
      </c>
      <c r="EI38" s="84">
        <v>0</v>
      </c>
      <c r="EJ38" s="84">
        <v>0</v>
      </c>
      <c r="EK38" s="84">
        <v>0</v>
      </c>
      <c r="EL38" s="84">
        <v>0</v>
      </c>
      <c r="EM38" s="84">
        <v>0</v>
      </c>
      <c r="EN38" s="84">
        <v>0</v>
      </c>
      <c r="EO38" s="84">
        <v>0</v>
      </c>
      <c r="EP38" s="84">
        <v>0</v>
      </c>
      <c r="EQ38" s="84">
        <v>0</v>
      </c>
      <c r="ER38" s="84">
        <v>0</v>
      </c>
      <c r="ES38" s="84">
        <v>0</v>
      </c>
      <c r="ET38" s="84">
        <v>0</v>
      </c>
      <c r="EU38" s="84">
        <v>0</v>
      </c>
      <c r="EV38" s="84">
        <v>0</v>
      </c>
      <c r="EW38" s="84">
        <v>0</v>
      </c>
      <c r="EX38" s="84">
        <v>0</v>
      </c>
      <c r="EY38" s="84">
        <v>0</v>
      </c>
      <c r="EZ38" s="84">
        <v>0</v>
      </c>
      <c r="FA38" s="84">
        <v>0</v>
      </c>
      <c r="FB38" s="84">
        <v>0</v>
      </c>
      <c r="FC38" s="84">
        <v>0</v>
      </c>
      <c r="FD38" s="84">
        <v>0</v>
      </c>
      <c r="FE38" s="84">
        <v>0</v>
      </c>
      <c r="FF38" s="84">
        <v>0</v>
      </c>
      <c r="FG38" s="84">
        <v>0</v>
      </c>
      <c r="FH38" s="84">
        <v>0</v>
      </c>
      <c r="FI38" s="84">
        <v>0</v>
      </c>
      <c r="FJ38" s="84">
        <v>0</v>
      </c>
      <c r="FK38" s="84">
        <v>0</v>
      </c>
      <c r="FL38" s="84">
        <v>0</v>
      </c>
      <c r="FM38" s="84">
        <v>0</v>
      </c>
      <c r="FN38" s="84">
        <v>0</v>
      </c>
      <c r="FO38" s="84">
        <v>0</v>
      </c>
      <c r="FP38" s="84">
        <v>0</v>
      </c>
      <c r="FQ38" s="84">
        <v>0</v>
      </c>
      <c r="FR38" s="84">
        <v>0</v>
      </c>
      <c r="FS38" s="84">
        <v>0</v>
      </c>
      <c r="FT38" s="84">
        <v>0</v>
      </c>
      <c r="FU38" s="84">
        <v>0</v>
      </c>
      <c r="FV38" s="84">
        <v>0</v>
      </c>
      <c r="FW38" s="84">
        <v>0</v>
      </c>
      <c r="FX38" s="84">
        <v>0</v>
      </c>
      <c r="FY38" s="84">
        <v>0</v>
      </c>
      <c r="FZ38" s="84">
        <v>0</v>
      </c>
      <c r="GA38" s="84">
        <v>0</v>
      </c>
      <c r="GB38" s="84">
        <v>0</v>
      </c>
      <c r="GC38" s="84">
        <v>0</v>
      </c>
      <c r="GD38" s="84">
        <v>0</v>
      </c>
      <c r="GE38" s="84">
        <v>0</v>
      </c>
      <c r="GF38" s="84">
        <v>0</v>
      </c>
      <c r="GG38" s="84">
        <v>0</v>
      </c>
      <c r="GH38" s="84">
        <v>0</v>
      </c>
      <c r="GI38" s="84">
        <v>0</v>
      </c>
      <c r="GJ38" s="84">
        <v>0</v>
      </c>
      <c r="GK38" s="84">
        <v>0</v>
      </c>
      <c r="GL38" s="84">
        <v>0</v>
      </c>
      <c r="GM38" s="84">
        <v>0</v>
      </c>
      <c r="GN38" s="84">
        <v>0</v>
      </c>
      <c r="GO38" s="84">
        <v>0</v>
      </c>
      <c r="GP38" s="84">
        <v>0</v>
      </c>
      <c r="GQ38" s="84">
        <v>0</v>
      </c>
      <c r="GR38" s="84">
        <v>0</v>
      </c>
      <c r="GS38" s="84">
        <v>0</v>
      </c>
      <c r="GT38" s="84">
        <v>0</v>
      </c>
      <c r="GU38" s="84">
        <v>0</v>
      </c>
      <c r="GV38" s="84">
        <v>0</v>
      </c>
      <c r="GW38" s="84">
        <v>0</v>
      </c>
      <c r="GX38" s="84">
        <v>0</v>
      </c>
      <c r="GY38" s="84">
        <v>0</v>
      </c>
      <c r="GZ38" s="84">
        <v>0</v>
      </c>
      <c r="HA38" s="84">
        <v>0</v>
      </c>
      <c r="HB38" s="84">
        <v>0</v>
      </c>
      <c r="HC38" s="84">
        <v>0</v>
      </c>
      <c r="HD38" s="84">
        <v>0</v>
      </c>
      <c r="HE38" s="84">
        <v>0</v>
      </c>
      <c r="HF38" s="84">
        <v>0</v>
      </c>
      <c r="HG38" s="84">
        <v>0</v>
      </c>
      <c r="HH38" s="84">
        <v>0</v>
      </c>
      <c r="HI38" s="84">
        <v>0</v>
      </c>
      <c r="HJ38" s="84">
        <v>0</v>
      </c>
      <c r="HK38" s="84">
        <v>0</v>
      </c>
      <c r="HL38" s="84">
        <v>0</v>
      </c>
      <c r="HM38" s="84">
        <v>0</v>
      </c>
      <c r="HN38" s="84">
        <v>0</v>
      </c>
      <c r="HO38" s="84">
        <v>0</v>
      </c>
      <c r="HP38" s="84">
        <v>0</v>
      </c>
      <c r="HQ38" s="84">
        <v>0</v>
      </c>
      <c r="HR38" s="84">
        <v>0</v>
      </c>
      <c r="HS38" s="84">
        <v>0</v>
      </c>
      <c r="HT38" s="84">
        <v>0</v>
      </c>
      <c r="HU38" s="84">
        <v>0</v>
      </c>
      <c r="HV38" s="84">
        <v>0</v>
      </c>
      <c r="HW38" s="84">
        <v>0</v>
      </c>
      <c r="HX38" s="84">
        <v>0</v>
      </c>
      <c r="HY38" s="84">
        <v>0</v>
      </c>
      <c r="HZ38" s="84">
        <v>0</v>
      </c>
      <c r="IA38" s="84">
        <v>0</v>
      </c>
      <c r="IB38" s="84">
        <v>0</v>
      </c>
      <c r="IC38" s="84">
        <v>0</v>
      </c>
      <c r="ID38" s="84">
        <v>0</v>
      </c>
      <c r="IE38" s="84">
        <v>0</v>
      </c>
      <c r="IF38" s="84">
        <v>0</v>
      </c>
      <c r="IG38" s="84">
        <v>0</v>
      </c>
      <c r="IH38" s="84">
        <v>0</v>
      </c>
      <c r="II38" s="84">
        <v>0</v>
      </c>
      <c r="IJ38" s="84">
        <v>0</v>
      </c>
      <c r="IK38" s="84">
        <v>0</v>
      </c>
      <c r="IL38" s="84">
        <v>0</v>
      </c>
      <c r="IM38" s="84">
        <v>0</v>
      </c>
      <c r="IN38" s="84">
        <v>0</v>
      </c>
      <c r="IO38" s="84">
        <v>0</v>
      </c>
      <c r="IP38" s="84">
        <v>0</v>
      </c>
      <c r="IQ38" s="84">
        <v>0</v>
      </c>
      <c r="IR38" s="84">
        <v>0</v>
      </c>
      <c r="IS38" s="84">
        <v>0</v>
      </c>
      <c r="IT38" s="84">
        <v>0</v>
      </c>
      <c r="IU38" s="84">
        <v>0</v>
      </c>
      <c r="IV38" s="84">
        <v>0</v>
      </c>
      <c r="IW38" s="84">
        <v>0</v>
      </c>
      <c r="IX38" s="84">
        <v>0</v>
      </c>
      <c r="IY38" s="84">
        <v>0</v>
      </c>
      <c r="IZ38" s="84">
        <v>0</v>
      </c>
      <c r="JA38" s="84">
        <v>0</v>
      </c>
      <c r="JB38" s="84">
        <v>0</v>
      </c>
    </row>
    <row r="39" spans="1:262" x14ac:dyDescent="0.25">
      <c r="A39" s="83" t="s">
        <v>57</v>
      </c>
      <c r="B39" s="84">
        <v>0</v>
      </c>
      <c r="C39" s="84">
        <v>0</v>
      </c>
      <c r="D39" s="84">
        <v>0</v>
      </c>
      <c r="E39" s="84">
        <v>0</v>
      </c>
      <c r="F39" s="84">
        <v>0</v>
      </c>
      <c r="G39" s="84">
        <v>0</v>
      </c>
      <c r="H39" s="84">
        <v>0</v>
      </c>
      <c r="I39" s="84">
        <v>0</v>
      </c>
      <c r="J39" s="84">
        <v>0</v>
      </c>
      <c r="K39" s="84">
        <v>0</v>
      </c>
      <c r="L39" s="84">
        <v>0</v>
      </c>
      <c r="M39" s="84">
        <v>0</v>
      </c>
      <c r="N39" s="84">
        <v>0</v>
      </c>
      <c r="O39" s="84">
        <v>0</v>
      </c>
      <c r="P39" s="84">
        <v>0</v>
      </c>
      <c r="Q39" s="84">
        <v>0</v>
      </c>
      <c r="R39" s="84">
        <v>0</v>
      </c>
      <c r="S39" s="84">
        <v>0</v>
      </c>
      <c r="T39" s="84">
        <v>0</v>
      </c>
      <c r="U39" s="84">
        <v>0</v>
      </c>
      <c r="V39" s="84">
        <v>0</v>
      </c>
      <c r="W39" s="84">
        <v>0</v>
      </c>
      <c r="X39" s="84">
        <v>0</v>
      </c>
      <c r="Y39" s="84">
        <v>0</v>
      </c>
      <c r="Z39" s="84">
        <v>0</v>
      </c>
      <c r="AA39" s="84">
        <v>0</v>
      </c>
      <c r="AB39" s="84">
        <v>0</v>
      </c>
      <c r="AC39" s="84">
        <v>0</v>
      </c>
      <c r="AD39" s="84">
        <v>0</v>
      </c>
      <c r="AE39" s="84">
        <v>0</v>
      </c>
      <c r="AF39" s="84">
        <v>0</v>
      </c>
      <c r="AG39" s="84">
        <v>0</v>
      </c>
      <c r="AH39" s="84">
        <v>0</v>
      </c>
      <c r="AI39" s="84">
        <v>0</v>
      </c>
      <c r="AJ39" s="84">
        <v>0</v>
      </c>
      <c r="AK39" s="84">
        <v>0</v>
      </c>
      <c r="AL39" s="84">
        <v>0</v>
      </c>
      <c r="AM39" s="84">
        <v>0</v>
      </c>
      <c r="AN39" s="84">
        <v>0</v>
      </c>
      <c r="AO39" s="84">
        <v>0</v>
      </c>
      <c r="AP39" s="84">
        <v>0</v>
      </c>
      <c r="AQ39" s="84">
        <v>0</v>
      </c>
      <c r="AR39" s="84">
        <v>0</v>
      </c>
      <c r="AS39" s="84">
        <v>0</v>
      </c>
      <c r="AT39" s="84">
        <v>0</v>
      </c>
      <c r="AU39" s="84">
        <v>0</v>
      </c>
      <c r="AV39" s="84">
        <v>0</v>
      </c>
      <c r="AW39" s="84">
        <v>0</v>
      </c>
      <c r="AX39" s="84">
        <v>0</v>
      </c>
      <c r="AY39" s="84">
        <v>0</v>
      </c>
      <c r="AZ39" s="84">
        <v>0</v>
      </c>
      <c r="BA39" s="84">
        <v>0</v>
      </c>
      <c r="BB39" s="84">
        <v>0</v>
      </c>
      <c r="BC39" s="84">
        <v>0</v>
      </c>
      <c r="BD39" s="84">
        <v>0</v>
      </c>
      <c r="BE39" s="84">
        <v>0</v>
      </c>
      <c r="BF39" s="84">
        <v>0</v>
      </c>
      <c r="BG39" s="84">
        <v>0</v>
      </c>
      <c r="BH39" s="84">
        <v>0</v>
      </c>
      <c r="BI39" s="84">
        <v>0</v>
      </c>
      <c r="BJ39" s="84">
        <v>0</v>
      </c>
      <c r="BK39" s="84">
        <v>0</v>
      </c>
      <c r="BL39" s="84">
        <v>0</v>
      </c>
      <c r="BM39" s="84">
        <v>0</v>
      </c>
      <c r="BN39" s="84">
        <v>0</v>
      </c>
      <c r="BO39" s="84">
        <v>0</v>
      </c>
      <c r="BP39" s="84">
        <v>0</v>
      </c>
      <c r="BQ39" s="84">
        <v>0</v>
      </c>
      <c r="BR39" s="84">
        <v>0</v>
      </c>
      <c r="BS39" s="84">
        <v>0</v>
      </c>
      <c r="BT39" s="84">
        <v>0</v>
      </c>
      <c r="BU39" s="84">
        <v>0</v>
      </c>
      <c r="BV39" s="84">
        <v>0</v>
      </c>
      <c r="BW39" s="84">
        <v>0</v>
      </c>
      <c r="BX39" s="84">
        <v>0</v>
      </c>
      <c r="BY39" s="84">
        <v>0</v>
      </c>
      <c r="BZ39" s="84">
        <v>0</v>
      </c>
      <c r="CA39" s="84">
        <v>0</v>
      </c>
      <c r="CB39" s="84">
        <v>0</v>
      </c>
      <c r="CC39" s="84">
        <v>0</v>
      </c>
      <c r="CD39" s="84">
        <v>0</v>
      </c>
      <c r="CE39" s="84">
        <v>0</v>
      </c>
      <c r="CF39" s="84">
        <v>0</v>
      </c>
      <c r="CG39" s="84">
        <v>0</v>
      </c>
      <c r="CH39" s="84">
        <v>0</v>
      </c>
      <c r="CI39" s="84">
        <v>0</v>
      </c>
      <c r="CJ39" s="84">
        <v>0</v>
      </c>
      <c r="CK39" s="84">
        <v>0</v>
      </c>
      <c r="CL39" s="84">
        <v>0</v>
      </c>
      <c r="CM39" s="84">
        <v>0</v>
      </c>
      <c r="CN39" s="84">
        <v>0</v>
      </c>
      <c r="CO39" s="84">
        <v>0</v>
      </c>
      <c r="CP39" s="84">
        <v>0</v>
      </c>
      <c r="CQ39" s="84">
        <v>0</v>
      </c>
      <c r="CR39" s="84">
        <v>0</v>
      </c>
      <c r="CS39" s="84">
        <v>0</v>
      </c>
      <c r="CT39" s="84">
        <v>0</v>
      </c>
      <c r="CU39" s="84">
        <v>0</v>
      </c>
      <c r="CV39" s="84">
        <v>0</v>
      </c>
      <c r="CW39" s="84">
        <v>0</v>
      </c>
      <c r="CX39" s="84">
        <v>0</v>
      </c>
      <c r="CY39" s="84">
        <v>0</v>
      </c>
      <c r="CZ39" s="84">
        <v>0</v>
      </c>
      <c r="DA39" s="84">
        <v>0</v>
      </c>
      <c r="DB39" s="84">
        <v>0</v>
      </c>
      <c r="DC39" s="84">
        <v>0</v>
      </c>
      <c r="DD39" s="84">
        <v>0</v>
      </c>
      <c r="DE39" s="84">
        <v>0</v>
      </c>
      <c r="DF39" s="84">
        <v>0</v>
      </c>
      <c r="DG39" s="84">
        <v>0</v>
      </c>
      <c r="DH39" s="84">
        <v>0</v>
      </c>
      <c r="DI39" s="84">
        <v>0</v>
      </c>
      <c r="DJ39" s="84">
        <v>0</v>
      </c>
      <c r="DK39" s="84">
        <v>0</v>
      </c>
      <c r="DL39" s="84">
        <v>0</v>
      </c>
      <c r="DM39" s="84">
        <v>0</v>
      </c>
      <c r="DN39" s="84">
        <v>0</v>
      </c>
      <c r="DO39" s="84">
        <v>0</v>
      </c>
      <c r="DP39" s="84">
        <v>0</v>
      </c>
      <c r="DQ39" s="84">
        <v>0</v>
      </c>
      <c r="DR39" s="84">
        <v>0</v>
      </c>
      <c r="DS39" s="84">
        <v>0</v>
      </c>
      <c r="DT39" s="84">
        <v>0</v>
      </c>
      <c r="DU39" s="84">
        <v>0</v>
      </c>
      <c r="DV39" s="84">
        <v>0</v>
      </c>
      <c r="DW39" s="84">
        <v>0</v>
      </c>
      <c r="DX39" s="84">
        <v>0</v>
      </c>
      <c r="DY39" s="84">
        <v>0</v>
      </c>
      <c r="DZ39" s="84">
        <v>0</v>
      </c>
      <c r="EA39" s="84">
        <v>0</v>
      </c>
      <c r="EB39" s="84">
        <v>0</v>
      </c>
      <c r="EC39" s="84">
        <v>0</v>
      </c>
      <c r="ED39" s="84">
        <v>0</v>
      </c>
      <c r="EE39" s="84">
        <v>0</v>
      </c>
      <c r="EF39" s="84">
        <v>0</v>
      </c>
      <c r="EG39" s="84">
        <v>0</v>
      </c>
      <c r="EH39" s="84">
        <v>0</v>
      </c>
      <c r="EI39" s="84">
        <v>0</v>
      </c>
      <c r="EJ39" s="84">
        <v>0</v>
      </c>
      <c r="EK39" s="84">
        <v>0</v>
      </c>
      <c r="EL39" s="84">
        <v>0</v>
      </c>
      <c r="EM39" s="84">
        <v>0</v>
      </c>
      <c r="EN39" s="84">
        <v>0</v>
      </c>
      <c r="EO39" s="84">
        <v>0</v>
      </c>
      <c r="EP39" s="84">
        <v>0</v>
      </c>
      <c r="EQ39" s="84">
        <v>0</v>
      </c>
      <c r="ER39" s="84">
        <v>0</v>
      </c>
      <c r="ES39" s="84">
        <v>0</v>
      </c>
      <c r="ET39" s="84">
        <v>0</v>
      </c>
      <c r="EU39" s="84">
        <v>0</v>
      </c>
      <c r="EV39" s="84">
        <v>0</v>
      </c>
      <c r="EW39" s="84">
        <v>0</v>
      </c>
      <c r="EX39" s="84">
        <v>0</v>
      </c>
      <c r="EY39" s="84">
        <v>0</v>
      </c>
      <c r="EZ39" s="84">
        <v>0</v>
      </c>
      <c r="FA39" s="84">
        <v>0</v>
      </c>
      <c r="FB39" s="84">
        <v>0</v>
      </c>
      <c r="FC39" s="84">
        <v>0</v>
      </c>
      <c r="FD39" s="84">
        <v>0</v>
      </c>
      <c r="FE39" s="84">
        <v>0</v>
      </c>
      <c r="FF39" s="84">
        <v>0</v>
      </c>
      <c r="FG39" s="84">
        <v>0</v>
      </c>
      <c r="FH39" s="84">
        <v>0</v>
      </c>
      <c r="FI39" s="84">
        <v>0</v>
      </c>
      <c r="FJ39" s="84">
        <v>0</v>
      </c>
      <c r="FK39" s="84">
        <v>0</v>
      </c>
      <c r="FL39" s="84">
        <v>0</v>
      </c>
      <c r="FM39" s="84">
        <v>0</v>
      </c>
      <c r="FN39" s="84">
        <v>0</v>
      </c>
      <c r="FO39" s="84">
        <v>0</v>
      </c>
      <c r="FP39" s="84">
        <v>0</v>
      </c>
      <c r="FQ39" s="84">
        <v>0</v>
      </c>
      <c r="FR39" s="84">
        <v>0</v>
      </c>
      <c r="FS39" s="84">
        <v>0</v>
      </c>
      <c r="FT39" s="84">
        <v>0</v>
      </c>
      <c r="FU39" s="84">
        <v>0</v>
      </c>
      <c r="FV39" s="84">
        <v>0</v>
      </c>
      <c r="FW39" s="84">
        <v>0</v>
      </c>
      <c r="FX39" s="84">
        <v>0</v>
      </c>
      <c r="FY39" s="84">
        <v>0</v>
      </c>
      <c r="FZ39" s="84">
        <v>0</v>
      </c>
      <c r="GA39" s="84">
        <v>0</v>
      </c>
      <c r="GB39" s="84">
        <v>0</v>
      </c>
      <c r="GC39" s="84">
        <v>0</v>
      </c>
      <c r="GD39" s="84">
        <v>0</v>
      </c>
      <c r="GE39" s="84">
        <v>0</v>
      </c>
      <c r="GF39" s="84">
        <v>0</v>
      </c>
      <c r="GG39" s="84">
        <v>0</v>
      </c>
      <c r="GH39" s="84">
        <v>0</v>
      </c>
      <c r="GI39" s="84">
        <v>0</v>
      </c>
      <c r="GJ39" s="84">
        <v>0</v>
      </c>
      <c r="GK39" s="84">
        <v>0</v>
      </c>
      <c r="GL39" s="84">
        <v>0</v>
      </c>
      <c r="GM39" s="84">
        <v>0</v>
      </c>
      <c r="GN39" s="84">
        <v>0</v>
      </c>
      <c r="GO39" s="84">
        <v>0</v>
      </c>
      <c r="GP39" s="84">
        <v>0</v>
      </c>
      <c r="GQ39" s="84">
        <v>0</v>
      </c>
      <c r="GR39" s="84">
        <v>0</v>
      </c>
      <c r="GS39" s="84">
        <v>0</v>
      </c>
      <c r="GT39" s="84">
        <v>0</v>
      </c>
      <c r="GU39" s="84">
        <v>0</v>
      </c>
      <c r="GV39" s="84">
        <v>0</v>
      </c>
      <c r="GW39" s="84">
        <v>0</v>
      </c>
      <c r="GX39" s="84">
        <v>0</v>
      </c>
      <c r="GY39" s="84">
        <v>0</v>
      </c>
      <c r="GZ39" s="84">
        <v>0</v>
      </c>
      <c r="HA39" s="84">
        <v>0</v>
      </c>
      <c r="HB39" s="84">
        <v>0</v>
      </c>
      <c r="HC39" s="84">
        <v>0</v>
      </c>
      <c r="HD39" s="84">
        <v>0</v>
      </c>
      <c r="HE39" s="84">
        <v>0</v>
      </c>
      <c r="HF39" s="84">
        <v>0</v>
      </c>
      <c r="HG39" s="84">
        <v>0</v>
      </c>
      <c r="HH39" s="84">
        <v>0</v>
      </c>
      <c r="HI39" s="84">
        <v>0</v>
      </c>
      <c r="HJ39" s="84">
        <v>0</v>
      </c>
      <c r="HK39" s="84">
        <v>0</v>
      </c>
      <c r="HL39" s="84">
        <v>0</v>
      </c>
      <c r="HM39" s="84">
        <v>0</v>
      </c>
      <c r="HN39" s="84">
        <v>0</v>
      </c>
      <c r="HO39" s="84">
        <v>0</v>
      </c>
      <c r="HP39" s="84">
        <v>0</v>
      </c>
      <c r="HQ39" s="84">
        <v>0</v>
      </c>
      <c r="HR39" s="84">
        <v>0</v>
      </c>
      <c r="HS39" s="84">
        <v>0</v>
      </c>
      <c r="HT39" s="84">
        <v>0</v>
      </c>
      <c r="HU39" s="84">
        <v>0</v>
      </c>
      <c r="HV39" s="84">
        <v>0</v>
      </c>
      <c r="HW39" s="84">
        <v>0</v>
      </c>
      <c r="HX39" s="84">
        <v>0</v>
      </c>
      <c r="HY39" s="84">
        <v>0</v>
      </c>
      <c r="HZ39" s="84">
        <v>0</v>
      </c>
      <c r="IA39" s="84">
        <v>0</v>
      </c>
      <c r="IB39" s="84">
        <v>0</v>
      </c>
      <c r="IC39" s="84">
        <v>0</v>
      </c>
      <c r="ID39" s="84">
        <v>0</v>
      </c>
      <c r="IE39" s="84">
        <v>0</v>
      </c>
      <c r="IF39" s="84">
        <v>0</v>
      </c>
      <c r="IG39" s="84">
        <v>0</v>
      </c>
      <c r="IH39" s="84">
        <v>0</v>
      </c>
      <c r="II39" s="84">
        <v>0</v>
      </c>
      <c r="IJ39" s="84">
        <v>0</v>
      </c>
      <c r="IK39" s="84">
        <v>0</v>
      </c>
      <c r="IL39" s="84">
        <v>0</v>
      </c>
      <c r="IM39" s="84">
        <v>0</v>
      </c>
      <c r="IN39" s="84">
        <v>0</v>
      </c>
      <c r="IO39" s="84">
        <v>0</v>
      </c>
      <c r="IP39" s="84">
        <v>0</v>
      </c>
      <c r="IQ39" s="84">
        <v>0</v>
      </c>
      <c r="IR39" s="84">
        <v>0</v>
      </c>
      <c r="IS39" s="84">
        <v>0</v>
      </c>
      <c r="IT39" s="84">
        <v>0</v>
      </c>
      <c r="IU39" s="84">
        <v>0</v>
      </c>
      <c r="IV39" s="84">
        <v>0</v>
      </c>
      <c r="IW39" s="84">
        <v>0</v>
      </c>
      <c r="IX39" s="84">
        <v>0</v>
      </c>
      <c r="IY39" s="84">
        <v>0</v>
      </c>
      <c r="IZ39" s="84">
        <v>0</v>
      </c>
      <c r="JA39" s="84">
        <v>0</v>
      </c>
      <c r="JB39" s="84">
        <v>0</v>
      </c>
    </row>
    <row r="40" spans="1:262" x14ac:dyDescent="0.25">
      <c r="A40" s="83" t="s">
        <v>58</v>
      </c>
      <c r="B40" s="84">
        <v>0</v>
      </c>
      <c r="C40" s="84">
        <v>0</v>
      </c>
      <c r="D40" s="84">
        <v>0</v>
      </c>
      <c r="E40" s="84">
        <v>0</v>
      </c>
      <c r="F40" s="84">
        <v>0</v>
      </c>
      <c r="G40" s="84">
        <v>0</v>
      </c>
      <c r="H40" s="84">
        <v>0</v>
      </c>
      <c r="I40" s="84">
        <v>0</v>
      </c>
      <c r="J40" s="84">
        <v>0</v>
      </c>
      <c r="K40" s="84">
        <v>0</v>
      </c>
      <c r="L40" s="84">
        <v>0</v>
      </c>
      <c r="M40" s="84">
        <v>0</v>
      </c>
      <c r="N40" s="84">
        <v>0</v>
      </c>
      <c r="O40" s="84">
        <v>0</v>
      </c>
      <c r="P40" s="84">
        <v>0</v>
      </c>
      <c r="Q40" s="84">
        <v>0</v>
      </c>
      <c r="R40" s="84">
        <v>0</v>
      </c>
      <c r="S40" s="84">
        <v>0</v>
      </c>
      <c r="T40" s="84">
        <v>0</v>
      </c>
      <c r="U40" s="84">
        <v>0</v>
      </c>
      <c r="V40" s="84">
        <v>0</v>
      </c>
      <c r="W40" s="84">
        <v>0</v>
      </c>
      <c r="X40" s="84">
        <v>0</v>
      </c>
      <c r="Y40" s="84">
        <v>0</v>
      </c>
      <c r="Z40" s="84">
        <v>0</v>
      </c>
      <c r="AA40" s="84">
        <v>0</v>
      </c>
      <c r="AB40" s="84">
        <v>0</v>
      </c>
      <c r="AC40" s="84">
        <v>0</v>
      </c>
      <c r="AD40" s="84">
        <v>0</v>
      </c>
      <c r="AE40" s="84">
        <v>0</v>
      </c>
      <c r="AF40" s="84">
        <v>0</v>
      </c>
      <c r="AG40" s="84">
        <v>0</v>
      </c>
      <c r="AH40" s="84">
        <v>0</v>
      </c>
      <c r="AI40" s="84">
        <v>0</v>
      </c>
      <c r="AJ40" s="84">
        <v>0</v>
      </c>
      <c r="AK40" s="84">
        <v>0</v>
      </c>
      <c r="AL40" s="84">
        <v>0</v>
      </c>
      <c r="AM40" s="84">
        <v>0</v>
      </c>
      <c r="AN40" s="84">
        <v>0</v>
      </c>
      <c r="AO40" s="84">
        <v>0</v>
      </c>
      <c r="AP40" s="84">
        <v>0</v>
      </c>
      <c r="AQ40" s="84">
        <v>0</v>
      </c>
      <c r="AR40" s="84">
        <v>0</v>
      </c>
      <c r="AS40" s="84">
        <v>0</v>
      </c>
      <c r="AT40" s="84">
        <v>0</v>
      </c>
      <c r="AU40" s="84">
        <v>0</v>
      </c>
      <c r="AV40" s="84">
        <v>0</v>
      </c>
      <c r="AW40" s="84">
        <v>0</v>
      </c>
      <c r="AX40" s="84">
        <v>0</v>
      </c>
      <c r="AY40" s="84">
        <v>0</v>
      </c>
      <c r="AZ40" s="84">
        <v>0</v>
      </c>
      <c r="BA40" s="84">
        <v>0</v>
      </c>
      <c r="BB40" s="84">
        <v>0</v>
      </c>
      <c r="BC40" s="84">
        <v>0</v>
      </c>
      <c r="BD40" s="84">
        <v>0</v>
      </c>
      <c r="BE40" s="84">
        <v>0</v>
      </c>
      <c r="BF40" s="84">
        <v>0</v>
      </c>
      <c r="BG40" s="84">
        <v>0</v>
      </c>
      <c r="BH40" s="84">
        <v>0</v>
      </c>
      <c r="BI40" s="84">
        <v>0</v>
      </c>
      <c r="BJ40" s="84">
        <v>0</v>
      </c>
      <c r="BK40" s="84">
        <v>0</v>
      </c>
      <c r="BL40" s="84">
        <v>0</v>
      </c>
      <c r="BM40" s="84">
        <v>0</v>
      </c>
      <c r="BN40" s="84">
        <v>0</v>
      </c>
      <c r="BO40" s="84">
        <v>0</v>
      </c>
      <c r="BP40" s="84">
        <v>0</v>
      </c>
      <c r="BQ40" s="84">
        <v>0</v>
      </c>
      <c r="BR40" s="84">
        <v>0</v>
      </c>
      <c r="BS40" s="84">
        <v>0</v>
      </c>
      <c r="BT40" s="84">
        <v>0</v>
      </c>
      <c r="BU40" s="84">
        <v>0</v>
      </c>
      <c r="BV40" s="84">
        <v>0</v>
      </c>
      <c r="BW40" s="84">
        <v>0</v>
      </c>
      <c r="BX40" s="84">
        <v>0</v>
      </c>
      <c r="BY40" s="84">
        <v>0</v>
      </c>
      <c r="BZ40" s="84">
        <v>0</v>
      </c>
      <c r="CA40" s="84">
        <v>0</v>
      </c>
      <c r="CB40" s="84">
        <v>0</v>
      </c>
      <c r="CC40" s="84">
        <v>0</v>
      </c>
      <c r="CD40" s="84">
        <v>0</v>
      </c>
      <c r="CE40" s="84">
        <v>0</v>
      </c>
      <c r="CF40" s="84">
        <v>0</v>
      </c>
      <c r="CG40" s="84">
        <v>0</v>
      </c>
      <c r="CH40" s="84">
        <v>0</v>
      </c>
      <c r="CI40" s="84">
        <v>0</v>
      </c>
      <c r="CJ40" s="84">
        <v>0</v>
      </c>
      <c r="CK40" s="84">
        <v>0</v>
      </c>
      <c r="CL40" s="84">
        <v>0</v>
      </c>
      <c r="CM40" s="84">
        <v>0</v>
      </c>
      <c r="CN40" s="84">
        <v>0</v>
      </c>
      <c r="CO40" s="84">
        <v>0</v>
      </c>
      <c r="CP40" s="84">
        <v>0</v>
      </c>
      <c r="CQ40" s="84">
        <v>0</v>
      </c>
      <c r="CR40" s="84">
        <v>0</v>
      </c>
      <c r="CS40" s="84">
        <v>0</v>
      </c>
      <c r="CT40" s="84">
        <v>0</v>
      </c>
      <c r="CU40" s="84">
        <v>0</v>
      </c>
      <c r="CV40" s="84">
        <v>0</v>
      </c>
      <c r="CW40" s="84">
        <v>0</v>
      </c>
      <c r="CX40" s="84">
        <v>0</v>
      </c>
      <c r="CY40" s="84">
        <v>0</v>
      </c>
      <c r="CZ40" s="84">
        <v>0</v>
      </c>
      <c r="DA40" s="84">
        <v>0</v>
      </c>
      <c r="DB40" s="84">
        <v>0</v>
      </c>
      <c r="DC40" s="84">
        <v>0</v>
      </c>
      <c r="DD40" s="84">
        <v>0</v>
      </c>
      <c r="DE40" s="84">
        <v>0</v>
      </c>
      <c r="DF40" s="84">
        <v>0</v>
      </c>
      <c r="DG40" s="84">
        <v>0</v>
      </c>
      <c r="DH40" s="84">
        <v>0</v>
      </c>
      <c r="DI40" s="84">
        <v>0</v>
      </c>
      <c r="DJ40" s="84">
        <v>0</v>
      </c>
      <c r="DK40" s="84">
        <v>0</v>
      </c>
      <c r="DL40" s="84">
        <v>0</v>
      </c>
      <c r="DM40" s="84">
        <v>0</v>
      </c>
      <c r="DN40" s="84">
        <v>0</v>
      </c>
      <c r="DO40" s="84">
        <v>0</v>
      </c>
      <c r="DP40" s="84">
        <v>0</v>
      </c>
      <c r="DQ40" s="84">
        <v>0</v>
      </c>
      <c r="DR40" s="84">
        <v>0</v>
      </c>
      <c r="DS40" s="84">
        <v>0</v>
      </c>
      <c r="DT40" s="84">
        <v>0</v>
      </c>
      <c r="DU40" s="84">
        <v>0</v>
      </c>
      <c r="DV40" s="84">
        <v>0</v>
      </c>
      <c r="DW40" s="84">
        <v>0</v>
      </c>
      <c r="DX40" s="84">
        <v>0</v>
      </c>
      <c r="DY40" s="84">
        <v>0</v>
      </c>
      <c r="DZ40" s="84">
        <v>0</v>
      </c>
      <c r="EA40" s="84">
        <v>0</v>
      </c>
      <c r="EB40" s="84">
        <v>0</v>
      </c>
      <c r="EC40" s="84">
        <v>0</v>
      </c>
      <c r="ED40" s="84">
        <v>0</v>
      </c>
      <c r="EE40" s="84">
        <v>0</v>
      </c>
      <c r="EF40" s="84">
        <v>0</v>
      </c>
      <c r="EG40" s="84">
        <v>0</v>
      </c>
      <c r="EH40" s="84">
        <v>0</v>
      </c>
      <c r="EI40" s="84">
        <v>0</v>
      </c>
      <c r="EJ40" s="84">
        <v>0</v>
      </c>
      <c r="EK40" s="84">
        <v>0</v>
      </c>
      <c r="EL40" s="84">
        <v>0</v>
      </c>
      <c r="EM40" s="84">
        <v>0</v>
      </c>
      <c r="EN40" s="84">
        <v>0</v>
      </c>
      <c r="EO40" s="84">
        <v>0</v>
      </c>
      <c r="EP40" s="84">
        <v>0</v>
      </c>
      <c r="EQ40" s="84">
        <v>0</v>
      </c>
      <c r="ER40" s="84">
        <v>0</v>
      </c>
      <c r="ES40" s="84">
        <v>0</v>
      </c>
      <c r="ET40" s="84">
        <v>0</v>
      </c>
      <c r="EU40" s="84">
        <v>0</v>
      </c>
      <c r="EV40" s="84">
        <v>0</v>
      </c>
      <c r="EW40" s="84">
        <v>0</v>
      </c>
      <c r="EX40" s="84">
        <v>0</v>
      </c>
      <c r="EY40" s="84">
        <v>0</v>
      </c>
      <c r="EZ40" s="84">
        <v>0</v>
      </c>
      <c r="FA40" s="84">
        <v>0</v>
      </c>
      <c r="FB40" s="84">
        <v>0</v>
      </c>
      <c r="FC40" s="84">
        <v>0</v>
      </c>
      <c r="FD40" s="84">
        <v>0</v>
      </c>
      <c r="FE40" s="84">
        <v>0</v>
      </c>
      <c r="FF40" s="84">
        <v>0</v>
      </c>
      <c r="FG40" s="84">
        <v>0</v>
      </c>
      <c r="FH40" s="84">
        <v>0</v>
      </c>
      <c r="FI40" s="84">
        <v>0</v>
      </c>
      <c r="FJ40" s="84">
        <v>0</v>
      </c>
      <c r="FK40" s="84">
        <v>0</v>
      </c>
      <c r="FL40" s="84">
        <v>0</v>
      </c>
      <c r="FM40" s="84">
        <v>0</v>
      </c>
      <c r="FN40" s="84">
        <v>0</v>
      </c>
      <c r="FO40" s="84">
        <v>0</v>
      </c>
      <c r="FP40" s="84">
        <v>0</v>
      </c>
      <c r="FQ40" s="84">
        <v>0</v>
      </c>
      <c r="FR40" s="84">
        <v>0</v>
      </c>
      <c r="FS40" s="84">
        <v>0</v>
      </c>
      <c r="FT40" s="84">
        <v>0</v>
      </c>
      <c r="FU40" s="84">
        <v>0</v>
      </c>
      <c r="FV40" s="84">
        <v>0</v>
      </c>
      <c r="FW40" s="84">
        <v>0</v>
      </c>
      <c r="FX40" s="84">
        <v>0</v>
      </c>
      <c r="FY40" s="84">
        <v>0</v>
      </c>
      <c r="FZ40" s="84">
        <v>0</v>
      </c>
      <c r="GA40" s="84">
        <v>0</v>
      </c>
      <c r="GB40" s="84">
        <v>0</v>
      </c>
      <c r="GC40" s="84">
        <v>0</v>
      </c>
      <c r="GD40" s="84">
        <v>0</v>
      </c>
      <c r="GE40" s="84">
        <v>0</v>
      </c>
      <c r="GF40" s="84">
        <v>0</v>
      </c>
      <c r="GG40" s="84">
        <v>0</v>
      </c>
      <c r="GH40" s="84">
        <v>0</v>
      </c>
      <c r="GI40" s="84">
        <v>0</v>
      </c>
      <c r="GJ40" s="84">
        <v>0</v>
      </c>
      <c r="GK40" s="84">
        <v>0</v>
      </c>
      <c r="GL40" s="84">
        <v>0</v>
      </c>
      <c r="GM40" s="84">
        <v>0</v>
      </c>
      <c r="GN40" s="84">
        <v>0</v>
      </c>
      <c r="GO40" s="84">
        <v>0</v>
      </c>
      <c r="GP40" s="84">
        <v>0</v>
      </c>
      <c r="GQ40" s="84">
        <v>0</v>
      </c>
      <c r="GR40" s="84">
        <v>0</v>
      </c>
      <c r="GS40" s="84">
        <v>0</v>
      </c>
      <c r="GT40" s="84">
        <v>0</v>
      </c>
      <c r="GU40" s="84">
        <v>0</v>
      </c>
      <c r="GV40" s="84">
        <v>0</v>
      </c>
      <c r="GW40" s="84">
        <v>0</v>
      </c>
      <c r="GX40" s="84">
        <v>0</v>
      </c>
      <c r="GY40" s="84">
        <v>0</v>
      </c>
      <c r="GZ40" s="84">
        <v>0</v>
      </c>
      <c r="HA40" s="84">
        <v>0</v>
      </c>
      <c r="HB40" s="84">
        <v>0</v>
      </c>
      <c r="HC40" s="84">
        <v>0</v>
      </c>
      <c r="HD40" s="84">
        <v>0</v>
      </c>
      <c r="HE40" s="84">
        <v>0</v>
      </c>
      <c r="HF40" s="84">
        <v>0</v>
      </c>
      <c r="HG40" s="84">
        <v>0</v>
      </c>
      <c r="HH40" s="84">
        <v>0</v>
      </c>
      <c r="HI40" s="84">
        <v>0</v>
      </c>
      <c r="HJ40" s="84">
        <v>0</v>
      </c>
      <c r="HK40" s="84">
        <v>0</v>
      </c>
      <c r="HL40" s="84">
        <v>0</v>
      </c>
      <c r="HM40" s="84">
        <v>0</v>
      </c>
      <c r="HN40" s="84">
        <v>0</v>
      </c>
      <c r="HO40" s="84">
        <v>0</v>
      </c>
      <c r="HP40" s="84">
        <v>0</v>
      </c>
      <c r="HQ40" s="84">
        <v>0</v>
      </c>
      <c r="HR40" s="84">
        <v>0</v>
      </c>
      <c r="HS40" s="84">
        <v>0</v>
      </c>
      <c r="HT40" s="84">
        <v>0</v>
      </c>
      <c r="HU40" s="84">
        <v>0</v>
      </c>
      <c r="HV40" s="84">
        <v>0</v>
      </c>
      <c r="HW40" s="84">
        <v>0</v>
      </c>
      <c r="HX40" s="84">
        <v>0</v>
      </c>
      <c r="HY40" s="84">
        <v>0</v>
      </c>
      <c r="HZ40" s="84">
        <v>0</v>
      </c>
      <c r="IA40" s="84">
        <v>0</v>
      </c>
      <c r="IB40" s="84">
        <v>0</v>
      </c>
      <c r="IC40" s="84">
        <v>0</v>
      </c>
      <c r="ID40" s="84">
        <v>0</v>
      </c>
      <c r="IE40" s="84">
        <v>0</v>
      </c>
      <c r="IF40" s="84">
        <v>0</v>
      </c>
      <c r="IG40" s="84">
        <v>0</v>
      </c>
      <c r="IH40" s="84">
        <v>0</v>
      </c>
      <c r="II40" s="84">
        <v>0</v>
      </c>
      <c r="IJ40" s="84">
        <v>0</v>
      </c>
      <c r="IK40" s="84">
        <v>0</v>
      </c>
      <c r="IL40" s="84">
        <v>0</v>
      </c>
      <c r="IM40" s="84">
        <v>0</v>
      </c>
      <c r="IN40" s="84">
        <v>0</v>
      </c>
      <c r="IO40" s="84">
        <v>0</v>
      </c>
      <c r="IP40" s="84">
        <v>0</v>
      </c>
      <c r="IQ40" s="84">
        <v>0</v>
      </c>
      <c r="IR40" s="84">
        <v>0</v>
      </c>
      <c r="IS40" s="84">
        <v>0</v>
      </c>
      <c r="IT40" s="84">
        <v>0</v>
      </c>
      <c r="IU40" s="84">
        <v>0</v>
      </c>
      <c r="IV40" s="84">
        <v>0</v>
      </c>
      <c r="IW40" s="84">
        <v>0</v>
      </c>
      <c r="IX40" s="84">
        <v>0</v>
      </c>
      <c r="IY40" s="84">
        <v>0</v>
      </c>
      <c r="IZ40" s="84">
        <v>0</v>
      </c>
      <c r="JA40" s="84">
        <v>0</v>
      </c>
      <c r="JB40" s="84">
        <v>0</v>
      </c>
    </row>
    <row r="41" spans="1:262" x14ac:dyDescent="0.25">
      <c r="A41" s="83" t="s">
        <v>52</v>
      </c>
      <c r="B41" s="84">
        <v>0</v>
      </c>
      <c r="C41" s="84">
        <v>0</v>
      </c>
      <c r="D41" s="84">
        <v>0</v>
      </c>
      <c r="E41" s="84">
        <v>0</v>
      </c>
      <c r="F41" s="84">
        <v>0</v>
      </c>
      <c r="G41" s="84">
        <v>0</v>
      </c>
      <c r="H41" s="84">
        <v>0</v>
      </c>
      <c r="I41" s="84">
        <v>0</v>
      </c>
      <c r="J41" s="84">
        <v>0</v>
      </c>
      <c r="K41" s="84">
        <v>0</v>
      </c>
      <c r="L41" s="84">
        <v>0</v>
      </c>
      <c r="M41" s="84">
        <v>0</v>
      </c>
      <c r="N41" s="84">
        <v>0</v>
      </c>
      <c r="O41" s="84">
        <v>0</v>
      </c>
      <c r="P41" s="84">
        <v>0</v>
      </c>
      <c r="Q41" s="84">
        <v>0</v>
      </c>
      <c r="R41" s="84">
        <v>0</v>
      </c>
      <c r="S41" s="84">
        <v>0</v>
      </c>
      <c r="T41" s="84">
        <v>0</v>
      </c>
      <c r="U41" s="84">
        <v>0</v>
      </c>
      <c r="V41" s="84">
        <v>0</v>
      </c>
      <c r="W41" s="84">
        <v>0</v>
      </c>
      <c r="X41" s="84">
        <v>0</v>
      </c>
      <c r="Y41" s="84">
        <v>0</v>
      </c>
      <c r="Z41" s="84">
        <v>0</v>
      </c>
      <c r="AA41" s="84">
        <v>0</v>
      </c>
      <c r="AB41" s="84">
        <v>0</v>
      </c>
      <c r="AC41" s="84">
        <v>0</v>
      </c>
      <c r="AD41" s="84">
        <v>0</v>
      </c>
      <c r="AE41" s="84">
        <v>0</v>
      </c>
      <c r="AF41" s="84">
        <v>0</v>
      </c>
      <c r="AG41" s="84">
        <v>0</v>
      </c>
      <c r="AH41" s="84">
        <v>0</v>
      </c>
      <c r="AI41" s="84">
        <v>0</v>
      </c>
      <c r="AJ41" s="84">
        <v>0</v>
      </c>
      <c r="AK41" s="84">
        <v>0</v>
      </c>
      <c r="AL41" s="84">
        <v>0</v>
      </c>
      <c r="AM41" s="84">
        <v>0</v>
      </c>
      <c r="AN41" s="84">
        <v>0</v>
      </c>
      <c r="AO41" s="84">
        <v>0</v>
      </c>
      <c r="AP41" s="84">
        <v>0</v>
      </c>
      <c r="AQ41" s="84">
        <v>0</v>
      </c>
      <c r="AR41" s="84">
        <v>0</v>
      </c>
      <c r="AS41" s="84">
        <v>0</v>
      </c>
      <c r="AT41" s="84">
        <v>0</v>
      </c>
      <c r="AU41" s="84">
        <v>0</v>
      </c>
      <c r="AV41" s="84">
        <v>0</v>
      </c>
      <c r="AW41" s="84">
        <v>0</v>
      </c>
      <c r="AX41" s="84">
        <v>0</v>
      </c>
      <c r="AY41" s="84">
        <v>0</v>
      </c>
      <c r="AZ41" s="84">
        <v>0</v>
      </c>
      <c r="BA41" s="84">
        <v>0</v>
      </c>
      <c r="BB41" s="84">
        <v>0</v>
      </c>
      <c r="BC41" s="84">
        <v>0</v>
      </c>
      <c r="BD41" s="84">
        <v>0</v>
      </c>
      <c r="BE41" s="84">
        <v>0</v>
      </c>
      <c r="BF41" s="84">
        <v>0</v>
      </c>
      <c r="BG41" s="84">
        <v>0</v>
      </c>
      <c r="BH41" s="84">
        <v>0</v>
      </c>
      <c r="BI41" s="84">
        <v>0</v>
      </c>
      <c r="BJ41" s="84">
        <v>0</v>
      </c>
      <c r="BK41" s="84">
        <v>0</v>
      </c>
      <c r="BL41" s="84">
        <v>0</v>
      </c>
      <c r="BM41" s="84">
        <v>0</v>
      </c>
      <c r="BN41" s="84">
        <v>0</v>
      </c>
      <c r="BO41" s="84">
        <v>0</v>
      </c>
      <c r="BP41" s="84">
        <v>0</v>
      </c>
      <c r="BQ41" s="84">
        <v>0</v>
      </c>
      <c r="BR41" s="84">
        <v>0</v>
      </c>
      <c r="BS41" s="84">
        <v>0</v>
      </c>
      <c r="BT41" s="84">
        <v>0</v>
      </c>
      <c r="BU41" s="84">
        <v>0</v>
      </c>
      <c r="BV41" s="84">
        <v>0</v>
      </c>
      <c r="BW41" s="84">
        <v>0</v>
      </c>
      <c r="BX41" s="84">
        <v>0</v>
      </c>
      <c r="BY41" s="84">
        <v>0</v>
      </c>
      <c r="BZ41" s="84">
        <v>0</v>
      </c>
      <c r="CA41" s="84">
        <v>0</v>
      </c>
      <c r="CB41" s="84">
        <v>0</v>
      </c>
      <c r="CC41" s="84">
        <v>0</v>
      </c>
      <c r="CD41" s="84">
        <v>0</v>
      </c>
      <c r="CE41" s="84">
        <v>0</v>
      </c>
      <c r="CF41" s="84">
        <v>0</v>
      </c>
      <c r="CG41" s="84">
        <v>0</v>
      </c>
      <c r="CH41" s="84">
        <v>0</v>
      </c>
      <c r="CI41" s="84">
        <v>0</v>
      </c>
      <c r="CJ41" s="84">
        <v>0</v>
      </c>
      <c r="CK41" s="84">
        <v>0</v>
      </c>
      <c r="CL41" s="84">
        <v>0</v>
      </c>
      <c r="CM41" s="84">
        <v>0</v>
      </c>
      <c r="CN41" s="84">
        <v>0</v>
      </c>
      <c r="CO41" s="84">
        <v>0</v>
      </c>
      <c r="CP41" s="84">
        <v>0</v>
      </c>
      <c r="CQ41" s="84">
        <v>0</v>
      </c>
      <c r="CR41" s="84">
        <v>0</v>
      </c>
      <c r="CS41" s="84">
        <v>0</v>
      </c>
      <c r="CT41" s="84">
        <v>0</v>
      </c>
      <c r="CU41" s="84">
        <v>0</v>
      </c>
      <c r="CV41" s="84">
        <v>0</v>
      </c>
      <c r="CW41" s="84">
        <v>0</v>
      </c>
      <c r="CX41" s="84">
        <v>0</v>
      </c>
      <c r="CY41" s="84">
        <v>0</v>
      </c>
      <c r="CZ41" s="84">
        <v>0</v>
      </c>
      <c r="DA41" s="84">
        <v>0</v>
      </c>
      <c r="DB41" s="84">
        <v>0</v>
      </c>
      <c r="DC41" s="84">
        <v>0</v>
      </c>
      <c r="DD41" s="84">
        <v>0</v>
      </c>
      <c r="DE41" s="84">
        <v>0</v>
      </c>
      <c r="DF41" s="84">
        <v>0</v>
      </c>
      <c r="DG41" s="84">
        <v>0</v>
      </c>
      <c r="DH41" s="84">
        <v>0</v>
      </c>
      <c r="DI41" s="84">
        <v>0</v>
      </c>
      <c r="DJ41" s="84">
        <v>0</v>
      </c>
      <c r="DK41" s="84">
        <v>0</v>
      </c>
      <c r="DL41" s="84">
        <v>0</v>
      </c>
      <c r="DM41" s="84">
        <v>0</v>
      </c>
      <c r="DN41" s="84">
        <v>0</v>
      </c>
      <c r="DO41" s="84">
        <v>0</v>
      </c>
      <c r="DP41" s="84">
        <v>0</v>
      </c>
      <c r="DQ41" s="84">
        <v>0</v>
      </c>
      <c r="DR41" s="84">
        <v>0</v>
      </c>
      <c r="DS41" s="84">
        <v>0</v>
      </c>
      <c r="DT41" s="84">
        <v>0</v>
      </c>
      <c r="DU41" s="84">
        <v>0</v>
      </c>
      <c r="DV41" s="84">
        <v>0</v>
      </c>
      <c r="DW41" s="84">
        <v>0</v>
      </c>
      <c r="DX41" s="84">
        <v>0</v>
      </c>
      <c r="DY41" s="84">
        <v>0</v>
      </c>
      <c r="DZ41" s="84">
        <v>0</v>
      </c>
      <c r="EA41" s="84">
        <v>0</v>
      </c>
      <c r="EB41" s="84">
        <v>0</v>
      </c>
      <c r="EC41" s="84">
        <v>0</v>
      </c>
      <c r="ED41" s="84">
        <v>0</v>
      </c>
      <c r="EE41" s="84">
        <v>0</v>
      </c>
      <c r="EF41" s="84">
        <v>0</v>
      </c>
      <c r="EG41" s="84">
        <v>0</v>
      </c>
      <c r="EH41" s="84">
        <v>0</v>
      </c>
      <c r="EI41" s="84">
        <v>0</v>
      </c>
      <c r="EJ41" s="84">
        <v>0</v>
      </c>
      <c r="EK41" s="84">
        <v>0</v>
      </c>
      <c r="EL41" s="84">
        <v>0</v>
      </c>
      <c r="EM41" s="84">
        <v>0</v>
      </c>
      <c r="EN41" s="84">
        <v>0</v>
      </c>
      <c r="EO41" s="84">
        <v>0</v>
      </c>
      <c r="EP41" s="84">
        <v>0</v>
      </c>
      <c r="EQ41" s="84">
        <v>0</v>
      </c>
      <c r="ER41" s="84">
        <v>0</v>
      </c>
      <c r="ES41" s="84">
        <v>0</v>
      </c>
      <c r="ET41" s="84">
        <v>0</v>
      </c>
      <c r="EU41" s="84">
        <v>0</v>
      </c>
      <c r="EV41" s="84">
        <v>0</v>
      </c>
      <c r="EW41" s="84">
        <v>0</v>
      </c>
      <c r="EX41" s="84">
        <v>0</v>
      </c>
      <c r="EY41" s="84">
        <v>0</v>
      </c>
      <c r="EZ41" s="84">
        <v>0</v>
      </c>
      <c r="FA41" s="84">
        <v>0</v>
      </c>
      <c r="FB41" s="84">
        <v>0</v>
      </c>
      <c r="FC41" s="84">
        <v>0</v>
      </c>
      <c r="FD41" s="84">
        <v>0</v>
      </c>
      <c r="FE41" s="84">
        <v>0</v>
      </c>
      <c r="FF41" s="84">
        <v>0</v>
      </c>
      <c r="FG41" s="84">
        <v>0</v>
      </c>
      <c r="FH41" s="84">
        <v>0</v>
      </c>
      <c r="FI41" s="84">
        <v>0</v>
      </c>
      <c r="FJ41" s="84">
        <v>0</v>
      </c>
      <c r="FK41" s="84">
        <v>0</v>
      </c>
      <c r="FL41" s="84">
        <v>0</v>
      </c>
      <c r="FM41" s="84">
        <v>0</v>
      </c>
      <c r="FN41" s="84">
        <v>0</v>
      </c>
      <c r="FO41" s="84">
        <v>0</v>
      </c>
      <c r="FP41" s="84">
        <v>0</v>
      </c>
      <c r="FQ41" s="84">
        <v>0</v>
      </c>
      <c r="FR41" s="84">
        <v>0</v>
      </c>
      <c r="FS41" s="84">
        <v>0</v>
      </c>
      <c r="FT41" s="84">
        <v>0</v>
      </c>
      <c r="FU41" s="84">
        <v>0</v>
      </c>
      <c r="FV41" s="84">
        <v>0</v>
      </c>
      <c r="FW41" s="84">
        <v>0</v>
      </c>
      <c r="FX41" s="84">
        <v>0</v>
      </c>
      <c r="FY41" s="84">
        <v>0</v>
      </c>
      <c r="FZ41" s="84">
        <v>0</v>
      </c>
      <c r="GA41" s="84">
        <v>0</v>
      </c>
      <c r="GB41" s="84">
        <v>0</v>
      </c>
      <c r="GC41" s="84">
        <v>0</v>
      </c>
      <c r="GD41" s="84">
        <v>0</v>
      </c>
      <c r="GE41" s="84">
        <v>0</v>
      </c>
      <c r="GF41" s="84">
        <v>0</v>
      </c>
      <c r="GG41" s="84">
        <v>0</v>
      </c>
      <c r="GH41" s="84">
        <v>0</v>
      </c>
      <c r="GI41" s="84">
        <v>0</v>
      </c>
      <c r="GJ41" s="84">
        <v>0</v>
      </c>
      <c r="GK41" s="84">
        <v>0</v>
      </c>
      <c r="GL41" s="84">
        <v>0</v>
      </c>
      <c r="GM41" s="84">
        <v>0</v>
      </c>
      <c r="GN41" s="84">
        <v>0</v>
      </c>
      <c r="GO41" s="84">
        <v>0</v>
      </c>
      <c r="GP41" s="84">
        <v>0</v>
      </c>
      <c r="GQ41" s="84">
        <v>0</v>
      </c>
      <c r="GR41" s="84">
        <v>0</v>
      </c>
      <c r="GS41" s="84">
        <v>0</v>
      </c>
      <c r="GT41" s="84">
        <v>0</v>
      </c>
      <c r="GU41" s="84">
        <v>0</v>
      </c>
      <c r="GV41" s="84">
        <v>0</v>
      </c>
      <c r="GW41" s="84">
        <v>0</v>
      </c>
      <c r="GX41" s="84">
        <v>0</v>
      </c>
      <c r="GY41" s="84">
        <v>0</v>
      </c>
      <c r="GZ41" s="84">
        <v>0</v>
      </c>
      <c r="HA41" s="84">
        <v>0</v>
      </c>
      <c r="HB41" s="84">
        <v>0</v>
      </c>
      <c r="HC41" s="84">
        <v>0</v>
      </c>
      <c r="HD41" s="84">
        <v>0</v>
      </c>
      <c r="HE41" s="84">
        <v>0</v>
      </c>
      <c r="HF41" s="84">
        <v>0</v>
      </c>
      <c r="HG41" s="84">
        <v>0</v>
      </c>
      <c r="HH41" s="84">
        <v>0</v>
      </c>
      <c r="HI41" s="84">
        <v>0</v>
      </c>
      <c r="HJ41" s="84">
        <v>0</v>
      </c>
      <c r="HK41" s="84">
        <v>0</v>
      </c>
      <c r="HL41" s="84">
        <v>0</v>
      </c>
      <c r="HM41" s="84">
        <v>0</v>
      </c>
      <c r="HN41" s="84">
        <v>0</v>
      </c>
      <c r="HO41" s="84">
        <v>0</v>
      </c>
      <c r="HP41" s="84">
        <v>0</v>
      </c>
      <c r="HQ41" s="84">
        <v>0</v>
      </c>
      <c r="HR41" s="84">
        <v>0</v>
      </c>
      <c r="HS41" s="84">
        <v>0</v>
      </c>
      <c r="HT41" s="84">
        <v>0</v>
      </c>
      <c r="HU41" s="84">
        <v>0</v>
      </c>
      <c r="HV41" s="84">
        <v>0</v>
      </c>
      <c r="HW41" s="84">
        <v>0</v>
      </c>
      <c r="HX41" s="84">
        <v>0</v>
      </c>
      <c r="HY41" s="84">
        <v>0</v>
      </c>
      <c r="HZ41" s="84">
        <v>0</v>
      </c>
      <c r="IA41" s="84">
        <v>0</v>
      </c>
      <c r="IB41" s="84">
        <v>0</v>
      </c>
      <c r="IC41" s="84">
        <v>0</v>
      </c>
      <c r="ID41" s="84">
        <v>0</v>
      </c>
      <c r="IE41" s="84">
        <v>0</v>
      </c>
      <c r="IF41" s="84">
        <v>0</v>
      </c>
      <c r="IG41" s="84">
        <v>0</v>
      </c>
      <c r="IH41" s="84">
        <v>0</v>
      </c>
      <c r="II41" s="84">
        <v>0</v>
      </c>
      <c r="IJ41" s="84">
        <v>0</v>
      </c>
      <c r="IK41" s="84">
        <v>0</v>
      </c>
      <c r="IL41" s="84">
        <v>0</v>
      </c>
      <c r="IM41" s="84">
        <v>0</v>
      </c>
      <c r="IN41" s="84">
        <v>0</v>
      </c>
      <c r="IO41" s="84">
        <v>0</v>
      </c>
      <c r="IP41" s="84">
        <v>0</v>
      </c>
      <c r="IQ41" s="84">
        <v>0</v>
      </c>
      <c r="IR41" s="84">
        <v>0</v>
      </c>
      <c r="IS41" s="84">
        <v>0</v>
      </c>
      <c r="IT41" s="84">
        <v>0</v>
      </c>
      <c r="IU41" s="84">
        <v>0</v>
      </c>
      <c r="IV41" s="84">
        <v>0</v>
      </c>
      <c r="IW41" s="84">
        <v>0</v>
      </c>
      <c r="IX41" s="84">
        <v>0</v>
      </c>
      <c r="IY41" s="84">
        <v>0</v>
      </c>
      <c r="IZ41" s="84">
        <v>0</v>
      </c>
      <c r="JA41" s="84">
        <v>0</v>
      </c>
      <c r="JB41" s="84">
        <v>0</v>
      </c>
    </row>
    <row r="42" spans="1:262" x14ac:dyDescent="0.25">
      <c r="A42" s="82" t="s">
        <v>59</v>
      </c>
      <c r="B42" s="7">
        <f t="shared" ref="B42:BM42" si="38">+B43+B48</f>
        <v>0</v>
      </c>
      <c r="C42" s="7">
        <f t="shared" si="38"/>
        <v>0</v>
      </c>
      <c r="D42" s="7">
        <f t="shared" si="38"/>
        <v>0</v>
      </c>
      <c r="E42" s="7">
        <f t="shared" si="38"/>
        <v>0</v>
      </c>
      <c r="F42" s="7">
        <f t="shared" si="38"/>
        <v>0</v>
      </c>
      <c r="G42" s="7">
        <f t="shared" si="38"/>
        <v>0</v>
      </c>
      <c r="H42" s="7">
        <f t="shared" si="38"/>
        <v>0</v>
      </c>
      <c r="I42" s="7">
        <f t="shared" si="38"/>
        <v>0</v>
      </c>
      <c r="J42" s="7">
        <f t="shared" si="38"/>
        <v>0</v>
      </c>
      <c r="K42" s="7">
        <f t="shared" si="38"/>
        <v>0</v>
      </c>
      <c r="L42" s="7">
        <f t="shared" si="38"/>
        <v>0</v>
      </c>
      <c r="M42" s="7">
        <f t="shared" si="38"/>
        <v>0</v>
      </c>
      <c r="N42" s="7">
        <f t="shared" si="38"/>
        <v>0</v>
      </c>
      <c r="O42" s="7">
        <f t="shared" si="38"/>
        <v>0</v>
      </c>
      <c r="P42" s="7">
        <f t="shared" si="38"/>
        <v>0</v>
      </c>
      <c r="Q42" s="7">
        <f t="shared" si="38"/>
        <v>0</v>
      </c>
      <c r="R42" s="7">
        <f t="shared" si="38"/>
        <v>0</v>
      </c>
      <c r="S42" s="7">
        <f t="shared" si="38"/>
        <v>0</v>
      </c>
      <c r="T42" s="7">
        <f t="shared" si="38"/>
        <v>0</v>
      </c>
      <c r="U42" s="7">
        <f t="shared" si="38"/>
        <v>0</v>
      </c>
      <c r="V42" s="7">
        <f t="shared" si="38"/>
        <v>0</v>
      </c>
      <c r="W42" s="7">
        <f t="shared" si="38"/>
        <v>0</v>
      </c>
      <c r="X42" s="7">
        <f t="shared" si="38"/>
        <v>0</v>
      </c>
      <c r="Y42" s="7">
        <f t="shared" si="38"/>
        <v>0</v>
      </c>
      <c r="Z42" s="7">
        <f t="shared" si="38"/>
        <v>0</v>
      </c>
      <c r="AA42" s="7">
        <f t="shared" si="38"/>
        <v>0</v>
      </c>
      <c r="AB42" s="7">
        <f t="shared" si="38"/>
        <v>0</v>
      </c>
      <c r="AC42" s="7">
        <f t="shared" si="38"/>
        <v>0</v>
      </c>
      <c r="AD42" s="7">
        <f t="shared" si="38"/>
        <v>0</v>
      </c>
      <c r="AE42" s="7">
        <f t="shared" si="38"/>
        <v>0</v>
      </c>
      <c r="AF42" s="7">
        <f t="shared" si="38"/>
        <v>0</v>
      </c>
      <c r="AG42" s="7">
        <f t="shared" si="38"/>
        <v>0</v>
      </c>
      <c r="AH42" s="7">
        <f t="shared" si="38"/>
        <v>0</v>
      </c>
      <c r="AI42" s="7">
        <f t="shared" si="38"/>
        <v>0</v>
      </c>
      <c r="AJ42" s="7">
        <f t="shared" si="38"/>
        <v>0</v>
      </c>
      <c r="AK42" s="7">
        <f t="shared" si="38"/>
        <v>0</v>
      </c>
      <c r="AL42" s="7">
        <f t="shared" si="38"/>
        <v>0</v>
      </c>
      <c r="AM42" s="7">
        <f t="shared" si="38"/>
        <v>0</v>
      </c>
      <c r="AN42" s="7">
        <f t="shared" si="38"/>
        <v>0</v>
      </c>
      <c r="AO42" s="7">
        <f t="shared" si="38"/>
        <v>0</v>
      </c>
      <c r="AP42" s="7">
        <f t="shared" si="38"/>
        <v>0</v>
      </c>
      <c r="AQ42" s="7">
        <f t="shared" si="38"/>
        <v>0</v>
      </c>
      <c r="AR42" s="7">
        <f t="shared" si="38"/>
        <v>0</v>
      </c>
      <c r="AS42" s="7">
        <f t="shared" si="38"/>
        <v>0</v>
      </c>
      <c r="AT42" s="7">
        <f t="shared" si="38"/>
        <v>0</v>
      </c>
      <c r="AU42" s="7">
        <f t="shared" si="38"/>
        <v>0</v>
      </c>
      <c r="AV42" s="7">
        <f t="shared" si="38"/>
        <v>0</v>
      </c>
      <c r="AW42" s="7">
        <f t="shared" si="38"/>
        <v>0</v>
      </c>
      <c r="AX42" s="7">
        <f t="shared" si="38"/>
        <v>0</v>
      </c>
      <c r="AY42" s="7">
        <f t="shared" si="38"/>
        <v>0</v>
      </c>
      <c r="AZ42" s="7">
        <f t="shared" si="38"/>
        <v>0</v>
      </c>
      <c r="BA42" s="7">
        <f t="shared" si="38"/>
        <v>0</v>
      </c>
      <c r="BB42" s="7">
        <f t="shared" si="38"/>
        <v>0</v>
      </c>
      <c r="BC42" s="7">
        <f t="shared" si="38"/>
        <v>0</v>
      </c>
      <c r="BD42" s="7">
        <f t="shared" si="38"/>
        <v>0</v>
      </c>
      <c r="BE42" s="7">
        <f t="shared" si="38"/>
        <v>0</v>
      </c>
      <c r="BF42" s="7">
        <f t="shared" si="38"/>
        <v>0</v>
      </c>
      <c r="BG42" s="7">
        <f t="shared" si="38"/>
        <v>0</v>
      </c>
      <c r="BH42" s="7">
        <f t="shared" si="38"/>
        <v>0</v>
      </c>
      <c r="BI42" s="7">
        <f t="shared" si="38"/>
        <v>0</v>
      </c>
      <c r="BJ42" s="7">
        <f t="shared" si="38"/>
        <v>0</v>
      </c>
      <c r="BK42" s="7">
        <f t="shared" si="38"/>
        <v>0</v>
      </c>
      <c r="BL42" s="7">
        <f t="shared" si="38"/>
        <v>0</v>
      </c>
      <c r="BM42" s="7">
        <f t="shared" si="38"/>
        <v>0</v>
      </c>
      <c r="BN42" s="7">
        <f t="shared" ref="BN42:DY42" si="39">+BN43+BN48</f>
        <v>0</v>
      </c>
      <c r="BO42" s="7">
        <f t="shared" si="39"/>
        <v>0</v>
      </c>
      <c r="BP42" s="7">
        <f t="shared" si="39"/>
        <v>0</v>
      </c>
      <c r="BQ42" s="7">
        <f t="shared" si="39"/>
        <v>0</v>
      </c>
      <c r="BR42" s="7">
        <f t="shared" si="39"/>
        <v>0</v>
      </c>
      <c r="BS42" s="7">
        <f t="shared" si="39"/>
        <v>0</v>
      </c>
      <c r="BT42" s="7">
        <f t="shared" si="39"/>
        <v>0</v>
      </c>
      <c r="BU42" s="7">
        <f t="shared" si="39"/>
        <v>0</v>
      </c>
      <c r="BV42" s="7">
        <f t="shared" si="39"/>
        <v>0</v>
      </c>
      <c r="BW42" s="7">
        <f t="shared" si="39"/>
        <v>0</v>
      </c>
      <c r="BX42" s="7">
        <f t="shared" si="39"/>
        <v>0</v>
      </c>
      <c r="BY42" s="7">
        <f t="shared" si="39"/>
        <v>0</v>
      </c>
      <c r="BZ42" s="7">
        <f t="shared" si="39"/>
        <v>0</v>
      </c>
      <c r="CA42" s="7">
        <f t="shared" si="39"/>
        <v>0</v>
      </c>
      <c r="CB42" s="7">
        <f t="shared" si="39"/>
        <v>0</v>
      </c>
      <c r="CC42" s="7">
        <f t="shared" si="39"/>
        <v>0</v>
      </c>
      <c r="CD42" s="7">
        <f t="shared" si="39"/>
        <v>0</v>
      </c>
      <c r="CE42" s="7">
        <f t="shared" si="39"/>
        <v>0</v>
      </c>
      <c r="CF42" s="7">
        <f t="shared" si="39"/>
        <v>0</v>
      </c>
      <c r="CG42" s="7">
        <f t="shared" si="39"/>
        <v>0</v>
      </c>
      <c r="CH42" s="7">
        <f t="shared" si="39"/>
        <v>0</v>
      </c>
      <c r="CI42" s="7">
        <f t="shared" si="39"/>
        <v>0</v>
      </c>
      <c r="CJ42" s="7">
        <f t="shared" si="39"/>
        <v>0</v>
      </c>
      <c r="CK42" s="7">
        <f t="shared" si="39"/>
        <v>0</v>
      </c>
      <c r="CL42" s="7">
        <f t="shared" si="39"/>
        <v>0</v>
      </c>
      <c r="CM42" s="7">
        <f t="shared" si="39"/>
        <v>0</v>
      </c>
      <c r="CN42" s="7">
        <f t="shared" si="39"/>
        <v>0</v>
      </c>
      <c r="CO42" s="7">
        <f t="shared" si="39"/>
        <v>0</v>
      </c>
      <c r="CP42" s="7">
        <f t="shared" si="39"/>
        <v>0</v>
      </c>
      <c r="CQ42" s="7">
        <f t="shared" si="39"/>
        <v>0</v>
      </c>
      <c r="CR42" s="7">
        <f t="shared" si="39"/>
        <v>0</v>
      </c>
      <c r="CS42" s="7">
        <f t="shared" si="39"/>
        <v>0</v>
      </c>
      <c r="CT42" s="7">
        <f t="shared" si="39"/>
        <v>0</v>
      </c>
      <c r="CU42" s="7">
        <f t="shared" si="39"/>
        <v>0</v>
      </c>
      <c r="CV42" s="7">
        <f t="shared" si="39"/>
        <v>0</v>
      </c>
      <c r="CW42" s="7">
        <f t="shared" si="39"/>
        <v>0</v>
      </c>
      <c r="CX42" s="7">
        <f t="shared" si="39"/>
        <v>0</v>
      </c>
      <c r="CY42" s="7">
        <f t="shared" si="39"/>
        <v>0</v>
      </c>
      <c r="CZ42" s="7">
        <f t="shared" si="39"/>
        <v>0</v>
      </c>
      <c r="DA42" s="7">
        <f t="shared" si="39"/>
        <v>0</v>
      </c>
      <c r="DB42" s="7">
        <f t="shared" si="39"/>
        <v>0</v>
      </c>
      <c r="DC42" s="7">
        <f t="shared" si="39"/>
        <v>0</v>
      </c>
      <c r="DD42" s="7">
        <f t="shared" si="39"/>
        <v>0</v>
      </c>
      <c r="DE42" s="7">
        <f t="shared" si="39"/>
        <v>0</v>
      </c>
      <c r="DF42" s="7">
        <f t="shared" si="39"/>
        <v>0</v>
      </c>
      <c r="DG42" s="7">
        <f t="shared" si="39"/>
        <v>0</v>
      </c>
      <c r="DH42" s="7">
        <f t="shared" si="39"/>
        <v>0</v>
      </c>
      <c r="DI42" s="7">
        <f t="shared" si="39"/>
        <v>0</v>
      </c>
      <c r="DJ42" s="7">
        <f t="shared" si="39"/>
        <v>0</v>
      </c>
      <c r="DK42" s="7">
        <f t="shared" si="39"/>
        <v>0</v>
      </c>
      <c r="DL42" s="7">
        <f t="shared" si="39"/>
        <v>0</v>
      </c>
      <c r="DM42" s="7">
        <f t="shared" si="39"/>
        <v>0</v>
      </c>
      <c r="DN42" s="7">
        <f t="shared" si="39"/>
        <v>0</v>
      </c>
      <c r="DO42" s="7">
        <f t="shared" si="39"/>
        <v>0</v>
      </c>
      <c r="DP42" s="7">
        <f t="shared" si="39"/>
        <v>0</v>
      </c>
      <c r="DQ42" s="7">
        <f t="shared" si="39"/>
        <v>0</v>
      </c>
      <c r="DR42" s="7">
        <f t="shared" si="39"/>
        <v>0</v>
      </c>
      <c r="DS42" s="7">
        <f t="shared" si="39"/>
        <v>0</v>
      </c>
      <c r="DT42" s="7">
        <f t="shared" si="39"/>
        <v>0</v>
      </c>
      <c r="DU42" s="7">
        <f t="shared" si="39"/>
        <v>0</v>
      </c>
      <c r="DV42" s="7">
        <f t="shared" si="39"/>
        <v>0</v>
      </c>
      <c r="DW42" s="7">
        <f t="shared" si="39"/>
        <v>0</v>
      </c>
      <c r="DX42" s="7">
        <f t="shared" si="39"/>
        <v>0</v>
      </c>
      <c r="DY42" s="7">
        <f t="shared" si="39"/>
        <v>0</v>
      </c>
      <c r="DZ42" s="7">
        <f t="shared" ref="DZ42:GK42" si="40">+DZ43+DZ48</f>
        <v>0</v>
      </c>
      <c r="EA42" s="7">
        <f t="shared" si="40"/>
        <v>0</v>
      </c>
      <c r="EB42" s="7">
        <f t="shared" si="40"/>
        <v>0</v>
      </c>
      <c r="EC42" s="7">
        <f t="shared" si="40"/>
        <v>0</v>
      </c>
      <c r="ED42" s="7">
        <f t="shared" si="40"/>
        <v>0</v>
      </c>
      <c r="EE42" s="7">
        <f t="shared" si="40"/>
        <v>0</v>
      </c>
      <c r="EF42" s="7">
        <f t="shared" si="40"/>
        <v>0</v>
      </c>
      <c r="EG42" s="7">
        <f t="shared" si="40"/>
        <v>0</v>
      </c>
      <c r="EH42" s="7">
        <f t="shared" si="40"/>
        <v>0</v>
      </c>
      <c r="EI42" s="7">
        <f t="shared" si="40"/>
        <v>0</v>
      </c>
      <c r="EJ42" s="7">
        <f t="shared" si="40"/>
        <v>0</v>
      </c>
      <c r="EK42" s="7">
        <f t="shared" si="40"/>
        <v>0</v>
      </c>
      <c r="EL42" s="7">
        <f t="shared" si="40"/>
        <v>0</v>
      </c>
      <c r="EM42" s="7">
        <f t="shared" si="40"/>
        <v>0</v>
      </c>
      <c r="EN42" s="7">
        <f t="shared" si="40"/>
        <v>0</v>
      </c>
      <c r="EO42" s="7">
        <f t="shared" si="40"/>
        <v>0</v>
      </c>
      <c r="EP42" s="7">
        <f t="shared" si="40"/>
        <v>0</v>
      </c>
      <c r="EQ42" s="7">
        <f t="shared" si="40"/>
        <v>0</v>
      </c>
      <c r="ER42" s="7">
        <f t="shared" si="40"/>
        <v>0</v>
      </c>
      <c r="ES42" s="7">
        <f t="shared" si="40"/>
        <v>0</v>
      </c>
      <c r="ET42" s="7">
        <f t="shared" si="40"/>
        <v>0</v>
      </c>
      <c r="EU42" s="7">
        <f t="shared" si="40"/>
        <v>0</v>
      </c>
      <c r="EV42" s="7">
        <f t="shared" si="40"/>
        <v>0</v>
      </c>
      <c r="EW42" s="7">
        <f t="shared" si="40"/>
        <v>0</v>
      </c>
      <c r="EX42" s="7">
        <f t="shared" si="40"/>
        <v>0</v>
      </c>
      <c r="EY42" s="7">
        <f t="shared" si="40"/>
        <v>0</v>
      </c>
      <c r="EZ42" s="7">
        <f t="shared" si="40"/>
        <v>0</v>
      </c>
      <c r="FA42" s="7">
        <f t="shared" si="40"/>
        <v>0</v>
      </c>
      <c r="FB42" s="7">
        <f t="shared" si="40"/>
        <v>0</v>
      </c>
      <c r="FC42" s="7">
        <f t="shared" si="40"/>
        <v>0</v>
      </c>
      <c r="FD42" s="7">
        <f t="shared" si="40"/>
        <v>0</v>
      </c>
      <c r="FE42" s="7">
        <f t="shared" si="40"/>
        <v>0</v>
      </c>
      <c r="FF42" s="7">
        <f t="shared" si="40"/>
        <v>0</v>
      </c>
      <c r="FG42" s="7">
        <f t="shared" si="40"/>
        <v>0</v>
      </c>
      <c r="FH42" s="7">
        <f t="shared" si="40"/>
        <v>0</v>
      </c>
      <c r="FI42" s="7">
        <f t="shared" si="40"/>
        <v>0</v>
      </c>
      <c r="FJ42" s="7">
        <f t="shared" si="40"/>
        <v>0</v>
      </c>
      <c r="FK42" s="7">
        <f t="shared" si="40"/>
        <v>0</v>
      </c>
      <c r="FL42" s="7">
        <f t="shared" si="40"/>
        <v>0</v>
      </c>
      <c r="FM42" s="7">
        <f t="shared" si="40"/>
        <v>0</v>
      </c>
      <c r="FN42" s="7">
        <f t="shared" si="40"/>
        <v>0</v>
      </c>
      <c r="FO42" s="7">
        <f t="shared" si="40"/>
        <v>0</v>
      </c>
      <c r="FP42" s="7">
        <f t="shared" si="40"/>
        <v>0</v>
      </c>
      <c r="FQ42" s="7">
        <f t="shared" si="40"/>
        <v>0</v>
      </c>
      <c r="FR42" s="7">
        <f t="shared" si="40"/>
        <v>0</v>
      </c>
      <c r="FS42" s="7">
        <f t="shared" si="40"/>
        <v>0</v>
      </c>
      <c r="FT42" s="7">
        <f t="shared" si="40"/>
        <v>0</v>
      </c>
      <c r="FU42" s="7">
        <f t="shared" si="40"/>
        <v>0</v>
      </c>
      <c r="FV42" s="7">
        <f t="shared" si="40"/>
        <v>0</v>
      </c>
      <c r="FW42" s="7">
        <f t="shared" si="40"/>
        <v>0</v>
      </c>
      <c r="FX42" s="7">
        <f t="shared" si="40"/>
        <v>0</v>
      </c>
      <c r="FY42" s="7">
        <f t="shared" si="40"/>
        <v>0</v>
      </c>
      <c r="FZ42" s="7">
        <f t="shared" si="40"/>
        <v>0</v>
      </c>
      <c r="GA42" s="7">
        <f t="shared" si="40"/>
        <v>0</v>
      </c>
      <c r="GB42" s="7">
        <f t="shared" si="40"/>
        <v>0</v>
      </c>
      <c r="GC42" s="7">
        <f t="shared" si="40"/>
        <v>0</v>
      </c>
      <c r="GD42" s="7">
        <f t="shared" si="40"/>
        <v>0</v>
      </c>
      <c r="GE42" s="7">
        <f t="shared" si="40"/>
        <v>0</v>
      </c>
      <c r="GF42" s="7">
        <f t="shared" si="40"/>
        <v>0</v>
      </c>
      <c r="GG42" s="7">
        <f t="shared" si="40"/>
        <v>0</v>
      </c>
      <c r="GH42" s="7">
        <f t="shared" si="40"/>
        <v>0</v>
      </c>
      <c r="GI42" s="7">
        <f t="shared" si="40"/>
        <v>0</v>
      </c>
      <c r="GJ42" s="7">
        <f t="shared" si="40"/>
        <v>0</v>
      </c>
      <c r="GK42" s="7">
        <f t="shared" si="40"/>
        <v>0</v>
      </c>
      <c r="GL42" s="7">
        <f t="shared" ref="GL42:IU42" si="41">+GL43+GL48</f>
        <v>0</v>
      </c>
      <c r="GM42" s="7">
        <f t="shared" si="41"/>
        <v>0</v>
      </c>
      <c r="GN42" s="7">
        <f t="shared" si="41"/>
        <v>0</v>
      </c>
      <c r="GO42" s="7">
        <f t="shared" si="41"/>
        <v>0</v>
      </c>
      <c r="GP42" s="7">
        <f t="shared" si="41"/>
        <v>0</v>
      </c>
      <c r="GQ42" s="7">
        <f t="shared" si="41"/>
        <v>0</v>
      </c>
      <c r="GR42" s="7">
        <f t="shared" si="41"/>
        <v>0</v>
      </c>
      <c r="GS42" s="7">
        <f t="shared" si="41"/>
        <v>0</v>
      </c>
      <c r="GT42" s="7">
        <f t="shared" si="41"/>
        <v>0</v>
      </c>
      <c r="GU42" s="7">
        <f t="shared" si="41"/>
        <v>0</v>
      </c>
      <c r="GV42" s="7">
        <f t="shared" si="41"/>
        <v>0</v>
      </c>
      <c r="GW42" s="7">
        <f t="shared" si="41"/>
        <v>0</v>
      </c>
      <c r="GX42" s="7">
        <f t="shared" si="41"/>
        <v>0</v>
      </c>
      <c r="GY42" s="7">
        <f t="shared" si="41"/>
        <v>0</v>
      </c>
      <c r="GZ42" s="7">
        <f t="shared" si="41"/>
        <v>0</v>
      </c>
      <c r="HA42" s="7">
        <f t="shared" si="41"/>
        <v>0</v>
      </c>
      <c r="HB42" s="7">
        <f t="shared" si="41"/>
        <v>0</v>
      </c>
      <c r="HC42" s="7">
        <f t="shared" si="41"/>
        <v>0</v>
      </c>
      <c r="HD42" s="7">
        <f t="shared" si="41"/>
        <v>0</v>
      </c>
      <c r="HE42" s="7">
        <f t="shared" si="41"/>
        <v>0</v>
      </c>
      <c r="HF42" s="7">
        <f t="shared" si="41"/>
        <v>0</v>
      </c>
      <c r="HG42" s="7">
        <f t="shared" si="41"/>
        <v>0</v>
      </c>
      <c r="HH42" s="7">
        <f t="shared" si="41"/>
        <v>0</v>
      </c>
      <c r="HI42" s="7">
        <f t="shared" si="41"/>
        <v>0</v>
      </c>
      <c r="HJ42" s="7">
        <f t="shared" si="41"/>
        <v>0</v>
      </c>
      <c r="HK42" s="7">
        <f t="shared" si="41"/>
        <v>0</v>
      </c>
      <c r="HL42" s="7">
        <f t="shared" si="41"/>
        <v>0</v>
      </c>
      <c r="HM42" s="7">
        <f t="shared" si="41"/>
        <v>0</v>
      </c>
      <c r="HN42" s="7">
        <f t="shared" si="41"/>
        <v>0</v>
      </c>
      <c r="HO42" s="7">
        <f t="shared" si="41"/>
        <v>0</v>
      </c>
      <c r="HP42" s="7">
        <f t="shared" si="41"/>
        <v>0</v>
      </c>
      <c r="HQ42" s="7">
        <f t="shared" si="41"/>
        <v>0</v>
      </c>
      <c r="HR42" s="7">
        <f t="shared" si="41"/>
        <v>0</v>
      </c>
      <c r="HS42" s="7">
        <f t="shared" si="41"/>
        <v>0</v>
      </c>
      <c r="HT42" s="7">
        <f t="shared" si="41"/>
        <v>0</v>
      </c>
      <c r="HU42" s="7">
        <f t="shared" si="41"/>
        <v>0</v>
      </c>
      <c r="HV42" s="7">
        <f t="shared" si="41"/>
        <v>0</v>
      </c>
      <c r="HW42" s="7">
        <f t="shared" si="41"/>
        <v>0</v>
      </c>
      <c r="HX42" s="7">
        <f t="shared" si="41"/>
        <v>0</v>
      </c>
      <c r="HY42" s="7">
        <f t="shared" si="41"/>
        <v>0</v>
      </c>
      <c r="HZ42" s="7">
        <f t="shared" si="41"/>
        <v>0</v>
      </c>
      <c r="IA42" s="7">
        <f t="shared" si="41"/>
        <v>0</v>
      </c>
      <c r="IB42" s="7">
        <f t="shared" si="41"/>
        <v>0</v>
      </c>
      <c r="IC42" s="7">
        <f t="shared" si="41"/>
        <v>0</v>
      </c>
      <c r="ID42" s="7">
        <f t="shared" si="41"/>
        <v>0</v>
      </c>
      <c r="IE42" s="7">
        <f t="shared" si="41"/>
        <v>0</v>
      </c>
      <c r="IF42" s="7">
        <f t="shared" si="41"/>
        <v>0</v>
      </c>
      <c r="IG42" s="7">
        <f t="shared" si="41"/>
        <v>0</v>
      </c>
      <c r="IH42" s="7">
        <f t="shared" si="41"/>
        <v>0</v>
      </c>
      <c r="II42" s="7">
        <f t="shared" si="41"/>
        <v>0</v>
      </c>
      <c r="IJ42" s="7">
        <f t="shared" si="41"/>
        <v>0</v>
      </c>
      <c r="IK42" s="7">
        <f t="shared" si="41"/>
        <v>0</v>
      </c>
      <c r="IL42" s="7">
        <f t="shared" si="41"/>
        <v>0</v>
      </c>
      <c r="IM42" s="7">
        <f t="shared" si="41"/>
        <v>0</v>
      </c>
      <c r="IN42" s="7">
        <f t="shared" si="41"/>
        <v>0</v>
      </c>
      <c r="IO42" s="7">
        <f t="shared" si="41"/>
        <v>0</v>
      </c>
      <c r="IP42" s="7">
        <f t="shared" si="41"/>
        <v>0</v>
      </c>
      <c r="IQ42" s="7">
        <f t="shared" si="41"/>
        <v>0</v>
      </c>
      <c r="IR42" s="7">
        <f t="shared" si="41"/>
        <v>0</v>
      </c>
      <c r="IS42" s="7">
        <f t="shared" si="41"/>
        <v>0</v>
      </c>
      <c r="IT42" s="7">
        <f t="shared" si="41"/>
        <v>0</v>
      </c>
      <c r="IU42" s="7">
        <f t="shared" si="41"/>
        <v>0</v>
      </c>
      <c r="IV42" s="7">
        <f t="shared" ref="IV42:JA42" si="42">+IV43+IV48</f>
        <v>654.01723800000002</v>
      </c>
      <c r="IW42" s="7">
        <f t="shared" si="42"/>
        <v>788.4414988421197</v>
      </c>
      <c r="IX42" s="7">
        <f t="shared" si="42"/>
        <v>2619.6956480265444</v>
      </c>
      <c r="IY42" s="7">
        <f t="shared" si="42"/>
        <v>2517.3899238082649</v>
      </c>
      <c r="IZ42" s="7">
        <f t="shared" si="42"/>
        <v>2129.2732365475072</v>
      </c>
      <c r="JA42" s="7">
        <f t="shared" si="42"/>
        <v>1445.4068401897532</v>
      </c>
      <c r="JB42" s="7">
        <f t="shared" ref="JB42" si="43">+JB43+JB48</f>
        <v>1089.0241391978543</v>
      </c>
    </row>
    <row r="43" spans="1:262" x14ac:dyDescent="0.25">
      <c r="A43" s="104" t="s">
        <v>60</v>
      </c>
      <c r="B43" s="35">
        <f t="shared" ref="B43:BM43" si="44">+SUM(B44:B47)</f>
        <v>0</v>
      </c>
      <c r="C43" s="35">
        <f t="shared" si="44"/>
        <v>0</v>
      </c>
      <c r="D43" s="35">
        <f t="shared" si="44"/>
        <v>0</v>
      </c>
      <c r="E43" s="35">
        <f t="shared" si="44"/>
        <v>0</v>
      </c>
      <c r="F43" s="35">
        <f t="shared" si="44"/>
        <v>0</v>
      </c>
      <c r="G43" s="35">
        <f t="shared" si="44"/>
        <v>0</v>
      </c>
      <c r="H43" s="35">
        <f t="shared" si="44"/>
        <v>0</v>
      </c>
      <c r="I43" s="35">
        <f t="shared" si="44"/>
        <v>0</v>
      </c>
      <c r="J43" s="35">
        <f t="shared" si="44"/>
        <v>0</v>
      </c>
      <c r="K43" s="35">
        <f t="shared" si="44"/>
        <v>0</v>
      </c>
      <c r="L43" s="35">
        <f t="shared" si="44"/>
        <v>0</v>
      </c>
      <c r="M43" s="35">
        <f t="shared" si="44"/>
        <v>0</v>
      </c>
      <c r="N43" s="35">
        <f t="shared" si="44"/>
        <v>0</v>
      </c>
      <c r="O43" s="35">
        <f t="shared" si="44"/>
        <v>0</v>
      </c>
      <c r="P43" s="35">
        <f t="shared" si="44"/>
        <v>0</v>
      </c>
      <c r="Q43" s="35">
        <f t="shared" si="44"/>
        <v>0</v>
      </c>
      <c r="R43" s="35">
        <f t="shared" si="44"/>
        <v>0</v>
      </c>
      <c r="S43" s="35">
        <f t="shared" si="44"/>
        <v>0</v>
      </c>
      <c r="T43" s="35">
        <f t="shared" si="44"/>
        <v>0</v>
      </c>
      <c r="U43" s="35">
        <f t="shared" si="44"/>
        <v>0</v>
      </c>
      <c r="V43" s="35">
        <f t="shared" si="44"/>
        <v>0</v>
      </c>
      <c r="W43" s="35">
        <f t="shared" si="44"/>
        <v>0</v>
      </c>
      <c r="X43" s="35">
        <f t="shared" si="44"/>
        <v>0</v>
      </c>
      <c r="Y43" s="35">
        <f t="shared" si="44"/>
        <v>0</v>
      </c>
      <c r="Z43" s="35">
        <f t="shared" si="44"/>
        <v>0</v>
      </c>
      <c r="AA43" s="35">
        <f t="shared" si="44"/>
        <v>0</v>
      </c>
      <c r="AB43" s="35">
        <f t="shared" si="44"/>
        <v>0</v>
      </c>
      <c r="AC43" s="35">
        <f t="shared" si="44"/>
        <v>0</v>
      </c>
      <c r="AD43" s="35">
        <f t="shared" si="44"/>
        <v>0</v>
      </c>
      <c r="AE43" s="35">
        <f t="shared" si="44"/>
        <v>0</v>
      </c>
      <c r="AF43" s="35">
        <f t="shared" si="44"/>
        <v>0</v>
      </c>
      <c r="AG43" s="35">
        <f t="shared" si="44"/>
        <v>0</v>
      </c>
      <c r="AH43" s="35">
        <f t="shared" si="44"/>
        <v>0</v>
      </c>
      <c r="AI43" s="35">
        <f t="shared" si="44"/>
        <v>0</v>
      </c>
      <c r="AJ43" s="35">
        <f t="shared" si="44"/>
        <v>0</v>
      </c>
      <c r="AK43" s="35">
        <f t="shared" si="44"/>
        <v>0</v>
      </c>
      <c r="AL43" s="35">
        <f t="shared" si="44"/>
        <v>0</v>
      </c>
      <c r="AM43" s="35">
        <f t="shared" si="44"/>
        <v>0</v>
      </c>
      <c r="AN43" s="35">
        <f t="shared" si="44"/>
        <v>0</v>
      </c>
      <c r="AO43" s="35">
        <f t="shared" si="44"/>
        <v>0</v>
      </c>
      <c r="AP43" s="35">
        <f t="shared" si="44"/>
        <v>0</v>
      </c>
      <c r="AQ43" s="35">
        <f t="shared" si="44"/>
        <v>0</v>
      </c>
      <c r="AR43" s="35">
        <f t="shared" si="44"/>
        <v>0</v>
      </c>
      <c r="AS43" s="35">
        <f t="shared" si="44"/>
        <v>0</v>
      </c>
      <c r="AT43" s="35">
        <f t="shared" si="44"/>
        <v>0</v>
      </c>
      <c r="AU43" s="35">
        <f t="shared" si="44"/>
        <v>0</v>
      </c>
      <c r="AV43" s="35">
        <f t="shared" si="44"/>
        <v>0</v>
      </c>
      <c r="AW43" s="35">
        <f t="shared" si="44"/>
        <v>0</v>
      </c>
      <c r="AX43" s="35">
        <f t="shared" si="44"/>
        <v>0</v>
      </c>
      <c r="AY43" s="35">
        <f t="shared" si="44"/>
        <v>0</v>
      </c>
      <c r="AZ43" s="35">
        <f t="shared" si="44"/>
        <v>0</v>
      </c>
      <c r="BA43" s="35">
        <f t="shared" si="44"/>
        <v>0</v>
      </c>
      <c r="BB43" s="35">
        <f t="shared" si="44"/>
        <v>0</v>
      </c>
      <c r="BC43" s="35">
        <f t="shared" si="44"/>
        <v>0</v>
      </c>
      <c r="BD43" s="35">
        <f t="shared" si="44"/>
        <v>0</v>
      </c>
      <c r="BE43" s="35">
        <f t="shared" si="44"/>
        <v>0</v>
      </c>
      <c r="BF43" s="35">
        <f t="shared" si="44"/>
        <v>0</v>
      </c>
      <c r="BG43" s="35">
        <f t="shared" si="44"/>
        <v>0</v>
      </c>
      <c r="BH43" s="35">
        <f t="shared" si="44"/>
        <v>0</v>
      </c>
      <c r="BI43" s="35">
        <f t="shared" si="44"/>
        <v>0</v>
      </c>
      <c r="BJ43" s="35">
        <f t="shared" si="44"/>
        <v>0</v>
      </c>
      <c r="BK43" s="35">
        <f t="shared" si="44"/>
        <v>0</v>
      </c>
      <c r="BL43" s="35">
        <f t="shared" si="44"/>
        <v>0</v>
      </c>
      <c r="BM43" s="35">
        <f t="shared" si="44"/>
        <v>0</v>
      </c>
      <c r="BN43" s="35">
        <f t="shared" ref="BN43:DY43" si="45">+SUM(BN44:BN47)</f>
        <v>0</v>
      </c>
      <c r="BO43" s="35">
        <f t="shared" si="45"/>
        <v>0</v>
      </c>
      <c r="BP43" s="35">
        <f t="shared" si="45"/>
        <v>0</v>
      </c>
      <c r="BQ43" s="35">
        <f t="shared" si="45"/>
        <v>0</v>
      </c>
      <c r="BR43" s="35">
        <f t="shared" si="45"/>
        <v>0</v>
      </c>
      <c r="BS43" s="35">
        <f t="shared" si="45"/>
        <v>0</v>
      </c>
      <c r="BT43" s="35">
        <f t="shared" si="45"/>
        <v>0</v>
      </c>
      <c r="BU43" s="35">
        <f t="shared" si="45"/>
        <v>0</v>
      </c>
      <c r="BV43" s="35">
        <f t="shared" si="45"/>
        <v>0</v>
      </c>
      <c r="BW43" s="35">
        <f t="shared" si="45"/>
        <v>0</v>
      </c>
      <c r="BX43" s="35">
        <f t="shared" si="45"/>
        <v>0</v>
      </c>
      <c r="BY43" s="35">
        <f t="shared" si="45"/>
        <v>0</v>
      </c>
      <c r="BZ43" s="35">
        <f t="shared" si="45"/>
        <v>0</v>
      </c>
      <c r="CA43" s="35">
        <f t="shared" si="45"/>
        <v>0</v>
      </c>
      <c r="CB43" s="35">
        <f t="shared" si="45"/>
        <v>0</v>
      </c>
      <c r="CC43" s="35">
        <f t="shared" si="45"/>
        <v>0</v>
      </c>
      <c r="CD43" s="35">
        <f t="shared" si="45"/>
        <v>0</v>
      </c>
      <c r="CE43" s="35">
        <f t="shared" si="45"/>
        <v>0</v>
      </c>
      <c r="CF43" s="35">
        <f t="shared" si="45"/>
        <v>0</v>
      </c>
      <c r="CG43" s="35">
        <f t="shared" si="45"/>
        <v>0</v>
      </c>
      <c r="CH43" s="35">
        <f t="shared" si="45"/>
        <v>0</v>
      </c>
      <c r="CI43" s="35">
        <f t="shared" si="45"/>
        <v>0</v>
      </c>
      <c r="CJ43" s="35">
        <f t="shared" si="45"/>
        <v>0</v>
      </c>
      <c r="CK43" s="35">
        <f t="shared" si="45"/>
        <v>0</v>
      </c>
      <c r="CL43" s="35">
        <f t="shared" si="45"/>
        <v>0</v>
      </c>
      <c r="CM43" s="35">
        <f t="shared" si="45"/>
        <v>0</v>
      </c>
      <c r="CN43" s="35">
        <f t="shared" si="45"/>
        <v>0</v>
      </c>
      <c r="CO43" s="35">
        <f t="shared" si="45"/>
        <v>0</v>
      </c>
      <c r="CP43" s="35">
        <f t="shared" si="45"/>
        <v>0</v>
      </c>
      <c r="CQ43" s="35">
        <f t="shared" si="45"/>
        <v>0</v>
      </c>
      <c r="CR43" s="35">
        <f t="shared" si="45"/>
        <v>0</v>
      </c>
      <c r="CS43" s="35">
        <f t="shared" si="45"/>
        <v>0</v>
      </c>
      <c r="CT43" s="35">
        <f t="shared" si="45"/>
        <v>0</v>
      </c>
      <c r="CU43" s="35">
        <f t="shared" si="45"/>
        <v>0</v>
      </c>
      <c r="CV43" s="35">
        <f t="shared" si="45"/>
        <v>0</v>
      </c>
      <c r="CW43" s="35">
        <f t="shared" si="45"/>
        <v>0</v>
      </c>
      <c r="CX43" s="35">
        <f t="shared" si="45"/>
        <v>0</v>
      </c>
      <c r="CY43" s="35">
        <f t="shared" si="45"/>
        <v>0</v>
      </c>
      <c r="CZ43" s="35">
        <f t="shared" si="45"/>
        <v>0</v>
      </c>
      <c r="DA43" s="35">
        <f t="shared" si="45"/>
        <v>0</v>
      </c>
      <c r="DB43" s="35">
        <f t="shared" si="45"/>
        <v>0</v>
      </c>
      <c r="DC43" s="35">
        <f t="shared" si="45"/>
        <v>0</v>
      </c>
      <c r="DD43" s="35">
        <f t="shared" si="45"/>
        <v>0</v>
      </c>
      <c r="DE43" s="35">
        <f t="shared" si="45"/>
        <v>0</v>
      </c>
      <c r="DF43" s="35">
        <f t="shared" si="45"/>
        <v>0</v>
      </c>
      <c r="DG43" s="35">
        <f t="shared" si="45"/>
        <v>0</v>
      </c>
      <c r="DH43" s="35">
        <f t="shared" si="45"/>
        <v>0</v>
      </c>
      <c r="DI43" s="35">
        <f t="shared" si="45"/>
        <v>0</v>
      </c>
      <c r="DJ43" s="35">
        <f t="shared" si="45"/>
        <v>0</v>
      </c>
      <c r="DK43" s="35">
        <f t="shared" si="45"/>
        <v>0</v>
      </c>
      <c r="DL43" s="35">
        <f t="shared" si="45"/>
        <v>0</v>
      </c>
      <c r="DM43" s="35">
        <f t="shared" si="45"/>
        <v>0</v>
      </c>
      <c r="DN43" s="35">
        <f t="shared" si="45"/>
        <v>0</v>
      </c>
      <c r="DO43" s="35">
        <f t="shared" si="45"/>
        <v>0</v>
      </c>
      <c r="DP43" s="35">
        <f t="shared" si="45"/>
        <v>0</v>
      </c>
      <c r="DQ43" s="35">
        <f t="shared" si="45"/>
        <v>0</v>
      </c>
      <c r="DR43" s="35">
        <f t="shared" si="45"/>
        <v>0</v>
      </c>
      <c r="DS43" s="35">
        <f t="shared" si="45"/>
        <v>0</v>
      </c>
      <c r="DT43" s="35">
        <f t="shared" si="45"/>
        <v>0</v>
      </c>
      <c r="DU43" s="35">
        <f t="shared" si="45"/>
        <v>0</v>
      </c>
      <c r="DV43" s="35">
        <f t="shared" si="45"/>
        <v>0</v>
      </c>
      <c r="DW43" s="35">
        <f t="shared" si="45"/>
        <v>0</v>
      </c>
      <c r="DX43" s="35">
        <f t="shared" si="45"/>
        <v>0</v>
      </c>
      <c r="DY43" s="35">
        <f t="shared" si="45"/>
        <v>0</v>
      </c>
      <c r="DZ43" s="35">
        <f t="shared" ref="DZ43:GK43" si="46">+SUM(DZ44:DZ47)</f>
        <v>0</v>
      </c>
      <c r="EA43" s="35">
        <f t="shared" si="46"/>
        <v>0</v>
      </c>
      <c r="EB43" s="35">
        <f t="shared" si="46"/>
        <v>0</v>
      </c>
      <c r="EC43" s="35">
        <f t="shared" si="46"/>
        <v>0</v>
      </c>
      <c r="ED43" s="35">
        <f t="shared" si="46"/>
        <v>0</v>
      </c>
      <c r="EE43" s="35">
        <f t="shared" si="46"/>
        <v>0</v>
      </c>
      <c r="EF43" s="35">
        <f t="shared" si="46"/>
        <v>0</v>
      </c>
      <c r="EG43" s="35">
        <f t="shared" si="46"/>
        <v>0</v>
      </c>
      <c r="EH43" s="35">
        <f t="shared" si="46"/>
        <v>0</v>
      </c>
      <c r="EI43" s="35">
        <f t="shared" si="46"/>
        <v>0</v>
      </c>
      <c r="EJ43" s="35">
        <f t="shared" si="46"/>
        <v>0</v>
      </c>
      <c r="EK43" s="35">
        <f t="shared" si="46"/>
        <v>0</v>
      </c>
      <c r="EL43" s="35">
        <f t="shared" si="46"/>
        <v>0</v>
      </c>
      <c r="EM43" s="35">
        <f t="shared" si="46"/>
        <v>0</v>
      </c>
      <c r="EN43" s="35">
        <f t="shared" si="46"/>
        <v>0</v>
      </c>
      <c r="EO43" s="35">
        <f t="shared" si="46"/>
        <v>0</v>
      </c>
      <c r="EP43" s="35">
        <f t="shared" si="46"/>
        <v>0</v>
      </c>
      <c r="EQ43" s="35">
        <f t="shared" si="46"/>
        <v>0</v>
      </c>
      <c r="ER43" s="35">
        <f t="shared" si="46"/>
        <v>0</v>
      </c>
      <c r="ES43" s="35">
        <f t="shared" si="46"/>
        <v>0</v>
      </c>
      <c r="ET43" s="35">
        <f t="shared" si="46"/>
        <v>0</v>
      </c>
      <c r="EU43" s="35">
        <f t="shared" si="46"/>
        <v>0</v>
      </c>
      <c r="EV43" s="35">
        <f t="shared" si="46"/>
        <v>0</v>
      </c>
      <c r="EW43" s="35">
        <f t="shared" si="46"/>
        <v>0</v>
      </c>
      <c r="EX43" s="35">
        <f t="shared" si="46"/>
        <v>0</v>
      </c>
      <c r="EY43" s="35">
        <f t="shared" si="46"/>
        <v>0</v>
      </c>
      <c r="EZ43" s="35">
        <f t="shared" si="46"/>
        <v>0</v>
      </c>
      <c r="FA43" s="35">
        <f t="shared" si="46"/>
        <v>0</v>
      </c>
      <c r="FB43" s="35">
        <f t="shared" si="46"/>
        <v>0</v>
      </c>
      <c r="FC43" s="35">
        <f t="shared" si="46"/>
        <v>0</v>
      </c>
      <c r="FD43" s="35">
        <f t="shared" si="46"/>
        <v>0</v>
      </c>
      <c r="FE43" s="35">
        <f t="shared" si="46"/>
        <v>0</v>
      </c>
      <c r="FF43" s="35">
        <f t="shared" si="46"/>
        <v>0</v>
      </c>
      <c r="FG43" s="35">
        <f t="shared" si="46"/>
        <v>0</v>
      </c>
      <c r="FH43" s="35">
        <f t="shared" si="46"/>
        <v>0</v>
      </c>
      <c r="FI43" s="35">
        <f t="shared" si="46"/>
        <v>0</v>
      </c>
      <c r="FJ43" s="35">
        <f t="shared" si="46"/>
        <v>0</v>
      </c>
      <c r="FK43" s="35">
        <f t="shared" si="46"/>
        <v>0</v>
      </c>
      <c r="FL43" s="35">
        <f t="shared" si="46"/>
        <v>0</v>
      </c>
      <c r="FM43" s="35">
        <f t="shared" si="46"/>
        <v>0</v>
      </c>
      <c r="FN43" s="35">
        <f t="shared" si="46"/>
        <v>0</v>
      </c>
      <c r="FO43" s="35">
        <f t="shared" si="46"/>
        <v>0</v>
      </c>
      <c r="FP43" s="35">
        <f t="shared" si="46"/>
        <v>0</v>
      </c>
      <c r="FQ43" s="35">
        <f t="shared" si="46"/>
        <v>0</v>
      </c>
      <c r="FR43" s="35">
        <f t="shared" si="46"/>
        <v>0</v>
      </c>
      <c r="FS43" s="35">
        <f t="shared" si="46"/>
        <v>0</v>
      </c>
      <c r="FT43" s="35">
        <f t="shared" si="46"/>
        <v>0</v>
      </c>
      <c r="FU43" s="35">
        <f t="shared" si="46"/>
        <v>0</v>
      </c>
      <c r="FV43" s="35">
        <f t="shared" si="46"/>
        <v>0</v>
      </c>
      <c r="FW43" s="35">
        <f t="shared" si="46"/>
        <v>0</v>
      </c>
      <c r="FX43" s="35">
        <f t="shared" si="46"/>
        <v>0</v>
      </c>
      <c r="FY43" s="35">
        <f t="shared" si="46"/>
        <v>0</v>
      </c>
      <c r="FZ43" s="35">
        <f t="shared" si="46"/>
        <v>0</v>
      </c>
      <c r="GA43" s="35">
        <f t="shared" si="46"/>
        <v>0</v>
      </c>
      <c r="GB43" s="35">
        <f t="shared" si="46"/>
        <v>0</v>
      </c>
      <c r="GC43" s="35">
        <f t="shared" si="46"/>
        <v>0</v>
      </c>
      <c r="GD43" s="35">
        <f t="shared" si="46"/>
        <v>0</v>
      </c>
      <c r="GE43" s="35">
        <f t="shared" si="46"/>
        <v>0</v>
      </c>
      <c r="GF43" s="35">
        <f t="shared" si="46"/>
        <v>0</v>
      </c>
      <c r="GG43" s="35">
        <f t="shared" si="46"/>
        <v>0</v>
      </c>
      <c r="GH43" s="35">
        <f t="shared" si="46"/>
        <v>0</v>
      </c>
      <c r="GI43" s="35">
        <f t="shared" si="46"/>
        <v>0</v>
      </c>
      <c r="GJ43" s="35">
        <f t="shared" si="46"/>
        <v>0</v>
      </c>
      <c r="GK43" s="35">
        <f t="shared" si="46"/>
        <v>0</v>
      </c>
      <c r="GL43" s="35">
        <f t="shared" ref="GL43:IU43" si="47">+SUM(GL44:GL47)</f>
        <v>0</v>
      </c>
      <c r="GM43" s="35">
        <f t="shared" si="47"/>
        <v>0</v>
      </c>
      <c r="GN43" s="35">
        <f t="shared" si="47"/>
        <v>0</v>
      </c>
      <c r="GO43" s="35">
        <f t="shared" si="47"/>
        <v>0</v>
      </c>
      <c r="GP43" s="35">
        <f t="shared" si="47"/>
        <v>0</v>
      </c>
      <c r="GQ43" s="35">
        <f t="shared" si="47"/>
        <v>0</v>
      </c>
      <c r="GR43" s="35">
        <f t="shared" si="47"/>
        <v>0</v>
      </c>
      <c r="GS43" s="35">
        <f t="shared" si="47"/>
        <v>0</v>
      </c>
      <c r="GT43" s="35">
        <f t="shared" si="47"/>
        <v>0</v>
      </c>
      <c r="GU43" s="35">
        <f t="shared" si="47"/>
        <v>0</v>
      </c>
      <c r="GV43" s="35">
        <f t="shared" si="47"/>
        <v>0</v>
      </c>
      <c r="GW43" s="35">
        <f t="shared" si="47"/>
        <v>0</v>
      </c>
      <c r="GX43" s="35">
        <f t="shared" si="47"/>
        <v>0</v>
      </c>
      <c r="GY43" s="35">
        <f t="shared" si="47"/>
        <v>0</v>
      </c>
      <c r="GZ43" s="35">
        <f t="shared" si="47"/>
        <v>0</v>
      </c>
      <c r="HA43" s="35">
        <f t="shared" si="47"/>
        <v>0</v>
      </c>
      <c r="HB43" s="35">
        <f t="shared" si="47"/>
        <v>0</v>
      </c>
      <c r="HC43" s="35">
        <f t="shared" si="47"/>
        <v>0</v>
      </c>
      <c r="HD43" s="35">
        <f t="shared" si="47"/>
        <v>0</v>
      </c>
      <c r="HE43" s="35">
        <f t="shared" si="47"/>
        <v>0</v>
      </c>
      <c r="HF43" s="35">
        <f t="shared" si="47"/>
        <v>0</v>
      </c>
      <c r="HG43" s="35">
        <f t="shared" si="47"/>
        <v>0</v>
      </c>
      <c r="HH43" s="35">
        <f t="shared" si="47"/>
        <v>0</v>
      </c>
      <c r="HI43" s="35">
        <f t="shared" si="47"/>
        <v>0</v>
      </c>
      <c r="HJ43" s="35">
        <f t="shared" si="47"/>
        <v>0</v>
      </c>
      <c r="HK43" s="35">
        <f t="shared" si="47"/>
        <v>0</v>
      </c>
      <c r="HL43" s="35">
        <f t="shared" si="47"/>
        <v>0</v>
      </c>
      <c r="HM43" s="35">
        <f t="shared" si="47"/>
        <v>0</v>
      </c>
      <c r="HN43" s="35">
        <f t="shared" si="47"/>
        <v>0</v>
      </c>
      <c r="HO43" s="35">
        <f t="shared" si="47"/>
        <v>0</v>
      </c>
      <c r="HP43" s="35">
        <f t="shared" si="47"/>
        <v>0</v>
      </c>
      <c r="HQ43" s="35">
        <f t="shared" si="47"/>
        <v>0</v>
      </c>
      <c r="HR43" s="35">
        <f t="shared" si="47"/>
        <v>0</v>
      </c>
      <c r="HS43" s="35">
        <f t="shared" si="47"/>
        <v>0</v>
      </c>
      <c r="HT43" s="35">
        <f t="shared" si="47"/>
        <v>0</v>
      </c>
      <c r="HU43" s="35">
        <f t="shared" si="47"/>
        <v>0</v>
      </c>
      <c r="HV43" s="35">
        <f t="shared" si="47"/>
        <v>0</v>
      </c>
      <c r="HW43" s="35">
        <f t="shared" si="47"/>
        <v>0</v>
      </c>
      <c r="HX43" s="35">
        <f t="shared" si="47"/>
        <v>0</v>
      </c>
      <c r="HY43" s="35">
        <f t="shared" si="47"/>
        <v>0</v>
      </c>
      <c r="HZ43" s="35">
        <f t="shared" si="47"/>
        <v>0</v>
      </c>
      <c r="IA43" s="35">
        <f t="shared" si="47"/>
        <v>0</v>
      </c>
      <c r="IB43" s="35">
        <f t="shared" si="47"/>
        <v>0</v>
      </c>
      <c r="IC43" s="35">
        <f t="shared" si="47"/>
        <v>0</v>
      </c>
      <c r="ID43" s="35">
        <f t="shared" si="47"/>
        <v>0</v>
      </c>
      <c r="IE43" s="35">
        <f t="shared" si="47"/>
        <v>0</v>
      </c>
      <c r="IF43" s="35">
        <f t="shared" si="47"/>
        <v>0</v>
      </c>
      <c r="IG43" s="35">
        <f t="shared" si="47"/>
        <v>0</v>
      </c>
      <c r="IH43" s="35">
        <f t="shared" si="47"/>
        <v>0</v>
      </c>
      <c r="II43" s="35">
        <f t="shared" si="47"/>
        <v>0</v>
      </c>
      <c r="IJ43" s="35">
        <f t="shared" si="47"/>
        <v>0</v>
      </c>
      <c r="IK43" s="35">
        <f t="shared" si="47"/>
        <v>0</v>
      </c>
      <c r="IL43" s="35">
        <f t="shared" si="47"/>
        <v>0</v>
      </c>
      <c r="IM43" s="35">
        <f t="shared" si="47"/>
        <v>0</v>
      </c>
      <c r="IN43" s="35">
        <f t="shared" si="47"/>
        <v>0</v>
      </c>
      <c r="IO43" s="35">
        <f t="shared" si="47"/>
        <v>0</v>
      </c>
      <c r="IP43" s="35">
        <f t="shared" si="47"/>
        <v>0</v>
      </c>
      <c r="IQ43" s="35">
        <f t="shared" si="47"/>
        <v>0</v>
      </c>
      <c r="IR43" s="35">
        <f t="shared" si="47"/>
        <v>0</v>
      </c>
      <c r="IS43" s="35">
        <f t="shared" si="47"/>
        <v>0</v>
      </c>
      <c r="IT43" s="35">
        <f t="shared" si="47"/>
        <v>0</v>
      </c>
      <c r="IU43" s="35">
        <f t="shared" si="47"/>
        <v>0</v>
      </c>
      <c r="IV43" s="35">
        <f t="shared" ref="IV43:JA43" si="48">+SUM(IV44:IV47)</f>
        <v>0</v>
      </c>
      <c r="IW43" s="35">
        <f t="shared" si="48"/>
        <v>0</v>
      </c>
      <c r="IX43" s="35">
        <f t="shared" si="48"/>
        <v>0</v>
      </c>
      <c r="IY43" s="35">
        <f t="shared" si="48"/>
        <v>0</v>
      </c>
      <c r="IZ43" s="35">
        <f t="shared" si="48"/>
        <v>0</v>
      </c>
      <c r="JA43" s="35">
        <f t="shared" si="48"/>
        <v>0</v>
      </c>
      <c r="JB43" s="35">
        <f t="shared" ref="JB43" si="49">+SUM(JB44:JB47)</f>
        <v>0</v>
      </c>
    </row>
    <row r="44" spans="1:262" x14ac:dyDescent="0.25">
      <c r="A44" s="83" t="s">
        <v>61</v>
      </c>
      <c r="B44" s="84">
        <v>0</v>
      </c>
      <c r="C44" s="84">
        <v>0</v>
      </c>
      <c r="D44" s="84">
        <v>0</v>
      </c>
      <c r="E44" s="84">
        <v>0</v>
      </c>
      <c r="F44" s="84">
        <v>0</v>
      </c>
      <c r="G44" s="84">
        <v>0</v>
      </c>
      <c r="H44" s="84">
        <v>0</v>
      </c>
      <c r="I44" s="84">
        <v>0</v>
      </c>
      <c r="J44" s="84">
        <v>0</v>
      </c>
      <c r="K44" s="84">
        <v>0</v>
      </c>
      <c r="L44" s="84">
        <v>0</v>
      </c>
      <c r="M44" s="84">
        <v>0</v>
      </c>
      <c r="N44" s="84">
        <v>0</v>
      </c>
      <c r="O44" s="84">
        <v>0</v>
      </c>
      <c r="P44" s="84">
        <v>0</v>
      </c>
      <c r="Q44" s="84">
        <v>0</v>
      </c>
      <c r="R44" s="84">
        <v>0</v>
      </c>
      <c r="S44" s="84">
        <v>0</v>
      </c>
      <c r="T44" s="84">
        <v>0</v>
      </c>
      <c r="U44" s="84">
        <v>0</v>
      </c>
      <c r="V44" s="84">
        <v>0</v>
      </c>
      <c r="W44" s="84">
        <v>0</v>
      </c>
      <c r="X44" s="84">
        <v>0</v>
      </c>
      <c r="Y44" s="84">
        <v>0</v>
      </c>
      <c r="Z44" s="84">
        <v>0</v>
      </c>
      <c r="AA44" s="84">
        <v>0</v>
      </c>
      <c r="AB44" s="84">
        <v>0</v>
      </c>
      <c r="AC44" s="84">
        <v>0</v>
      </c>
      <c r="AD44" s="84">
        <v>0</v>
      </c>
      <c r="AE44" s="84">
        <v>0</v>
      </c>
      <c r="AF44" s="84">
        <v>0</v>
      </c>
      <c r="AG44" s="84">
        <v>0</v>
      </c>
      <c r="AH44" s="84">
        <v>0</v>
      </c>
      <c r="AI44" s="84">
        <v>0</v>
      </c>
      <c r="AJ44" s="84">
        <v>0</v>
      </c>
      <c r="AK44" s="84">
        <v>0</v>
      </c>
      <c r="AL44" s="84">
        <v>0</v>
      </c>
      <c r="AM44" s="84">
        <v>0</v>
      </c>
      <c r="AN44" s="84">
        <v>0</v>
      </c>
      <c r="AO44" s="84">
        <v>0</v>
      </c>
      <c r="AP44" s="84">
        <v>0</v>
      </c>
      <c r="AQ44" s="84">
        <v>0</v>
      </c>
      <c r="AR44" s="84">
        <v>0</v>
      </c>
      <c r="AS44" s="84">
        <v>0</v>
      </c>
      <c r="AT44" s="84">
        <v>0</v>
      </c>
      <c r="AU44" s="84">
        <v>0</v>
      </c>
      <c r="AV44" s="84">
        <v>0</v>
      </c>
      <c r="AW44" s="84">
        <v>0</v>
      </c>
      <c r="AX44" s="84">
        <v>0</v>
      </c>
      <c r="AY44" s="84">
        <v>0</v>
      </c>
      <c r="AZ44" s="84">
        <v>0</v>
      </c>
      <c r="BA44" s="84">
        <v>0</v>
      </c>
      <c r="BB44" s="84">
        <v>0</v>
      </c>
      <c r="BC44" s="84">
        <v>0</v>
      </c>
      <c r="BD44" s="84">
        <v>0</v>
      </c>
      <c r="BE44" s="84">
        <v>0</v>
      </c>
      <c r="BF44" s="84">
        <v>0</v>
      </c>
      <c r="BG44" s="84">
        <v>0</v>
      </c>
      <c r="BH44" s="84">
        <v>0</v>
      </c>
      <c r="BI44" s="84">
        <v>0</v>
      </c>
      <c r="BJ44" s="84">
        <v>0</v>
      </c>
      <c r="BK44" s="84">
        <v>0</v>
      </c>
      <c r="BL44" s="84">
        <v>0</v>
      </c>
      <c r="BM44" s="84">
        <v>0</v>
      </c>
      <c r="BN44" s="84">
        <v>0</v>
      </c>
      <c r="BO44" s="84">
        <v>0</v>
      </c>
      <c r="BP44" s="84">
        <v>0</v>
      </c>
      <c r="BQ44" s="84">
        <v>0</v>
      </c>
      <c r="BR44" s="84">
        <v>0</v>
      </c>
      <c r="BS44" s="84">
        <v>0</v>
      </c>
      <c r="BT44" s="84">
        <v>0</v>
      </c>
      <c r="BU44" s="84">
        <v>0</v>
      </c>
      <c r="BV44" s="84">
        <v>0</v>
      </c>
      <c r="BW44" s="84">
        <v>0</v>
      </c>
      <c r="BX44" s="84">
        <v>0</v>
      </c>
      <c r="BY44" s="84">
        <v>0</v>
      </c>
      <c r="BZ44" s="84">
        <v>0</v>
      </c>
      <c r="CA44" s="84">
        <v>0</v>
      </c>
      <c r="CB44" s="84">
        <v>0</v>
      </c>
      <c r="CC44" s="84">
        <v>0</v>
      </c>
      <c r="CD44" s="84">
        <v>0</v>
      </c>
      <c r="CE44" s="84">
        <v>0</v>
      </c>
      <c r="CF44" s="84">
        <v>0</v>
      </c>
      <c r="CG44" s="84">
        <v>0</v>
      </c>
      <c r="CH44" s="84">
        <v>0</v>
      </c>
      <c r="CI44" s="84">
        <v>0</v>
      </c>
      <c r="CJ44" s="84">
        <v>0</v>
      </c>
      <c r="CK44" s="84">
        <v>0</v>
      </c>
      <c r="CL44" s="84">
        <v>0</v>
      </c>
      <c r="CM44" s="84">
        <v>0</v>
      </c>
      <c r="CN44" s="84">
        <v>0</v>
      </c>
      <c r="CO44" s="84">
        <v>0</v>
      </c>
      <c r="CP44" s="84">
        <v>0</v>
      </c>
      <c r="CQ44" s="84">
        <v>0</v>
      </c>
      <c r="CR44" s="84">
        <v>0</v>
      </c>
      <c r="CS44" s="84">
        <v>0</v>
      </c>
      <c r="CT44" s="84">
        <v>0</v>
      </c>
      <c r="CU44" s="84">
        <v>0</v>
      </c>
      <c r="CV44" s="84">
        <v>0</v>
      </c>
      <c r="CW44" s="84">
        <v>0</v>
      </c>
      <c r="CX44" s="84">
        <v>0</v>
      </c>
      <c r="CY44" s="84">
        <v>0</v>
      </c>
      <c r="CZ44" s="84">
        <v>0</v>
      </c>
      <c r="DA44" s="84">
        <v>0</v>
      </c>
      <c r="DB44" s="84">
        <v>0</v>
      </c>
      <c r="DC44" s="84">
        <v>0</v>
      </c>
      <c r="DD44" s="84">
        <v>0</v>
      </c>
      <c r="DE44" s="84">
        <v>0</v>
      </c>
      <c r="DF44" s="84">
        <v>0</v>
      </c>
      <c r="DG44" s="84">
        <v>0</v>
      </c>
      <c r="DH44" s="84">
        <v>0</v>
      </c>
      <c r="DI44" s="84">
        <v>0</v>
      </c>
      <c r="DJ44" s="84">
        <v>0</v>
      </c>
      <c r="DK44" s="84">
        <v>0</v>
      </c>
      <c r="DL44" s="84">
        <v>0</v>
      </c>
      <c r="DM44" s="84">
        <v>0</v>
      </c>
      <c r="DN44" s="84">
        <v>0</v>
      </c>
      <c r="DO44" s="84">
        <v>0</v>
      </c>
      <c r="DP44" s="84">
        <v>0</v>
      </c>
      <c r="DQ44" s="84">
        <v>0</v>
      </c>
      <c r="DR44" s="84">
        <v>0</v>
      </c>
      <c r="DS44" s="84">
        <v>0</v>
      </c>
      <c r="DT44" s="84">
        <v>0</v>
      </c>
      <c r="DU44" s="84">
        <v>0</v>
      </c>
      <c r="DV44" s="84">
        <v>0</v>
      </c>
      <c r="DW44" s="84">
        <v>0</v>
      </c>
      <c r="DX44" s="84">
        <v>0</v>
      </c>
      <c r="DY44" s="84">
        <v>0</v>
      </c>
      <c r="DZ44" s="84">
        <v>0</v>
      </c>
      <c r="EA44" s="84">
        <v>0</v>
      </c>
      <c r="EB44" s="84">
        <v>0</v>
      </c>
      <c r="EC44" s="84">
        <v>0</v>
      </c>
      <c r="ED44" s="84">
        <v>0</v>
      </c>
      <c r="EE44" s="84">
        <v>0</v>
      </c>
      <c r="EF44" s="84">
        <v>0</v>
      </c>
      <c r="EG44" s="84">
        <v>0</v>
      </c>
      <c r="EH44" s="84">
        <v>0</v>
      </c>
      <c r="EI44" s="84">
        <v>0</v>
      </c>
      <c r="EJ44" s="84">
        <v>0</v>
      </c>
      <c r="EK44" s="84">
        <v>0</v>
      </c>
      <c r="EL44" s="84">
        <v>0</v>
      </c>
      <c r="EM44" s="84">
        <v>0</v>
      </c>
      <c r="EN44" s="84">
        <v>0</v>
      </c>
      <c r="EO44" s="84">
        <v>0</v>
      </c>
      <c r="EP44" s="84">
        <v>0</v>
      </c>
      <c r="EQ44" s="84">
        <v>0</v>
      </c>
      <c r="ER44" s="84">
        <v>0</v>
      </c>
      <c r="ES44" s="84">
        <v>0</v>
      </c>
      <c r="ET44" s="84">
        <v>0</v>
      </c>
      <c r="EU44" s="84">
        <v>0</v>
      </c>
      <c r="EV44" s="84">
        <v>0</v>
      </c>
      <c r="EW44" s="84">
        <v>0</v>
      </c>
      <c r="EX44" s="84">
        <v>0</v>
      </c>
      <c r="EY44" s="84">
        <v>0</v>
      </c>
      <c r="EZ44" s="84">
        <v>0</v>
      </c>
      <c r="FA44" s="84">
        <v>0</v>
      </c>
      <c r="FB44" s="84">
        <v>0</v>
      </c>
      <c r="FC44" s="84">
        <v>0</v>
      </c>
      <c r="FD44" s="84">
        <v>0</v>
      </c>
      <c r="FE44" s="84">
        <v>0</v>
      </c>
      <c r="FF44" s="84">
        <v>0</v>
      </c>
      <c r="FG44" s="84">
        <v>0</v>
      </c>
      <c r="FH44" s="84">
        <v>0</v>
      </c>
      <c r="FI44" s="84">
        <v>0</v>
      </c>
      <c r="FJ44" s="84">
        <v>0</v>
      </c>
      <c r="FK44" s="84">
        <v>0</v>
      </c>
      <c r="FL44" s="84">
        <v>0</v>
      </c>
      <c r="FM44" s="84">
        <v>0</v>
      </c>
      <c r="FN44" s="84">
        <v>0</v>
      </c>
      <c r="FO44" s="84">
        <v>0</v>
      </c>
      <c r="FP44" s="84">
        <v>0</v>
      </c>
      <c r="FQ44" s="84">
        <v>0</v>
      </c>
      <c r="FR44" s="84">
        <v>0</v>
      </c>
      <c r="FS44" s="84">
        <v>0</v>
      </c>
      <c r="FT44" s="84">
        <v>0</v>
      </c>
      <c r="FU44" s="84">
        <v>0</v>
      </c>
      <c r="FV44" s="84">
        <v>0</v>
      </c>
      <c r="FW44" s="84">
        <v>0</v>
      </c>
      <c r="FX44" s="84">
        <v>0</v>
      </c>
      <c r="FY44" s="84">
        <v>0</v>
      </c>
      <c r="FZ44" s="84">
        <v>0</v>
      </c>
      <c r="GA44" s="84">
        <v>0</v>
      </c>
      <c r="GB44" s="84">
        <v>0</v>
      </c>
      <c r="GC44" s="84">
        <v>0</v>
      </c>
      <c r="GD44" s="84">
        <v>0</v>
      </c>
      <c r="GE44" s="84">
        <v>0</v>
      </c>
      <c r="GF44" s="84">
        <v>0</v>
      </c>
      <c r="GG44" s="84">
        <v>0</v>
      </c>
      <c r="GH44" s="84">
        <v>0</v>
      </c>
      <c r="GI44" s="84">
        <v>0</v>
      </c>
      <c r="GJ44" s="84">
        <v>0</v>
      </c>
      <c r="GK44" s="84">
        <v>0</v>
      </c>
      <c r="GL44" s="84">
        <v>0</v>
      </c>
      <c r="GM44" s="84">
        <v>0</v>
      </c>
      <c r="GN44" s="84">
        <v>0</v>
      </c>
      <c r="GO44" s="84">
        <v>0</v>
      </c>
      <c r="GP44" s="84">
        <v>0</v>
      </c>
      <c r="GQ44" s="84">
        <v>0</v>
      </c>
      <c r="GR44" s="84">
        <v>0</v>
      </c>
      <c r="GS44" s="84">
        <v>0</v>
      </c>
      <c r="GT44" s="84">
        <v>0</v>
      </c>
      <c r="GU44" s="84">
        <v>0</v>
      </c>
      <c r="GV44" s="84">
        <v>0</v>
      </c>
      <c r="GW44" s="84">
        <v>0</v>
      </c>
      <c r="GX44" s="84">
        <v>0</v>
      </c>
      <c r="GY44" s="84">
        <v>0</v>
      </c>
      <c r="GZ44" s="84">
        <v>0</v>
      </c>
      <c r="HA44" s="84">
        <v>0</v>
      </c>
      <c r="HB44" s="84">
        <v>0</v>
      </c>
      <c r="HC44" s="84">
        <v>0</v>
      </c>
      <c r="HD44" s="84">
        <v>0</v>
      </c>
      <c r="HE44" s="84">
        <v>0</v>
      </c>
      <c r="HF44" s="84">
        <v>0</v>
      </c>
      <c r="HG44" s="84">
        <v>0</v>
      </c>
      <c r="HH44" s="84">
        <v>0</v>
      </c>
      <c r="HI44" s="84">
        <v>0</v>
      </c>
      <c r="HJ44" s="84">
        <v>0</v>
      </c>
      <c r="HK44" s="84">
        <v>0</v>
      </c>
      <c r="HL44" s="84">
        <v>0</v>
      </c>
      <c r="HM44" s="84">
        <v>0</v>
      </c>
      <c r="HN44" s="84">
        <v>0</v>
      </c>
      <c r="HO44" s="84">
        <v>0</v>
      </c>
      <c r="HP44" s="84">
        <v>0</v>
      </c>
      <c r="HQ44" s="84">
        <v>0</v>
      </c>
      <c r="HR44" s="84">
        <v>0</v>
      </c>
      <c r="HS44" s="84">
        <v>0</v>
      </c>
      <c r="HT44" s="84">
        <v>0</v>
      </c>
      <c r="HU44" s="84">
        <v>0</v>
      </c>
      <c r="HV44" s="84">
        <v>0</v>
      </c>
      <c r="HW44" s="84">
        <v>0</v>
      </c>
      <c r="HX44" s="84">
        <v>0</v>
      </c>
      <c r="HY44" s="84">
        <v>0</v>
      </c>
      <c r="HZ44" s="84">
        <v>0</v>
      </c>
      <c r="IA44" s="84">
        <v>0</v>
      </c>
      <c r="IB44" s="84">
        <v>0</v>
      </c>
      <c r="IC44" s="84">
        <v>0</v>
      </c>
      <c r="ID44" s="84">
        <v>0</v>
      </c>
      <c r="IE44" s="84">
        <v>0</v>
      </c>
      <c r="IF44" s="84">
        <v>0</v>
      </c>
      <c r="IG44" s="84">
        <v>0</v>
      </c>
      <c r="IH44" s="84">
        <v>0</v>
      </c>
      <c r="II44" s="84">
        <v>0</v>
      </c>
      <c r="IJ44" s="84">
        <v>0</v>
      </c>
      <c r="IK44" s="84">
        <v>0</v>
      </c>
      <c r="IL44" s="84">
        <v>0</v>
      </c>
      <c r="IM44" s="84">
        <v>0</v>
      </c>
      <c r="IN44" s="84">
        <v>0</v>
      </c>
      <c r="IO44" s="84">
        <v>0</v>
      </c>
      <c r="IP44" s="84">
        <v>0</v>
      </c>
      <c r="IQ44" s="84">
        <v>0</v>
      </c>
      <c r="IR44" s="84">
        <v>0</v>
      </c>
      <c r="IS44" s="84">
        <v>0</v>
      </c>
      <c r="IT44" s="84">
        <v>0</v>
      </c>
      <c r="IU44" s="84">
        <v>0</v>
      </c>
      <c r="IV44" s="84">
        <v>0</v>
      </c>
      <c r="IW44" s="84">
        <v>0</v>
      </c>
      <c r="IX44" s="84">
        <v>0</v>
      </c>
      <c r="IY44" s="84">
        <v>0</v>
      </c>
      <c r="IZ44" s="84">
        <v>0</v>
      </c>
      <c r="JA44" s="84">
        <v>0</v>
      </c>
      <c r="JB44" s="84">
        <v>0</v>
      </c>
    </row>
    <row r="45" spans="1:262" x14ac:dyDescent="0.25">
      <c r="A45" s="83" t="s">
        <v>62</v>
      </c>
      <c r="B45" s="84">
        <v>0</v>
      </c>
      <c r="C45" s="84">
        <v>0</v>
      </c>
      <c r="D45" s="84">
        <v>0</v>
      </c>
      <c r="E45" s="84">
        <v>0</v>
      </c>
      <c r="F45" s="84">
        <v>0</v>
      </c>
      <c r="G45" s="84">
        <v>0</v>
      </c>
      <c r="H45" s="84">
        <v>0</v>
      </c>
      <c r="I45" s="84">
        <v>0</v>
      </c>
      <c r="J45" s="84">
        <v>0</v>
      </c>
      <c r="K45" s="84">
        <v>0</v>
      </c>
      <c r="L45" s="84">
        <v>0</v>
      </c>
      <c r="M45" s="84">
        <v>0</v>
      </c>
      <c r="N45" s="84">
        <v>0</v>
      </c>
      <c r="O45" s="84">
        <v>0</v>
      </c>
      <c r="P45" s="84">
        <v>0</v>
      </c>
      <c r="Q45" s="84">
        <v>0</v>
      </c>
      <c r="R45" s="84">
        <v>0</v>
      </c>
      <c r="S45" s="84">
        <v>0</v>
      </c>
      <c r="T45" s="84">
        <v>0</v>
      </c>
      <c r="U45" s="84">
        <v>0</v>
      </c>
      <c r="V45" s="84">
        <v>0</v>
      </c>
      <c r="W45" s="84">
        <v>0</v>
      </c>
      <c r="X45" s="84">
        <v>0</v>
      </c>
      <c r="Y45" s="84">
        <v>0</v>
      </c>
      <c r="Z45" s="84">
        <v>0</v>
      </c>
      <c r="AA45" s="84">
        <v>0</v>
      </c>
      <c r="AB45" s="84">
        <v>0</v>
      </c>
      <c r="AC45" s="84">
        <v>0</v>
      </c>
      <c r="AD45" s="84">
        <v>0</v>
      </c>
      <c r="AE45" s="84">
        <v>0</v>
      </c>
      <c r="AF45" s="84">
        <v>0</v>
      </c>
      <c r="AG45" s="84">
        <v>0</v>
      </c>
      <c r="AH45" s="84">
        <v>0</v>
      </c>
      <c r="AI45" s="84">
        <v>0</v>
      </c>
      <c r="AJ45" s="84">
        <v>0</v>
      </c>
      <c r="AK45" s="84">
        <v>0</v>
      </c>
      <c r="AL45" s="84">
        <v>0</v>
      </c>
      <c r="AM45" s="84">
        <v>0</v>
      </c>
      <c r="AN45" s="84">
        <v>0</v>
      </c>
      <c r="AO45" s="84">
        <v>0</v>
      </c>
      <c r="AP45" s="84">
        <v>0</v>
      </c>
      <c r="AQ45" s="84">
        <v>0</v>
      </c>
      <c r="AR45" s="84">
        <v>0</v>
      </c>
      <c r="AS45" s="84">
        <v>0</v>
      </c>
      <c r="AT45" s="84">
        <v>0</v>
      </c>
      <c r="AU45" s="84">
        <v>0</v>
      </c>
      <c r="AV45" s="84">
        <v>0</v>
      </c>
      <c r="AW45" s="84">
        <v>0</v>
      </c>
      <c r="AX45" s="84">
        <v>0</v>
      </c>
      <c r="AY45" s="84">
        <v>0</v>
      </c>
      <c r="AZ45" s="84">
        <v>0</v>
      </c>
      <c r="BA45" s="84">
        <v>0</v>
      </c>
      <c r="BB45" s="84">
        <v>0</v>
      </c>
      <c r="BC45" s="84">
        <v>0</v>
      </c>
      <c r="BD45" s="84">
        <v>0</v>
      </c>
      <c r="BE45" s="84">
        <v>0</v>
      </c>
      <c r="BF45" s="84">
        <v>0</v>
      </c>
      <c r="BG45" s="84">
        <v>0</v>
      </c>
      <c r="BH45" s="84">
        <v>0</v>
      </c>
      <c r="BI45" s="84">
        <v>0</v>
      </c>
      <c r="BJ45" s="84">
        <v>0</v>
      </c>
      <c r="BK45" s="84">
        <v>0</v>
      </c>
      <c r="BL45" s="84">
        <v>0</v>
      </c>
      <c r="BM45" s="84">
        <v>0</v>
      </c>
      <c r="BN45" s="84">
        <v>0</v>
      </c>
      <c r="BO45" s="84">
        <v>0</v>
      </c>
      <c r="BP45" s="84">
        <v>0</v>
      </c>
      <c r="BQ45" s="84">
        <v>0</v>
      </c>
      <c r="BR45" s="84">
        <v>0</v>
      </c>
      <c r="BS45" s="84">
        <v>0</v>
      </c>
      <c r="BT45" s="84">
        <v>0</v>
      </c>
      <c r="BU45" s="84">
        <v>0</v>
      </c>
      <c r="BV45" s="84">
        <v>0</v>
      </c>
      <c r="BW45" s="84">
        <v>0</v>
      </c>
      <c r="BX45" s="84">
        <v>0</v>
      </c>
      <c r="BY45" s="84">
        <v>0</v>
      </c>
      <c r="BZ45" s="84">
        <v>0</v>
      </c>
      <c r="CA45" s="84">
        <v>0</v>
      </c>
      <c r="CB45" s="84">
        <v>0</v>
      </c>
      <c r="CC45" s="84">
        <v>0</v>
      </c>
      <c r="CD45" s="84">
        <v>0</v>
      </c>
      <c r="CE45" s="84">
        <v>0</v>
      </c>
      <c r="CF45" s="84">
        <v>0</v>
      </c>
      <c r="CG45" s="84">
        <v>0</v>
      </c>
      <c r="CH45" s="84">
        <v>0</v>
      </c>
      <c r="CI45" s="84">
        <v>0</v>
      </c>
      <c r="CJ45" s="84">
        <v>0</v>
      </c>
      <c r="CK45" s="84">
        <v>0</v>
      </c>
      <c r="CL45" s="84">
        <v>0</v>
      </c>
      <c r="CM45" s="84">
        <v>0</v>
      </c>
      <c r="CN45" s="84">
        <v>0</v>
      </c>
      <c r="CO45" s="84">
        <v>0</v>
      </c>
      <c r="CP45" s="84">
        <v>0</v>
      </c>
      <c r="CQ45" s="84">
        <v>0</v>
      </c>
      <c r="CR45" s="84">
        <v>0</v>
      </c>
      <c r="CS45" s="84">
        <v>0</v>
      </c>
      <c r="CT45" s="84">
        <v>0</v>
      </c>
      <c r="CU45" s="84">
        <v>0</v>
      </c>
      <c r="CV45" s="84">
        <v>0</v>
      </c>
      <c r="CW45" s="84">
        <v>0</v>
      </c>
      <c r="CX45" s="84">
        <v>0</v>
      </c>
      <c r="CY45" s="84">
        <v>0</v>
      </c>
      <c r="CZ45" s="84">
        <v>0</v>
      </c>
      <c r="DA45" s="84">
        <v>0</v>
      </c>
      <c r="DB45" s="84">
        <v>0</v>
      </c>
      <c r="DC45" s="84">
        <v>0</v>
      </c>
      <c r="DD45" s="84">
        <v>0</v>
      </c>
      <c r="DE45" s="84">
        <v>0</v>
      </c>
      <c r="DF45" s="84">
        <v>0</v>
      </c>
      <c r="DG45" s="84">
        <v>0</v>
      </c>
      <c r="DH45" s="84">
        <v>0</v>
      </c>
      <c r="DI45" s="84">
        <v>0</v>
      </c>
      <c r="DJ45" s="84">
        <v>0</v>
      </c>
      <c r="DK45" s="84">
        <v>0</v>
      </c>
      <c r="DL45" s="84">
        <v>0</v>
      </c>
      <c r="DM45" s="84">
        <v>0</v>
      </c>
      <c r="DN45" s="84">
        <v>0</v>
      </c>
      <c r="DO45" s="84">
        <v>0</v>
      </c>
      <c r="DP45" s="84">
        <v>0</v>
      </c>
      <c r="DQ45" s="84">
        <v>0</v>
      </c>
      <c r="DR45" s="84">
        <v>0</v>
      </c>
      <c r="DS45" s="84">
        <v>0</v>
      </c>
      <c r="DT45" s="84">
        <v>0</v>
      </c>
      <c r="DU45" s="84">
        <v>0</v>
      </c>
      <c r="DV45" s="84">
        <v>0</v>
      </c>
      <c r="DW45" s="84">
        <v>0</v>
      </c>
      <c r="DX45" s="84">
        <v>0</v>
      </c>
      <c r="DY45" s="84">
        <v>0</v>
      </c>
      <c r="DZ45" s="84">
        <v>0</v>
      </c>
      <c r="EA45" s="84">
        <v>0</v>
      </c>
      <c r="EB45" s="84">
        <v>0</v>
      </c>
      <c r="EC45" s="84">
        <v>0</v>
      </c>
      <c r="ED45" s="84">
        <v>0</v>
      </c>
      <c r="EE45" s="84">
        <v>0</v>
      </c>
      <c r="EF45" s="84">
        <v>0</v>
      </c>
      <c r="EG45" s="84">
        <v>0</v>
      </c>
      <c r="EH45" s="84">
        <v>0</v>
      </c>
      <c r="EI45" s="84">
        <v>0</v>
      </c>
      <c r="EJ45" s="84">
        <v>0</v>
      </c>
      <c r="EK45" s="84">
        <v>0</v>
      </c>
      <c r="EL45" s="84">
        <v>0</v>
      </c>
      <c r="EM45" s="84">
        <v>0</v>
      </c>
      <c r="EN45" s="84">
        <v>0</v>
      </c>
      <c r="EO45" s="84">
        <v>0</v>
      </c>
      <c r="EP45" s="84">
        <v>0</v>
      </c>
      <c r="EQ45" s="84">
        <v>0</v>
      </c>
      <c r="ER45" s="84">
        <v>0</v>
      </c>
      <c r="ES45" s="84">
        <v>0</v>
      </c>
      <c r="ET45" s="84">
        <v>0</v>
      </c>
      <c r="EU45" s="84">
        <v>0</v>
      </c>
      <c r="EV45" s="84">
        <v>0</v>
      </c>
      <c r="EW45" s="84">
        <v>0</v>
      </c>
      <c r="EX45" s="84">
        <v>0</v>
      </c>
      <c r="EY45" s="84">
        <v>0</v>
      </c>
      <c r="EZ45" s="84">
        <v>0</v>
      </c>
      <c r="FA45" s="84">
        <v>0</v>
      </c>
      <c r="FB45" s="84">
        <v>0</v>
      </c>
      <c r="FC45" s="84">
        <v>0</v>
      </c>
      <c r="FD45" s="84">
        <v>0</v>
      </c>
      <c r="FE45" s="84">
        <v>0</v>
      </c>
      <c r="FF45" s="84">
        <v>0</v>
      </c>
      <c r="FG45" s="84">
        <v>0</v>
      </c>
      <c r="FH45" s="84">
        <v>0</v>
      </c>
      <c r="FI45" s="84">
        <v>0</v>
      </c>
      <c r="FJ45" s="84">
        <v>0</v>
      </c>
      <c r="FK45" s="84">
        <v>0</v>
      </c>
      <c r="FL45" s="84">
        <v>0</v>
      </c>
      <c r="FM45" s="84">
        <v>0</v>
      </c>
      <c r="FN45" s="84">
        <v>0</v>
      </c>
      <c r="FO45" s="84">
        <v>0</v>
      </c>
      <c r="FP45" s="84">
        <v>0</v>
      </c>
      <c r="FQ45" s="84">
        <v>0</v>
      </c>
      <c r="FR45" s="84">
        <v>0</v>
      </c>
      <c r="FS45" s="84">
        <v>0</v>
      </c>
      <c r="FT45" s="84">
        <v>0</v>
      </c>
      <c r="FU45" s="84">
        <v>0</v>
      </c>
      <c r="FV45" s="84">
        <v>0</v>
      </c>
      <c r="FW45" s="84">
        <v>0</v>
      </c>
      <c r="FX45" s="84">
        <v>0</v>
      </c>
      <c r="FY45" s="84">
        <v>0</v>
      </c>
      <c r="FZ45" s="84">
        <v>0</v>
      </c>
      <c r="GA45" s="84">
        <v>0</v>
      </c>
      <c r="GB45" s="84">
        <v>0</v>
      </c>
      <c r="GC45" s="84">
        <v>0</v>
      </c>
      <c r="GD45" s="84">
        <v>0</v>
      </c>
      <c r="GE45" s="84">
        <v>0</v>
      </c>
      <c r="GF45" s="84">
        <v>0</v>
      </c>
      <c r="GG45" s="84">
        <v>0</v>
      </c>
      <c r="GH45" s="84">
        <v>0</v>
      </c>
      <c r="GI45" s="84">
        <v>0</v>
      </c>
      <c r="GJ45" s="84">
        <v>0</v>
      </c>
      <c r="GK45" s="84">
        <v>0</v>
      </c>
      <c r="GL45" s="84">
        <v>0</v>
      </c>
      <c r="GM45" s="84">
        <v>0</v>
      </c>
      <c r="GN45" s="84">
        <v>0</v>
      </c>
      <c r="GO45" s="84">
        <v>0</v>
      </c>
      <c r="GP45" s="84">
        <v>0</v>
      </c>
      <c r="GQ45" s="84">
        <v>0</v>
      </c>
      <c r="GR45" s="84">
        <v>0</v>
      </c>
      <c r="GS45" s="84">
        <v>0</v>
      </c>
      <c r="GT45" s="84">
        <v>0</v>
      </c>
      <c r="GU45" s="84">
        <v>0</v>
      </c>
      <c r="GV45" s="84">
        <v>0</v>
      </c>
      <c r="GW45" s="84">
        <v>0</v>
      </c>
      <c r="GX45" s="84">
        <v>0</v>
      </c>
      <c r="GY45" s="84">
        <v>0</v>
      </c>
      <c r="GZ45" s="84">
        <v>0</v>
      </c>
      <c r="HA45" s="84">
        <v>0</v>
      </c>
      <c r="HB45" s="84">
        <v>0</v>
      </c>
      <c r="HC45" s="84">
        <v>0</v>
      </c>
      <c r="HD45" s="84">
        <v>0</v>
      </c>
      <c r="HE45" s="84">
        <v>0</v>
      </c>
      <c r="HF45" s="84">
        <v>0</v>
      </c>
      <c r="HG45" s="84">
        <v>0</v>
      </c>
      <c r="HH45" s="84">
        <v>0</v>
      </c>
      <c r="HI45" s="84">
        <v>0</v>
      </c>
      <c r="HJ45" s="84">
        <v>0</v>
      </c>
      <c r="HK45" s="84">
        <v>0</v>
      </c>
      <c r="HL45" s="84">
        <v>0</v>
      </c>
      <c r="HM45" s="84">
        <v>0</v>
      </c>
      <c r="HN45" s="84">
        <v>0</v>
      </c>
      <c r="HO45" s="84">
        <v>0</v>
      </c>
      <c r="HP45" s="84">
        <v>0</v>
      </c>
      <c r="HQ45" s="84">
        <v>0</v>
      </c>
      <c r="HR45" s="84">
        <v>0</v>
      </c>
      <c r="HS45" s="84">
        <v>0</v>
      </c>
      <c r="HT45" s="84">
        <v>0</v>
      </c>
      <c r="HU45" s="84">
        <v>0</v>
      </c>
      <c r="HV45" s="84">
        <v>0</v>
      </c>
      <c r="HW45" s="84">
        <v>0</v>
      </c>
      <c r="HX45" s="84">
        <v>0</v>
      </c>
      <c r="HY45" s="84">
        <v>0</v>
      </c>
      <c r="HZ45" s="84">
        <v>0</v>
      </c>
      <c r="IA45" s="84">
        <v>0</v>
      </c>
      <c r="IB45" s="84">
        <v>0</v>
      </c>
      <c r="IC45" s="84">
        <v>0</v>
      </c>
      <c r="ID45" s="84">
        <v>0</v>
      </c>
      <c r="IE45" s="84">
        <v>0</v>
      </c>
      <c r="IF45" s="84">
        <v>0</v>
      </c>
      <c r="IG45" s="84">
        <v>0</v>
      </c>
      <c r="IH45" s="84">
        <v>0</v>
      </c>
      <c r="II45" s="84">
        <v>0</v>
      </c>
      <c r="IJ45" s="84">
        <v>0</v>
      </c>
      <c r="IK45" s="84">
        <v>0</v>
      </c>
      <c r="IL45" s="84">
        <v>0</v>
      </c>
      <c r="IM45" s="84">
        <v>0</v>
      </c>
      <c r="IN45" s="84">
        <v>0</v>
      </c>
      <c r="IO45" s="84">
        <v>0</v>
      </c>
      <c r="IP45" s="84">
        <v>0</v>
      </c>
      <c r="IQ45" s="84">
        <v>0</v>
      </c>
      <c r="IR45" s="84">
        <v>0</v>
      </c>
      <c r="IS45" s="84">
        <v>0</v>
      </c>
      <c r="IT45" s="84">
        <v>0</v>
      </c>
      <c r="IU45" s="84">
        <v>0</v>
      </c>
      <c r="IV45" s="84">
        <v>0</v>
      </c>
      <c r="IW45" s="84">
        <v>0</v>
      </c>
      <c r="IX45" s="84">
        <v>0</v>
      </c>
      <c r="IY45" s="84">
        <v>0</v>
      </c>
      <c r="IZ45" s="84">
        <v>0</v>
      </c>
      <c r="JA45" s="84">
        <v>0</v>
      </c>
      <c r="JB45" s="84">
        <v>0</v>
      </c>
    </row>
    <row r="46" spans="1:262" x14ac:dyDescent="0.25">
      <c r="A46" s="83" t="s">
        <v>63</v>
      </c>
      <c r="B46" s="84">
        <v>0</v>
      </c>
      <c r="C46" s="84">
        <v>0</v>
      </c>
      <c r="D46" s="84">
        <v>0</v>
      </c>
      <c r="E46" s="84">
        <v>0</v>
      </c>
      <c r="F46" s="84">
        <v>0</v>
      </c>
      <c r="G46" s="84">
        <v>0</v>
      </c>
      <c r="H46" s="84">
        <v>0</v>
      </c>
      <c r="I46" s="84">
        <v>0</v>
      </c>
      <c r="J46" s="84">
        <v>0</v>
      </c>
      <c r="K46" s="84">
        <v>0</v>
      </c>
      <c r="L46" s="84">
        <v>0</v>
      </c>
      <c r="M46" s="84">
        <v>0</v>
      </c>
      <c r="N46" s="84">
        <v>0</v>
      </c>
      <c r="O46" s="84">
        <v>0</v>
      </c>
      <c r="P46" s="84">
        <v>0</v>
      </c>
      <c r="Q46" s="84">
        <v>0</v>
      </c>
      <c r="R46" s="84">
        <v>0</v>
      </c>
      <c r="S46" s="84">
        <v>0</v>
      </c>
      <c r="T46" s="84">
        <v>0</v>
      </c>
      <c r="U46" s="84">
        <v>0</v>
      </c>
      <c r="V46" s="84">
        <v>0</v>
      </c>
      <c r="W46" s="84">
        <v>0</v>
      </c>
      <c r="X46" s="84">
        <v>0</v>
      </c>
      <c r="Y46" s="84">
        <v>0</v>
      </c>
      <c r="Z46" s="84">
        <v>0</v>
      </c>
      <c r="AA46" s="84">
        <v>0</v>
      </c>
      <c r="AB46" s="84">
        <v>0</v>
      </c>
      <c r="AC46" s="84">
        <v>0</v>
      </c>
      <c r="AD46" s="84">
        <v>0</v>
      </c>
      <c r="AE46" s="84">
        <v>0</v>
      </c>
      <c r="AF46" s="84">
        <v>0</v>
      </c>
      <c r="AG46" s="84">
        <v>0</v>
      </c>
      <c r="AH46" s="84">
        <v>0</v>
      </c>
      <c r="AI46" s="84">
        <v>0</v>
      </c>
      <c r="AJ46" s="84">
        <v>0</v>
      </c>
      <c r="AK46" s="84">
        <v>0</v>
      </c>
      <c r="AL46" s="84">
        <v>0</v>
      </c>
      <c r="AM46" s="84">
        <v>0</v>
      </c>
      <c r="AN46" s="84">
        <v>0</v>
      </c>
      <c r="AO46" s="84">
        <v>0</v>
      </c>
      <c r="AP46" s="84">
        <v>0</v>
      </c>
      <c r="AQ46" s="84">
        <v>0</v>
      </c>
      <c r="AR46" s="84">
        <v>0</v>
      </c>
      <c r="AS46" s="84">
        <v>0</v>
      </c>
      <c r="AT46" s="84">
        <v>0</v>
      </c>
      <c r="AU46" s="84">
        <v>0</v>
      </c>
      <c r="AV46" s="84">
        <v>0</v>
      </c>
      <c r="AW46" s="84">
        <v>0</v>
      </c>
      <c r="AX46" s="84">
        <v>0</v>
      </c>
      <c r="AY46" s="84">
        <v>0</v>
      </c>
      <c r="AZ46" s="84">
        <v>0</v>
      </c>
      <c r="BA46" s="84">
        <v>0</v>
      </c>
      <c r="BB46" s="84">
        <v>0</v>
      </c>
      <c r="BC46" s="84">
        <v>0</v>
      </c>
      <c r="BD46" s="84">
        <v>0</v>
      </c>
      <c r="BE46" s="84">
        <v>0</v>
      </c>
      <c r="BF46" s="84">
        <v>0</v>
      </c>
      <c r="BG46" s="84">
        <v>0</v>
      </c>
      <c r="BH46" s="84">
        <v>0</v>
      </c>
      <c r="BI46" s="84">
        <v>0</v>
      </c>
      <c r="BJ46" s="84">
        <v>0</v>
      </c>
      <c r="BK46" s="84">
        <v>0</v>
      </c>
      <c r="BL46" s="84">
        <v>0</v>
      </c>
      <c r="BM46" s="84">
        <v>0</v>
      </c>
      <c r="BN46" s="84">
        <v>0</v>
      </c>
      <c r="BO46" s="84">
        <v>0</v>
      </c>
      <c r="BP46" s="84">
        <v>0</v>
      </c>
      <c r="BQ46" s="84">
        <v>0</v>
      </c>
      <c r="BR46" s="84">
        <v>0</v>
      </c>
      <c r="BS46" s="84">
        <v>0</v>
      </c>
      <c r="BT46" s="84">
        <v>0</v>
      </c>
      <c r="BU46" s="84">
        <v>0</v>
      </c>
      <c r="BV46" s="84">
        <v>0</v>
      </c>
      <c r="BW46" s="84">
        <v>0</v>
      </c>
      <c r="BX46" s="84">
        <v>0</v>
      </c>
      <c r="BY46" s="84">
        <v>0</v>
      </c>
      <c r="BZ46" s="84">
        <v>0</v>
      </c>
      <c r="CA46" s="84">
        <v>0</v>
      </c>
      <c r="CB46" s="84">
        <v>0</v>
      </c>
      <c r="CC46" s="84">
        <v>0</v>
      </c>
      <c r="CD46" s="84">
        <v>0</v>
      </c>
      <c r="CE46" s="84">
        <v>0</v>
      </c>
      <c r="CF46" s="84">
        <v>0</v>
      </c>
      <c r="CG46" s="84">
        <v>0</v>
      </c>
      <c r="CH46" s="84">
        <v>0</v>
      </c>
      <c r="CI46" s="84">
        <v>0</v>
      </c>
      <c r="CJ46" s="84">
        <v>0</v>
      </c>
      <c r="CK46" s="84">
        <v>0</v>
      </c>
      <c r="CL46" s="84">
        <v>0</v>
      </c>
      <c r="CM46" s="84">
        <v>0</v>
      </c>
      <c r="CN46" s="84">
        <v>0</v>
      </c>
      <c r="CO46" s="84">
        <v>0</v>
      </c>
      <c r="CP46" s="84">
        <v>0</v>
      </c>
      <c r="CQ46" s="84">
        <v>0</v>
      </c>
      <c r="CR46" s="84">
        <v>0</v>
      </c>
      <c r="CS46" s="84">
        <v>0</v>
      </c>
      <c r="CT46" s="84">
        <v>0</v>
      </c>
      <c r="CU46" s="84">
        <v>0</v>
      </c>
      <c r="CV46" s="84">
        <v>0</v>
      </c>
      <c r="CW46" s="84">
        <v>0</v>
      </c>
      <c r="CX46" s="84">
        <v>0</v>
      </c>
      <c r="CY46" s="84">
        <v>0</v>
      </c>
      <c r="CZ46" s="84">
        <v>0</v>
      </c>
      <c r="DA46" s="84">
        <v>0</v>
      </c>
      <c r="DB46" s="84">
        <v>0</v>
      </c>
      <c r="DC46" s="84">
        <v>0</v>
      </c>
      <c r="DD46" s="84">
        <v>0</v>
      </c>
      <c r="DE46" s="84">
        <v>0</v>
      </c>
      <c r="DF46" s="84">
        <v>0</v>
      </c>
      <c r="DG46" s="84">
        <v>0</v>
      </c>
      <c r="DH46" s="84">
        <v>0</v>
      </c>
      <c r="DI46" s="84">
        <v>0</v>
      </c>
      <c r="DJ46" s="84">
        <v>0</v>
      </c>
      <c r="DK46" s="84">
        <v>0</v>
      </c>
      <c r="DL46" s="84">
        <v>0</v>
      </c>
      <c r="DM46" s="84">
        <v>0</v>
      </c>
      <c r="DN46" s="84">
        <v>0</v>
      </c>
      <c r="DO46" s="84">
        <v>0</v>
      </c>
      <c r="DP46" s="84">
        <v>0</v>
      </c>
      <c r="DQ46" s="84">
        <v>0</v>
      </c>
      <c r="DR46" s="84">
        <v>0</v>
      </c>
      <c r="DS46" s="84">
        <v>0</v>
      </c>
      <c r="DT46" s="84">
        <v>0</v>
      </c>
      <c r="DU46" s="84">
        <v>0</v>
      </c>
      <c r="DV46" s="84">
        <v>0</v>
      </c>
      <c r="DW46" s="84">
        <v>0</v>
      </c>
      <c r="DX46" s="84">
        <v>0</v>
      </c>
      <c r="DY46" s="84">
        <v>0</v>
      </c>
      <c r="DZ46" s="84">
        <v>0</v>
      </c>
      <c r="EA46" s="84">
        <v>0</v>
      </c>
      <c r="EB46" s="84">
        <v>0</v>
      </c>
      <c r="EC46" s="84">
        <v>0</v>
      </c>
      <c r="ED46" s="84">
        <v>0</v>
      </c>
      <c r="EE46" s="84">
        <v>0</v>
      </c>
      <c r="EF46" s="84">
        <v>0</v>
      </c>
      <c r="EG46" s="84">
        <v>0</v>
      </c>
      <c r="EH46" s="84">
        <v>0</v>
      </c>
      <c r="EI46" s="84">
        <v>0</v>
      </c>
      <c r="EJ46" s="84">
        <v>0</v>
      </c>
      <c r="EK46" s="84">
        <v>0</v>
      </c>
      <c r="EL46" s="84">
        <v>0</v>
      </c>
      <c r="EM46" s="84">
        <v>0</v>
      </c>
      <c r="EN46" s="84">
        <v>0</v>
      </c>
      <c r="EO46" s="84">
        <v>0</v>
      </c>
      <c r="EP46" s="84">
        <v>0</v>
      </c>
      <c r="EQ46" s="84">
        <v>0</v>
      </c>
      <c r="ER46" s="84">
        <v>0</v>
      </c>
      <c r="ES46" s="84">
        <v>0</v>
      </c>
      <c r="ET46" s="84">
        <v>0</v>
      </c>
      <c r="EU46" s="84">
        <v>0</v>
      </c>
      <c r="EV46" s="84">
        <v>0</v>
      </c>
      <c r="EW46" s="84">
        <v>0</v>
      </c>
      <c r="EX46" s="84">
        <v>0</v>
      </c>
      <c r="EY46" s="84">
        <v>0</v>
      </c>
      <c r="EZ46" s="84">
        <v>0</v>
      </c>
      <c r="FA46" s="84">
        <v>0</v>
      </c>
      <c r="FB46" s="84">
        <v>0</v>
      </c>
      <c r="FC46" s="84">
        <v>0</v>
      </c>
      <c r="FD46" s="84">
        <v>0</v>
      </c>
      <c r="FE46" s="84">
        <v>0</v>
      </c>
      <c r="FF46" s="84">
        <v>0</v>
      </c>
      <c r="FG46" s="84">
        <v>0</v>
      </c>
      <c r="FH46" s="84">
        <v>0</v>
      </c>
      <c r="FI46" s="84">
        <v>0</v>
      </c>
      <c r="FJ46" s="84">
        <v>0</v>
      </c>
      <c r="FK46" s="84">
        <v>0</v>
      </c>
      <c r="FL46" s="84">
        <v>0</v>
      </c>
      <c r="FM46" s="84">
        <v>0</v>
      </c>
      <c r="FN46" s="84">
        <v>0</v>
      </c>
      <c r="FO46" s="84">
        <v>0</v>
      </c>
      <c r="FP46" s="84">
        <v>0</v>
      </c>
      <c r="FQ46" s="84">
        <v>0</v>
      </c>
      <c r="FR46" s="84">
        <v>0</v>
      </c>
      <c r="FS46" s="84">
        <v>0</v>
      </c>
      <c r="FT46" s="84">
        <v>0</v>
      </c>
      <c r="FU46" s="84">
        <v>0</v>
      </c>
      <c r="FV46" s="84">
        <v>0</v>
      </c>
      <c r="FW46" s="84">
        <v>0</v>
      </c>
      <c r="FX46" s="84">
        <v>0</v>
      </c>
      <c r="FY46" s="84">
        <v>0</v>
      </c>
      <c r="FZ46" s="84">
        <v>0</v>
      </c>
      <c r="GA46" s="84">
        <v>0</v>
      </c>
      <c r="GB46" s="84">
        <v>0</v>
      </c>
      <c r="GC46" s="84">
        <v>0</v>
      </c>
      <c r="GD46" s="84">
        <v>0</v>
      </c>
      <c r="GE46" s="84">
        <v>0</v>
      </c>
      <c r="GF46" s="84">
        <v>0</v>
      </c>
      <c r="GG46" s="84">
        <v>0</v>
      </c>
      <c r="GH46" s="84">
        <v>0</v>
      </c>
      <c r="GI46" s="84">
        <v>0</v>
      </c>
      <c r="GJ46" s="84">
        <v>0</v>
      </c>
      <c r="GK46" s="84">
        <v>0</v>
      </c>
      <c r="GL46" s="84">
        <v>0</v>
      </c>
      <c r="GM46" s="84">
        <v>0</v>
      </c>
      <c r="GN46" s="84">
        <v>0</v>
      </c>
      <c r="GO46" s="84">
        <v>0</v>
      </c>
      <c r="GP46" s="84">
        <v>0</v>
      </c>
      <c r="GQ46" s="84">
        <v>0</v>
      </c>
      <c r="GR46" s="84">
        <v>0</v>
      </c>
      <c r="GS46" s="84">
        <v>0</v>
      </c>
      <c r="GT46" s="84">
        <v>0</v>
      </c>
      <c r="GU46" s="84">
        <v>0</v>
      </c>
      <c r="GV46" s="84">
        <v>0</v>
      </c>
      <c r="GW46" s="84">
        <v>0</v>
      </c>
      <c r="GX46" s="84">
        <v>0</v>
      </c>
      <c r="GY46" s="84">
        <v>0</v>
      </c>
      <c r="GZ46" s="84">
        <v>0</v>
      </c>
      <c r="HA46" s="84">
        <v>0</v>
      </c>
      <c r="HB46" s="84">
        <v>0</v>
      </c>
      <c r="HC46" s="84">
        <v>0</v>
      </c>
      <c r="HD46" s="84">
        <v>0</v>
      </c>
      <c r="HE46" s="84">
        <v>0</v>
      </c>
      <c r="HF46" s="84">
        <v>0</v>
      </c>
      <c r="HG46" s="84">
        <v>0</v>
      </c>
      <c r="HH46" s="84">
        <v>0</v>
      </c>
      <c r="HI46" s="84">
        <v>0</v>
      </c>
      <c r="HJ46" s="84">
        <v>0</v>
      </c>
      <c r="HK46" s="84">
        <v>0</v>
      </c>
      <c r="HL46" s="84">
        <v>0</v>
      </c>
      <c r="HM46" s="84">
        <v>0</v>
      </c>
      <c r="HN46" s="84">
        <v>0</v>
      </c>
      <c r="HO46" s="84">
        <v>0</v>
      </c>
      <c r="HP46" s="84">
        <v>0</v>
      </c>
      <c r="HQ46" s="84">
        <v>0</v>
      </c>
      <c r="HR46" s="84">
        <v>0</v>
      </c>
      <c r="HS46" s="84">
        <v>0</v>
      </c>
      <c r="HT46" s="84">
        <v>0</v>
      </c>
      <c r="HU46" s="84">
        <v>0</v>
      </c>
      <c r="HV46" s="84">
        <v>0</v>
      </c>
      <c r="HW46" s="84">
        <v>0</v>
      </c>
      <c r="HX46" s="84">
        <v>0</v>
      </c>
      <c r="HY46" s="84">
        <v>0</v>
      </c>
      <c r="HZ46" s="84">
        <v>0</v>
      </c>
      <c r="IA46" s="84">
        <v>0</v>
      </c>
      <c r="IB46" s="84">
        <v>0</v>
      </c>
      <c r="IC46" s="84">
        <v>0</v>
      </c>
      <c r="ID46" s="84">
        <v>0</v>
      </c>
      <c r="IE46" s="84">
        <v>0</v>
      </c>
      <c r="IF46" s="84">
        <v>0</v>
      </c>
      <c r="IG46" s="84">
        <v>0</v>
      </c>
      <c r="IH46" s="84">
        <v>0</v>
      </c>
      <c r="II46" s="84">
        <v>0</v>
      </c>
      <c r="IJ46" s="84">
        <v>0</v>
      </c>
      <c r="IK46" s="84">
        <v>0</v>
      </c>
      <c r="IL46" s="84">
        <v>0</v>
      </c>
      <c r="IM46" s="84">
        <v>0</v>
      </c>
      <c r="IN46" s="84">
        <v>0</v>
      </c>
      <c r="IO46" s="84">
        <v>0</v>
      </c>
      <c r="IP46" s="84">
        <v>0</v>
      </c>
      <c r="IQ46" s="84">
        <v>0</v>
      </c>
      <c r="IR46" s="84">
        <v>0</v>
      </c>
      <c r="IS46" s="84">
        <v>0</v>
      </c>
      <c r="IT46" s="84">
        <v>0</v>
      </c>
      <c r="IU46" s="84">
        <v>0</v>
      </c>
      <c r="IV46" s="84">
        <v>0</v>
      </c>
      <c r="IW46" s="84">
        <v>0</v>
      </c>
      <c r="IX46" s="84">
        <v>0</v>
      </c>
      <c r="IY46" s="84">
        <v>0</v>
      </c>
      <c r="IZ46" s="84">
        <v>0</v>
      </c>
      <c r="JA46" s="84">
        <v>0</v>
      </c>
      <c r="JB46" s="84">
        <v>0</v>
      </c>
    </row>
    <row r="47" spans="1:262" x14ac:dyDescent="0.25">
      <c r="A47" s="83" t="s">
        <v>64</v>
      </c>
      <c r="B47" s="84">
        <v>0</v>
      </c>
      <c r="C47" s="84">
        <v>0</v>
      </c>
      <c r="D47" s="84">
        <v>0</v>
      </c>
      <c r="E47" s="84">
        <v>0</v>
      </c>
      <c r="F47" s="84">
        <v>0</v>
      </c>
      <c r="G47" s="84">
        <v>0</v>
      </c>
      <c r="H47" s="84">
        <v>0</v>
      </c>
      <c r="I47" s="84">
        <v>0</v>
      </c>
      <c r="J47" s="84">
        <v>0</v>
      </c>
      <c r="K47" s="84">
        <v>0</v>
      </c>
      <c r="L47" s="84">
        <v>0</v>
      </c>
      <c r="M47" s="84">
        <v>0</v>
      </c>
      <c r="N47" s="84">
        <v>0</v>
      </c>
      <c r="O47" s="84">
        <v>0</v>
      </c>
      <c r="P47" s="84">
        <v>0</v>
      </c>
      <c r="Q47" s="84">
        <v>0</v>
      </c>
      <c r="R47" s="84">
        <v>0</v>
      </c>
      <c r="S47" s="84">
        <v>0</v>
      </c>
      <c r="T47" s="84">
        <v>0</v>
      </c>
      <c r="U47" s="84">
        <v>0</v>
      </c>
      <c r="V47" s="84">
        <v>0</v>
      </c>
      <c r="W47" s="84">
        <v>0</v>
      </c>
      <c r="X47" s="84">
        <v>0</v>
      </c>
      <c r="Y47" s="84">
        <v>0</v>
      </c>
      <c r="Z47" s="84">
        <v>0</v>
      </c>
      <c r="AA47" s="84">
        <v>0</v>
      </c>
      <c r="AB47" s="84">
        <v>0</v>
      </c>
      <c r="AC47" s="84">
        <v>0</v>
      </c>
      <c r="AD47" s="84">
        <v>0</v>
      </c>
      <c r="AE47" s="84">
        <v>0</v>
      </c>
      <c r="AF47" s="84">
        <v>0</v>
      </c>
      <c r="AG47" s="84">
        <v>0</v>
      </c>
      <c r="AH47" s="84">
        <v>0</v>
      </c>
      <c r="AI47" s="84">
        <v>0</v>
      </c>
      <c r="AJ47" s="84">
        <v>0</v>
      </c>
      <c r="AK47" s="84">
        <v>0</v>
      </c>
      <c r="AL47" s="84">
        <v>0</v>
      </c>
      <c r="AM47" s="84">
        <v>0</v>
      </c>
      <c r="AN47" s="84">
        <v>0</v>
      </c>
      <c r="AO47" s="84">
        <v>0</v>
      </c>
      <c r="AP47" s="84">
        <v>0</v>
      </c>
      <c r="AQ47" s="84">
        <v>0</v>
      </c>
      <c r="AR47" s="84">
        <v>0</v>
      </c>
      <c r="AS47" s="84">
        <v>0</v>
      </c>
      <c r="AT47" s="84">
        <v>0</v>
      </c>
      <c r="AU47" s="84">
        <v>0</v>
      </c>
      <c r="AV47" s="84">
        <v>0</v>
      </c>
      <c r="AW47" s="84">
        <v>0</v>
      </c>
      <c r="AX47" s="84">
        <v>0</v>
      </c>
      <c r="AY47" s="84">
        <v>0</v>
      </c>
      <c r="AZ47" s="84">
        <v>0</v>
      </c>
      <c r="BA47" s="84">
        <v>0</v>
      </c>
      <c r="BB47" s="84">
        <v>0</v>
      </c>
      <c r="BC47" s="84">
        <v>0</v>
      </c>
      <c r="BD47" s="84">
        <v>0</v>
      </c>
      <c r="BE47" s="84">
        <v>0</v>
      </c>
      <c r="BF47" s="84">
        <v>0</v>
      </c>
      <c r="BG47" s="84">
        <v>0</v>
      </c>
      <c r="BH47" s="84">
        <v>0</v>
      </c>
      <c r="BI47" s="84">
        <v>0</v>
      </c>
      <c r="BJ47" s="84">
        <v>0</v>
      </c>
      <c r="BK47" s="84">
        <v>0</v>
      </c>
      <c r="BL47" s="84">
        <v>0</v>
      </c>
      <c r="BM47" s="84">
        <v>0</v>
      </c>
      <c r="BN47" s="84">
        <v>0</v>
      </c>
      <c r="BO47" s="84">
        <v>0</v>
      </c>
      <c r="BP47" s="84">
        <v>0</v>
      </c>
      <c r="BQ47" s="84">
        <v>0</v>
      </c>
      <c r="BR47" s="84">
        <v>0</v>
      </c>
      <c r="BS47" s="84">
        <v>0</v>
      </c>
      <c r="BT47" s="84">
        <v>0</v>
      </c>
      <c r="BU47" s="84">
        <v>0</v>
      </c>
      <c r="BV47" s="84">
        <v>0</v>
      </c>
      <c r="BW47" s="84">
        <v>0</v>
      </c>
      <c r="BX47" s="84">
        <v>0</v>
      </c>
      <c r="BY47" s="84">
        <v>0</v>
      </c>
      <c r="BZ47" s="84">
        <v>0</v>
      </c>
      <c r="CA47" s="84">
        <v>0</v>
      </c>
      <c r="CB47" s="84">
        <v>0</v>
      </c>
      <c r="CC47" s="84">
        <v>0</v>
      </c>
      <c r="CD47" s="84">
        <v>0</v>
      </c>
      <c r="CE47" s="84">
        <v>0</v>
      </c>
      <c r="CF47" s="84">
        <v>0</v>
      </c>
      <c r="CG47" s="84">
        <v>0</v>
      </c>
      <c r="CH47" s="84">
        <v>0</v>
      </c>
      <c r="CI47" s="84">
        <v>0</v>
      </c>
      <c r="CJ47" s="84">
        <v>0</v>
      </c>
      <c r="CK47" s="84">
        <v>0</v>
      </c>
      <c r="CL47" s="84">
        <v>0</v>
      </c>
      <c r="CM47" s="84">
        <v>0</v>
      </c>
      <c r="CN47" s="84">
        <v>0</v>
      </c>
      <c r="CO47" s="84">
        <v>0</v>
      </c>
      <c r="CP47" s="84">
        <v>0</v>
      </c>
      <c r="CQ47" s="84">
        <v>0</v>
      </c>
      <c r="CR47" s="84">
        <v>0</v>
      </c>
      <c r="CS47" s="84">
        <v>0</v>
      </c>
      <c r="CT47" s="84">
        <v>0</v>
      </c>
      <c r="CU47" s="84">
        <v>0</v>
      </c>
      <c r="CV47" s="84">
        <v>0</v>
      </c>
      <c r="CW47" s="84">
        <v>0</v>
      </c>
      <c r="CX47" s="84">
        <v>0</v>
      </c>
      <c r="CY47" s="84">
        <v>0</v>
      </c>
      <c r="CZ47" s="84">
        <v>0</v>
      </c>
      <c r="DA47" s="84">
        <v>0</v>
      </c>
      <c r="DB47" s="84">
        <v>0</v>
      </c>
      <c r="DC47" s="84">
        <v>0</v>
      </c>
      <c r="DD47" s="84">
        <v>0</v>
      </c>
      <c r="DE47" s="84">
        <v>0</v>
      </c>
      <c r="DF47" s="84">
        <v>0</v>
      </c>
      <c r="DG47" s="84">
        <v>0</v>
      </c>
      <c r="DH47" s="84">
        <v>0</v>
      </c>
      <c r="DI47" s="84">
        <v>0</v>
      </c>
      <c r="DJ47" s="84">
        <v>0</v>
      </c>
      <c r="DK47" s="84">
        <v>0</v>
      </c>
      <c r="DL47" s="84">
        <v>0</v>
      </c>
      <c r="DM47" s="84">
        <v>0</v>
      </c>
      <c r="DN47" s="84">
        <v>0</v>
      </c>
      <c r="DO47" s="84">
        <v>0</v>
      </c>
      <c r="DP47" s="84">
        <v>0</v>
      </c>
      <c r="DQ47" s="84">
        <v>0</v>
      </c>
      <c r="DR47" s="84">
        <v>0</v>
      </c>
      <c r="DS47" s="84">
        <v>0</v>
      </c>
      <c r="DT47" s="84">
        <v>0</v>
      </c>
      <c r="DU47" s="84">
        <v>0</v>
      </c>
      <c r="DV47" s="84">
        <v>0</v>
      </c>
      <c r="DW47" s="84">
        <v>0</v>
      </c>
      <c r="DX47" s="84">
        <v>0</v>
      </c>
      <c r="DY47" s="84">
        <v>0</v>
      </c>
      <c r="DZ47" s="84">
        <v>0</v>
      </c>
      <c r="EA47" s="84">
        <v>0</v>
      </c>
      <c r="EB47" s="84">
        <v>0</v>
      </c>
      <c r="EC47" s="84">
        <v>0</v>
      </c>
      <c r="ED47" s="84">
        <v>0</v>
      </c>
      <c r="EE47" s="84">
        <v>0</v>
      </c>
      <c r="EF47" s="84">
        <v>0</v>
      </c>
      <c r="EG47" s="84">
        <v>0</v>
      </c>
      <c r="EH47" s="84">
        <v>0</v>
      </c>
      <c r="EI47" s="84">
        <v>0</v>
      </c>
      <c r="EJ47" s="84">
        <v>0</v>
      </c>
      <c r="EK47" s="84">
        <v>0</v>
      </c>
      <c r="EL47" s="84">
        <v>0</v>
      </c>
      <c r="EM47" s="84">
        <v>0</v>
      </c>
      <c r="EN47" s="84">
        <v>0</v>
      </c>
      <c r="EO47" s="84">
        <v>0</v>
      </c>
      <c r="EP47" s="84">
        <v>0</v>
      </c>
      <c r="EQ47" s="84">
        <v>0</v>
      </c>
      <c r="ER47" s="84">
        <v>0</v>
      </c>
      <c r="ES47" s="84">
        <v>0</v>
      </c>
      <c r="ET47" s="84">
        <v>0</v>
      </c>
      <c r="EU47" s="84">
        <v>0</v>
      </c>
      <c r="EV47" s="84">
        <v>0</v>
      </c>
      <c r="EW47" s="84">
        <v>0</v>
      </c>
      <c r="EX47" s="84">
        <v>0</v>
      </c>
      <c r="EY47" s="84">
        <v>0</v>
      </c>
      <c r="EZ47" s="84">
        <v>0</v>
      </c>
      <c r="FA47" s="84">
        <v>0</v>
      </c>
      <c r="FB47" s="84">
        <v>0</v>
      </c>
      <c r="FC47" s="84">
        <v>0</v>
      </c>
      <c r="FD47" s="84">
        <v>0</v>
      </c>
      <c r="FE47" s="84">
        <v>0</v>
      </c>
      <c r="FF47" s="84">
        <v>0</v>
      </c>
      <c r="FG47" s="84">
        <v>0</v>
      </c>
      <c r="FH47" s="84">
        <v>0</v>
      </c>
      <c r="FI47" s="84">
        <v>0</v>
      </c>
      <c r="FJ47" s="84">
        <v>0</v>
      </c>
      <c r="FK47" s="84">
        <v>0</v>
      </c>
      <c r="FL47" s="84">
        <v>0</v>
      </c>
      <c r="FM47" s="84">
        <v>0</v>
      </c>
      <c r="FN47" s="84">
        <v>0</v>
      </c>
      <c r="FO47" s="84">
        <v>0</v>
      </c>
      <c r="FP47" s="84">
        <v>0</v>
      </c>
      <c r="FQ47" s="84">
        <v>0</v>
      </c>
      <c r="FR47" s="84">
        <v>0</v>
      </c>
      <c r="FS47" s="84">
        <v>0</v>
      </c>
      <c r="FT47" s="84">
        <v>0</v>
      </c>
      <c r="FU47" s="84">
        <v>0</v>
      </c>
      <c r="FV47" s="84">
        <v>0</v>
      </c>
      <c r="FW47" s="84">
        <v>0</v>
      </c>
      <c r="FX47" s="84">
        <v>0</v>
      </c>
      <c r="FY47" s="84">
        <v>0</v>
      </c>
      <c r="FZ47" s="84">
        <v>0</v>
      </c>
      <c r="GA47" s="84">
        <v>0</v>
      </c>
      <c r="GB47" s="84">
        <v>0</v>
      </c>
      <c r="GC47" s="84">
        <v>0</v>
      </c>
      <c r="GD47" s="84">
        <v>0</v>
      </c>
      <c r="GE47" s="84">
        <v>0</v>
      </c>
      <c r="GF47" s="84">
        <v>0</v>
      </c>
      <c r="GG47" s="84">
        <v>0</v>
      </c>
      <c r="GH47" s="84">
        <v>0</v>
      </c>
      <c r="GI47" s="84">
        <v>0</v>
      </c>
      <c r="GJ47" s="84">
        <v>0</v>
      </c>
      <c r="GK47" s="84">
        <v>0</v>
      </c>
      <c r="GL47" s="84">
        <v>0</v>
      </c>
      <c r="GM47" s="84">
        <v>0</v>
      </c>
      <c r="GN47" s="84">
        <v>0</v>
      </c>
      <c r="GO47" s="84">
        <v>0</v>
      </c>
      <c r="GP47" s="84">
        <v>0</v>
      </c>
      <c r="GQ47" s="84">
        <v>0</v>
      </c>
      <c r="GR47" s="84">
        <v>0</v>
      </c>
      <c r="GS47" s="84">
        <v>0</v>
      </c>
      <c r="GT47" s="84">
        <v>0</v>
      </c>
      <c r="GU47" s="84">
        <v>0</v>
      </c>
      <c r="GV47" s="84">
        <v>0</v>
      </c>
      <c r="GW47" s="84">
        <v>0</v>
      </c>
      <c r="GX47" s="84">
        <v>0</v>
      </c>
      <c r="GY47" s="84">
        <v>0</v>
      </c>
      <c r="GZ47" s="84">
        <v>0</v>
      </c>
      <c r="HA47" s="84">
        <v>0</v>
      </c>
      <c r="HB47" s="84">
        <v>0</v>
      </c>
      <c r="HC47" s="84">
        <v>0</v>
      </c>
      <c r="HD47" s="84">
        <v>0</v>
      </c>
      <c r="HE47" s="84">
        <v>0</v>
      </c>
      <c r="HF47" s="84">
        <v>0</v>
      </c>
      <c r="HG47" s="84">
        <v>0</v>
      </c>
      <c r="HH47" s="84">
        <v>0</v>
      </c>
      <c r="HI47" s="84">
        <v>0</v>
      </c>
      <c r="HJ47" s="84">
        <v>0</v>
      </c>
      <c r="HK47" s="84">
        <v>0</v>
      </c>
      <c r="HL47" s="84">
        <v>0</v>
      </c>
      <c r="HM47" s="84">
        <v>0</v>
      </c>
      <c r="HN47" s="84">
        <v>0</v>
      </c>
      <c r="HO47" s="84">
        <v>0</v>
      </c>
      <c r="HP47" s="84">
        <v>0</v>
      </c>
      <c r="HQ47" s="84">
        <v>0</v>
      </c>
      <c r="HR47" s="84">
        <v>0</v>
      </c>
      <c r="HS47" s="84">
        <v>0</v>
      </c>
      <c r="HT47" s="84">
        <v>0</v>
      </c>
      <c r="HU47" s="84">
        <v>0</v>
      </c>
      <c r="HV47" s="84">
        <v>0</v>
      </c>
      <c r="HW47" s="84">
        <v>0</v>
      </c>
      <c r="HX47" s="84">
        <v>0</v>
      </c>
      <c r="HY47" s="84">
        <v>0</v>
      </c>
      <c r="HZ47" s="84">
        <v>0</v>
      </c>
      <c r="IA47" s="84">
        <v>0</v>
      </c>
      <c r="IB47" s="84">
        <v>0</v>
      </c>
      <c r="IC47" s="84">
        <v>0</v>
      </c>
      <c r="ID47" s="84">
        <v>0</v>
      </c>
      <c r="IE47" s="84">
        <v>0</v>
      </c>
      <c r="IF47" s="84">
        <v>0</v>
      </c>
      <c r="IG47" s="84">
        <v>0</v>
      </c>
      <c r="IH47" s="84">
        <v>0</v>
      </c>
      <c r="II47" s="84">
        <v>0</v>
      </c>
      <c r="IJ47" s="84">
        <v>0</v>
      </c>
      <c r="IK47" s="84">
        <v>0</v>
      </c>
      <c r="IL47" s="84">
        <v>0</v>
      </c>
      <c r="IM47" s="84">
        <v>0</v>
      </c>
      <c r="IN47" s="84">
        <v>0</v>
      </c>
      <c r="IO47" s="84">
        <v>0</v>
      </c>
      <c r="IP47" s="84">
        <v>0</v>
      </c>
      <c r="IQ47" s="84">
        <v>0</v>
      </c>
      <c r="IR47" s="84">
        <v>0</v>
      </c>
      <c r="IS47" s="84">
        <v>0</v>
      </c>
      <c r="IT47" s="84">
        <v>0</v>
      </c>
      <c r="IU47" s="84">
        <v>0</v>
      </c>
      <c r="IV47" s="84">
        <v>0</v>
      </c>
      <c r="IW47" s="84">
        <v>0</v>
      </c>
      <c r="IX47" s="84">
        <v>0</v>
      </c>
      <c r="IY47" s="84">
        <v>0</v>
      </c>
      <c r="IZ47" s="84">
        <v>0</v>
      </c>
      <c r="JA47" s="84">
        <v>0</v>
      </c>
      <c r="JB47" s="84">
        <v>0</v>
      </c>
    </row>
    <row r="48" spans="1:262" x14ac:dyDescent="0.25">
      <c r="A48" s="104" t="s">
        <v>234</v>
      </c>
      <c r="B48" s="35">
        <f t="shared" ref="B48:BM48" si="50">+SUM(B49:B52,B56)-B53</f>
        <v>0</v>
      </c>
      <c r="C48" s="35">
        <f t="shared" si="50"/>
        <v>0</v>
      </c>
      <c r="D48" s="35">
        <f t="shared" si="50"/>
        <v>0</v>
      </c>
      <c r="E48" s="35">
        <f t="shared" si="50"/>
        <v>0</v>
      </c>
      <c r="F48" s="35">
        <f t="shared" si="50"/>
        <v>0</v>
      </c>
      <c r="G48" s="35">
        <f t="shared" si="50"/>
        <v>0</v>
      </c>
      <c r="H48" s="35">
        <f t="shared" si="50"/>
        <v>0</v>
      </c>
      <c r="I48" s="35">
        <f t="shared" si="50"/>
        <v>0</v>
      </c>
      <c r="J48" s="35">
        <f t="shared" si="50"/>
        <v>0</v>
      </c>
      <c r="K48" s="35">
        <f t="shared" si="50"/>
        <v>0</v>
      </c>
      <c r="L48" s="35">
        <f t="shared" si="50"/>
        <v>0</v>
      </c>
      <c r="M48" s="35">
        <f t="shared" si="50"/>
        <v>0</v>
      </c>
      <c r="N48" s="35">
        <f t="shared" si="50"/>
        <v>0</v>
      </c>
      <c r="O48" s="35">
        <f t="shared" si="50"/>
        <v>0</v>
      </c>
      <c r="P48" s="35">
        <f t="shared" si="50"/>
        <v>0</v>
      </c>
      <c r="Q48" s="35">
        <f t="shared" si="50"/>
        <v>0</v>
      </c>
      <c r="R48" s="35">
        <f t="shared" si="50"/>
        <v>0</v>
      </c>
      <c r="S48" s="35">
        <f t="shared" si="50"/>
        <v>0</v>
      </c>
      <c r="T48" s="35">
        <f t="shared" si="50"/>
        <v>0</v>
      </c>
      <c r="U48" s="35">
        <f t="shared" si="50"/>
        <v>0</v>
      </c>
      <c r="V48" s="35">
        <f t="shared" si="50"/>
        <v>0</v>
      </c>
      <c r="W48" s="35">
        <f t="shared" si="50"/>
        <v>0</v>
      </c>
      <c r="X48" s="35">
        <f t="shared" si="50"/>
        <v>0</v>
      </c>
      <c r="Y48" s="35">
        <f t="shared" si="50"/>
        <v>0</v>
      </c>
      <c r="Z48" s="35">
        <f t="shared" si="50"/>
        <v>0</v>
      </c>
      <c r="AA48" s="35">
        <f t="shared" si="50"/>
        <v>0</v>
      </c>
      <c r="AB48" s="35">
        <f t="shared" si="50"/>
        <v>0</v>
      </c>
      <c r="AC48" s="35">
        <f t="shared" si="50"/>
        <v>0</v>
      </c>
      <c r="AD48" s="35">
        <f t="shared" si="50"/>
        <v>0</v>
      </c>
      <c r="AE48" s="35">
        <f t="shared" si="50"/>
        <v>0</v>
      </c>
      <c r="AF48" s="35">
        <f t="shared" si="50"/>
        <v>0</v>
      </c>
      <c r="AG48" s="35">
        <f t="shared" si="50"/>
        <v>0</v>
      </c>
      <c r="AH48" s="35">
        <f t="shared" si="50"/>
        <v>0</v>
      </c>
      <c r="AI48" s="35">
        <f t="shared" si="50"/>
        <v>0</v>
      </c>
      <c r="AJ48" s="35">
        <f t="shared" si="50"/>
        <v>0</v>
      </c>
      <c r="AK48" s="35">
        <f t="shared" si="50"/>
        <v>0</v>
      </c>
      <c r="AL48" s="35">
        <f t="shared" si="50"/>
        <v>0</v>
      </c>
      <c r="AM48" s="35">
        <f t="shared" si="50"/>
        <v>0</v>
      </c>
      <c r="AN48" s="35">
        <f t="shared" si="50"/>
        <v>0</v>
      </c>
      <c r="AO48" s="35">
        <f t="shared" si="50"/>
        <v>0</v>
      </c>
      <c r="AP48" s="35">
        <f t="shared" si="50"/>
        <v>0</v>
      </c>
      <c r="AQ48" s="35">
        <f t="shared" si="50"/>
        <v>0</v>
      </c>
      <c r="AR48" s="35">
        <f t="shared" si="50"/>
        <v>0</v>
      </c>
      <c r="AS48" s="35">
        <f t="shared" si="50"/>
        <v>0</v>
      </c>
      <c r="AT48" s="35">
        <f t="shared" si="50"/>
        <v>0</v>
      </c>
      <c r="AU48" s="35">
        <f t="shared" si="50"/>
        <v>0</v>
      </c>
      <c r="AV48" s="35">
        <f t="shared" si="50"/>
        <v>0</v>
      </c>
      <c r="AW48" s="35">
        <f t="shared" si="50"/>
        <v>0</v>
      </c>
      <c r="AX48" s="35">
        <f t="shared" si="50"/>
        <v>0</v>
      </c>
      <c r="AY48" s="35">
        <f t="shared" si="50"/>
        <v>0</v>
      </c>
      <c r="AZ48" s="35">
        <f t="shared" si="50"/>
        <v>0</v>
      </c>
      <c r="BA48" s="35">
        <f t="shared" si="50"/>
        <v>0</v>
      </c>
      <c r="BB48" s="35">
        <f t="shared" si="50"/>
        <v>0</v>
      </c>
      <c r="BC48" s="35">
        <f t="shared" si="50"/>
        <v>0</v>
      </c>
      <c r="BD48" s="35">
        <f t="shared" si="50"/>
        <v>0</v>
      </c>
      <c r="BE48" s="35">
        <f t="shared" si="50"/>
        <v>0</v>
      </c>
      <c r="BF48" s="35">
        <f t="shared" si="50"/>
        <v>0</v>
      </c>
      <c r="BG48" s="35">
        <f t="shared" si="50"/>
        <v>0</v>
      </c>
      <c r="BH48" s="35">
        <f t="shared" si="50"/>
        <v>0</v>
      </c>
      <c r="BI48" s="35">
        <f t="shared" si="50"/>
        <v>0</v>
      </c>
      <c r="BJ48" s="35">
        <f t="shared" si="50"/>
        <v>0</v>
      </c>
      <c r="BK48" s="35">
        <f t="shared" si="50"/>
        <v>0</v>
      </c>
      <c r="BL48" s="35">
        <f t="shared" si="50"/>
        <v>0</v>
      </c>
      <c r="BM48" s="35">
        <f t="shared" si="50"/>
        <v>0</v>
      </c>
      <c r="BN48" s="35">
        <f t="shared" ref="BN48:DY48" si="51">+SUM(BN49:BN52,BN56)-BN53</f>
        <v>0</v>
      </c>
      <c r="BO48" s="35">
        <f t="shared" si="51"/>
        <v>0</v>
      </c>
      <c r="BP48" s="35">
        <f t="shared" si="51"/>
        <v>0</v>
      </c>
      <c r="BQ48" s="35">
        <f t="shared" si="51"/>
        <v>0</v>
      </c>
      <c r="BR48" s="35">
        <f t="shared" si="51"/>
        <v>0</v>
      </c>
      <c r="BS48" s="35">
        <f t="shared" si="51"/>
        <v>0</v>
      </c>
      <c r="BT48" s="35">
        <f t="shared" si="51"/>
        <v>0</v>
      </c>
      <c r="BU48" s="35">
        <f t="shared" si="51"/>
        <v>0</v>
      </c>
      <c r="BV48" s="35">
        <f t="shared" si="51"/>
        <v>0</v>
      </c>
      <c r="BW48" s="35">
        <f t="shared" si="51"/>
        <v>0</v>
      </c>
      <c r="BX48" s="35">
        <f t="shared" si="51"/>
        <v>0</v>
      </c>
      <c r="BY48" s="35">
        <f t="shared" si="51"/>
        <v>0</v>
      </c>
      <c r="BZ48" s="35">
        <f t="shared" si="51"/>
        <v>0</v>
      </c>
      <c r="CA48" s="35">
        <f t="shared" si="51"/>
        <v>0</v>
      </c>
      <c r="CB48" s="35">
        <f t="shared" si="51"/>
        <v>0</v>
      </c>
      <c r="CC48" s="35">
        <f t="shared" si="51"/>
        <v>0</v>
      </c>
      <c r="CD48" s="35">
        <f t="shared" si="51"/>
        <v>0</v>
      </c>
      <c r="CE48" s="35">
        <f t="shared" si="51"/>
        <v>0</v>
      </c>
      <c r="CF48" s="35">
        <f t="shared" si="51"/>
        <v>0</v>
      </c>
      <c r="CG48" s="35">
        <f t="shared" si="51"/>
        <v>0</v>
      </c>
      <c r="CH48" s="35">
        <f t="shared" si="51"/>
        <v>0</v>
      </c>
      <c r="CI48" s="35">
        <f t="shared" si="51"/>
        <v>0</v>
      </c>
      <c r="CJ48" s="35">
        <f t="shared" si="51"/>
        <v>0</v>
      </c>
      <c r="CK48" s="35">
        <f t="shared" si="51"/>
        <v>0</v>
      </c>
      <c r="CL48" s="35">
        <f t="shared" si="51"/>
        <v>0</v>
      </c>
      <c r="CM48" s="35">
        <f t="shared" si="51"/>
        <v>0</v>
      </c>
      <c r="CN48" s="35">
        <f t="shared" si="51"/>
        <v>0</v>
      </c>
      <c r="CO48" s="35">
        <f t="shared" si="51"/>
        <v>0</v>
      </c>
      <c r="CP48" s="35">
        <f t="shared" si="51"/>
        <v>0</v>
      </c>
      <c r="CQ48" s="35">
        <f t="shared" si="51"/>
        <v>0</v>
      </c>
      <c r="CR48" s="35">
        <f t="shared" si="51"/>
        <v>0</v>
      </c>
      <c r="CS48" s="35">
        <f t="shared" si="51"/>
        <v>0</v>
      </c>
      <c r="CT48" s="35">
        <f t="shared" si="51"/>
        <v>0</v>
      </c>
      <c r="CU48" s="35">
        <f t="shared" si="51"/>
        <v>0</v>
      </c>
      <c r="CV48" s="35">
        <f t="shared" si="51"/>
        <v>0</v>
      </c>
      <c r="CW48" s="35">
        <f t="shared" si="51"/>
        <v>0</v>
      </c>
      <c r="CX48" s="35">
        <f t="shared" si="51"/>
        <v>0</v>
      </c>
      <c r="CY48" s="35">
        <f t="shared" si="51"/>
        <v>0</v>
      </c>
      <c r="CZ48" s="35">
        <f t="shared" si="51"/>
        <v>0</v>
      </c>
      <c r="DA48" s="35">
        <f t="shared" si="51"/>
        <v>0</v>
      </c>
      <c r="DB48" s="35">
        <f t="shared" si="51"/>
        <v>0</v>
      </c>
      <c r="DC48" s="35">
        <f t="shared" si="51"/>
        <v>0</v>
      </c>
      <c r="DD48" s="35">
        <f t="shared" si="51"/>
        <v>0</v>
      </c>
      <c r="DE48" s="35">
        <f t="shared" si="51"/>
        <v>0</v>
      </c>
      <c r="DF48" s="35">
        <f t="shared" si="51"/>
        <v>0</v>
      </c>
      <c r="DG48" s="35">
        <f t="shared" si="51"/>
        <v>0</v>
      </c>
      <c r="DH48" s="35">
        <f t="shared" si="51"/>
        <v>0</v>
      </c>
      <c r="DI48" s="35">
        <f t="shared" si="51"/>
        <v>0</v>
      </c>
      <c r="DJ48" s="35">
        <f t="shared" si="51"/>
        <v>0</v>
      </c>
      <c r="DK48" s="35">
        <f t="shared" si="51"/>
        <v>0</v>
      </c>
      <c r="DL48" s="35">
        <f t="shared" si="51"/>
        <v>0</v>
      </c>
      <c r="DM48" s="35">
        <f t="shared" si="51"/>
        <v>0</v>
      </c>
      <c r="DN48" s="35">
        <f t="shared" si="51"/>
        <v>0</v>
      </c>
      <c r="DO48" s="35">
        <f t="shared" si="51"/>
        <v>0</v>
      </c>
      <c r="DP48" s="35">
        <f t="shared" si="51"/>
        <v>0</v>
      </c>
      <c r="DQ48" s="35">
        <f t="shared" si="51"/>
        <v>0</v>
      </c>
      <c r="DR48" s="35">
        <f t="shared" si="51"/>
        <v>0</v>
      </c>
      <c r="DS48" s="35">
        <f t="shared" si="51"/>
        <v>0</v>
      </c>
      <c r="DT48" s="35">
        <f t="shared" si="51"/>
        <v>0</v>
      </c>
      <c r="DU48" s="35">
        <f t="shared" si="51"/>
        <v>0</v>
      </c>
      <c r="DV48" s="35">
        <f t="shared" si="51"/>
        <v>0</v>
      </c>
      <c r="DW48" s="35">
        <f t="shared" si="51"/>
        <v>0</v>
      </c>
      <c r="DX48" s="35">
        <f t="shared" si="51"/>
        <v>0</v>
      </c>
      <c r="DY48" s="35">
        <f t="shared" si="51"/>
        <v>0</v>
      </c>
      <c r="DZ48" s="35">
        <f t="shared" ref="DZ48:GK48" si="52">+SUM(DZ49:DZ52,DZ56)-DZ53</f>
        <v>0</v>
      </c>
      <c r="EA48" s="35">
        <f t="shared" si="52"/>
        <v>0</v>
      </c>
      <c r="EB48" s="35">
        <f t="shared" si="52"/>
        <v>0</v>
      </c>
      <c r="EC48" s="35">
        <f t="shared" si="52"/>
        <v>0</v>
      </c>
      <c r="ED48" s="35">
        <f t="shared" si="52"/>
        <v>0</v>
      </c>
      <c r="EE48" s="35">
        <f t="shared" si="52"/>
        <v>0</v>
      </c>
      <c r="EF48" s="35">
        <f t="shared" si="52"/>
        <v>0</v>
      </c>
      <c r="EG48" s="35">
        <f t="shared" si="52"/>
        <v>0</v>
      </c>
      <c r="EH48" s="35">
        <f t="shared" si="52"/>
        <v>0</v>
      </c>
      <c r="EI48" s="35">
        <f t="shared" si="52"/>
        <v>0</v>
      </c>
      <c r="EJ48" s="35">
        <f t="shared" si="52"/>
        <v>0</v>
      </c>
      <c r="EK48" s="35">
        <f t="shared" si="52"/>
        <v>0</v>
      </c>
      <c r="EL48" s="35">
        <f t="shared" si="52"/>
        <v>0</v>
      </c>
      <c r="EM48" s="35">
        <f t="shared" si="52"/>
        <v>0</v>
      </c>
      <c r="EN48" s="35">
        <f t="shared" si="52"/>
        <v>0</v>
      </c>
      <c r="EO48" s="35">
        <f t="shared" si="52"/>
        <v>0</v>
      </c>
      <c r="EP48" s="35">
        <f t="shared" si="52"/>
        <v>0</v>
      </c>
      <c r="EQ48" s="35">
        <f t="shared" si="52"/>
        <v>0</v>
      </c>
      <c r="ER48" s="35">
        <f t="shared" si="52"/>
        <v>0</v>
      </c>
      <c r="ES48" s="35">
        <f t="shared" si="52"/>
        <v>0</v>
      </c>
      <c r="ET48" s="35">
        <f t="shared" si="52"/>
        <v>0</v>
      </c>
      <c r="EU48" s="35">
        <f t="shared" si="52"/>
        <v>0</v>
      </c>
      <c r="EV48" s="35">
        <f t="shared" si="52"/>
        <v>0</v>
      </c>
      <c r="EW48" s="35">
        <f t="shared" si="52"/>
        <v>0</v>
      </c>
      <c r="EX48" s="35">
        <f t="shared" si="52"/>
        <v>0</v>
      </c>
      <c r="EY48" s="35">
        <f t="shared" si="52"/>
        <v>0</v>
      </c>
      <c r="EZ48" s="35">
        <f t="shared" si="52"/>
        <v>0</v>
      </c>
      <c r="FA48" s="35">
        <f t="shared" si="52"/>
        <v>0</v>
      </c>
      <c r="FB48" s="35">
        <f t="shared" si="52"/>
        <v>0</v>
      </c>
      <c r="FC48" s="35">
        <f t="shared" si="52"/>
        <v>0</v>
      </c>
      <c r="FD48" s="35">
        <f t="shared" si="52"/>
        <v>0</v>
      </c>
      <c r="FE48" s="35">
        <f t="shared" si="52"/>
        <v>0</v>
      </c>
      <c r="FF48" s="35">
        <f t="shared" si="52"/>
        <v>0</v>
      </c>
      <c r="FG48" s="35">
        <f t="shared" si="52"/>
        <v>0</v>
      </c>
      <c r="FH48" s="35">
        <f t="shared" si="52"/>
        <v>0</v>
      </c>
      <c r="FI48" s="35">
        <f t="shared" si="52"/>
        <v>0</v>
      </c>
      <c r="FJ48" s="35">
        <f t="shared" si="52"/>
        <v>0</v>
      </c>
      <c r="FK48" s="35">
        <f t="shared" si="52"/>
        <v>0</v>
      </c>
      <c r="FL48" s="35">
        <f t="shared" si="52"/>
        <v>0</v>
      </c>
      <c r="FM48" s="35">
        <f t="shared" si="52"/>
        <v>0</v>
      </c>
      <c r="FN48" s="35">
        <f t="shared" si="52"/>
        <v>0</v>
      </c>
      <c r="FO48" s="35">
        <f t="shared" si="52"/>
        <v>0</v>
      </c>
      <c r="FP48" s="35">
        <f t="shared" si="52"/>
        <v>0</v>
      </c>
      <c r="FQ48" s="35">
        <f t="shared" si="52"/>
        <v>0</v>
      </c>
      <c r="FR48" s="35">
        <f t="shared" si="52"/>
        <v>0</v>
      </c>
      <c r="FS48" s="35">
        <f t="shared" si="52"/>
        <v>0</v>
      </c>
      <c r="FT48" s="35">
        <f t="shared" si="52"/>
        <v>0</v>
      </c>
      <c r="FU48" s="35">
        <f t="shared" si="52"/>
        <v>0</v>
      </c>
      <c r="FV48" s="35">
        <f t="shared" si="52"/>
        <v>0</v>
      </c>
      <c r="FW48" s="35">
        <f t="shared" si="52"/>
        <v>0</v>
      </c>
      <c r="FX48" s="35">
        <f t="shared" si="52"/>
        <v>0</v>
      </c>
      <c r="FY48" s="35">
        <f t="shared" si="52"/>
        <v>0</v>
      </c>
      <c r="FZ48" s="35">
        <f t="shared" si="52"/>
        <v>0</v>
      </c>
      <c r="GA48" s="35">
        <f t="shared" si="52"/>
        <v>0</v>
      </c>
      <c r="GB48" s="35">
        <f t="shared" si="52"/>
        <v>0</v>
      </c>
      <c r="GC48" s="35">
        <f t="shared" si="52"/>
        <v>0</v>
      </c>
      <c r="GD48" s="35">
        <f t="shared" si="52"/>
        <v>0</v>
      </c>
      <c r="GE48" s="35">
        <f t="shared" si="52"/>
        <v>0</v>
      </c>
      <c r="GF48" s="35">
        <f t="shared" si="52"/>
        <v>0</v>
      </c>
      <c r="GG48" s="35">
        <f t="shared" si="52"/>
        <v>0</v>
      </c>
      <c r="GH48" s="35">
        <f t="shared" si="52"/>
        <v>0</v>
      </c>
      <c r="GI48" s="35">
        <f t="shared" si="52"/>
        <v>0</v>
      </c>
      <c r="GJ48" s="35">
        <f t="shared" si="52"/>
        <v>0</v>
      </c>
      <c r="GK48" s="35">
        <f t="shared" si="52"/>
        <v>0</v>
      </c>
      <c r="GL48" s="35">
        <f t="shared" ref="GL48:IU48" si="53">+SUM(GL49:GL52,GL56)-GL53</f>
        <v>0</v>
      </c>
      <c r="GM48" s="35">
        <f t="shared" si="53"/>
        <v>0</v>
      </c>
      <c r="GN48" s="35">
        <f t="shared" si="53"/>
        <v>0</v>
      </c>
      <c r="GO48" s="35">
        <f t="shared" si="53"/>
        <v>0</v>
      </c>
      <c r="GP48" s="35">
        <f t="shared" si="53"/>
        <v>0</v>
      </c>
      <c r="GQ48" s="35">
        <f t="shared" si="53"/>
        <v>0</v>
      </c>
      <c r="GR48" s="35">
        <f t="shared" si="53"/>
        <v>0</v>
      </c>
      <c r="GS48" s="35">
        <f t="shared" si="53"/>
        <v>0</v>
      </c>
      <c r="GT48" s="35">
        <f t="shared" si="53"/>
        <v>0</v>
      </c>
      <c r="GU48" s="35">
        <f t="shared" si="53"/>
        <v>0</v>
      </c>
      <c r="GV48" s="35">
        <f t="shared" si="53"/>
        <v>0</v>
      </c>
      <c r="GW48" s="35">
        <f t="shared" si="53"/>
        <v>0</v>
      </c>
      <c r="GX48" s="35">
        <f t="shared" si="53"/>
        <v>0</v>
      </c>
      <c r="GY48" s="35">
        <f t="shared" si="53"/>
        <v>0</v>
      </c>
      <c r="GZ48" s="35">
        <f t="shared" si="53"/>
        <v>0</v>
      </c>
      <c r="HA48" s="35">
        <f t="shared" si="53"/>
        <v>0</v>
      </c>
      <c r="HB48" s="35">
        <f t="shared" si="53"/>
        <v>0</v>
      </c>
      <c r="HC48" s="35">
        <f t="shared" si="53"/>
        <v>0</v>
      </c>
      <c r="HD48" s="35">
        <f t="shared" si="53"/>
        <v>0</v>
      </c>
      <c r="HE48" s="35">
        <f t="shared" si="53"/>
        <v>0</v>
      </c>
      <c r="HF48" s="35">
        <f t="shared" si="53"/>
        <v>0</v>
      </c>
      <c r="HG48" s="35">
        <f t="shared" si="53"/>
        <v>0</v>
      </c>
      <c r="HH48" s="35">
        <f t="shared" si="53"/>
        <v>0</v>
      </c>
      <c r="HI48" s="35">
        <f t="shared" si="53"/>
        <v>0</v>
      </c>
      <c r="HJ48" s="35">
        <f t="shared" si="53"/>
        <v>0</v>
      </c>
      <c r="HK48" s="35">
        <f t="shared" si="53"/>
        <v>0</v>
      </c>
      <c r="HL48" s="35">
        <f t="shared" si="53"/>
        <v>0</v>
      </c>
      <c r="HM48" s="35">
        <f t="shared" si="53"/>
        <v>0</v>
      </c>
      <c r="HN48" s="35">
        <f t="shared" si="53"/>
        <v>0</v>
      </c>
      <c r="HO48" s="35">
        <f t="shared" si="53"/>
        <v>0</v>
      </c>
      <c r="HP48" s="35">
        <f t="shared" si="53"/>
        <v>0</v>
      </c>
      <c r="HQ48" s="35">
        <f t="shared" si="53"/>
        <v>0</v>
      </c>
      <c r="HR48" s="35">
        <f t="shared" si="53"/>
        <v>0</v>
      </c>
      <c r="HS48" s="35">
        <f t="shared" si="53"/>
        <v>0</v>
      </c>
      <c r="HT48" s="35">
        <f t="shared" si="53"/>
        <v>0</v>
      </c>
      <c r="HU48" s="35">
        <f t="shared" si="53"/>
        <v>0</v>
      </c>
      <c r="HV48" s="35">
        <f t="shared" si="53"/>
        <v>0</v>
      </c>
      <c r="HW48" s="35">
        <f t="shared" si="53"/>
        <v>0</v>
      </c>
      <c r="HX48" s="35">
        <f t="shared" si="53"/>
        <v>0</v>
      </c>
      <c r="HY48" s="35">
        <f t="shared" si="53"/>
        <v>0</v>
      </c>
      <c r="HZ48" s="35">
        <f t="shared" si="53"/>
        <v>0</v>
      </c>
      <c r="IA48" s="35">
        <f t="shared" si="53"/>
        <v>0</v>
      </c>
      <c r="IB48" s="35">
        <f t="shared" si="53"/>
        <v>0</v>
      </c>
      <c r="IC48" s="35">
        <f t="shared" si="53"/>
        <v>0</v>
      </c>
      <c r="ID48" s="35">
        <f t="shared" si="53"/>
        <v>0</v>
      </c>
      <c r="IE48" s="35">
        <f t="shared" si="53"/>
        <v>0</v>
      </c>
      <c r="IF48" s="35">
        <f t="shared" si="53"/>
        <v>0</v>
      </c>
      <c r="IG48" s="35">
        <f t="shared" si="53"/>
        <v>0</v>
      </c>
      <c r="IH48" s="35">
        <f t="shared" si="53"/>
        <v>0</v>
      </c>
      <c r="II48" s="35">
        <f t="shared" si="53"/>
        <v>0</v>
      </c>
      <c r="IJ48" s="35">
        <f t="shared" si="53"/>
        <v>0</v>
      </c>
      <c r="IK48" s="35">
        <f t="shared" si="53"/>
        <v>0</v>
      </c>
      <c r="IL48" s="35">
        <f t="shared" si="53"/>
        <v>0</v>
      </c>
      <c r="IM48" s="35">
        <f t="shared" si="53"/>
        <v>0</v>
      </c>
      <c r="IN48" s="35">
        <f t="shared" si="53"/>
        <v>0</v>
      </c>
      <c r="IO48" s="35">
        <f t="shared" si="53"/>
        <v>0</v>
      </c>
      <c r="IP48" s="35">
        <f t="shared" si="53"/>
        <v>0</v>
      </c>
      <c r="IQ48" s="35">
        <f t="shared" si="53"/>
        <v>0</v>
      </c>
      <c r="IR48" s="35">
        <f t="shared" si="53"/>
        <v>0</v>
      </c>
      <c r="IS48" s="35">
        <f t="shared" si="53"/>
        <v>0</v>
      </c>
      <c r="IT48" s="35">
        <f t="shared" si="53"/>
        <v>0</v>
      </c>
      <c r="IU48" s="35">
        <f t="shared" si="53"/>
        <v>0</v>
      </c>
      <c r="IV48" s="35">
        <f t="shared" ref="IV48:JA48" si="54">+SUM(IV49:IV52,IV56)-IV53</f>
        <v>654.01723800000002</v>
      </c>
      <c r="IW48" s="35">
        <f t="shared" si="54"/>
        <v>788.4414988421197</v>
      </c>
      <c r="IX48" s="35">
        <f t="shared" si="54"/>
        <v>2619.6956480265444</v>
      </c>
      <c r="IY48" s="35">
        <f t="shared" si="54"/>
        <v>2517.3899238082649</v>
      </c>
      <c r="IZ48" s="35">
        <f t="shared" si="54"/>
        <v>2129.2732365475072</v>
      </c>
      <c r="JA48" s="35">
        <f t="shared" si="54"/>
        <v>1445.4068401897532</v>
      </c>
      <c r="JB48" s="35">
        <f t="shared" ref="JB48" si="55">+SUM(JB49:JB52,JB56)-JB53</f>
        <v>1089.0241391978543</v>
      </c>
    </row>
    <row r="49" spans="1:262" x14ac:dyDescent="0.25">
      <c r="A49" s="83" t="s">
        <v>241</v>
      </c>
      <c r="B49" s="84">
        <v>0</v>
      </c>
      <c r="C49" s="84">
        <v>0</v>
      </c>
      <c r="D49" s="84">
        <v>0</v>
      </c>
      <c r="E49" s="84">
        <v>0</v>
      </c>
      <c r="F49" s="84">
        <v>0</v>
      </c>
      <c r="G49" s="84">
        <v>0</v>
      </c>
      <c r="H49" s="84">
        <v>0</v>
      </c>
      <c r="I49" s="84">
        <v>0</v>
      </c>
      <c r="J49" s="84">
        <v>0</v>
      </c>
      <c r="K49" s="84">
        <v>0</v>
      </c>
      <c r="L49" s="84">
        <v>0</v>
      </c>
      <c r="M49" s="84">
        <v>0</v>
      </c>
      <c r="N49" s="84">
        <v>0</v>
      </c>
      <c r="O49" s="84">
        <v>0</v>
      </c>
      <c r="P49" s="84">
        <v>0</v>
      </c>
      <c r="Q49" s="84">
        <v>0</v>
      </c>
      <c r="R49" s="84">
        <v>0</v>
      </c>
      <c r="S49" s="84">
        <v>0</v>
      </c>
      <c r="T49" s="84">
        <v>0</v>
      </c>
      <c r="U49" s="84">
        <v>0</v>
      </c>
      <c r="V49" s="84">
        <v>0</v>
      </c>
      <c r="W49" s="84">
        <v>0</v>
      </c>
      <c r="X49" s="84">
        <v>0</v>
      </c>
      <c r="Y49" s="84">
        <v>0</v>
      </c>
      <c r="Z49" s="84">
        <v>0</v>
      </c>
      <c r="AA49" s="84">
        <v>0</v>
      </c>
      <c r="AB49" s="84">
        <v>0</v>
      </c>
      <c r="AC49" s="84">
        <v>0</v>
      </c>
      <c r="AD49" s="84">
        <v>0</v>
      </c>
      <c r="AE49" s="84">
        <v>0</v>
      </c>
      <c r="AF49" s="84">
        <v>0</v>
      </c>
      <c r="AG49" s="84">
        <v>0</v>
      </c>
      <c r="AH49" s="84">
        <v>0</v>
      </c>
      <c r="AI49" s="84">
        <v>0</v>
      </c>
      <c r="AJ49" s="84">
        <v>0</v>
      </c>
      <c r="AK49" s="84">
        <v>0</v>
      </c>
      <c r="AL49" s="84">
        <v>0</v>
      </c>
      <c r="AM49" s="84">
        <v>0</v>
      </c>
      <c r="AN49" s="84">
        <v>0</v>
      </c>
      <c r="AO49" s="84">
        <v>0</v>
      </c>
      <c r="AP49" s="84">
        <v>0</v>
      </c>
      <c r="AQ49" s="84">
        <v>0</v>
      </c>
      <c r="AR49" s="84">
        <v>0</v>
      </c>
      <c r="AS49" s="84">
        <v>0</v>
      </c>
      <c r="AT49" s="84">
        <v>0</v>
      </c>
      <c r="AU49" s="84">
        <v>0</v>
      </c>
      <c r="AV49" s="84">
        <v>0</v>
      </c>
      <c r="AW49" s="84">
        <v>0</v>
      </c>
      <c r="AX49" s="84">
        <v>0</v>
      </c>
      <c r="AY49" s="84">
        <v>0</v>
      </c>
      <c r="AZ49" s="84">
        <v>0</v>
      </c>
      <c r="BA49" s="84">
        <v>0</v>
      </c>
      <c r="BB49" s="84">
        <v>0</v>
      </c>
      <c r="BC49" s="84">
        <v>0</v>
      </c>
      <c r="BD49" s="84">
        <v>0</v>
      </c>
      <c r="BE49" s="84">
        <v>0</v>
      </c>
      <c r="BF49" s="84">
        <v>0</v>
      </c>
      <c r="BG49" s="84">
        <v>0</v>
      </c>
      <c r="BH49" s="84">
        <v>0</v>
      </c>
      <c r="BI49" s="84">
        <v>0</v>
      </c>
      <c r="BJ49" s="84">
        <v>0</v>
      </c>
      <c r="BK49" s="84">
        <v>0</v>
      </c>
      <c r="BL49" s="84">
        <v>0</v>
      </c>
      <c r="BM49" s="84">
        <v>0</v>
      </c>
      <c r="BN49" s="84">
        <v>0</v>
      </c>
      <c r="BO49" s="84">
        <v>0</v>
      </c>
      <c r="BP49" s="84">
        <v>0</v>
      </c>
      <c r="BQ49" s="84">
        <v>0</v>
      </c>
      <c r="BR49" s="84">
        <v>0</v>
      </c>
      <c r="BS49" s="84">
        <v>0</v>
      </c>
      <c r="BT49" s="84">
        <v>0</v>
      </c>
      <c r="BU49" s="84">
        <v>0</v>
      </c>
      <c r="BV49" s="84">
        <v>0</v>
      </c>
      <c r="BW49" s="84">
        <v>0</v>
      </c>
      <c r="BX49" s="84">
        <v>0</v>
      </c>
      <c r="BY49" s="84">
        <v>0</v>
      </c>
      <c r="BZ49" s="84">
        <v>0</v>
      </c>
      <c r="CA49" s="84">
        <v>0</v>
      </c>
      <c r="CB49" s="84">
        <v>0</v>
      </c>
      <c r="CC49" s="84">
        <v>0</v>
      </c>
      <c r="CD49" s="84">
        <v>0</v>
      </c>
      <c r="CE49" s="84">
        <v>0</v>
      </c>
      <c r="CF49" s="84">
        <v>0</v>
      </c>
      <c r="CG49" s="84">
        <v>0</v>
      </c>
      <c r="CH49" s="84">
        <v>0</v>
      </c>
      <c r="CI49" s="84">
        <v>0</v>
      </c>
      <c r="CJ49" s="84">
        <v>0</v>
      </c>
      <c r="CK49" s="84">
        <v>0</v>
      </c>
      <c r="CL49" s="84">
        <v>0</v>
      </c>
      <c r="CM49" s="84">
        <v>0</v>
      </c>
      <c r="CN49" s="84">
        <v>0</v>
      </c>
      <c r="CO49" s="84">
        <v>0</v>
      </c>
      <c r="CP49" s="84">
        <v>0</v>
      </c>
      <c r="CQ49" s="84">
        <v>0</v>
      </c>
      <c r="CR49" s="84">
        <v>0</v>
      </c>
      <c r="CS49" s="84">
        <v>0</v>
      </c>
      <c r="CT49" s="84">
        <v>0</v>
      </c>
      <c r="CU49" s="84">
        <v>0</v>
      </c>
      <c r="CV49" s="84">
        <v>0</v>
      </c>
      <c r="CW49" s="84">
        <v>0</v>
      </c>
      <c r="CX49" s="84">
        <v>0</v>
      </c>
      <c r="CY49" s="84">
        <v>0</v>
      </c>
      <c r="CZ49" s="84">
        <v>0</v>
      </c>
      <c r="DA49" s="84">
        <v>0</v>
      </c>
      <c r="DB49" s="84">
        <v>0</v>
      </c>
      <c r="DC49" s="84">
        <v>0</v>
      </c>
      <c r="DD49" s="84">
        <v>0</v>
      </c>
      <c r="DE49" s="84">
        <v>0</v>
      </c>
      <c r="DF49" s="84">
        <v>0</v>
      </c>
      <c r="DG49" s="84">
        <v>0</v>
      </c>
      <c r="DH49" s="84">
        <v>0</v>
      </c>
      <c r="DI49" s="84">
        <v>0</v>
      </c>
      <c r="DJ49" s="84">
        <v>0</v>
      </c>
      <c r="DK49" s="84">
        <v>0</v>
      </c>
      <c r="DL49" s="84">
        <v>0</v>
      </c>
      <c r="DM49" s="84">
        <v>0</v>
      </c>
      <c r="DN49" s="84">
        <v>0</v>
      </c>
      <c r="DO49" s="84">
        <v>0</v>
      </c>
      <c r="DP49" s="84">
        <v>0</v>
      </c>
      <c r="DQ49" s="84">
        <v>0</v>
      </c>
      <c r="DR49" s="84">
        <v>0</v>
      </c>
      <c r="DS49" s="84">
        <v>0</v>
      </c>
      <c r="DT49" s="84">
        <v>0</v>
      </c>
      <c r="DU49" s="84">
        <v>0</v>
      </c>
      <c r="DV49" s="84">
        <v>0</v>
      </c>
      <c r="DW49" s="84">
        <v>0</v>
      </c>
      <c r="DX49" s="84">
        <v>0</v>
      </c>
      <c r="DY49" s="84">
        <v>0</v>
      </c>
      <c r="DZ49" s="84">
        <v>0</v>
      </c>
      <c r="EA49" s="84">
        <v>0</v>
      </c>
      <c r="EB49" s="84">
        <v>0</v>
      </c>
      <c r="EC49" s="84">
        <v>0</v>
      </c>
      <c r="ED49" s="84">
        <v>0</v>
      </c>
      <c r="EE49" s="84">
        <v>0</v>
      </c>
      <c r="EF49" s="84">
        <v>0</v>
      </c>
      <c r="EG49" s="84">
        <v>0</v>
      </c>
      <c r="EH49" s="84">
        <v>0</v>
      </c>
      <c r="EI49" s="84">
        <v>0</v>
      </c>
      <c r="EJ49" s="84">
        <v>0</v>
      </c>
      <c r="EK49" s="84">
        <v>0</v>
      </c>
      <c r="EL49" s="84">
        <v>0</v>
      </c>
      <c r="EM49" s="84">
        <v>0</v>
      </c>
      <c r="EN49" s="84">
        <v>0</v>
      </c>
      <c r="EO49" s="84">
        <v>0</v>
      </c>
      <c r="EP49" s="84">
        <v>0</v>
      </c>
      <c r="EQ49" s="84">
        <v>0</v>
      </c>
      <c r="ER49" s="84">
        <v>0</v>
      </c>
      <c r="ES49" s="84">
        <v>0</v>
      </c>
      <c r="ET49" s="84">
        <v>0</v>
      </c>
      <c r="EU49" s="84">
        <v>0</v>
      </c>
      <c r="EV49" s="84">
        <v>0</v>
      </c>
      <c r="EW49" s="84">
        <v>0</v>
      </c>
      <c r="EX49" s="84">
        <v>0</v>
      </c>
      <c r="EY49" s="84">
        <v>0</v>
      </c>
      <c r="EZ49" s="84">
        <v>0</v>
      </c>
      <c r="FA49" s="84">
        <v>0</v>
      </c>
      <c r="FB49" s="84">
        <v>0</v>
      </c>
      <c r="FC49" s="84">
        <v>0</v>
      </c>
      <c r="FD49" s="84">
        <v>0</v>
      </c>
      <c r="FE49" s="84">
        <v>0</v>
      </c>
      <c r="FF49" s="84">
        <v>0</v>
      </c>
      <c r="FG49" s="84">
        <v>0</v>
      </c>
      <c r="FH49" s="84">
        <v>0</v>
      </c>
      <c r="FI49" s="84">
        <v>0</v>
      </c>
      <c r="FJ49" s="84">
        <v>0</v>
      </c>
      <c r="FK49" s="84">
        <v>0</v>
      </c>
      <c r="FL49" s="84">
        <v>0</v>
      </c>
      <c r="FM49" s="84">
        <v>0</v>
      </c>
      <c r="FN49" s="84">
        <v>0</v>
      </c>
      <c r="FO49" s="84">
        <v>0</v>
      </c>
      <c r="FP49" s="84">
        <v>0</v>
      </c>
      <c r="FQ49" s="84">
        <v>0</v>
      </c>
      <c r="FR49" s="84">
        <v>0</v>
      </c>
      <c r="FS49" s="84">
        <v>0</v>
      </c>
      <c r="FT49" s="84">
        <v>0</v>
      </c>
      <c r="FU49" s="84">
        <v>0</v>
      </c>
      <c r="FV49" s="84">
        <v>0</v>
      </c>
      <c r="FW49" s="84">
        <v>0</v>
      </c>
      <c r="FX49" s="84">
        <v>0</v>
      </c>
      <c r="FY49" s="84">
        <v>0</v>
      </c>
      <c r="FZ49" s="84">
        <v>0</v>
      </c>
      <c r="GA49" s="84">
        <v>0</v>
      </c>
      <c r="GB49" s="84">
        <v>0</v>
      </c>
      <c r="GC49" s="84">
        <v>0</v>
      </c>
      <c r="GD49" s="84">
        <v>0</v>
      </c>
      <c r="GE49" s="84">
        <v>0</v>
      </c>
      <c r="GF49" s="84">
        <v>0</v>
      </c>
      <c r="GG49" s="84">
        <v>0</v>
      </c>
      <c r="GH49" s="84">
        <v>0</v>
      </c>
      <c r="GI49" s="84">
        <v>0</v>
      </c>
      <c r="GJ49" s="84">
        <v>0</v>
      </c>
      <c r="GK49" s="84">
        <v>0</v>
      </c>
      <c r="GL49" s="84">
        <v>0</v>
      </c>
      <c r="GM49" s="84">
        <v>0</v>
      </c>
      <c r="GN49" s="84">
        <v>0</v>
      </c>
      <c r="GO49" s="84">
        <v>0</v>
      </c>
      <c r="GP49" s="84">
        <v>0</v>
      </c>
      <c r="GQ49" s="84">
        <v>0</v>
      </c>
      <c r="GR49" s="84">
        <v>0</v>
      </c>
      <c r="GS49" s="84">
        <v>0</v>
      </c>
      <c r="GT49" s="84">
        <v>0</v>
      </c>
      <c r="GU49" s="84">
        <v>0</v>
      </c>
      <c r="GV49" s="84">
        <v>0</v>
      </c>
      <c r="GW49" s="84">
        <v>0</v>
      </c>
      <c r="GX49" s="84">
        <v>0</v>
      </c>
      <c r="GY49" s="84">
        <v>0</v>
      </c>
      <c r="GZ49" s="84">
        <v>0</v>
      </c>
      <c r="HA49" s="84">
        <v>0</v>
      </c>
      <c r="HB49" s="84">
        <v>0</v>
      </c>
      <c r="HC49" s="84">
        <v>0</v>
      </c>
      <c r="HD49" s="84">
        <v>0</v>
      </c>
      <c r="HE49" s="84">
        <v>0</v>
      </c>
      <c r="HF49" s="84">
        <v>0</v>
      </c>
      <c r="HG49" s="84">
        <v>0</v>
      </c>
      <c r="HH49" s="84">
        <v>0</v>
      </c>
      <c r="HI49" s="84">
        <v>0</v>
      </c>
      <c r="HJ49" s="84">
        <v>0</v>
      </c>
      <c r="HK49" s="84">
        <v>0</v>
      </c>
      <c r="HL49" s="84">
        <v>0</v>
      </c>
      <c r="HM49" s="84">
        <v>0</v>
      </c>
      <c r="HN49" s="84">
        <v>0</v>
      </c>
      <c r="HO49" s="84">
        <v>0</v>
      </c>
      <c r="HP49" s="84">
        <v>0</v>
      </c>
      <c r="HQ49" s="84">
        <v>0</v>
      </c>
      <c r="HR49" s="84">
        <v>0</v>
      </c>
      <c r="HS49" s="84">
        <v>0</v>
      </c>
      <c r="HT49" s="84">
        <v>0</v>
      </c>
      <c r="HU49" s="84">
        <v>0</v>
      </c>
      <c r="HV49" s="84">
        <v>0</v>
      </c>
      <c r="HW49" s="84">
        <v>0</v>
      </c>
      <c r="HX49" s="84">
        <v>0</v>
      </c>
      <c r="HY49" s="84">
        <v>0</v>
      </c>
      <c r="HZ49" s="84">
        <v>0</v>
      </c>
      <c r="IA49" s="84">
        <v>0</v>
      </c>
      <c r="IB49" s="84">
        <v>0</v>
      </c>
      <c r="IC49" s="84">
        <v>0</v>
      </c>
      <c r="ID49" s="84">
        <v>0</v>
      </c>
      <c r="IE49" s="84">
        <v>0</v>
      </c>
      <c r="IF49" s="84">
        <v>0</v>
      </c>
      <c r="IG49" s="84">
        <v>0</v>
      </c>
      <c r="IH49" s="84">
        <v>0</v>
      </c>
      <c r="II49" s="84">
        <v>0</v>
      </c>
      <c r="IJ49" s="84">
        <v>0</v>
      </c>
      <c r="IK49" s="84">
        <v>0</v>
      </c>
      <c r="IL49" s="84">
        <v>0</v>
      </c>
      <c r="IM49" s="84">
        <v>0</v>
      </c>
      <c r="IN49" s="84">
        <v>0</v>
      </c>
      <c r="IO49" s="84">
        <v>0</v>
      </c>
      <c r="IP49" s="84">
        <v>0</v>
      </c>
      <c r="IQ49" s="84">
        <v>0</v>
      </c>
      <c r="IR49" s="84">
        <v>0</v>
      </c>
      <c r="IS49" s="84">
        <v>0</v>
      </c>
      <c r="IT49" s="84">
        <v>0</v>
      </c>
      <c r="IU49" s="84">
        <v>0</v>
      </c>
      <c r="IV49" s="84">
        <v>0</v>
      </c>
      <c r="IW49" s="84">
        <v>122.87261240336848</v>
      </c>
      <c r="IX49" s="84">
        <v>238.33633464591534</v>
      </c>
      <c r="IY49" s="84">
        <v>171.42071326062691</v>
      </c>
      <c r="IZ49" s="84">
        <v>142.48488678786981</v>
      </c>
      <c r="JA49" s="84">
        <v>121.47776437661308</v>
      </c>
      <c r="JB49" s="84">
        <v>104.93592970763308</v>
      </c>
    </row>
    <row r="50" spans="1:262" x14ac:dyDescent="0.25">
      <c r="A50" s="83" t="s">
        <v>242</v>
      </c>
      <c r="B50" s="84">
        <v>0</v>
      </c>
      <c r="C50" s="84">
        <v>0</v>
      </c>
      <c r="D50" s="84">
        <v>0</v>
      </c>
      <c r="E50" s="84">
        <v>0</v>
      </c>
      <c r="F50" s="84">
        <v>0</v>
      </c>
      <c r="G50" s="84">
        <v>0</v>
      </c>
      <c r="H50" s="84">
        <v>0</v>
      </c>
      <c r="I50" s="84">
        <v>0</v>
      </c>
      <c r="J50" s="84">
        <v>0</v>
      </c>
      <c r="K50" s="84">
        <v>0</v>
      </c>
      <c r="L50" s="84">
        <v>0</v>
      </c>
      <c r="M50" s="84">
        <v>0</v>
      </c>
      <c r="N50" s="84">
        <v>0</v>
      </c>
      <c r="O50" s="84">
        <v>0</v>
      </c>
      <c r="P50" s="84">
        <v>0</v>
      </c>
      <c r="Q50" s="84">
        <v>0</v>
      </c>
      <c r="R50" s="84">
        <v>0</v>
      </c>
      <c r="S50" s="84">
        <v>0</v>
      </c>
      <c r="T50" s="84">
        <v>0</v>
      </c>
      <c r="U50" s="84">
        <v>0</v>
      </c>
      <c r="V50" s="84">
        <v>0</v>
      </c>
      <c r="W50" s="84">
        <v>0</v>
      </c>
      <c r="X50" s="84">
        <v>0</v>
      </c>
      <c r="Y50" s="84">
        <v>0</v>
      </c>
      <c r="Z50" s="84">
        <v>0</v>
      </c>
      <c r="AA50" s="84">
        <v>0</v>
      </c>
      <c r="AB50" s="84">
        <v>0</v>
      </c>
      <c r="AC50" s="84">
        <v>0</v>
      </c>
      <c r="AD50" s="84">
        <v>0</v>
      </c>
      <c r="AE50" s="84">
        <v>0</v>
      </c>
      <c r="AF50" s="84">
        <v>0</v>
      </c>
      <c r="AG50" s="84">
        <v>0</v>
      </c>
      <c r="AH50" s="84">
        <v>0</v>
      </c>
      <c r="AI50" s="84">
        <v>0</v>
      </c>
      <c r="AJ50" s="84">
        <v>0</v>
      </c>
      <c r="AK50" s="84">
        <v>0</v>
      </c>
      <c r="AL50" s="84">
        <v>0</v>
      </c>
      <c r="AM50" s="84">
        <v>0</v>
      </c>
      <c r="AN50" s="84">
        <v>0</v>
      </c>
      <c r="AO50" s="84">
        <v>0</v>
      </c>
      <c r="AP50" s="84">
        <v>0</v>
      </c>
      <c r="AQ50" s="84">
        <v>0</v>
      </c>
      <c r="AR50" s="84">
        <v>0</v>
      </c>
      <c r="AS50" s="84">
        <v>0</v>
      </c>
      <c r="AT50" s="84">
        <v>0</v>
      </c>
      <c r="AU50" s="84">
        <v>0</v>
      </c>
      <c r="AV50" s="84">
        <v>0</v>
      </c>
      <c r="AW50" s="84">
        <v>0</v>
      </c>
      <c r="AX50" s="84">
        <v>0</v>
      </c>
      <c r="AY50" s="84">
        <v>0</v>
      </c>
      <c r="AZ50" s="84">
        <v>0</v>
      </c>
      <c r="BA50" s="84">
        <v>0</v>
      </c>
      <c r="BB50" s="84">
        <v>0</v>
      </c>
      <c r="BC50" s="84">
        <v>0</v>
      </c>
      <c r="BD50" s="84">
        <v>0</v>
      </c>
      <c r="BE50" s="84">
        <v>0</v>
      </c>
      <c r="BF50" s="84">
        <v>0</v>
      </c>
      <c r="BG50" s="84">
        <v>0</v>
      </c>
      <c r="BH50" s="84">
        <v>0</v>
      </c>
      <c r="BI50" s="84">
        <v>0</v>
      </c>
      <c r="BJ50" s="84">
        <v>0</v>
      </c>
      <c r="BK50" s="84">
        <v>0</v>
      </c>
      <c r="BL50" s="84">
        <v>0</v>
      </c>
      <c r="BM50" s="84">
        <v>0</v>
      </c>
      <c r="BN50" s="84">
        <v>0</v>
      </c>
      <c r="BO50" s="84">
        <v>0</v>
      </c>
      <c r="BP50" s="84">
        <v>0</v>
      </c>
      <c r="BQ50" s="84">
        <v>0</v>
      </c>
      <c r="BR50" s="84">
        <v>0</v>
      </c>
      <c r="BS50" s="84">
        <v>0</v>
      </c>
      <c r="BT50" s="84">
        <v>0</v>
      </c>
      <c r="BU50" s="84">
        <v>0</v>
      </c>
      <c r="BV50" s="84">
        <v>0</v>
      </c>
      <c r="BW50" s="84">
        <v>0</v>
      </c>
      <c r="BX50" s="84">
        <v>0</v>
      </c>
      <c r="BY50" s="84">
        <v>0</v>
      </c>
      <c r="BZ50" s="84">
        <v>0</v>
      </c>
      <c r="CA50" s="84">
        <v>0</v>
      </c>
      <c r="CB50" s="84">
        <v>0</v>
      </c>
      <c r="CC50" s="84">
        <v>0</v>
      </c>
      <c r="CD50" s="84">
        <v>0</v>
      </c>
      <c r="CE50" s="84">
        <v>0</v>
      </c>
      <c r="CF50" s="84">
        <v>0</v>
      </c>
      <c r="CG50" s="84">
        <v>0</v>
      </c>
      <c r="CH50" s="84">
        <v>0</v>
      </c>
      <c r="CI50" s="84">
        <v>0</v>
      </c>
      <c r="CJ50" s="84">
        <v>0</v>
      </c>
      <c r="CK50" s="84">
        <v>0</v>
      </c>
      <c r="CL50" s="84">
        <v>0</v>
      </c>
      <c r="CM50" s="84">
        <v>0</v>
      </c>
      <c r="CN50" s="84">
        <v>0</v>
      </c>
      <c r="CO50" s="84">
        <v>0</v>
      </c>
      <c r="CP50" s="84">
        <v>0</v>
      </c>
      <c r="CQ50" s="84">
        <v>0</v>
      </c>
      <c r="CR50" s="84">
        <v>0</v>
      </c>
      <c r="CS50" s="84">
        <v>0</v>
      </c>
      <c r="CT50" s="84">
        <v>0</v>
      </c>
      <c r="CU50" s="84">
        <v>0</v>
      </c>
      <c r="CV50" s="84">
        <v>0</v>
      </c>
      <c r="CW50" s="84">
        <v>0</v>
      </c>
      <c r="CX50" s="84">
        <v>0</v>
      </c>
      <c r="CY50" s="84">
        <v>0</v>
      </c>
      <c r="CZ50" s="84">
        <v>0</v>
      </c>
      <c r="DA50" s="84">
        <v>0</v>
      </c>
      <c r="DB50" s="84">
        <v>0</v>
      </c>
      <c r="DC50" s="84">
        <v>0</v>
      </c>
      <c r="DD50" s="84">
        <v>0</v>
      </c>
      <c r="DE50" s="84">
        <v>0</v>
      </c>
      <c r="DF50" s="84">
        <v>0</v>
      </c>
      <c r="DG50" s="84">
        <v>0</v>
      </c>
      <c r="DH50" s="84">
        <v>0</v>
      </c>
      <c r="DI50" s="84">
        <v>0</v>
      </c>
      <c r="DJ50" s="84">
        <v>0</v>
      </c>
      <c r="DK50" s="84">
        <v>0</v>
      </c>
      <c r="DL50" s="84">
        <v>0</v>
      </c>
      <c r="DM50" s="84">
        <v>0</v>
      </c>
      <c r="DN50" s="84">
        <v>0</v>
      </c>
      <c r="DO50" s="84">
        <v>0</v>
      </c>
      <c r="DP50" s="84">
        <v>0</v>
      </c>
      <c r="DQ50" s="84">
        <v>0</v>
      </c>
      <c r="DR50" s="84">
        <v>0</v>
      </c>
      <c r="DS50" s="84">
        <v>0</v>
      </c>
      <c r="DT50" s="84">
        <v>0</v>
      </c>
      <c r="DU50" s="84">
        <v>0</v>
      </c>
      <c r="DV50" s="84">
        <v>0</v>
      </c>
      <c r="DW50" s="84">
        <v>0</v>
      </c>
      <c r="DX50" s="84">
        <v>0</v>
      </c>
      <c r="DY50" s="84">
        <v>0</v>
      </c>
      <c r="DZ50" s="84">
        <v>0</v>
      </c>
      <c r="EA50" s="84">
        <v>0</v>
      </c>
      <c r="EB50" s="84">
        <v>0</v>
      </c>
      <c r="EC50" s="84">
        <v>0</v>
      </c>
      <c r="ED50" s="84">
        <v>0</v>
      </c>
      <c r="EE50" s="84">
        <v>0</v>
      </c>
      <c r="EF50" s="84">
        <v>0</v>
      </c>
      <c r="EG50" s="84">
        <v>0</v>
      </c>
      <c r="EH50" s="84">
        <v>0</v>
      </c>
      <c r="EI50" s="84">
        <v>0</v>
      </c>
      <c r="EJ50" s="84">
        <v>0</v>
      </c>
      <c r="EK50" s="84">
        <v>0</v>
      </c>
      <c r="EL50" s="84">
        <v>0</v>
      </c>
      <c r="EM50" s="84">
        <v>0</v>
      </c>
      <c r="EN50" s="84">
        <v>0</v>
      </c>
      <c r="EO50" s="84">
        <v>0</v>
      </c>
      <c r="EP50" s="84">
        <v>0</v>
      </c>
      <c r="EQ50" s="84">
        <v>0</v>
      </c>
      <c r="ER50" s="84">
        <v>0</v>
      </c>
      <c r="ES50" s="84">
        <v>0</v>
      </c>
      <c r="ET50" s="84">
        <v>0</v>
      </c>
      <c r="EU50" s="84">
        <v>0</v>
      </c>
      <c r="EV50" s="84">
        <v>0</v>
      </c>
      <c r="EW50" s="84">
        <v>0</v>
      </c>
      <c r="EX50" s="84">
        <v>0</v>
      </c>
      <c r="EY50" s="84">
        <v>0</v>
      </c>
      <c r="EZ50" s="84">
        <v>0</v>
      </c>
      <c r="FA50" s="84">
        <v>0</v>
      </c>
      <c r="FB50" s="84">
        <v>0</v>
      </c>
      <c r="FC50" s="84">
        <v>0</v>
      </c>
      <c r="FD50" s="84">
        <v>0</v>
      </c>
      <c r="FE50" s="84">
        <v>0</v>
      </c>
      <c r="FF50" s="84">
        <v>0</v>
      </c>
      <c r="FG50" s="84">
        <v>0</v>
      </c>
      <c r="FH50" s="84">
        <v>0</v>
      </c>
      <c r="FI50" s="84">
        <v>0</v>
      </c>
      <c r="FJ50" s="84">
        <v>0</v>
      </c>
      <c r="FK50" s="84">
        <v>0</v>
      </c>
      <c r="FL50" s="84">
        <v>0</v>
      </c>
      <c r="FM50" s="84">
        <v>0</v>
      </c>
      <c r="FN50" s="84">
        <v>0</v>
      </c>
      <c r="FO50" s="84">
        <v>0</v>
      </c>
      <c r="FP50" s="84">
        <v>0</v>
      </c>
      <c r="FQ50" s="84">
        <v>0</v>
      </c>
      <c r="FR50" s="84">
        <v>0</v>
      </c>
      <c r="FS50" s="84">
        <v>0</v>
      </c>
      <c r="FT50" s="84">
        <v>0</v>
      </c>
      <c r="FU50" s="84">
        <v>0</v>
      </c>
      <c r="FV50" s="84">
        <v>0</v>
      </c>
      <c r="FW50" s="84">
        <v>0</v>
      </c>
      <c r="FX50" s="84">
        <v>0</v>
      </c>
      <c r="FY50" s="84">
        <v>0</v>
      </c>
      <c r="FZ50" s="84">
        <v>0</v>
      </c>
      <c r="GA50" s="84">
        <v>0</v>
      </c>
      <c r="GB50" s="84">
        <v>0</v>
      </c>
      <c r="GC50" s="84">
        <v>0</v>
      </c>
      <c r="GD50" s="84">
        <v>0</v>
      </c>
      <c r="GE50" s="84">
        <v>0</v>
      </c>
      <c r="GF50" s="84">
        <v>0</v>
      </c>
      <c r="GG50" s="84">
        <v>0</v>
      </c>
      <c r="GH50" s="84">
        <v>0</v>
      </c>
      <c r="GI50" s="84">
        <v>0</v>
      </c>
      <c r="GJ50" s="84">
        <v>0</v>
      </c>
      <c r="GK50" s="84">
        <v>0</v>
      </c>
      <c r="GL50" s="84">
        <v>0</v>
      </c>
      <c r="GM50" s="84">
        <v>0</v>
      </c>
      <c r="GN50" s="84">
        <v>0</v>
      </c>
      <c r="GO50" s="84">
        <v>0</v>
      </c>
      <c r="GP50" s="84">
        <v>0</v>
      </c>
      <c r="GQ50" s="84">
        <v>0</v>
      </c>
      <c r="GR50" s="84">
        <v>0</v>
      </c>
      <c r="GS50" s="84">
        <v>0</v>
      </c>
      <c r="GT50" s="84">
        <v>0</v>
      </c>
      <c r="GU50" s="84">
        <v>0</v>
      </c>
      <c r="GV50" s="84">
        <v>0</v>
      </c>
      <c r="GW50" s="84">
        <v>0</v>
      </c>
      <c r="GX50" s="84">
        <v>0</v>
      </c>
      <c r="GY50" s="84">
        <v>0</v>
      </c>
      <c r="GZ50" s="84">
        <v>0</v>
      </c>
      <c r="HA50" s="84">
        <v>0</v>
      </c>
      <c r="HB50" s="84">
        <v>0</v>
      </c>
      <c r="HC50" s="84">
        <v>0</v>
      </c>
      <c r="HD50" s="84">
        <v>0</v>
      </c>
      <c r="HE50" s="84">
        <v>0</v>
      </c>
      <c r="HF50" s="84">
        <v>0</v>
      </c>
      <c r="HG50" s="84">
        <v>0</v>
      </c>
      <c r="HH50" s="84">
        <v>0</v>
      </c>
      <c r="HI50" s="84">
        <v>0</v>
      </c>
      <c r="HJ50" s="84">
        <v>0</v>
      </c>
      <c r="HK50" s="84">
        <v>0</v>
      </c>
      <c r="HL50" s="84">
        <v>0</v>
      </c>
      <c r="HM50" s="84">
        <v>0</v>
      </c>
      <c r="HN50" s="84">
        <v>0</v>
      </c>
      <c r="HO50" s="84">
        <v>0</v>
      </c>
      <c r="HP50" s="84">
        <v>0</v>
      </c>
      <c r="HQ50" s="84">
        <v>0</v>
      </c>
      <c r="HR50" s="84">
        <v>0</v>
      </c>
      <c r="HS50" s="84">
        <v>0</v>
      </c>
      <c r="HT50" s="84">
        <v>0</v>
      </c>
      <c r="HU50" s="84">
        <v>0</v>
      </c>
      <c r="HV50" s="84">
        <v>0</v>
      </c>
      <c r="HW50" s="84">
        <v>0</v>
      </c>
      <c r="HX50" s="84">
        <v>0</v>
      </c>
      <c r="HY50" s="84">
        <v>0</v>
      </c>
      <c r="HZ50" s="84">
        <v>0</v>
      </c>
      <c r="IA50" s="84">
        <v>0</v>
      </c>
      <c r="IB50" s="84">
        <v>0</v>
      </c>
      <c r="IC50" s="84">
        <v>0</v>
      </c>
      <c r="ID50" s="84">
        <v>0</v>
      </c>
      <c r="IE50" s="84">
        <v>0</v>
      </c>
      <c r="IF50" s="84">
        <v>0</v>
      </c>
      <c r="IG50" s="84">
        <v>0</v>
      </c>
      <c r="IH50" s="84">
        <v>0</v>
      </c>
      <c r="II50" s="84">
        <v>0</v>
      </c>
      <c r="IJ50" s="84">
        <v>0</v>
      </c>
      <c r="IK50" s="84">
        <v>0</v>
      </c>
      <c r="IL50" s="84">
        <v>0</v>
      </c>
      <c r="IM50" s="84">
        <v>0</v>
      </c>
      <c r="IN50" s="84">
        <v>0</v>
      </c>
      <c r="IO50" s="84">
        <v>0</v>
      </c>
      <c r="IP50" s="84">
        <v>0</v>
      </c>
      <c r="IQ50" s="84">
        <v>0</v>
      </c>
      <c r="IR50" s="84">
        <v>0</v>
      </c>
      <c r="IS50" s="84">
        <v>0</v>
      </c>
      <c r="IT50" s="84">
        <v>0</v>
      </c>
      <c r="IU50" s="84">
        <v>0</v>
      </c>
      <c r="IV50" s="84">
        <v>654.01723800000002</v>
      </c>
      <c r="IW50" s="84">
        <v>200.76398499999999</v>
      </c>
      <c r="IX50" s="84">
        <v>229.16841899999997</v>
      </c>
      <c r="IY50" s="84">
        <v>255.03818459999997</v>
      </c>
      <c r="IZ50" s="84">
        <v>287.11833200000001</v>
      </c>
      <c r="JA50" s="84">
        <v>249.80508100000003</v>
      </c>
      <c r="JB50" s="84">
        <v>169.16788099999999</v>
      </c>
    </row>
    <row r="51" spans="1:262" x14ac:dyDescent="0.25">
      <c r="A51" s="83" t="s">
        <v>243</v>
      </c>
      <c r="B51" s="84">
        <v>0</v>
      </c>
      <c r="C51" s="84">
        <v>0</v>
      </c>
      <c r="D51" s="84">
        <v>0</v>
      </c>
      <c r="E51" s="84">
        <v>0</v>
      </c>
      <c r="F51" s="84">
        <v>0</v>
      </c>
      <c r="G51" s="84">
        <v>0</v>
      </c>
      <c r="H51" s="84">
        <v>0</v>
      </c>
      <c r="I51" s="84">
        <v>0</v>
      </c>
      <c r="J51" s="84">
        <v>0</v>
      </c>
      <c r="K51" s="84">
        <v>0</v>
      </c>
      <c r="L51" s="84">
        <v>0</v>
      </c>
      <c r="M51" s="84">
        <v>0</v>
      </c>
      <c r="N51" s="84">
        <v>0</v>
      </c>
      <c r="O51" s="84">
        <v>0</v>
      </c>
      <c r="P51" s="84">
        <v>0</v>
      </c>
      <c r="Q51" s="84">
        <v>0</v>
      </c>
      <c r="R51" s="84">
        <v>0</v>
      </c>
      <c r="S51" s="84">
        <v>0</v>
      </c>
      <c r="T51" s="84">
        <v>0</v>
      </c>
      <c r="U51" s="84">
        <v>0</v>
      </c>
      <c r="V51" s="84">
        <v>0</v>
      </c>
      <c r="W51" s="84">
        <v>0</v>
      </c>
      <c r="X51" s="84">
        <v>0</v>
      </c>
      <c r="Y51" s="84">
        <v>0</v>
      </c>
      <c r="Z51" s="84">
        <v>0</v>
      </c>
      <c r="AA51" s="84">
        <v>0</v>
      </c>
      <c r="AB51" s="84">
        <v>0</v>
      </c>
      <c r="AC51" s="84">
        <v>0</v>
      </c>
      <c r="AD51" s="84">
        <v>0</v>
      </c>
      <c r="AE51" s="84">
        <v>0</v>
      </c>
      <c r="AF51" s="84">
        <v>0</v>
      </c>
      <c r="AG51" s="84">
        <v>0</v>
      </c>
      <c r="AH51" s="84">
        <v>0</v>
      </c>
      <c r="AI51" s="84">
        <v>0</v>
      </c>
      <c r="AJ51" s="84">
        <v>0</v>
      </c>
      <c r="AK51" s="84">
        <v>0</v>
      </c>
      <c r="AL51" s="84">
        <v>0</v>
      </c>
      <c r="AM51" s="84">
        <v>0</v>
      </c>
      <c r="AN51" s="84">
        <v>0</v>
      </c>
      <c r="AO51" s="84">
        <v>0</v>
      </c>
      <c r="AP51" s="84">
        <v>0</v>
      </c>
      <c r="AQ51" s="84">
        <v>0</v>
      </c>
      <c r="AR51" s="84">
        <v>0</v>
      </c>
      <c r="AS51" s="84">
        <v>0</v>
      </c>
      <c r="AT51" s="84">
        <v>0</v>
      </c>
      <c r="AU51" s="84">
        <v>0</v>
      </c>
      <c r="AV51" s="84">
        <v>0</v>
      </c>
      <c r="AW51" s="84">
        <v>0</v>
      </c>
      <c r="AX51" s="84">
        <v>0</v>
      </c>
      <c r="AY51" s="84">
        <v>0</v>
      </c>
      <c r="AZ51" s="84">
        <v>0</v>
      </c>
      <c r="BA51" s="84">
        <v>0</v>
      </c>
      <c r="BB51" s="84">
        <v>0</v>
      </c>
      <c r="BC51" s="84">
        <v>0</v>
      </c>
      <c r="BD51" s="84">
        <v>0</v>
      </c>
      <c r="BE51" s="84">
        <v>0</v>
      </c>
      <c r="BF51" s="84">
        <v>0</v>
      </c>
      <c r="BG51" s="84">
        <v>0</v>
      </c>
      <c r="BH51" s="84">
        <v>0</v>
      </c>
      <c r="BI51" s="84">
        <v>0</v>
      </c>
      <c r="BJ51" s="84">
        <v>0</v>
      </c>
      <c r="BK51" s="84">
        <v>0</v>
      </c>
      <c r="BL51" s="84">
        <v>0</v>
      </c>
      <c r="BM51" s="84">
        <v>0</v>
      </c>
      <c r="BN51" s="84">
        <v>0</v>
      </c>
      <c r="BO51" s="84">
        <v>0</v>
      </c>
      <c r="BP51" s="84">
        <v>0</v>
      </c>
      <c r="BQ51" s="84">
        <v>0</v>
      </c>
      <c r="BR51" s="84">
        <v>0</v>
      </c>
      <c r="BS51" s="84">
        <v>0</v>
      </c>
      <c r="BT51" s="84">
        <v>0</v>
      </c>
      <c r="BU51" s="84">
        <v>0</v>
      </c>
      <c r="BV51" s="84">
        <v>0</v>
      </c>
      <c r="BW51" s="84">
        <v>0</v>
      </c>
      <c r="BX51" s="84">
        <v>0</v>
      </c>
      <c r="BY51" s="84">
        <v>0</v>
      </c>
      <c r="BZ51" s="84">
        <v>0</v>
      </c>
      <c r="CA51" s="84">
        <v>0</v>
      </c>
      <c r="CB51" s="84">
        <v>0</v>
      </c>
      <c r="CC51" s="84">
        <v>0</v>
      </c>
      <c r="CD51" s="84">
        <v>0</v>
      </c>
      <c r="CE51" s="84">
        <v>0</v>
      </c>
      <c r="CF51" s="84">
        <v>0</v>
      </c>
      <c r="CG51" s="84">
        <v>0</v>
      </c>
      <c r="CH51" s="84">
        <v>0</v>
      </c>
      <c r="CI51" s="84">
        <v>0</v>
      </c>
      <c r="CJ51" s="84">
        <v>0</v>
      </c>
      <c r="CK51" s="84">
        <v>0</v>
      </c>
      <c r="CL51" s="84">
        <v>0</v>
      </c>
      <c r="CM51" s="84">
        <v>0</v>
      </c>
      <c r="CN51" s="84">
        <v>0</v>
      </c>
      <c r="CO51" s="84">
        <v>0</v>
      </c>
      <c r="CP51" s="84">
        <v>0</v>
      </c>
      <c r="CQ51" s="84">
        <v>0</v>
      </c>
      <c r="CR51" s="84">
        <v>0</v>
      </c>
      <c r="CS51" s="84">
        <v>0</v>
      </c>
      <c r="CT51" s="84">
        <v>0</v>
      </c>
      <c r="CU51" s="84">
        <v>0</v>
      </c>
      <c r="CV51" s="84">
        <v>0</v>
      </c>
      <c r="CW51" s="84">
        <v>0</v>
      </c>
      <c r="CX51" s="84">
        <v>0</v>
      </c>
      <c r="CY51" s="84">
        <v>0</v>
      </c>
      <c r="CZ51" s="84">
        <v>0</v>
      </c>
      <c r="DA51" s="84">
        <v>0</v>
      </c>
      <c r="DB51" s="84">
        <v>0</v>
      </c>
      <c r="DC51" s="84">
        <v>0</v>
      </c>
      <c r="DD51" s="84">
        <v>0</v>
      </c>
      <c r="DE51" s="84">
        <v>0</v>
      </c>
      <c r="DF51" s="84">
        <v>0</v>
      </c>
      <c r="DG51" s="84">
        <v>0</v>
      </c>
      <c r="DH51" s="84">
        <v>0</v>
      </c>
      <c r="DI51" s="84">
        <v>0</v>
      </c>
      <c r="DJ51" s="84">
        <v>0</v>
      </c>
      <c r="DK51" s="84">
        <v>0</v>
      </c>
      <c r="DL51" s="84">
        <v>0</v>
      </c>
      <c r="DM51" s="84">
        <v>0</v>
      </c>
      <c r="DN51" s="84">
        <v>0</v>
      </c>
      <c r="DO51" s="84">
        <v>0</v>
      </c>
      <c r="DP51" s="84">
        <v>0</v>
      </c>
      <c r="DQ51" s="84">
        <v>0</v>
      </c>
      <c r="DR51" s="84">
        <v>0</v>
      </c>
      <c r="DS51" s="84">
        <v>0</v>
      </c>
      <c r="DT51" s="84">
        <v>0</v>
      </c>
      <c r="DU51" s="84">
        <v>0</v>
      </c>
      <c r="DV51" s="84">
        <v>0</v>
      </c>
      <c r="DW51" s="84">
        <v>0</v>
      </c>
      <c r="DX51" s="84">
        <v>0</v>
      </c>
      <c r="DY51" s="84">
        <v>0</v>
      </c>
      <c r="DZ51" s="84">
        <v>0</v>
      </c>
      <c r="EA51" s="84">
        <v>0</v>
      </c>
      <c r="EB51" s="84">
        <v>0</v>
      </c>
      <c r="EC51" s="84">
        <v>0</v>
      </c>
      <c r="ED51" s="84">
        <v>0</v>
      </c>
      <c r="EE51" s="84">
        <v>0</v>
      </c>
      <c r="EF51" s="84">
        <v>0</v>
      </c>
      <c r="EG51" s="84">
        <v>0</v>
      </c>
      <c r="EH51" s="84">
        <v>0</v>
      </c>
      <c r="EI51" s="84">
        <v>0</v>
      </c>
      <c r="EJ51" s="84">
        <v>0</v>
      </c>
      <c r="EK51" s="84">
        <v>0</v>
      </c>
      <c r="EL51" s="84">
        <v>0</v>
      </c>
      <c r="EM51" s="84">
        <v>0</v>
      </c>
      <c r="EN51" s="84">
        <v>0</v>
      </c>
      <c r="EO51" s="84">
        <v>0</v>
      </c>
      <c r="EP51" s="84">
        <v>0</v>
      </c>
      <c r="EQ51" s="84">
        <v>0</v>
      </c>
      <c r="ER51" s="84">
        <v>0</v>
      </c>
      <c r="ES51" s="84">
        <v>0</v>
      </c>
      <c r="ET51" s="84">
        <v>0</v>
      </c>
      <c r="EU51" s="84">
        <v>0</v>
      </c>
      <c r="EV51" s="84">
        <v>0</v>
      </c>
      <c r="EW51" s="84">
        <v>0</v>
      </c>
      <c r="EX51" s="84">
        <v>0</v>
      </c>
      <c r="EY51" s="84">
        <v>0</v>
      </c>
      <c r="EZ51" s="84">
        <v>0</v>
      </c>
      <c r="FA51" s="84">
        <v>0</v>
      </c>
      <c r="FB51" s="84">
        <v>0</v>
      </c>
      <c r="FC51" s="84">
        <v>0</v>
      </c>
      <c r="FD51" s="84">
        <v>0</v>
      </c>
      <c r="FE51" s="84">
        <v>0</v>
      </c>
      <c r="FF51" s="84">
        <v>0</v>
      </c>
      <c r="FG51" s="84">
        <v>0</v>
      </c>
      <c r="FH51" s="84">
        <v>0</v>
      </c>
      <c r="FI51" s="84">
        <v>0</v>
      </c>
      <c r="FJ51" s="84">
        <v>0</v>
      </c>
      <c r="FK51" s="84">
        <v>0</v>
      </c>
      <c r="FL51" s="84">
        <v>0</v>
      </c>
      <c r="FM51" s="84">
        <v>0</v>
      </c>
      <c r="FN51" s="84">
        <v>0</v>
      </c>
      <c r="FO51" s="84">
        <v>0</v>
      </c>
      <c r="FP51" s="84">
        <v>0</v>
      </c>
      <c r="FQ51" s="84">
        <v>0</v>
      </c>
      <c r="FR51" s="84">
        <v>0</v>
      </c>
      <c r="FS51" s="84">
        <v>0</v>
      </c>
      <c r="FT51" s="84">
        <v>0</v>
      </c>
      <c r="FU51" s="84">
        <v>0</v>
      </c>
      <c r="FV51" s="84">
        <v>0</v>
      </c>
      <c r="FW51" s="84">
        <v>0</v>
      </c>
      <c r="FX51" s="84">
        <v>0</v>
      </c>
      <c r="FY51" s="84">
        <v>0</v>
      </c>
      <c r="FZ51" s="84">
        <v>0</v>
      </c>
      <c r="GA51" s="84">
        <v>0</v>
      </c>
      <c r="GB51" s="84">
        <v>0</v>
      </c>
      <c r="GC51" s="84">
        <v>0</v>
      </c>
      <c r="GD51" s="84">
        <v>0</v>
      </c>
      <c r="GE51" s="84">
        <v>0</v>
      </c>
      <c r="GF51" s="84">
        <v>0</v>
      </c>
      <c r="GG51" s="84">
        <v>0</v>
      </c>
      <c r="GH51" s="84">
        <v>0</v>
      </c>
      <c r="GI51" s="84">
        <v>0</v>
      </c>
      <c r="GJ51" s="84">
        <v>0</v>
      </c>
      <c r="GK51" s="84">
        <v>0</v>
      </c>
      <c r="GL51" s="84">
        <v>0</v>
      </c>
      <c r="GM51" s="84">
        <v>0</v>
      </c>
      <c r="GN51" s="84">
        <v>0</v>
      </c>
      <c r="GO51" s="84">
        <v>0</v>
      </c>
      <c r="GP51" s="84">
        <v>0</v>
      </c>
      <c r="GQ51" s="84">
        <v>0</v>
      </c>
      <c r="GR51" s="84">
        <v>0</v>
      </c>
      <c r="GS51" s="84">
        <v>0</v>
      </c>
      <c r="GT51" s="84">
        <v>0</v>
      </c>
      <c r="GU51" s="84">
        <v>0</v>
      </c>
      <c r="GV51" s="84">
        <v>0</v>
      </c>
      <c r="GW51" s="84">
        <v>0</v>
      </c>
      <c r="GX51" s="84">
        <v>0</v>
      </c>
      <c r="GY51" s="84">
        <v>0</v>
      </c>
      <c r="GZ51" s="84">
        <v>0</v>
      </c>
      <c r="HA51" s="84">
        <v>0</v>
      </c>
      <c r="HB51" s="84">
        <v>0</v>
      </c>
      <c r="HC51" s="84">
        <v>0</v>
      </c>
      <c r="HD51" s="84">
        <v>0</v>
      </c>
      <c r="HE51" s="84">
        <v>0</v>
      </c>
      <c r="HF51" s="84">
        <v>0</v>
      </c>
      <c r="HG51" s="84">
        <v>0</v>
      </c>
      <c r="HH51" s="84">
        <v>0</v>
      </c>
      <c r="HI51" s="84">
        <v>0</v>
      </c>
      <c r="HJ51" s="84">
        <v>0</v>
      </c>
      <c r="HK51" s="84">
        <v>0</v>
      </c>
      <c r="HL51" s="84">
        <v>0</v>
      </c>
      <c r="HM51" s="84">
        <v>0</v>
      </c>
      <c r="HN51" s="84">
        <v>0</v>
      </c>
      <c r="HO51" s="84">
        <v>0</v>
      </c>
      <c r="HP51" s="84">
        <v>0</v>
      </c>
      <c r="HQ51" s="84">
        <v>0</v>
      </c>
      <c r="HR51" s="84">
        <v>0</v>
      </c>
      <c r="HS51" s="84">
        <v>0</v>
      </c>
      <c r="HT51" s="84">
        <v>0</v>
      </c>
      <c r="HU51" s="84">
        <v>0</v>
      </c>
      <c r="HV51" s="84">
        <v>0</v>
      </c>
      <c r="HW51" s="84">
        <v>0</v>
      </c>
      <c r="HX51" s="84">
        <v>0</v>
      </c>
      <c r="HY51" s="84">
        <v>0</v>
      </c>
      <c r="HZ51" s="84">
        <v>0</v>
      </c>
      <c r="IA51" s="84">
        <v>0</v>
      </c>
      <c r="IB51" s="84">
        <v>0</v>
      </c>
      <c r="IC51" s="84">
        <v>0</v>
      </c>
      <c r="ID51" s="84">
        <v>0</v>
      </c>
      <c r="IE51" s="84">
        <v>0</v>
      </c>
      <c r="IF51" s="84">
        <v>0</v>
      </c>
      <c r="IG51" s="84">
        <v>0</v>
      </c>
      <c r="IH51" s="84">
        <v>0</v>
      </c>
      <c r="II51" s="84">
        <v>0</v>
      </c>
      <c r="IJ51" s="84">
        <v>0</v>
      </c>
      <c r="IK51" s="84">
        <v>0</v>
      </c>
      <c r="IL51" s="84">
        <v>0</v>
      </c>
      <c r="IM51" s="84">
        <v>0</v>
      </c>
      <c r="IN51" s="84">
        <v>0</v>
      </c>
      <c r="IO51" s="84">
        <v>0</v>
      </c>
      <c r="IP51" s="84">
        <v>0</v>
      </c>
      <c r="IQ51" s="84">
        <v>0</v>
      </c>
      <c r="IR51" s="84">
        <v>0</v>
      </c>
      <c r="IS51" s="84">
        <v>0</v>
      </c>
      <c r="IT51" s="84">
        <v>0</v>
      </c>
      <c r="IU51" s="84">
        <v>0</v>
      </c>
      <c r="IV51" s="84">
        <v>0</v>
      </c>
      <c r="IW51" s="84">
        <v>484.50056820586883</v>
      </c>
      <c r="IX51" s="84">
        <v>2229.0557507275853</v>
      </c>
      <c r="IY51" s="84">
        <v>2090.9310259476383</v>
      </c>
      <c r="IZ51" s="84">
        <v>1699.6700177596374</v>
      </c>
      <c r="JA51" s="84">
        <v>1074.1239948131401</v>
      </c>
      <c r="JB51" s="84">
        <v>814.92032849022121</v>
      </c>
    </row>
    <row r="52" spans="1:262" x14ac:dyDescent="0.25">
      <c r="A52" s="83" t="s">
        <v>59</v>
      </c>
      <c r="B52" s="84">
        <v>0</v>
      </c>
      <c r="C52" s="84">
        <v>0</v>
      </c>
      <c r="D52" s="84">
        <v>0</v>
      </c>
      <c r="E52" s="84">
        <v>0</v>
      </c>
      <c r="F52" s="84">
        <v>0</v>
      </c>
      <c r="G52" s="84">
        <v>0</v>
      </c>
      <c r="H52" s="84">
        <v>0</v>
      </c>
      <c r="I52" s="84">
        <v>0</v>
      </c>
      <c r="J52" s="84">
        <v>0</v>
      </c>
      <c r="K52" s="84">
        <v>0</v>
      </c>
      <c r="L52" s="84">
        <v>0</v>
      </c>
      <c r="M52" s="84">
        <v>0</v>
      </c>
      <c r="N52" s="84">
        <v>0</v>
      </c>
      <c r="O52" s="84">
        <v>0</v>
      </c>
      <c r="P52" s="84">
        <v>0</v>
      </c>
      <c r="Q52" s="84">
        <v>0</v>
      </c>
      <c r="R52" s="84">
        <v>0</v>
      </c>
      <c r="S52" s="84">
        <v>0</v>
      </c>
      <c r="T52" s="84">
        <v>0</v>
      </c>
      <c r="U52" s="84">
        <v>0</v>
      </c>
      <c r="V52" s="84">
        <v>0</v>
      </c>
      <c r="W52" s="84">
        <v>0</v>
      </c>
      <c r="X52" s="84">
        <v>0</v>
      </c>
      <c r="Y52" s="84">
        <v>0</v>
      </c>
      <c r="Z52" s="84">
        <v>0</v>
      </c>
      <c r="AA52" s="84">
        <v>0</v>
      </c>
      <c r="AB52" s="84">
        <v>0</v>
      </c>
      <c r="AC52" s="84">
        <v>0</v>
      </c>
      <c r="AD52" s="84">
        <v>0</v>
      </c>
      <c r="AE52" s="84">
        <v>0</v>
      </c>
      <c r="AF52" s="84">
        <v>0</v>
      </c>
      <c r="AG52" s="84">
        <v>0</v>
      </c>
      <c r="AH52" s="84">
        <v>0</v>
      </c>
      <c r="AI52" s="84">
        <v>0</v>
      </c>
      <c r="AJ52" s="84">
        <v>0</v>
      </c>
      <c r="AK52" s="84">
        <v>0</v>
      </c>
      <c r="AL52" s="84">
        <v>0</v>
      </c>
      <c r="AM52" s="84">
        <v>0</v>
      </c>
      <c r="AN52" s="84">
        <v>0</v>
      </c>
      <c r="AO52" s="84">
        <v>0</v>
      </c>
      <c r="AP52" s="84">
        <v>0</v>
      </c>
      <c r="AQ52" s="84">
        <v>0</v>
      </c>
      <c r="AR52" s="84">
        <v>0</v>
      </c>
      <c r="AS52" s="84">
        <v>0</v>
      </c>
      <c r="AT52" s="84">
        <v>0</v>
      </c>
      <c r="AU52" s="84">
        <v>0</v>
      </c>
      <c r="AV52" s="84">
        <v>0</v>
      </c>
      <c r="AW52" s="84">
        <v>0</v>
      </c>
      <c r="AX52" s="84">
        <v>0</v>
      </c>
      <c r="AY52" s="84">
        <v>0</v>
      </c>
      <c r="AZ52" s="84">
        <v>0</v>
      </c>
      <c r="BA52" s="84">
        <v>0</v>
      </c>
      <c r="BB52" s="84">
        <v>0</v>
      </c>
      <c r="BC52" s="84">
        <v>0</v>
      </c>
      <c r="BD52" s="84">
        <v>0</v>
      </c>
      <c r="BE52" s="84">
        <v>0</v>
      </c>
      <c r="BF52" s="84">
        <v>0</v>
      </c>
      <c r="BG52" s="84">
        <v>0</v>
      </c>
      <c r="BH52" s="84">
        <v>0</v>
      </c>
      <c r="BI52" s="84">
        <v>0</v>
      </c>
      <c r="BJ52" s="84">
        <v>0</v>
      </c>
      <c r="BK52" s="84">
        <v>0</v>
      </c>
      <c r="BL52" s="84">
        <v>0</v>
      </c>
      <c r="BM52" s="84">
        <v>0</v>
      </c>
      <c r="BN52" s="84">
        <v>0</v>
      </c>
      <c r="BO52" s="84">
        <v>0</v>
      </c>
      <c r="BP52" s="84">
        <v>0</v>
      </c>
      <c r="BQ52" s="84">
        <v>0</v>
      </c>
      <c r="BR52" s="84">
        <v>0</v>
      </c>
      <c r="BS52" s="84">
        <v>0</v>
      </c>
      <c r="BT52" s="84">
        <v>0</v>
      </c>
      <c r="BU52" s="84">
        <v>0</v>
      </c>
      <c r="BV52" s="84">
        <v>0</v>
      </c>
      <c r="BW52" s="84">
        <v>0</v>
      </c>
      <c r="BX52" s="84">
        <v>0</v>
      </c>
      <c r="BY52" s="84">
        <v>0</v>
      </c>
      <c r="BZ52" s="84">
        <v>0</v>
      </c>
      <c r="CA52" s="84">
        <v>0</v>
      </c>
      <c r="CB52" s="84">
        <v>0</v>
      </c>
      <c r="CC52" s="84">
        <v>0</v>
      </c>
      <c r="CD52" s="84">
        <v>0</v>
      </c>
      <c r="CE52" s="84">
        <v>0</v>
      </c>
      <c r="CF52" s="84">
        <v>0</v>
      </c>
      <c r="CG52" s="84">
        <v>0</v>
      </c>
      <c r="CH52" s="84">
        <v>0</v>
      </c>
      <c r="CI52" s="84">
        <v>0</v>
      </c>
      <c r="CJ52" s="84">
        <v>0</v>
      </c>
      <c r="CK52" s="84">
        <v>0</v>
      </c>
      <c r="CL52" s="84">
        <v>0</v>
      </c>
      <c r="CM52" s="84">
        <v>0</v>
      </c>
      <c r="CN52" s="84">
        <v>0</v>
      </c>
      <c r="CO52" s="84">
        <v>0</v>
      </c>
      <c r="CP52" s="84">
        <v>0</v>
      </c>
      <c r="CQ52" s="84">
        <v>0</v>
      </c>
      <c r="CR52" s="84">
        <v>0</v>
      </c>
      <c r="CS52" s="84">
        <v>0</v>
      </c>
      <c r="CT52" s="84">
        <v>0</v>
      </c>
      <c r="CU52" s="84">
        <v>0</v>
      </c>
      <c r="CV52" s="84">
        <v>0</v>
      </c>
      <c r="CW52" s="84">
        <v>0</v>
      </c>
      <c r="CX52" s="84">
        <v>0</v>
      </c>
      <c r="CY52" s="84">
        <v>0</v>
      </c>
      <c r="CZ52" s="84">
        <v>0</v>
      </c>
      <c r="DA52" s="84">
        <v>0</v>
      </c>
      <c r="DB52" s="84">
        <v>0</v>
      </c>
      <c r="DC52" s="84">
        <v>0</v>
      </c>
      <c r="DD52" s="84">
        <v>0</v>
      </c>
      <c r="DE52" s="84">
        <v>0</v>
      </c>
      <c r="DF52" s="84">
        <v>0</v>
      </c>
      <c r="DG52" s="84">
        <v>0</v>
      </c>
      <c r="DH52" s="84">
        <v>0</v>
      </c>
      <c r="DI52" s="84">
        <v>0</v>
      </c>
      <c r="DJ52" s="84">
        <v>0</v>
      </c>
      <c r="DK52" s="84">
        <v>0</v>
      </c>
      <c r="DL52" s="84">
        <v>0</v>
      </c>
      <c r="DM52" s="84">
        <v>0</v>
      </c>
      <c r="DN52" s="84">
        <v>0</v>
      </c>
      <c r="DO52" s="84">
        <v>0</v>
      </c>
      <c r="DP52" s="84">
        <v>0</v>
      </c>
      <c r="DQ52" s="84">
        <v>0</v>
      </c>
      <c r="DR52" s="84">
        <v>0</v>
      </c>
      <c r="DS52" s="84">
        <v>0</v>
      </c>
      <c r="DT52" s="84">
        <v>0</v>
      </c>
      <c r="DU52" s="84">
        <v>0</v>
      </c>
      <c r="DV52" s="84">
        <v>0</v>
      </c>
      <c r="DW52" s="84">
        <v>0</v>
      </c>
      <c r="DX52" s="84">
        <v>0</v>
      </c>
      <c r="DY52" s="84">
        <v>0</v>
      </c>
      <c r="DZ52" s="84">
        <v>0</v>
      </c>
      <c r="EA52" s="84">
        <v>0</v>
      </c>
      <c r="EB52" s="84">
        <v>0</v>
      </c>
      <c r="EC52" s="84">
        <v>0</v>
      </c>
      <c r="ED52" s="84">
        <v>0</v>
      </c>
      <c r="EE52" s="84">
        <v>0</v>
      </c>
      <c r="EF52" s="84">
        <v>0</v>
      </c>
      <c r="EG52" s="84">
        <v>0</v>
      </c>
      <c r="EH52" s="84">
        <v>0</v>
      </c>
      <c r="EI52" s="84">
        <v>0</v>
      </c>
      <c r="EJ52" s="84">
        <v>0</v>
      </c>
      <c r="EK52" s="84">
        <v>0</v>
      </c>
      <c r="EL52" s="84">
        <v>0</v>
      </c>
      <c r="EM52" s="84">
        <v>0</v>
      </c>
      <c r="EN52" s="84">
        <v>0</v>
      </c>
      <c r="EO52" s="84">
        <v>0</v>
      </c>
      <c r="EP52" s="84">
        <v>0</v>
      </c>
      <c r="EQ52" s="84">
        <v>0</v>
      </c>
      <c r="ER52" s="84">
        <v>0</v>
      </c>
      <c r="ES52" s="84">
        <v>0</v>
      </c>
      <c r="ET52" s="84">
        <v>0</v>
      </c>
      <c r="EU52" s="84">
        <v>0</v>
      </c>
      <c r="EV52" s="84">
        <v>0</v>
      </c>
      <c r="EW52" s="84">
        <v>0</v>
      </c>
      <c r="EX52" s="84">
        <v>0</v>
      </c>
      <c r="EY52" s="84">
        <v>0</v>
      </c>
      <c r="EZ52" s="84">
        <v>0</v>
      </c>
      <c r="FA52" s="84">
        <v>0</v>
      </c>
      <c r="FB52" s="84">
        <v>0</v>
      </c>
      <c r="FC52" s="84">
        <v>0</v>
      </c>
      <c r="FD52" s="84">
        <v>0</v>
      </c>
      <c r="FE52" s="84">
        <v>0</v>
      </c>
      <c r="FF52" s="84">
        <v>0</v>
      </c>
      <c r="FG52" s="84">
        <v>0</v>
      </c>
      <c r="FH52" s="84">
        <v>0</v>
      </c>
      <c r="FI52" s="84">
        <v>0</v>
      </c>
      <c r="FJ52" s="84">
        <v>0</v>
      </c>
      <c r="FK52" s="84">
        <v>0</v>
      </c>
      <c r="FL52" s="84">
        <v>0</v>
      </c>
      <c r="FM52" s="84">
        <v>0</v>
      </c>
      <c r="FN52" s="84">
        <v>0</v>
      </c>
      <c r="FO52" s="84">
        <v>0</v>
      </c>
      <c r="FP52" s="84">
        <v>0</v>
      </c>
      <c r="FQ52" s="84">
        <v>0</v>
      </c>
      <c r="FR52" s="84">
        <v>0</v>
      </c>
      <c r="FS52" s="84">
        <v>0</v>
      </c>
      <c r="FT52" s="84">
        <v>0</v>
      </c>
      <c r="FU52" s="84">
        <v>0</v>
      </c>
      <c r="FV52" s="84">
        <v>0</v>
      </c>
      <c r="FW52" s="84">
        <v>0</v>
      </c>
      <c r="FX52" s="84">
        <v>0</v>
      </c>
      <c r="FY52" s="84">
        <v>0</v>
      </c>
      <c r="FZ52" s="84">
        <v>0</v>
      </c>
      <c r="GA52" s="84">
        <v>0</v>
      </c>
      <c r="GB52" s="84">
        <v>0</v>
      </c>
      <c r="GC52" s="84">
        <v>0</v>
      </c>
      <c r="GD52" s="84">
        <v>0</v>
      </c>
      <c r="GE52" s="84">
        <v>0</v>
      </c>
      <c r="GF52" s="84">
        <v>0</v>
      </c>
      <c r="GG52" s="84">
        <v>0</v>
      </c>
      <c r="GH52" s="84">
        <v>0</v>
      </c>
      <c r="GI52" s="84">
        <v>0</v>
      </c>
      <c r="GJ52" s="84">
        <v>0</v>
      </c>
      <c r="GK52" s="84">
        <v>0</v>
      </c>
      <c r="GL52" s="84">
        <v>0</v>
      </c>
      <c r="GM52" s="84">
        <v>0</v>
      </c>
      <c r="GN52" s="84">
        <v>0</v>
      </c>
      <c r="GO52" s="84">
        <v>0</v>
      </c>
      <c r="GP52" s="84">
        <v>0</v>
      </c>
      <c r="GQ52" s="84">
        <v>0</v>
      </c>
      <c r="GR52" s="84">
        <v>0</v>
      </c>
      <c r="GS52" s="84">
        <v>0</v>
      </c>
      <c r="GT52" s="84">
        <v>0</v>
      </c>
      <c r="GU52" s="84">
        <v>0</v>
      </c>
      <c r="GV52" s="84">
        <v>0</v>
      </c>
      <c r="GW52" s="84">
        <v>0</v>
      </c>
      <c r="GX52" s="84">
        <v>0</v>
      </c>
      <c r="GY52" s="84">
        <v>0</v>
      </c>
      <c r="GZ52" s="84">
        <v>0</v>
      </c>
      <c r="HA52" s="84">
        <v>0</v>
      </c>
      <c r="HB52" s="84">
        <v>0</v>
      </c>
      <c r="HC52" s="84">
        <v>0</v>
      </c>
      <c r="HD52" s="84">
        <v>0</v>
      </c>
      <c r="HE52" s="84">
        <v>0</v>
      </c>
      <c r="HF52" s="84">
        <v>0</v>
      </c>
      <c r="HG52" s="84">
        <v>0</v>
      </c>
      <c r="HH52" s="84">
        <v>0</v>
      </c>
      <c r="HI52" s="84">
        <v>0</v>
      </c>
      <c r="HJ52" s="84">
        <v>0</v>
      </c>
      <c r="HK52" s="84">
        <v>0</v>
      </c>
      <c r="HL52" s="84">
        <v>0</v>
      </c>
      <c r="HM52" s="84">
        <v>0</v>
      </c>
      <c r="HN52" s="84">
        <v>0</v>
      </c>
      <c r="HO52" s="84">
        <v>0</v>
      </c>
      <c r="HP52" s="84">
        <v>0</v>
      </c>
      <c r="HQ52" s="84">
        <v>0</v>
      </c>
      <c r="HR52" s="84">
        <v>0</v>
      </c>
      <c r="HS52" s="84">
        <v>0</v>
      </c>
      <c r="HT52" s="84">
        <v>0</v>
      </c>
      <c r="HU52" s="84">
        <v>0</v>
      </c>
      <c r="HV52" s="84">
        <v>0</v>
      </c>
      <c r="HW52" s="84">
        <v>0</v>
      </c>
      <c r="HX52" s="84">
        <v>0</v>
      </c>
      <c r="HY52" s="84">
        <v>0</v>
      </c>
      <c r="HZ52" s="84">
        <v>0</v>
      </c>
      <c r="IA52" s="84">
        <v>0</v>
      </c>
      <c r="IB52" s="84">
        <v>0</v>
      </c>
      <c r="IC52" s="84">
        <v>0</v>
      </c>
      <c r="ID52" s="84">
        <v>0</v>
      </c>
      <c r="IE52" s="84">
        <v>0</v>
      </c>
      <c r="IF52" s="84">
        <v>0</v>
      </c>
      <c r="IG52" s="84">
        <v>0</v>
      </c>
      <c r="IH52" s="84">
        <v>0</v>
      </c>
      <c r="II52" s="84">
        <v>0</v>
      </c>
      <c r="IJ52" s="84">
        <v>0</v>
      </c>
      <c r="IK52" s="84">
        <v>0</v>
      </c>
      <c r="IL52" s="84">
        <v>0</v>
      </c>
      <c r="IM52" s="84">
        <v>0</v>
      </c>
      <c r="IN52" s="84">
        <v>0</v>
      </c>
      <c r="IO52" s="84">
        <v>0</v>
      </c>
      <c r="IP52" s="84">
        <v>0</v>
      </c>
      <c r="IQ52" s="84">
        <v>0</v>
      </c>
      <c r="IR52" s="84">
        <v>0</v>
      </c>
      <c r="IS52" s="84">
        <v>0</v>
      </c>
      <c r="IT52" s="84">
        <v>0</v>
      </c>
      <c r="IU52" s="84">
        <v>0</v>
      </c>
      <c r="IV52" s="84">
        <v>0</v>
      </c>
      <c r="IW52" s="84">
        <v>-19.69566676711754</v>
      </c>
      <c r="IX52" s="84">
        <v>-76.864856346955989</v>
      </c>
      <c r="IY52" s="84">
        <v>0</v>
      </c>
      <c r="IZ52" s="84">
        <v>0</v>
      </c>
      <c r="JA52" s="84">
        <v>0</v>
      </c>
      <c r="JB52" s="84">
        <v>0</v>
      </c>
    </row>
    <row r="53" spans="1:262" x14ac:dyDescent="0.25">
      <c r="A53" s="83" t="s">
        <v>68</v>
      </c>
      <c r="B53" s="84">
        <v>0</v>
      </c>
      <c r="C53" s="84">
        <v>0</v>
      </c>
      <c r="D53" s="84">
        <v>0</v>
      </c>
      <c r="E53" s="84">
        <v>0</v>
      </c>
      <c r="F53" s="84">
        <v>0</v>
      </c>
      <c r="G53" s="84">
        <v>0</v>
      </c>
      <c r="H53" s="84">
        <v>0</v>
      </c>
      <c r="I53" s="84">
        <v>0</v>
      </c>
      <c r="J53" s="84">
        <v>0</v>
      </c>
      <c r="K53" s="84">
        <v>0</v>
      </c>
      <c r="L53" s="84">
        <v>0</v>
      </c>
      <c r="M53" s="84">
        <v>0</v>
      </c>
      <c r="N53" s="84">
        <v>0</v>
      </c>
      <c r="O53" s="84">
        <v>0</v>
      </c>
      <c r="P53" s="84">
        <v>0</v>
      </c>
      <c r="Q53" s="84">
        <v>0</v>
      </c>
      <c r="R53" s="84">
        <v>0</v>
      </c>
      <c r="S53" s="84">
        <v>0</v>
      </c>
      <c r="T53" s="84">
        <v>0</v>
      </c>
      <c r="U53" s="84">
        <v>0</v>
      </c>
      <c r="V53" s="84">
        <v>0</v>
      </c>
      <c r="W53" s="84">
        <v>0</v>
      </c>
      <c r="X53" s="84">
        <v>0</v>
      </c>
      <c r="Y53" s="84">
        <v>0</v>
      </c>
      <c r="Z53" s="84">
        <v>0</v>
      </c>
      <c r="AA53" s="84">
        <v>0</v>
      </c>
      <c r="AB53" s="84">
        <v>0</v>
      </c>
      <c r="AC53" s="84">
        <v>0</v>
      </c>
      <c r="AD53" s="84">
        <v>0</v>
      </c>
      <c r="AE53" s="84">
        <v>0</v>
      </c>
      <c r="AF53" s="84">
        <v>0</v>
      </c>
      <c r="AG53" s="84">
        <v>0</v>
      </c>
      <c r="AH53" s="84">
        <v>0</v>
      </c>
      <c r="AI53" s="84">
        <v>0</v>
      </c>
      <c r="AJ53" s="84">
        <v>0</v>
      </c>
      <c r="AK53" s="84">
        <v>0</v>
      </c>
      <c r="AL53" s="84">
        <v>0</v>
      </c>
      <c r="AM53" s="84">
        <v>0</v>
      </c>
      <c r="AN53" s="84">
        <v>0</v>
      </c>
      <c r="AO53" s="84">
        <v>0</v>
      </c>
      <c r="AP53" s="84">
        <v>0</v>
      </c>
      <c r="AQ53" s="84">
        <v>0</v>
      </c>
      <c r="AR53" s="84">
        <v>0</v>
      </c>
      <c r="AS53" s="84">
        <v>0</v>
      </c>
      <c r="AT53" s="84">
        <v>0</v>
      </c>
      <c r="AU53" s="84">
        <v>0</v>
      </c>
      <c r="AV53" s="84">
        <v>0</v>
      </c>
      <c r="AW53" s="84">
        <v>0</v>
      </c>
      <c r="AX53" s="84">
        <v>0</v>
      </c>
      <c r="AY53" s="84">
        <v>0</v>
      </c>
      <c r="AZ53" s="84">
        <v>0</v>
      </c>
      <c r="BA53" s="84">
        <v>0</v>
      </c>
      <c r="BB53" s="84">
        <v>0</v>
      </c>
      <c r="BC53" s="84">
        <v>0</v>
      </c>
      <c r="BD53" s="84">
        <v>0</v>
      </c>
      <c r="BE53" s="84">
        <v>0</v>
      </c>
      <c r="BF53" s="84">
        <v>0</v>
      </c>
      <c r="BG53" s="84">
        <v>0</v>
      </c>
      <c r="BH53" s="84">
        <v>0</v>
      </c>
      <c r="BI53" s="84">
        <v>0</v>
      </c>
      <c r="BJ53" s="84">
        <v>0</v>
      </c>
      <c r="BK53" s="84">
        <v>0</v>
      </c>
      <c r="BL53" s="84">
        <v>0</v>
      </c>
      <c r="BM53" s="84">
        <v>0</v>
      </c>
      <c r="BN53" s="84">
        <v>0</v>
      </c>
      <c r="BO53" s="84">
        <v>0</v>
      </c>
      <c r="BP53" s="84">
        <v>0</v>
      </c>
      <c r="BQ53" s="84">
        <v>0</v>
      </c>
      <c r="BR53" s="84">
        <v>0</v>
      </c>
      <c r="BS53" s="84">
        <v>0</v>
      </c>
      <c r="BT53" s="84">
        <v>0</v>
      </c>
      <c r="BU53" s="84">
        <v>0</v>
      </c>
      <c r="BV53" s="84">
        <v>0</v>
      </c>
      <c r="BW53" s="84">
        <v>0</v>
      </c>
      <c r="BX53" s="84">
        <v>0</v>
      </c>
      <c r="BY53" s="84">
        <v>0</v>
      </c>
      <c r="BZ53" s="84">
        <v>0</v>
      </c>
      <c r="CA53" s="84">
        <v>0</v>
      </c>
      <c r="CB53" s="84">
        <v>0</v>
      </c>
      <c r="CC53" s="84">
        <v>0</v>
      </c>
      <c r="CD53" s="84">
        <v>0</v>
      </c>
      <c r="CE53" s="84">
        <v>0</v>
      </c>
      <c r="CF53" s="84">
        <v>0</v>
      </c>
      <c r="CG53" s="84">
        <v>0</v>
      </c>
      <c r="CH53" s="84">
        <v>0</v>
      </c>
      <c r="CI53" s="84">
        <v>0</v>
      </c>
      <c r="CJ53" s="84">
        <v>0</v>
      </c>
      <c r="CK53" s="84">
        <v>0</v>
      </c>
      <c r="CL53" s="84">
        <v>0</v>
      </c>
      <c r="CM53" s="84">
        <v>0</v>
      </c>
      <c r="CN53" s="84">
        <v>0</v>
      </c>
      <c r="CO53" s="84">
        <v>0</v>
      </c>
      <c r="CP53" s="84">
        <v>0</v>
      </c>
      <c r="CQ53" s="84">
        <v>0</v>
      </c>
      <c r="CR53" s="84">
        <v>0</v>
      </c>
      <c r="CS53" s="84">
        <v>0</v>
      </c>
      <c r="CT53" s="84">
        <v>0</v>
      </c>
      <c r="CU53" s="84">
        <v>0</v>
      </c>
      <c r="CV53" s="84">
        <v>0</v>
      </c>
      <c r="CW53" s="84">
        <v>0</v>
      </c>
      <c r="CX53" s="84">
        <v>0</v>
      </c>
      <c r="CY53" s="84">
        <v>0</v>
      </c>
      <c r="CZ53" s="84">
        <v>0</v>
      </c>
      <c r="DA53" s="84">
        <v>0</v>
      </c>
      <c r="DB53" s="84">
        <v>0</v>
      </c>
      <c r="DC53" s="84">
        <v>0</v>
      </c>
      <c r="DD53" s="84">
        <v>0</v>
      </c>
      <c r="DE53" s="84">
        <v>0</v>
      </c>
      <c r="DF53" s="84">
        <v>0</v>
      </c>
      <c r="DG53" s="84">
        <v>0</v>
      </c>
      <c r="DH53" s="84">
        <v>0</v>
      </c>
      <c r="DI53" s="84">
        <v>0</v>
      </c>
      <c r="DJ53" s="84">
        <v>0</v>
      </c>
      <c r="DK53" s="84">
        <v>0</v>
      </c>
      <c r="DL53" s="84">
        <v>0</v>
      </c>
      <c r="DM53" s="84">
        <v>0</v>
      </c>
      <c r="DN53" s="84">
        <v>0</v>
      </c>
      <c r="DO53" s="84">
        <v>0</v>
      </c>
      <c r="DP53" s="84">
        <v>0</v>
      </c>
      <c r="DQ53" s="84">
        <v>0</v>
      </c>
      <c r="DR53" s="84">
        <v>0</v>
      </c>
      <c r="DS53" s="84">
        <v>0</v>
      </c>
      <c r="DT53" s="84">
        <v>0</v>
      </c>
      <c r="DU53" s="84">
        <v>0</v>
      </c>
      <c r="DV53" s="84">
        <v>0</v>
      </c>
      <c r="DW53" s="84">
        <v>0</v>
      </c>
      <c r="DX53" s="84">
        <v>0</v>
      </c>
      <c r="DY53" s="84">
        <v>0</v>
      </c>
      <c r="DZ53" s="84">
        <v>0</v>
      </c>
      <c r="EA53" s="84">
        <v>0</v>
      </c>
      <c r="EB53" s="84">
        <v>0</v>
      </c>
      <c r="EC53" s="84">
        <v>0</v>
      </c>
      <c r="ED53" s="84">
        <v>0</v>
      </c>
      <c r="EE53" s="84">
        <v>0</v>
      </c>
      <c r="EF53" s="84">
        <v>0</v>
      </c>
      <c r="EG53" s="84">
        <v>0</v>
      </c>
      <c r="EH53" s="84">
        <v>0</v>
      </c>
      <c r="EI53" s="84">
        <v>0</v>
      </c>
      <c r="EJ53" s="84">
        <v>0</v>
      </c>
      <c r="EK53" s="84">
        <v>0</v>
      </c>
      <c r="EL53" s="84">
        <v>0</v>
      </c>
      <c r="EM53" s="84">
        <v>0</v>
      </c>
      <c r="EN53" s="84">
        <v>0</v>
      </c>
      <c r="EO53" s="84">
        <v>0</v>
      </c>
      <c r="EP53" s="84">
        <v>0</v>
      </c>
      <c r="EQ53" s="84">
        <v>0</v>
      </c>
      <c r="ER53" s="84">
        <v>0</v>
      </c>
      <c r="ES53" s="84">
        <v>0</v>
      </c>
      <c r="ET53" s="84">
        <v>0</v>
      </c>
      <c r="EU53" s="84">
        <v>0</v>
      </c>
      <c r="EV53" s="84">
        <v>0</v>
      </c>
      <c r="EW53" s="84">
        <v>0</v>
      </c>
      <c r="EX53" s="84">
        <v>0</v>
      </c>
      <c r="EY53" s="84">
        <v>0</v>
      </c>
      <c r="EZ53" s="84">
        <v>0</v>
      </c>
      <c r="FA53" s="84">
        <v>0</v>
      </c>
      <c r="FB53" s="84">
        <v>0</v>
      </c>
      <c r="FC53" s="84">
        <v>0</v>
      </c>
      <c r="FD53" s="84">
        <v>0</v>
      </c>
      <c r="FE53" s="84">
        <v>0</v>
      </c>
      <c r="FF53" s="84">
        <v>0</v>
      </c>
      <c r="FG53" s="84">
        <v>0</v>
      </c>
      <c r="FH53" s="84">
        <v>0</v>
      </c>
      <c r="FI53" s="84">
        <v>0</v>
      </c>
      <c r="FJ53" s="84">
        <v>0</v>
      </c>
      <c r="FK53" s="84">
        <v>0</v>
      </c>
      <c r="FL53" s="84">
        <v>0</v>
      </c>
      <c r="FM53" s="84">
        <v>0</v>
      </c>
      <c r="FN53" s="84">
        <v>0</v>
      </c>
      <c r="FO53" s="84">
        <v>0</v>
      </c>
      <c r="FP53" s="84">
        <v>0</v>
      </c>
      <c r="FQ53" s="84">
        <v>0</v>
      </c>
      <c r="FR53" s="84">
        <v>0</v>
      </c>
      <c r="FS53" s="84">
        <v>0</v>
      </c>
      <c r="FT53" s="84">
        <v>0</v>
      </c>
      <c r="FU53" s="84">
        <v>0</v>
      </c>
      <c r="FV53" s="84">
        <v>0</v>
      </c>
      <c r="FW53" s="84">
        <v>0</v>
      </c>
      <c r="FX53" s="84">
        <v>0</v>
      </c>
      <c r="FY53" s="84">
        <v>0</v>
      </c>
      <c r="FZ53" s="84">
        <v>0</v>
      </c>
      <c r="GA53" s="84">
        <v>0</v>
      </c>
      <c r="GB53" s="84">
        <v>0</v>
      </c>
      <c r="GC53" s="84">
        <v>0</v>
      </c>
      <c r="GD53" s="84">
        <v>0</v>
      </c>
      <c r="GE53" s="84">
        <v>0</v>
      </c>
      <c r="GF53" s="84">
        <v>0</v>
      </c>
      <c r="GG53" s="84">
        <v>0</v>
      </c>
      <c r="GH53" s="84">
        <v>0</v>
      </c>
      <c r="GI53" s="84">
        <v>0</v>
      </c>
      <c r="GJ53" s="84">
        <v>0</v>
      </c>
      <c r="GK53" s="84">
        <v>0</v>
      </c>
      <c r="GL53" s="84">
        <v>0</v>
      </c>
      <c r="GM53" s="84">
        <v>0</v>
      </c>
      <c r="GN53" s="84">
        <v>0</v>
      </c>
      <c r="GO53" s="84">
        <v>0</v>
      </c>
      <c r="GP53" s="84">
        <v>0</v>
      </c>
      <c r="GQ53" s="84">
        <v>0</v>
      </c>
      <c r="GR53" s="84">
        <v>0</v>
      </c>
      <c r="GS53" s="84">
        <v>0</v>
      </c>
      <c r="GT53" s="84">
        <v>0</v>
      </c>
      <c r="GU53" s="84">
        <v>0</v>
      </c>
      <c r="GV53" s="84">
        <v>0</v>
      </c>
      <c r="GW53" s="84">
        <v>0</v>
      </c>
      <c r="GX53" s="84">
        <v>0</v>
      </c>
      <c r="GY53" s="84">
        <v>0</v>
      </c>
      <c r="GZ53" s="84">
        <v>0</v>
      </c>
      <c r="HA53" s="84">
        <v>0</v>
      </c>
      <c r="HB53" s="84">
        <v>0</v>
      </c>
      <c r="HC53" s="84">
        <v>0</v>
      </c>
      <c r="HD53" s="84">
        <v>0</v>
      </c>
      <c r="HE53" s="84">
        <v>0</v>
      </c>
      <c r="HF53" s="84">
        <v>0</v>
      </c>
      <c r="HG53" s="84">
        <v>0</v>
      </c>
      <c r="HH53" s="84">
        <v>0</v>
      </c>
      <c r="HI53" s="84">
        <v>0</v>
      </c>
      <c r="HJ53" s="84">
        <v>0</v>
      </c>
      <c r="HK53" s="84">
        <v>0</v>
      </c>
      <c r="HL53" s="84">
        <v>0</v>
      </c>
      <c r="HM53" s="84">
        <v>0</v>
      </c>
      <c r="HN53" s="84">
        <v>0</v>
      </c>
      <c r="HO53" s="84">
        <v>0</v>
      </c>
      <c r="HP53" s="84">
        <v>0</v>
      </c>
      <c r="HQ53" s="84">
        <v>0</v>
      </c>
      <c r="HR53" s="84">
        <v>0</v>
      </c>
      <c r="HS53" s="84">
        <v>0</v>
      </c>
      <c r="HT53" s="84">
        <v>0</v>
      </c>
      <c r="HU53" s="84">
        <v>0</v>
      </c>
      <c r="HV53" s="84">
        <v>0</v>
      </c>
      <c r="HW53" s="84">
        <v>0</v>
      </c>
      <c r="HX53" s="84">
        <v>0</v>
      </c>
      <c r="HY53" s="84">
        <v>0</v>
      </c>
      <c r="HZ53" s="84">
        <v>0</v>
      </c>
      <c r="IA53" s="84">
        <v>0</v>
      </c>
      <c r="IB53" s="84">
        <v>0</v>
      </c>
      <c r="IC53" s="84">
        <v>0</v>
      </c>
      <c r="ID53" s="84">
        <v>0</v>
      </c>
      <c r="IE53" s="84">
        <v>0</v>
      </c>
      <c r="IF53" s="84">
        <v>0</v>
      </c>
      <c r="IG53" s="84">
        <v>0</v>
      </c>
      <c r="IH53" s="84">
        <v>0</v>
      </c>
      <c r="II53" s="84">
        <v>0</v>
      </c>
      <c r="IJ53" s="84">
        <v>0</v>
      </c>
      <c r="IK53" s="84">
        <v>0</v>
      </c>
      <c r="IL53" s="84">
        <v>0</v>
      </c>
      <c r="IM53" s="84">
        <v>0</v>
      </c>
      <c r="IN53" s="84">
        <v>0</v>
      </c>
      <c r="IO53" s="84">
        <v>0</v>
      </c>
      <c r="IP53" s="84">
        <v>0</v>
      </c>
      <c r="IQ53" s="84">
        <v>0</v>
      </c>
      <c r="IR53" s="84">
        <v>0</v>
      </c>
      <c r="IS53" s="84">
        <v>0</v>
      </c>
      <c r="IT53" s="84">
        <v>0</v>
      </c>
      <c r="IU53" s="84">
        <v>0</v>
      </c>
      <c r="IV53" s="84">
        <v>0</v>
      </c>
      <c r="IW53" s="84">
        <v>0</v>
      </c>
      <c r="IX53" s="84">
        <v>0</v>
      </c>
      <c r="IY53" s="84">
        <v>0</v>
      </c>
      <c r="IZ53" s="84">
        <v>0</v>
      </c>
      <c r="JA53" s="84">
        <v>0</v>
      </c>
      <c r="JB53" s="84">
        <v>0</v>
      </c>
    </row>
    <row r="54" spans="1:262" x14ac:dyDescent="0.25">
      <c r="A54" s="83" t="s">
        <v>69</v>
      </c>
      <c r="B54" s="84">
        <v>0</v>
      </c>
      <c r="C54" s="84">
        <v>0</v>
      </c>
      <c r="D54" s="84">
        <v>0</v>
      </c>
      <c r="E54" s="84">
        <v>0</v>
      </c>
      <c r="F54" s="84">
        <v>0</v>
      </c>
      <c r="G54" s="84">
        <v>0</v>
      </c>
      <c r="H54" s="84">
        <v>0</v>
      </c>
      <c r="I54" s="84">
        <v>0</v>
      </c>
      <c r="J54" s="84">
        <v>0</v>
      </c>
      <c r="K54" s="84">
        <v>0</v>
      </c>
      <c r="L54" s="84">
        <v>0</v>
      </c>
      <c r="M54" s="84">
        <v>0</v>
      </c>
      <c r="N54" s="84">
        <v>0</v>
      </c>
      <c r="O54" s="84">
        <v>0</v>
      </c>
      <c r="P54" s="84">
        <v>0</v>
      </c>
      <c r="Q54" s="84">
        <v>0</v>
      </c>
      <c r="R54" s="84">
        <v>0</v>
      </c>
      <c r="S54" s="84">
        <v>0</v>
      </c>
      <c r="T54" s="84">
        <v>0</v>
      </c>
      <c r="U54" s="84">
        <v>0</v>
      </c>
      <c r="V54" s="84">
        <v>0</v>
      </c>
      <c r="W54" s="84">
        <v>0</v>
      </c>
      <c r="X54" s="84">
        <v>0</v>
      </c>
      <c r="Y54" s="84">
        <v>0</v>
      </c>
      <c r="Z54" s="84">
        <v>0</v>
      </c>
      <c r="AA54" s="84">
        <v>0</v>
      </c>
      <c r="AB54" s="84">
        <v>0</v>
      </c>
      <c r="AC54" s="84">
        <v>0</v>
      </c>
      <c r="AD54" s="84">
        <v>0</v>
      </c>
      <c r="AE54" s="84">
        <v>0</v>
      </c>
      <c r="AF54" s="84">
        <v>0</v>
      </c>
      <c r="AG54" s="84">
        <v>0</v>
      </c>
      <c r="AH54" s="84">
        <v>0</v>
      </c>
      <c r="AI54" s="84">
        <v>0</v>
      </c>
      <c r="AJ54" s="84">
        <v>0</v>
      </c>
      <c r="AK54" s="84">
        <v>0</v>
      </c>
      <c r="AL54" s="84">
        <v>0</v>
      </c>
      <c r="AM54" s="84">
        <v>0</v>
      </c>
      <c r="AN54" s="84">
        <v>0</v>
      </c>
      <c r="AO54" s="84">
        <v>0</v>
      </c>
      <c r="AP54" s="84">
        <v>0</v>
      </c>
      <c r="AQ54" s="84">
        <v>0</v>
      </c>
      <c r="AR54" s="84">
        <v>0</v>
      </c>
      <c r="AS54" s="84">
        <v>0</v>
      </c>
      <c r="AT54" s="84">
        <v>0</v>
      </c>
      <c r="AU54" s="84">
        <v>0</v>
      </c>
      <c r="AV54" s="84">
        <v>0</v>
      </c>
      <c r="AW54" s="84">
        <v>0</v>
      </c>
      <c r="AX54" s="84">
        <v>0</v>
      </c>
      <c r="AY54" s="84">
        <v>0</v>
      </c>
      <c r="AZ54" s="84">
        <v>0</v>
      </c>
      <c r="BA54" s="84">
        <v>0</v>
      </c>
      <c r="BB54" s="84">
        <v>0</v>
      </c>
      <c r="BC54" s="84">
        <v>0</v>
      </c>
      <c r="BD54" s="84">
        <v>0</v>
      </c>
      <c r="BE54" s="84">
        <v>0</v>
      </c>
      <c r="BF54" s="84">
        <v>0</v>
      </c>
      <c r="BG54" s="84">
        <v>0</v>
      </c>
      <c r="BH54" s="84">
        <v>0</v>
      </c>
      <c r="BI54" s="84">
        <v>0</v>
      </c>
      <c r="BJ54" s="84">
        <v>0</v>
      </c>
      <c r="BK54" s="84">
        <v>0</v>
      </c>
      <c r="BL54" s="84">
        <v>0</v>
      </c>
      <c r="BM54" s="84">
        <v>0</v>
      </c>
      <c r="BN54" s="84">
        <v>0</v>
      </c>
      <c r="BO54" s="84">
        <v>0</v>
      </c>
      <c r="BP54" s="84">
        <v>0</v>
      </c>
      <c r="BQ54" s="84">
        <v>0</v>
      </c>
      <c r="BR54" s="84">
        <v>0</v>
      </c>
      <c r="BS54" s="84">
        <v>0</v>
      </c>
      <c r="BT54" s="84">
        <v>0</v>
      </c>
      <c r="BU54" s="84">
        <v>0</v>
      </c>
      <c r="BV54" s="84">
        <v>0</v>
      </c>
      <c r="BW54" s="84">
        <v>0</v>
      </c>
      <c r="BX54" s="84">
        <v>0</v>
      </c>
      <c r="BY54" s="84">
        <v>0</v>
      </c>
      <c r="BZ54" s="84">
        <v>0</v>
      </c>
      <c r="CA54" s="84">
        <v>0</v>
      </c>
      <c r="CB54" s="84">
        <v>0</v>
      </c>
      <c r="CC54" s="84">
        <v>0</v>
      </c>
      <c r="CD54" s="84">
        <v>0</v>
      </c>
      <c r="CE54" s="84">
        <v>0</v>
      </c>
      <c r="CF54" s="84">
        <v>0</v>
      </c>
      <c r="CG54" s="84">
        <v>0</v>
      </c>
      <c r="CH54" s="84">
        <v>0</v>
      </c>
      <c r="CI54" s="84">
        <v>0</v>
      </c>
      <c r="CJ54" s="84">
        <v>0</v>
      </c>
      <c r="CK54" s="84">
        <v>0</v>
      </c>
      <c r="CL54" s="84">
        <v>0</v>
      </c>
      <c r="CM54" s="84">
        <v>0</v>
      </c>
      <c r="CN54" s="84">
        <v>0</v>
      </c>
      <c r="CO54" s="84">
        <v>0</v>
      </c>
      <c r="CP54" s="84">
        <v>0</v>
      </c>
      <c r="CQ54" s="84">
        <v>0</v>
      </c>
      <c r="CR54" s="84">
        <v>0</v>
      </c>
      <c r="CS54" s="84">
        <v>0</v>
      </c>
      <c r="CT54" s="84">
        <v>0</v>
      </c>
      <c r="CU54" s="84">
        <v>0</v>
      </c>
      <c r="CV54" s="84">
        <v>0</v>
      </c>
      <c r="CW54" s="84">
        <v>0</v>
      </c>
      <c r="CX54" s="84">
        <v>0</v>
      </c>
      <c r="CY54" s="84">
        <v>0</v>
      </c>
      <c r="CZ54" s="84">
        <v>0</v>
      </c>
      <c r="DA54" s="84">
        <v>0</v>
      </c>
      <c r="DB54" s="84">
        <v>0</v>
      </c>
      <c r="DC54" s="84">
        <v>0</v>
      </c>
      <c r="DD54" s="84">
        <v>0</v>
      </c>
      <c r="DE54" s="84">
        <v>0</v>
      </c>
      <c r="DF54" s="84">
        <v>0</v>
      </c>
      <c r="DG54" s="84">
        <v>0</v>
      </c>
      <c r="DH54" s="84">
        <v>0</v>
      </c>
      <c r="DI54" s="84">
        <v>0</v>
      </c>
      <c r="DJ54" s="84">
        <v>0</v>
      </c>
      <c r="DK54" s="84">
        <v>0</v>
      </c>
      <c r="DL54" s="84">
        <v>0</v>
      </c>
      <c r="DM54" s="84">
        <v>0</v>
      </c>
      <c r="DN54" s="84">
        <v>0</v>
      </c>
      <c r="DO54" s="84">
        <v>0</v>
      </c>
      <c r="DP54" s="84">
        <v>0</v>
      </c>
      <c r="DQ54" s="84">
        <v>0</v>
      </c>
      <c r="DR54" s="84">
        <v>0</v>
      </c>
      <c r="DS54" s="84">
        <v>0</v>
      </c>
      <c r="DT54" s="84">
        <v>0</v>
      </c>
      <c r="DU54" s="84">
        <v>0</v>
      </c>
      <c r="DV54" s="84">
        <v>0</v>
      </c>
      <c r="DW54" s="84">
        <v>0</v>
      </c>
      <c r="DX54" s="84">
        <v>0</v>
      </c>
      <c r="DY54" s="84">
        <v>0</v>
      </c>
      <c r="DZ54" s="84">
        <v>0</v>
      </c>
      <c r="EA54" s="84">
        <v>0</v>
      </c>
      <c r="EB54" s="84">
        <v>0</v>
      </c>
      <c r="EC54" s="84">
        <v>0</v>
      </c>
      <c r="ED54" s="84">
        <v>0</v>
      </c>
      <c r="EE54" s="84">
        <v>0</v>
      </c>
      <c r="EF54" s="84">
        <v>0</v>
      </c>
      <c r="EG54" s="84">
        <v>0</v>
      </c>
      <c r="EH54" s="84">
        <v>0</v>
      </c>
      <c r="EI54" s="84">
        <v>0</v>
      </c>
      <c r="EJ54" s="84">
        <v>0</v>
      </c>
      <c r="EK54" s="84">
        <v>0</v>
      </c>
      <c r="EL54" s="84">
        <v>0</v>
      </c>
      <c r="EM54" s="84">
        <v>0</v>
      </c>
      <c r="EN54" s="84">
        <v>0</v>
      </c>
      <c r="EO54" s="84">
        <v>0</v>
      </c>
      <c r="EP54" s="84">
        <v>0</v>
      </c>
      <c r="EQ54" s="84">
        <v>0</v>
      </c>
      <c r="ER54" s="84">
        <v>0</v>
      </c>
      <c r="ES54" s="84">
        <v>0</v>
      </c>
      <c r="ET54" s="84">
        <v>0</v>
      </c>
      <c r="EU54" s="84">
        <v>0</v>
      </c>
      <c r="EV54" s="84">
        <v>0</v>
      </c>
      <c r="EW54" s="84">
        <v>0</v>
      </c>
      <c r="EX54" s="84">
        <v>0</v>
      </c>
      <c r="EY54" s="84">
        <v>0</v>
      </c>
      <c r="EZ54" s="84">
        <v>0</v>
      </c>
      <c r="FA54" s="84">
        <v>0</v>
      </c>
      <c r="FB54" s="84">
        <v>0</v>
      </c>
      <c r="FC54" s="84">
        <v>0</v>
      </c>
      <c r="FD54" s="84">
        <v>0</v>
      </c>
      <c r="FE54" s="84">
        <v>0</v>
      </c>
      <c r="FF54" s="84">
        <v>0</v>
      </c>
      <c r="FG54" s="84">
        <v>0</v>
      </c>
      <c r="FH54" s="84">
        <v>0</v>
      </c>
      <c r="FI54" s="84">
        <v>0</v>
      </c>
      <c r="FJ54" s="84">
        <v>0</v>
      </c>
      <c r="FK54" s="84">
        <v>0</v>
      </c>
      <c r="FL54" s="84">
        <v>0</v>
      </c>
      <c r="FM54" s="84">
        <v>0</v>
      </c>
      <c r="FN54" s="84">
        <v>0</v>
      </c>
      <c r="FO54" s="84">
        <v>0</v>
      </c>
      <c r="FP54" s="84">
        <v>0</v>
      </c>
      <c r="FQ54" s="84">
        <v>0</v>
      </c>
      <c r="FR54" s="84">
        <v>0</v>
      </c>
      <c r="FS54" s="84">
        <v>0</v>
      </c>
      <c r="FT54" s="84">
        <v>0</v>
      </c>
      <c r="FU54" s="84">
        <v>0</v>
      </c>
      <c r="FV54" s="84">
        <v>0</v>
      </c>
      <c r="FW54" s="84">
        <v>0</v>
      </c>
      <c r="FX54" s="84">
        <v>0</v>
      </c>
      <c r="FY54" s="84">
        <v>0</v>
      </c>
      <c r="FZ54" s="84">
        <v>0</v>
      </c>
      <c r="GA54" s="84">
        <v>0</v>
      </c>
      <c r="GB54" s="84">
        <v>0</v>
      </c>
      <c r="GC54" s="84">
        <v>0</v>
      </c>
      <c r="GD54" s="84">
        <v>0</v>
      </c>
      <c r="GE54" s="84">
        <v>0</v>
      </c>
      <c r="GF54" s="84">
        <v>0</v>
      </c>
      <c r="GG54" s="84">
        <v>0</v>
      </c>
      <c r="GH54" s="84">
        <v>0</v>
      </c>
      <c r="GI54" s="84">
        <v>0</v>
      </c>
      <c r="GJ54" s="84">
        <v>0</v>
      </c>
      <c r="GK54" s="84">
        <v>0</v>
      </c>
      <c r="GL54" s="84">
        <v>0</v>
      </c>
      <c r="GM54" s="84">
        <v>0</v>
      </c>
      <c r="GN54" s="84">
        <v>0</v>
      </c>
      <c r="GO54" s="84">
        <v>0</v>
      </c>
      <c r="GP54" s="84">
        <v>0</v>
      </c>
      <c r="GQ54" s="84">
        <v>0</v>
      </c>
      <c r="GR54" s="84">
        <v>0</v>
      </c>
      <c r="GS54" s="84">
        <v>0</v>
      </c>
      <c r="GT54" s="84">
        <v>0</v>
      </c>
      <c r="GU54" s="84">
        <v>0</v>
      </c>
      <c r="GV54" s="84">
        <v>0</v>
      </c>
      <c r="GW54" s="84">
        <v>0</v>
      </c>
      <c r="GX54" s="84">
        <v>0</v>
      </c>
      <c r="GY54" s="84">
        <v>0</v>
      </c>
      <c r="GZ54" s="84">
        <v>0</v>
      </c>
      <c r="HA54" s="84">
        <v>0</v>
      </c>
      <c r="HB54" s="84">
        <v>0</v>
      </c>
      <c r="HC54" s="84">
        <v>0</v>
      </c>
      <c r="HD54" s="84">
        <v>0</v>
      </c>
      <c r="HE54" s="84">
        <v>0</v>
      </c>
      <c r="HF54" s="84">
        <v>0</v>
      </c>
      <c r="HG54" s="84">
        <v>0</v>
      </c>
      <c r="HH54" s="84">
        <v>0</v>
      </c>
      <c r="HI54" s="84">
        <v>0</v>
      </c>
      <c r="HJ54" s="84">
        <v>0</v>
      </c>
      <c r="HK54" s="84">
        <v>0</v>
      </c>
      <c r="HL54" s="84">
        <v>0</v>
      </c>
      <c r="HM54" s="84">
        <v>0</v>
      </c>
      <c r="HN54" s="84">
        <v>0</v>
      </c>
      <c r="HO54" s="84">
        <v>0</v>
      </c>
      <c r="HP54" s="84">
        <v>0</v>
      </c>
      <c r="HQ54" s="84">
        <v>0</v>
      </c>
      <c r="HR54" s="84">
        <v>0</v>
      </c>
      <c r="HS54" s="84">
        <v>0</v>
      </c>
      <c r="HT54" s="84">
        <v>0</v>
      </c>
      <c r="HU54" s="84">
        <v>0</v>
      </c>
      <c r="HV54" s="84">
        <v>0</v>
      </c>
      <c r="HW54" s="84">
        <v>0</v>
      </c>
      <c r="HX54" s="84">
        <v>0</v>
      </c>
      <c r="HY54" s="84">
        <v>0</v>
      </c>
      <c r="HZ54" s="84">
        <v>0</v>
      </c>
      <c r="IA54" s="84">
        <v>0</v>
      </c>
      <c r="IB54" s="84">
        <v>0</v>
      </c>
      <c r="IC54" s="84">
        <v>0</v>
      </c>
      <c r="ID54" s="84">
        <v>0</v>
      </c>
      <c r="IE54" s="84">
        <v>0</v>
      </c>
      <c r="IF54" s="84">
        <v>0</v>
      </c>
      <c r="IG54" s="84">
        <v>0</v>
      </c>
      <c r="IH54" s="84">
        <v>0</v>
      </c>
      <c r="II54" s="84">
        <v>0</v>
      </c>
      <c r="IJ54" s="84">
        <v>0</v>
      </c>
      <c r="IK54" s="84">
        <v>0</v>
      </c>
      <c r="IL54" s="84">
        <v>0</v>
      </c>
      <c r="IM54" s="84">
        <v>0</v>
      </c>
      <c r="IN54" s="84">
        <v>0</v>
      </c>
      <c r="IO54" s="84">
        <v>0</v>
      </c>
      <c r="IP54" s="84">
        <v>0</v>
      </c>
      <c r="IQ54" s="84">
        <v>0</v>
      </c>
      <c r="IR54" s="84">
        <v>0</v>
      </c>
      <c r="IS54" s="84">
        <v>0</v>
      </c>
      <c r="IT54" s="84">
        <v>0</v>
      </c>
      <c r="IU54" s="84">
        <v>0</v>
      </c>
      <c r="IV54" s="84">
        <v>0</v>
      </c>
      <c r="IW54" s="84">
        <v>-19.69566676711754</v>
      </c>
      <c r="IX54" s="84">
        <v>-76.864856346955989</v>
      </c>
      <c r="IY54" s="84">
        <v>0</v>
      </c>
      <c r="IZ54" s="84">
        <v>0</v>
      </c>
      <c r="JA54" s="84">
        <v>0</v>
      </c>
      <c r="JB54" s="84">
        <v>0</v>
      </c>
    </row>
    <row r="55" spans="1:262" x14ac:dyDescent="0.25">
      <c r="A55" s="83" t="s">
        <v>70</v>
      </c>
      <c r="B55" s="84">
        <v>0</v>
      </c>
      <c r="C55" s="84">
        <v>0</v>
      </c>
      <c r="D55" s="84">
        <v>0</v>
      </c>
      <c r="E55" s="84">
        <v>0</v>
      </c>
      <c r="F55" s="84">
        <v>0</v>
      </c>
      <c r="G55" s="84">
        <v>0</v>
      </c>
      <c r="H55" s="84">
        <v>0</v>
      </c>
      <c r="I55" s="84">
        <v>0</v>
      </c>
      <c r="J55" s="84">
        <v>0</v>
      </c>
      <c r="K55" s="84">
        <v>0</v>
      </c>
      <c r="L55" s="84">
        <v>0</v>
      </c>
      <c r="M55" s="84">
        <v>0</v>
      </c>
      <c r="N55" s="84">
        <v>0</v>
      </c>
      <c r="O55" s="84">
        <v>0</v>
      </c>
      <c r="P55" s="84">
        <v>0</v>
      </c>
      <c r="Q55" s="84">
        <v>0</v>
      </c>
      <c r="R55" s="84">
        <v>0</v>
      </c>
      <c r="S55" s="84">
        <v>0</v>
      </c>
      <c r="T55" s="84">
        <v>0</v>
      </c>
      <c r="U55" s="84">
        <v>0</v>
      </c>
      <c r="V55" s="84">
        <v>0</v>
      </c>
      <c r="W55" s="84">
        <v>0</v>
      </c>
      <c r="X55" s="84">
        <v>0</v>
      </c>
      <c r="Y55" s="84">
        <v>0</v>
      </c>
      <c r="Z55" s="84">
        <v>0</v>
      </c>
      <c r="AA55" s="84">
        <v>0</v>
      </c>
      <c r="AB55" s="84">
        <v>0</v>
      </c>
      <c r="AC55" s="84">
        <v>0</v>
      </c>
      <c r="AD55" s="84">
        <v>0</v>
      </c>
      <c r="AE55" s="84">
        <v>0</v>
      </c>
      <c r="AF55" s="84">
        <v>0</v>
      </c>
      <c r="AG55" s="84">
        <v>0</v>
      </c>
      <c r="AH55" s="84">
        <v>0</v>
      </c>
      <c r="AI55" s="84">
        <v>0</v>
      </c>
      <c r="AJ55" s="84">
        <v>0</v>
      </c>
      <c r="AK55" s="84">
        <v>0</v>
      </c>
      <c r="AL55" s="84">
        <v>0</v>
      </c>
      <c r="AM55" s="84">
        <v>0</v>
      </c>
      <c r="AN55" s="84">
        <v>0</v>
      </c>
      <c r="AO55" s="84">
        <v>0</v>
      </c>
      <c r="AP55" s="84">
        <v>0</v>
      </c>
      <c r="AQ55" s="84">
        <v>0</v>
      </c>
      <c r="AR55" s="84">
        <v>0</v>
      </c>
      <c r="AS55" s="84">
        <v>0</v>
      </c>
      <c r="AT55" s="84">
        <v>0</v>
      </c>
      <c r="AU55" s="84">
        <v>0</v>
      </c>
      <c r="AV55" s="84">
        <v>0</v>
      </c>
      <c r="AW55" s="84">
        <v>0</v>
      </c>
      <c r="AX55" s="84">
        <v>0</v>
      </c>
      <c r="AY55" s="84">
        <v>0</v>
      </c>
      <c r="AZ55" s="84">
        <v>0</v>
      </c>
      <c r="BA55" s="84">
        <v>0</v>
      </c>
      <c r="BB55" s="84">
        <v>0</v>
      </c>
      <c r="BC55" s="84">
        <v>0</v>
      </c>
      <c r="BD55" s="84">
        <v>0</v>
      </c>
      <c r="BE55" s="84">
        <v>0</v>
      </c>
      <c r="BF55" s="84">
        <v>0</v>
      </c>
      <c r="BG55" s="84">
        <v>0</v>
      </c>
      <c r="BH55" s="84">
        <v>0</v>
      </c>
      <c r="BI55" s="84">
        <v>0</v>
      </c>
      <c r="BJ55" s="84">
        <v>0</v>
      </c>
      <c r="BK55" s="84">
        <v>0</v>
      </c>
      <c r="BL55" s="84">
        <v>0</v>
      </c>
      <c r="BM55" s="84">
        <v>0</v>
      </c>
      <c r="BN55" s="84">
        <v>0</v>
      </c>
      <c r="BO55" s="84">
        <v>0</v>
      </c>
      <c r="BP55" s="84">
        <v>0</v>
      </c>
      <c r="BQ55" s="84">
        <v>0</v>
      </c>
      <c r="BR55" s="84">
        <v>0</v>
      </c>
      <c r="BS55" s="84">
        <v>0</v>
      </c>
      <c r="BT55" s="84">
        <v>0</v>
      </c>
      <c r="BU55" s="84">
        <v>0</v>
      </c>
      <c r="BV55" s="84">
        <v>0</v>
      </c>
      <c r="BW55" s="84">
        <v>0</v>
      </c>
      <c r="BX55" s="84">
        <v>0</v>
      </c>
      <c r="BY55" s="84">
        <v>0</v>
      </c>
      <c r="BZ55" s="84">
        <v>0</v>
      </c>
      <c r="CA55" s="84">
        <v>0</v>
      </c>
      <c r="CB55" s="84">
        <v>0</v>
      </c>
      <c r="CC55" s="84">
        <v>0</v>
      </c>
      <c r="CD55" s="84">
        <v>0</v>
      </c>
      <c r="CE55" s="84">
        <v>0</v>
      </c>
      <c r="CF55" s="84">
        <v>0</v>
      </c>
      <c r="CG55" s="84">
        <v>0</v>
      </c>
      <c r="CH55" s="84">
        <v>0</v>
      </c>
      <c r="CI55" s="84">
        <v>0</v>
      </c>
      <c r="CJ55" s="84">
        <v>0</v>
      </c>
      <c r="CK55" s="84">
        <v>0</v>
      </c>
      <c r="CL55" s="84">
        <v>0</v>
      </c>
      <c r="CM55" s="84">
        <v>0</v>
      </c>
      <c r="CN55" s="84">
        <v>0</v>
      </c>
      <c r="CO55" s="84">
        <v>0</v>
      </c>
      <c r="CP55" s="84">
        <v>0</v>
      </c>
      <c r="CQ55" s="84">
        <v>0</v>
      </c>
      <c r="CR55" s="84">
        <v>0</v>
      </c>
      <c r="CS55" s="84">
        <v>0</v>
      </c>
      <c r="CT55" s="84">
        <v>0</v>
      </c>
      <c r="CU55" s="84">
        <v>0</v>
      </c>
      <c r="CV55" s="84">
        <v>0</v>
      </c>
      <c r="CW55" s="84">
        <v>0</v>
      </c>
      <c r="CX55" s="84">
        <v>0</v>
      </c>
      <c r="CY55" s="84">
        <v>0</v>
      </c>
      <c r="CZ55" s="84">
        <v>0</v>
      </c>
      <c r="DA55" s="84">
        <v>0</v>
      </c>
      <c r="DB55" s="84">
        <v>0</v>
      </c>
      <c r="DC55" s="84">
        <v>0</v>
      </c>
      <c r="DD55" s="84">
        <v>0</v>
      </c>
      <c r="DE55" s="84">
        <v>0</v>
      </c>
      <c r="DF55" s="84">
        <v>0</v>
      </c>
      <c r="DG55" s="84">
        <v>0</v>
      </c>
      <c r="DH55" s="84">
        <v>0</v>
      </c>
      <c r="DI55" s="84">
        <v>0</v>
      </c>
      <c r="DJ55" s="84">
        <v>0</v>
      </c>
      <c r="DK55" s="84">
        <v>0</v>
      </c>
      <c r="DL55" s="84">
        <v>0</v>
      </c>
      <c r="DM55" s="84">
        <v>0</v>
      </c>
      <c r="DN55" s="84">
        <v>0</v>
      </c>
      <c r="DO55" s="84">
        <v>0</v>
      </c>
      <c r="DP55" s="84">
        <v>0</v>
      </c>
      <c r="DQ55" s="84">
        <v>0</v>
      </c>
      <c r="DR55" s="84">
        <v>0</v>
      </c>
      <c r="DS55" s="84">
        <v>0</v>
      </c>
      <c r="DT55" s="84">
        <v>0</v>
      </c>
      <c r="DU55" s="84">
        <v>0</v>
      </c>
      <c r="DV55" s="84">
        <v>0</v>
      </c>
      <c r="DW55" s="84">
        <v>0</v>
      </c>
      <c r="DX55" s="84">
        <v>0</v>
      </c>
      <c r="DY55" s="84">
        <v>0</v>
      </c>
      <c r="DZ55" s="84">
        <v>0</v>
      </c>
      <c r="EA55" s="84">
        <v>0</v>
      </c>
      <c r="EB55" s="84">
        <v>0</v>
      </c>
      <c r="EC55" s="84">
        <v>0</v>
      </c>
      <c r="ED55" s="84">
        <v>0</v>
      </c>
      <c r="EE55" s="84">
        <v>0</v>
      </c>
      <c r="EF55" s="84">
        <v>0</v>
      </c>
      <c r="EG55" s="84">
        <v>0</v>
      </c>
      <c r="EH55" s="84">
        <v>0</v>
      </c>
      <c r="EI55" s="84">
        <v>0</v>
      </c>
      <c r="EJ55" s="84">
        <v>0</v>
      </c>
      <c r="EK55" s="84">
        <v>0</v>
      </c>
      <c r="EL55" s="84">
        <v>0</v>
      </c>
      <c r="EM55" s="84">
        <v>0</v>
      </c>
      <c r="EN55" s="84">
        <v>0</v>
      </c>
      <c r="EO55" s="84">
        <v>0</v>
      </c>
      <c r="EP55" s="84">
        <v>0</v>
      </c>
      <c r="EQ55" s="84">
        <v>0</v>
      </c>
      <c r="ER55" s="84">
        <v>0</v>
      </c>
      <c r="ES55" s="84">
        <v>0</v>
      </c>
      <c r="ET55" s="84">
        <v>0</v>
      </c>
      <c r="EU55" s="84">
        <v>0</v>
      </c>
      <c r="EV55" s="84">
        <v>0</v>
      </c>
      <c r="EW55" s="84">
        <v>0</v>
      </c>
      <c r="EX55" s="84">
        <v>0</v>
      </c>
      <c r="EY55" s="84">
        <v>0</v>
      </c>
      <c r="EZ55" s="84">
        <v>0</v>
      </c>
      <c r="FA55" s="84">
        <v>0</v>
      </c>
      <c r="FB55" s="84">
        <v>0</v>
      </c>
      <c r="FC55" s="84">
        <v>0</v>
      </c>
      <c r="FD55" s="84">
        <v>0</v>
      </c>
      <c r="FE55" s="84">
        <v>0</v>
      </c>
      <c r="FF55" s="84">
        <v>0</v>
      </c>
      <c r="FG55" s="84">
        <v>0</v>
      </c>
      <c r="FH55" s="84">
        <v>0</v>
      </c>
      <c r="FI55" s="84">
        <v>0</v>
      </c>
      <c r="FJ55" s="84">
        <v>0</v>
      </c>
      <c r="FK55" s="84">
        <v>0</v>
      </c>
      <c r="FL55" s="84">
        <v>0</v>
      </c>
      <c r="FM55" s="84">
        <v>0</v>
      </c>
      <c r="FN55" s="84">
        <v>0</v>
      </c>
      <c r="FO55" s="84">
        <v>0</v>
      </c>
      <c r="FP55" s="84">
        <v>0</v>
      </c>
      <c r="FQ55" s="84">
        <v>0</v>
      </c>
      <c r="FR55" s="84">
        <v>0</v>
      </c>
      <c r="FS55" s="84">
        <v>0</v>
      </c>
      <c r="FT55" s="84">
        <v>0</v>
      </c>
      <c r="FU55" s="84">
        <v>0</v>
      </c>
      <c r="FV55" s="84">
        <v>0</v>
      </c>
      <c r="FW55" s="84">
        <v>0</v>
      </c>
      <c r="FX55" s="84">
        <v>0</v>
      </c>
      <c r="FY55" s="84">
        <v>0</v>
      </c>
      <c r="FZ55" s="84">
        <v>0</v>
      </c>
      <c r="GA55" s="84">
        <v>0</v>
      </c>
      <c r="GB55" s="84">
        <v>0</v>
      </c>
      <c r="GC55" s="84">
        <v>0</v>
      </c>
      <c r="GD55" s="84">
        <v>0</v>
      </c>
      <c r="GE55" s="84">
        <v>0</v>
      </c>
      <c r="GF55" s="84">
        <v>0</v>
      </c>
      <c r="GG55" s="84">
        <v>0</v>
      </c>
      <c r="GH55" s="84">
        <v>0</v>
      </c>
      <c r="GI55" s="84">
        <v>0</v>
      </c>
      <c r="GJ55" s="84">
        <v>0</v>
      </c>
      <c r="GK55" s="84">
        <v>0</v>
      </c>
      <c r="GL55" s="84">
        <v>0</v>
      </c>
      <c r="GM55" s="84">
        <v>0</v>
      </c>
      <c r="GN55" s="84">
        <v>0</v>
      </c>
      <c r="GO55" s="84">
        <v>0</v>
      </c>
      <c r="GP55" s="84">
        <v>0</v>
      </c>
      <c r="GQ55" s="84">
        <v>0</v>
      </c>
      <c r="GR55" s="84">
        <v>0</v>
      </c>
      <c r="GS55" s="84">
        <v>0</v>
      </c>
      <c r="GT55" s="84">
        <v>0</v>
      </c>
      <c r="GU55" s="84">
        <v>0</v>
      </c>
      <c r="GV55" s="84">
        <v>0</v>
      </c>
      <c r="GW55" s="84">
        <v>0</v>
      </c>
      <c r="GX55" s="84">
        <v>0</v>
      </c>
      <c r="GY55" s="84">
        <v>0</v>
      </c>
      <c r="GZ55" s="84">
        <v>0</v>
      </c>
      <c r="HA55" s="84">
        <v>0</v>
      </c>
      <c r="HB55" s="84">
        <v>0</v>
      </c>
      <c r="HC55" s="84">
        <v>0</v>
      </c>
      <c r="HD55" s="84">
        <v>0</v>
      </c>
      <c r="HE55" s="84">
        <v>0</v>
      </c>
      <c r="HF55" s="84">
        <v>0</v>
      </c>
      <c r="HG55" s="84">
        <v>0</v>
      </c>
      <c r="HH55" s="84">
        <v>0</v>
      </c>
      <c r="HI55" s="84">
        <v>0</v>
      </c>
      <c r="HJ55" s="84">
        <v>0</v>
      </c>
      <c r="HK55" s="84">
        <v>0</v>
      </c>
      <c r="HL55" s="84">
        <v>0</v>
      </c>
      <c r="HM55" s="84">
        <v>0</v>
      </c>
      <c r="HN55" s="84">
        <v>0</v>
      </c>
      <c r="HO55" s="84">
        <v>0</v>
      </c>
      <c r="HP55" s="84">
        <v>0</v>
      </c>
      <c r="HQ55" s="84">
        <v>0</v>
      </c>
      <c r="HR55" s="84">
        <v>0</v>
      </c>
      <c r="HS55" s="84">
        <v>0</v>
      </c>
      <c r="HT55" s="84">
        <v>0</v>
      </c>
      <c r="HU55" s="84">
        <v>0</v>
      </c>
      <c r="HV55" s="84">
        <v>0</v>
      </c>
      <c r="HW55" s="84">
        <v>0</v>
      </c>
      <c r="HX55" s="84">
        <v>0</v>
      </c>
      <c r="HY55" s="84">
        <v>0</v>
      </c>
      <c r="HZ55" s="84">
        <v>0</v>
      </c>
      <c r="IA55" s="84">
        <v>0</v>
      </c>
      <c r="IB55" s="84">
        <v>0</v>
      </c>
      <c r="IC55" s="84">
        <v>0</v>
      </c>
      <c r="ID55" s="84">
        <v>0</v>
      </c>
      <c r="IE55" s="84">
        <v>0</v>
      </c>
      <c r="IF55" s="84">
        <v>0</v>
      </c>
      <c r="IG55" s="84">
        <v>0</v>
      </c>
      <c r="IH55" s="84">
        <v>0</v>
      </c>
      <c r="II55" s="84">
        <v>0</v>
      </c>
      <c r="IJ55" s="84">
        <v>0</v>
      </c>
      <c r="IK55" s="84">
        <v>0</v>
      </c>
      <c r="IL55" s="84">
        <v>0</v>
      </c>
      <c r="IM55" s="84">
        <v>0</v>
      </c>
      <c r="IN55" s="84">
        <v>0</v>
      </c>
      <c r="IO55" s="84">
        <v>0</v>
      </c>
      <c r="IP55" s="84">
        <v>0</v>
      </c>
      <c r="IQ55" s="84">
        <v>0</v>
      </c>
      <c r="IR55" s="84">
        <v>0</v>
      </c>
      <c r="IS55" s="84">
        <v>0</v>
      </c>
      <c r="IT55" s="84">
        <v>0</v>
      </c>
      <c r="IU55" s="84">
        <v>0</v>
      </c>
      <c r="IV55" s="84">
        <v>0</v>
      </c>
      <c r="IW55" s="84">
        <v>0</v>
      </c>
      <c r="IX55" s="84">
        <v>0</v>
      </c>
      <c r="IY55" s="84">
        <v>0</v>
      </c>
      <c r="IZ55" s="84">
        <v>0</v>
      </c>
      <c r="JA55" s="84">
        <v>0</v>
      </c>
      <c r="JB55" s="84">
        <v>0</v>
      </c>
    </row>
    <row r="56" spans="1:262" x14ac:dyDescent="0.25">
      <c r="A56" s="83" t="s">
        <v>71</v>
      </c>
      <c r="B56" s="84">
        <v>0</v>
      </c>
      <c r="C56" s="84">
        <v>0</v>
      </c>
      <c r="D56" s="84">
        <v>0</v>
      </c>
      <c r="E56" s="84">
        <v>0</v>
      </c>
      <c r="F56" s="84">
        <v>0</v>
      </c>
      <c r="G56" s="84">
        <v>0</v>
      </c>
      <c r="H56" s="84">
        <v>0</v>
      </c>
      <c r="I56" s="84">
        <v>0</v>
      </c>
      <c r="J56" s="84">
        <v>0</v>
      </c>
      <c r="K56" s="84">
        <v>0</v>
      </c>
      <c r="L56" s="84">
        <v>0</v>
      </c>
      <c r="M56" s="84">
        <v>0</v>
      </c>
      <c r="N56" s="84">
        <v>0</v>
      </c>
      <c r="O56" s="84">
        <v>0</v>
      </c>
      <c r="P56" s="84">
        <v>0</v>
      </c>
      <c r="Q56" s="84">
        <v>0</v>
      </c>
      <c r="R56" s="84">
        <v>0</v>
      </c>
      <c r="S56" s="84">
        <v>0</v>
      </c>
      <c r="T56" s="84">
        <v>0</v>
      </c>
      <c r="U56" s="84">
        <v>0</v>
      </c>
      <c r="V56" s="84">
        <v>0</v>
      </c>
      <c r="W56" s="84">
        <v>0</v>
      </c>
      <c r="X56" s="84">
        <v>0</v>
      </c>
      <c r="Y56" s="84">
        <v>0</v>
      </c>
      <c r="Z56" s="84">
        <v>0</v>
      </c>
      <c r="AA56" s="84">
        <v>0</v>
      </c>
      <c r="AB56" s="84">
        <v>0</v>
      </c>
      <c r="AC56" s="84">
        <v>0</v>
      </c>
      <c r="AD56" s="84">
        <v>0</v>
      </c>
      <c r="AE56" s="84">
        <v>0</v>
      </c>
      <c r="AF56" s="84">
        <v>0</v>
      </c>
      <c r="AG56" s="84">
        <v>0</v>
      </c>
      <c r="AH56" s="84">
        <v>0</v>
      </c>
      <c r="AI56" s="84">
        <v>0</v>
      </c>
      <c r="AJ56" s="84">
        <v>0</v>
      </c>
      <c r="AK56" s="84">
        <v>0</v>
      </c>
      <c r="AL56" s="84">
        <v>0</v>
      </c>
      <c r="AM56" s="84">
        <v>0</v>
      </c>
      <c r="AN56" s="84">
        <v>0</v>
      </c>
      <c r="AO56" s="84">
        <v>0</v>
      </c>
      <c r="AP56" s="84">
        <v>0</v>
      </c>
      <c r="AQ56" s="84">
        <v>0</v>
      </c>
      <c r="AR56" s="84">
        <v>0</v>
      </c>
      <c r="AS56" s="84">
        <v>0</v>
      </c>
      <c r="AT56" s="84">
        <v>0</v>
      </c>
      <c r="AU56" s="84">
        <v>0</v>
      </c>
      <c r="AV56" s="84">
        <v>0</v>
      </c>
      <c r="AW56" s="84">
        <v>0</v>
      </c>
      <c r="AX56" s="84">
        <v>0</v>
      </c>
      <c r="AY56" s="84">
        <v>0</v>
      </c>
      <c r="AZ56" s="84">
        <v>0</v>
      </c>
      <c r="BA56" s="84">
        <v>0</v>
      </c>
      <c r="BB56" s="84">
        <v>0</v>
      </c>
      <c r="BC56" s="84">
        <v>0</v>
      </c>
      <c r="BD56" s="84">
        <v>0</v>
      </c>
      <c r="BE56" s="84">
        <v>0</v>
      </c>
      <c r="BF56" s="84">
        <v>0</v>
      </c>
      <c r="BG56" s="84">
        <v>0</v>
      </c>
      <c r="BH56" s="84">
        <v>0</v>
      </c>
      <c r="BI56" s="84">
        <v>0</v>
      </c>
      <c r="BJ56" s="84">
        <v>0</v>
      </c>
      <c r="BK56" s="84">
        <v>0</v>
      </c>
      <c r="BL56" s="84">
        <v>0</v>
      </c>
      <c r="BM56" s="84">
        <v>0</v>
      </c>
      <c r="BN56" s="84">
        <v>0</v>
      </c>
      <c r="BO56" s="84">
        <v>0</v>
      </c>
      <c r="BP56" s="84">
        <v>0</v>
      </c>
      <c r="BQ56" s="84">
        <v>0</v>
      </c>
      <c r="BR56" s="84">
        <v>0</v>
      </c>
      <c r="BS56" s="84">
        <v>0</v>
      </c>
      <c r="BT56" s="84">
        <v>0</v>
      </c>
      <c r="BU56" s="84">
        <v>0</v>
      </c>
      <c r="BV56" s="84">
        <v>0</v>
      </c>
      <c r="BW56" s="84">
        <v>0</v>
      </c>
      <c r="BX56" s="84">
        <v>0</v>
      </c>
      <c r="BY56" s="84">
        <v>0</v>
      </c>
      <c r="BZ56" s="84">
        <v>0</v>
      </c>
      <c r="CA56" s="84">
        <v>0</v>
      </c>
      <c r="CB56" s="84">
        <v>0</v>
      </c>
      <c r="CC56" s="84">
        <v>0</v>
      </c>
      <c r="CD56" s="84">
        <v>0</v>
      </c>
      <c r="CE56" s="84">
        <v>0</v>
      </c>
      <c r="CF56" s="84">
        <v>0</v>
      </c>
      <c r="CG56" s="84">
        <v>0</v>
      </c>
      <c r="CH56" s="84">
        <v>0</v>
      </c>
      <c r="CI56" s="84">
        <v>0</v>
      </c>
      <c r="CJ56" s="84">
        <v>0</v>
      </c>
      <c r="CK56" s="84">
        <v>0</v>
      </c>
      <c r="CL56" s="84">
        <v>0</v>
      </c>
      <c r="CM56" s="84">
        <v>0</v>
      </c>
      <c r="CN56" s="84">
        <v>0</v>
      </c>
      <c r="CO56" s="84">
        <v>0</v>
      </c>
      <c r="CP56" s="84">
        <v>0</v>
      </c>
      <c r="CQ56" s="84">
        <v>0</v>
      </c>
      <c r="CR56" s="84">
        <v>0</v>
      </c>
      <c r="CS56" s="84">
        <v>0</v>
      </c>
      <c r="CT56" s="84">
        <v>0</v>
      </c>
      <c r="CU56" s="84">
        <v>0</v>
      </c>
      <c r="CV56" s="84">
        <v>0</v>
      </c>
      <c r="CW56" s="84">
        <v>0</v>
      </c>
      <c r="CX56" s="84">
        <v>0</v>
      </c>
      <c r="CY56" s="84">
        <v>0</v>
      </c>
      <c r="CZ56" s="84">
        <v>0</v>
      </c>
      <c r="DA56" s="84">
        <v>0</v>
      </c>
      <c r="DB56" s="84">
        <v>0</v>
      </c>
      <c r="DC56" s="84">
        <v>0</v>
      </c>
      <c r="DD56" s="84">
        <v>0</v>
      </c>
      <c r="DE56" s="84">
        <v>0</v>
      </c>
      <c r="DF56" s="84">
        <v>0</v>
      </c>
      <c r="DG56" s="84">
        <v>0</v>
      </c>
      <c r="DH56" s="84">
        <v>0</v>
      </c>
      <c r="DI56" s="84">
        <v>0</v>
      </c>
      <c r="DJ56" s="84">
        <v>0</v>
      </c>
      <c r="DK56" s="84">
        <v>0</v>
      </c>
      <c r="DL56" s="84">
        <v>0</v>
      </c>
      <c r="DM56" s="84">
        <v>0</v>
      </c>
      <c r="DN56" s="84">
        <v>0</v>
      </c>
      <c r="DO56" s="84">
        <v>0</v>
      </c>
      <c r="DP56" s="84">
        <v>0</v>
      </c>
      <c r="DQ56" s="84">
        <v>0</v>
      </c>
      <c r="DR56" s="84">
        <v>0</v>
      </c>
      <c r="DS56" s="84">
        <v>0</v>
      </c>
      <c r="DT56" s="84">
        <v>0</v>
      </c>
      <c r="DU56" s="84">
        <v>0</v>
      </c>
      <c r="DV56" s="84">
        <v>0</v>
      </c>
      <c r="DW56" s="84">
        <v>0</v>
      </c>
      <c r="DX56" s="84">
        <v>0</v>
      </c>
      <c r="DY56" s="84">
        <v>0</v>
      </c>
      <c r="DZ56" s="84">
        <v>0</v>
      </c>
      <c r="EA56" s="84">
        <v>0</v>
      </c>
      <c r="EB56" s="84">
        <v>0</v>
      </c>
      <c r="EC56" s="84">
        <v>0</v>
      </c>
      <c r="ED56" s="84">
        <v>0</v>
      </c>
      <c r="EE56" s="84">
        <v>0</v>
      </c>
      <c r="EF56" s="84">
        <v>0</v>
      </c>
      <c r="EG56" s="84">
        <v>0</v>
      </c>
      <c r="EH56" s="84">
        <v>0</v>
      </c>
      <c r="EI56" s="84">
        <v>0</v>
      </c>
      <c r="EJ56" s="84">
        <v>0</v>
      </c>
      <c r="EK56" s="84">
        <v>0</v>
      </c>
      <c r="EL56" s="84">
        <v>0</v>
      </c>
      <c r="EM56" s="84">
        <v>0</v>
      </c>
      <c r="EN56" s="84">
        <v>0</v>
      </c>
      <c r="EO56" s="84">
        <v>0</v>
      </c>
      <c r="EP56" s="84">
        <v>0</v>
      </c>
      <c r="EQ56" s="84">
        <v>0</v>
      </c>
      <c r="ER56" s="84">
        <v>0</v>
      </c>
      <c r="ES56" s="84">
        <v>0</v>
      </c>
      <c r="ET56" s="84">
        <v>0</v>
      </c>
      <c r="EU56" s="84">
        <v>0</v>
      </c>
      <c r="EV56" s="84">
        <v>0</v>
      </c>
      <c r="EW56" s="84">
        <v>0</v>
      </c>
      <c r="EX56" s="84">
        <v>0</v>
      </c>
      <c r="EY56" s="84">
        <v>0</v>
      </c>
      <c r="EZ56" s="84">
        <v>0</v>
      </c>
      <c r="FA56" s="84">
        <v>0</v>
      </c>
      <c r="FB56" s="84">
        <v>0</v>
      </c>
      <c r="FC56" s="84">
        <v>0</v>
      </c>
      <c r="FD56" s="84">
        <v>0</v>
      </c>
      <c r="FE56" s="84">
        <v>0</v>
      </c>
      <c r="FF56" s="84">
        <v>0</v>
      </c>
      <c r="FG56" s="84">
        <v>0</v>
      </c>
      <c r="FH56" s="84">
        <v>0</v>
      </c>
      <c r="FI56" s="84">
        <v>0</v>
      </c>
      <c r="FJ56" s="84">
        <v>0</v>
      </c>
      <c r="FK56" s="84">
        <v>0</v>
      </c>
      <c r="FL56" s="84">
        <v>0</v>
      </c>
      <c r="FM56" s="84">
        <v>0</v>
      </c>
      <c r="FN56" s="84">
        <v>0</v>
      </c>
      <c r="FO56" s="84">
        <v>0</v>
      </c>
      <c r="FP56" s="84">
        <v>0</v>
      </c>
      <c r="FQ56" s="84">
        <v>0</v>
      </c>
      <c r="FR56" s="84">
        <v>0</v>
      </c>
      <c r="FS56" s="84">
        <v>0</v>
      </c>
      <c r="FT56" s="84">
        <v>0</v>
      </c>
      <c r="FU56" s="84">
        <v>0</v>
      </c>
      <c r="FV56" s="84">
        <v>0</v>
      </c>
      <c r="FW56" s="84">
        <v>0</v>
      </c>
      <c r="FX56" s="84">
        <v>0</v>
      </c>
      <c r="FY56" s="84">
        <v>0</v>
      </c>
      <c r="FZ56" s="84">
        <v>0</v>
      </c>
      <c r="GA56" s="84">
        <v>0</v>
      </c>
      <c r="GB56" s="84">
        <v>0</v>
      </c>
      <c r="GC56" s="84">
        <v>0</v>
      </c>
      <c r="GD56" s="84">
        <v>0</v>
      </c>
      <c r="GE56" s="84">
        <v>0</v>
      </c>
      <c r="GF56" s="84">
        <v>0</v>
      </c>
      <c r="GG56" s="84">
        <v>0</v>
      </c>
      <c r="GH56" s="84">
        <v>0</v>
      </c>
      <c r="GI56" s="84">
        <v>0</v>
      </c>
      <c r="GJ56" s="84">
        <v>0</v>
      </c>
      <c r="GK56" s="84">
        <v>0</v>
      </c>
      <c r="GL56" s="84">
        <v>0</v>
      </c>
      <c r="GM56" s="84">
        <v>0</v>
      </c>
      <c r="GN56" s="84">
        <v>0</v>
      </c>
      <c r="GO56" s="84">
        <v>0</v>
      </c>
      <c r="GP56" s="84">
        <v>0</v>
      </c>
      <c r="GQ56" s="84">
        <v>0</v>
      </c>
      <c r="GR56" s="84">
        <v>0</v>
      </c>
      <c r="GS56" s="84">
        <v>0</v>
      </c>
      <c r="GT56" s="84">
        <v>0</v>
      </c>
      <c r="GU56" s="84">
        <v>0</v>
      </c>
      <c r="GV56" s="84">
        <v>0</v>
      </c>
      <c r="GW56" s="84">
        <v>0</v>
      </c>
      <c r="GX56" s="84">
        <v>0</v>
      </c>
      <c r="GY56" s="84">
        <v>0</v>
      </c>
      <c r="GZ56" s="84">
        <v>0</v>
      </c>
      <c r="HA56" s="84">
        <v>0</v>
      </c>
      <c r="HB56" s="84">
        <v>0</v>
      </c>
      <c r="HC56" s="84">
        <v>0</v>
      </c>
      <c r="HD56" s="84">
        <v>0</v>
      </c>
      <c r="HE56" s="84">
        <v>0</v>
      </c>
      <c r="HF56" s="84">
        <v>0</v>
      </c>
      <c r="HG56" s="84">
        <v>0</v>
      </c>
      <c r="HH56" s="84">
        <v>0</v>
      </c>
      <c r="HI56" s="84">
        <v>0</v>
      </c>
      <c r="HJ56" s="84">
        <v>0</v>
      </c>
      <c r="HK56" s="84">
        <v>0</v>
      </c>
      <c r="HL56" s="84">
        <v>0</v>
      </c>
      <c r="HM56" s="84">
        <v>0</v>
      </c>
      <c r="HN56" s="84">
        <v>0</v>
      </c>
      <c r="HO56" s="84">
        <v>0</v>
      </c>
      <c r="HP56" s="84">
        <v>0</v>
      </c>
      <c r="HQ56" s="84">
        <v>0</v>
      </c>
      <c r="HR56" s="84">
        <v>0</v>
      </c>
      <c r="HS56" s="84">
        <v>0</v>
      </c>
      <c r="HT56" s="84">
        <v>0</v>
      </c>
      <c r="HU56" s="84">
        <v>0</v>
      </c>
      <c r="HV56" s="84">
        <v>0</v>
      </c>
      <c r="HW56" s="84">
        <v>0</v>
      </c>
      <c r="HX56" s="84">
        <v>0</v>
      </c>
      <c r="HY56" s="84">
        <v>0</v>
      </c>
      <c r="HZ56" s="84">
        <v>0</v>
      </c>
      <c r="IA56" s="84">
        <v>0</v>
      </c>
      <c r="IB56" s="84">
        <v>0</v>
      </c>
      <c r="IC56" s="84">
        <v>0</v>
      </c>
      <c r="ID56" s="84">
        <v>0</v>
      </c>
      <c r="IE56" s="84">
        <v>0</v>
      </c>
      <c r="IF56" s="84">
        <v>0</v>
      </c>
      <c r="IG56" s="84">
        <v>0</v>
      </c>
      <c r="IH56" s="84">
        <v>0</v>
      </c>
      <c r="II56" s="84">
        <v>0</v>
      </c>
      <c r="IJ56" s="84">
        <v>0</v>
      </c>
      <c r="IK56" s="84">
        <v>0</v>
      </c>
      <c r="IL56" s="84">
        <v>0</v>
      </c>
      <c r="IM56" s="84">
        <v>0</v>
      </c>
      <c r="IN56" s="84">
        <v>0</v>
      </c>
      <c r="IO56" s="84">
        <v>0</v>
      </c>
      <c r="IP56" s="84">
        <v>0</v>
      </c>
      <c r="IQ56" s="84">
        <v>0</v>
      </c>
      <c r="IR56" s="84">
        <v>0</v>
      </c>
      <c r="IS56" s="84">
        <v>0</v>
      </c>
      <c r="IT56" s="84">
        <v>0</v>
      </c>
      <c r="IU56" s="84">
        <v>0</v>
      </c>
      <c r="IV56" s="84">
        <v>0</v>
      </c>
      <c r="IW56" s="84">
        <v>0</v>
      </c>
      <c r="IX56" s="84">
        <v>0</v>
      </c>
      <c r="IY56" s="84">
        <v>0</v>
      </c>
      <c r="IZ56" s="84">
        <v>0</v>
      </c>
      <c r="JA56" s="84">
        <v>0</v>
      </c>
      <c r="JB56" s="84">
        <v>0</v>
      </c>
    </row>
    <row r="57" spans="1:262" x14ac:dyDescent="0.25">
      <c r="A57" s="82" t="s">
        <v>72</v>
      </c>
      <c r="B57" s="7">
        <f t="shared" ref="B57:BM57" si="56">+B58+B59+B60+B61+B62</f>
        <v>0</v>
      </c>
      <c r="C57" s="7">
        <f t="shared" si="56"/>
        <v>0</v>
      </c>
      <c r="D57" s="7">
        <f t="shared" si="56"/>
        <v>0</v>
      </c>
      <c r="E57" s="7">
        <f t="shared" si="56"/>
        <v>0</v>
      </c>
      <c r="F57" s="7">
        <f t="shared" si="56"/>
        <v>0</v>
      </c>
      <c r="G57" s="7">
        <f t="shared" si="56"/>
        <v>0</v>
      </c>
      <c r="H57" s="7">
        <f t="shared" si="56"/>
        <v>0</v>
      </c>
      <c r="I57" s="7">
        <f t="shared" si="56"/>
        <v>0</v>
      </c>
      <c r="J57" s="7">
        <f t="shared" si="56"/>
        <v>0</v>
      </c>
      <c r="K57" s="7">
        <f t="shared" si="56"/>
        <v>0</v>
      </c>
      <c r="L57" s="7">
        <f t="shared" si="56"/>
        <v>0</v>
      </c>
      <c r="M57" s="7">
        <f t="shared" si="56"/>
        <v>0</v>
      </c>
      <c r="N57" s="7">
        <f t="shared" si="56"/>
        <v>0</v>
      </c>
      <c r="O57" s="7">
        <f t="shared" si="56"/>
        <v>0</v>
      </c>
      <c r="P57" s="7">
        <f t="shared" si="56"/>
        <v>0</v>
      </c>
      <c r="Q57" s="7">
        <f t="shared" si="56"/>
        <v>0</v>
      </c>
      <c r="R57" s="7">
        <f t="shared" si="56"/>
        <v>0</v>
      </c>
      <c r="S57" s="7">
        <f t="shared" si="56"/>
        <v>0</v>
      </c>
      <c r="T57" s="7">
        <f t="shared" si="56"/>
        <v>0</v>
      </c>
      <c r="U57" s="7">
        <f t="shared" si="56"/>
        <v>0</v>
      </c>
      <c r="V57" s="7">
        <f t="shared" si="56"/>
        <v>0</v>
      </c>
      <c r="W57" s="7">
        <f t="shared" si="56"/>
        <v>0</v>
      </c>
      <c r="X57" s="7">
        <f t="shared" si="56"/>
        <v>0</v>
      </c>
      <c r="Y57" s="7">
        <f t="shared" si="56"/>
        <v>0</v>
      </c>
      <c r="Z57" s="7">
        <f t="shared" si="56"/>
        <v>0</v>
      </c>
      <c r="AA57" s="7">
        <f t="shared" si="56"/>
        <v>0</v>
      </c>
      <c r="AB57" s="7">
        <f t="shared" si="56"/>
        <v>0</v>
      </c>
      <c r="AC57" s="7">
        <f t="shared" si="56"/>
        <v>0</v>
      </c>
      <c r="AD57" s="7">
        <f t="shared" si="56"/>
        <v>0</v>
      </c>
      <c r="AE57" s="7">
        <f t="shared" si="56"/>
        <v>0</v>
      </c>
      <c r="AF57" s="7">
        <f t="shared" si="56"/>
        <v>0</v>
      </c>
      <c r="AG57" s="7">
        <f t="shared" si="56"/>
        <v>0</v>
      </c>
      <c r="AH57" s="7">
        <f t="shared" si="56"/>
        <v>0</v>
      </c>
      <c r="AI57" s="7">
        <f t="shared" si="56"/>
        <v>0</v>
      </c>
      <c r="AJ57" s="7">
        <f t="shared" si="56"/>
        <v>0</v>
      </c>
      <c r="AK57" s="7">
        <f t="shared" si="56"/>
        <v>0</v>
      </c>
      <c r="AL57" s="7">
        <f t="shared" si="56"/>
        <v>0</v>
      </c>
      <c r="AM57" s="7">
        <f t="shared" si="56"/>
        <v>0</v>
      </c>
      <c r="AN57" s="7">
        <f t="shared" si="56"/>
        <v>0</v>
      </c>
      <c r="AO57" s="7">
        <f t="shared" si="56"/>
        <v>0</v>
      </c>
      <c r="AP57" s="7">
        <f t="shared" si="56"/>
        <v>0</v>
      </c>
      <c r="AQ57" s="7">
        <f t="shared" si="56"/>
        <v>0</v>
      </c>
      <c r="AR57" s="7">
        <f t="shared" si="56"/>
        <v>0</v>
      </c>
      <c r="AS57" s="7">
        <f t="shared" si="56"/>
        <v>0</v>
      </c>
      <c r="AT57" s="7">
        <f t="shared" si="56"/>
        <v>0</v>
      </c>
      <c r="AU57" s="7">
        <f t="shared" si="56"/>
        <v>0</v>
      </c>
      <c r="AV57" s="7">
        <f t="shared" si="56"/>
        <v>0</v>
      </c>
      <c r="AW57" s="7">
        <f t="shared" si="56"/>
        <v>0</v>
      </c>
      <c r="AX57" s="7">
        <f t="shared" si="56"/>
        <v>0</v>
      </c>
      <c r="AY57" s="7">
        <f t="shared" si="56"/>
        <v>0</v>
      </c>
      <c r="AZ57" s="7">
        <f t="shared" si="56"/>
        <v>0</v>
      </c>
      <c r="BA57" s="7">
        <f t="shared" si="56"/>
        <v>0</v>
      </c>
      <c r="BB57" s="7">
        <f t="shared" si="56"/>
        <v>0</v>
      </c>
      <c r="BC57" s="7">
        <f t="shared" si="56"/>
        <v>0</v>
      </c>
      <c r="BD57" s="7">
        <f t="shared" si="56"/>
        <v>0</v>
      </c>
      <c r="BE57" s="7">
        <f t="shared" si="56"/>
        <v>0</v>
      </c>
      <c r="BF57" s="7">
        <f t="shared" si="56"/>
        <v>0</v>
      </c>
      <c r="BG57" s="7">
        <f t="shared" si="56"/>
        <v>0</v>
      </c>
      <c r="BH57" s="7">
        <f t="shared" si="56"/>
        <v>0</v>
      </c>
      <c r="BI57" s="7">
        <f t="shared" si="56"/>
        <v>0</v>
      </c>
      <c r="BJ57" s="7">
        <f t="shared" si="56"/>
        <v>0</v>
      </c>
      <c r="BK57" s="7">
        <f t="shared" si="56"/>
        <v>0</v>
      </c>
      <c r="BL57" s="7">
        <f t="shared" si="56"/>
        <v>0</v>
      </c>
      <c r="BM57" s="7">
        <f t="shared" si="56"/>
        <v>0</v>
      </c>
      <c r="BN57" s="7">
        <f t="shared" ref="BN57:DY57" si="57">+BN58+BN59+BN60+BN61+BN62</f>
        <v>0</v>
      </c>
      <c r="BO57" s="7">
        <f t="shared" si="57"/>
        <v>0</v>
      </c>
      <c r="BP57" s="7">
        <f t="shared" si="57"/>
        <v>0</v>
      </c>
      <c r="BQ57" s="7">
        <f t="shared" si="57"/>
        <v>0</v>
      </c>
      <c r="BR57" s="7">
        <f t="shared" si="57"/>
        <v>0</v>
      </c>
      <c r="BS57" s="7">
        <f t="shared" si="57"/>
        <v>0</v>
      </c>
      <c r="BT57" s="7">
        <f t="shared" si="57"/>
        <v>0</v>
      </c>
      <c r="BU57" s="7">
        <f t="shared" si="57"/>
        <v>0</v>
      </c>
      <c r="BV57" s="7">
        <f t="shared" si="57"/>
        <v>0</v>
      </c>
      <c r="BW57" s="7">
        <f t="shared" si="57"/>
        <v>0</v>
      </c>
      <c r="BX57" s="7">
        <f t="shared" si="57"/>
        <v>0</v>
      </c>
      <c r="BY57" s="7">
        <f t="shared" si="57"/>
        <v>0</v>
      </c>
      <c r="BZ57" s="7">
        <f t="shared" si="57"/>
        <v>0</v>
      </c>
      <c r="CA57" s="7">
        <f t="shared" si="57"/>
        <v>0</v>
      </c>
      <c r="CB57" s="7">
        <f t="shared" si="57"/>
        <v>0</v>
      </c>
      <c r="CC57" s="7">
        <f t="shared" si="57"/>
        <v>0</v>
      </c>
      <c r="CD57" s="7">
        <f t="shared" si="57"/>
        <v>0</v>
      </c>
      <c r="CE57" s="7">
        <f t="shared" si="57"/>
        <v>0</v>
      </c>
      <c r="CF57" s="7">
        <f t="shared" si="57"/>
        <v>0</v>
      </c>
      <c r="CG57" s="7">
        <f t="shared" si="57"/>
        <v>0</v>
      </c>
      <c r="CH57" s="7">
        <f t="shared" si="57"/>
        <v>0</v>
      </c>
      <c r="CI57" s="7">
        <f t="shared" si="57"/>
        <v>0</v>
      </c>
      <c r="CJ57" s="7">
        <f t="shared" si="57"/>
        <v>0</v>
      </c>
      <c r="CK57" s="7">
        <f t="shared" si="57"/>
        <v>0</v>
      </c>
      <c r="CL57" s="7">
        <f t="shared" si="57"/>
        <v>0</v>
      </c>
      <c r="CM57" s="7">
        <f t="shared" si="57"/>
        <v>0</v>
      </c>
      <c r="CN57" s="7">
        <f t="shared" si="57"/>
        <v>0</v>
      </c>
      <c r="CO57" s="7">
        <f t="shared" si="57"/>
        <v>0</v>
      </c>
      <c r="CP57" s="7">
        <f t="shared" si="57"/>
        <v>0</v>
      </c>
      <c r="CQ57" s="7">
        <f t="shared" si="57"/>
        <v>0</v>
      </c>
      <c r="CR57" s="7">
        <f t="shared" si="57"/>
        <v>0</v>
      </c>
      <c r="CS57" s="7">
        <f t="shared" si="57"/>
        <v>0</v>
      </c>
      <c r="CT57" s="7">
        <f t="shared" si="57"/>
        <v>0</v>
      </c>
      <c r="CU57" s="7">
        <f t="shared" si="57"/>
        <v>0</v>
      </c>
      <c r="CV57" s="7">
        <f t="shared" si="57"/>
        <v>0</v>
      </c>
      <c r="CW57" s="7">
        <f t="shared" si="57"/>
        <v>0</v>
      </c>
      <c r="CX57" s="7">
        <f t="shared" si="57"/>
        <v>0</v>
      </c>
      <c r="CY57" s="7">
        <f t="shared" si="57"/>
        <v>0</v>
      </c>
      <c r="CZ57" s="7">
        <f t="shared" si="57"/>
        <v>0</v>
      </c>
      <c r="DA57" s="7">
        <f t="shared" si="57"/>
        <v>0</v>
      </c>
      <c r="DB57" s="7">
        <f t="shared" si="57"/>
        <v>0</v>
      </c>
      <c r="DC57" s="7">
        <f t="shared" si="57"/>
        <v>0</v>
      </c>
      <c r="DD57" s="7">
        <f t="shared" si="57"/>
        <v>0</v>
      </c>
      <c r="DE57" s="7">
        <f t="shared" si="57"/>
        <v>0</v>
      </c>
      <c r="DF57" s="7">
        <f t="shared" si="57"/>
        <v>0</v>
      </c>
      <c r="DG57" s="7">
        <f t="shared" si="57"/>
        <v>0</v>
      </c>
      <c r="DH57" s="7">
        <f t="shared" si="57"/>
        <v>0</v>
      </c>
      <c r="DI57" s="7">
        <f t="shared" si="57"/>
        <v>0</v>
      </c>
      <c r="DJ57" s="7">
        <f t="shared" si="57"/>
        <v>0</v>
      </c>
      <c r="DK57" s="7">
        <f t="shared" si="57"/>
        <v>0</v>
      </c>
      <c r="DL57" s="7">
        <f t="shared" si="57"/>
        <v>0</v>
      </c>
      <c r="DM57" s="7">
        <f t="shared" si="57"/>
        <v>0</v>
      </c>
      <c r="DN57" s="7">
        <f t="shared" si="57"/>
        <v>0</v>
      </c>
      <c r="DO57" s="7">
        <f t="shared" si="57"/>
        <v>0</v>
      </c>
      <c r="DP57" s="7">
        <f t="shared" si="57"/>
        <v>0</v>
      </c>
      <c r="DQ57" s="7">
        <f t="shared" si="57"/>
        <v>0</v>
      </c>
      <c r="DR57" s="7">
        <f t="shared" si="57"/>
        <v>0</v>
      </c>
      <c r="DS57" s="7">
        <f t="shared" si="57"/>
        <v>0</v>
      </c>
      <c r="DT57" s="7">
        <f t="shared" si="57"/>
        <v>0</v>
      </c>
      <c r="DU57" s="7">
        <f t="shared" si="57"/>
        <v>0</v>
      </c>
      <c r="DV57" s="7">
        <f t="shared" si="57"/>
        <v>0</v>
      </c>
      <c r="DW57" s="7">
        <f t="shared" si="57"/>
        <v>0</v>
      </c>
      <c r="DX57" s="7">
        <f t="shared" si="57"/>
        <v>0</v>
      </c>
      <c r="DY57" s="7">
        <f t="shared" si="57"/>
        <v>0</v>
      </c>
      <c r="DZ57" s="7">
        <f t="shared" ref="DZ57:GK57" si="58">+DZ58+DZ59+DZ60+DZ61+DZ62</f>
        <v>0</v>
      </c>
      <c r="EA57" s="7">
        <f t="shared" si="58"/>
        <v>0</v>
      </c>
      <c r="EB57" s="7">
        <f t="shared" si="58"/>
        <v>0</v>
      </c>
      <c r="EC57" s="7">
        <f t="shared" si="58"/>
        <v>0</v>
      </c>
      <c r="ED57" s="7">
        <f t="shared" si="58"/>
        <v>0</v>
      </c>
      <c r="EE57" s="7">
        <f t="shared" si="58"/>
        <v>0</v>
      </c>
      <c r="EF57" s="7">
        <f t="shared" si="58"/>
        <v>0</v>
      </c>
      <c r="EG57" s="7">
        <f t="shared" si="58"/>
        <v>0</v>
      </c>
      <c r="EH57" s="7">
        <f t="shared" si="58"/>
        <v>0</v>
      </c>
      <c r="EI57" s="7">
        <f t="shared" si="58"/>
        <v>0</v>
      </c>
      <c r="EJ57" s="7">
        <f t="shared" si="58"/>
        <v>0</v>
      </c>
      <c r="EK57" s="7">
        <f t="shared" si="58"/>
        <v>0</v>
      </c>
      <c r="EL57" s="7">
        <f t="shared" si="58"/>
        <v>0</v>
      </c>
      <c r="EM57" s="7">
        <f t="shared" si="58"/>
        <v>0</v>
      </c>
      <c r="EN57" s="7">
        <f t="shared" si="58"/>
        <v>0</v>
      </c>
      <c r="EO57" s="7">
        <f t="shared" si="58"/>
        <v>0</v>
      </c>
      <c r="EP57" s="7">
        <f t="shared" si="58"/>
        <v>0</v>
      </c>
      <c r="EQ57" s="7">
        <f t="shared" si="58"/>
        <v>0</v>
      </c>
      <c r="ER57" s="7">
        <f t="shared" si="58"/>
        <v>0</v>
      </c>
      <c r="ES57" s="7">
        <f t="shared" si="58"/>
        <v>0</v>
      </c>
      <c r="ET57" s="7">
        <f t="shared" si="58"/>
        <v>0</v>
      </c>
      <c r="EU57" s="7">
        <f t="shared" si="58"/>
        <v>0</v>
      </c>
      <c r="EV57" s="7">
        <f t="shared" si="58"/>
        <v>0</v>
      </c>
      <c r="EW57" s="7">
        <f t="shared" si="58"/>
        <v>0</v>
      </c>
      <c r="EX57" s="7">
        <f t="shared" si="58"/>
        <v>0</v>
      </c>
      <c r="EY57" s="7">
        <f t="shared" si="58"/>
        <v>0</v>
      </c>
      <c r="EZ57" s="7">
        <f t="shared" si="58"/>
        <v>0</v>
      </c>
      <c r="FA57" s="7">
        <f t="shared" si="58"/>
        <v>0</v>
      </c>
      <c r="FB57" s="7">
        <f t="shared" si="58"/>
        <v>0</v>
      </c>
      <c r="FC57" s="7">
        <f t="shared" si="58"/>
        <v>0</v>
      </c>
      <c r="FD57" s="7">
        <f t="shared" si="58"/>
        <v>0</v>
      </c>
      <c r="FE57" s="7">
        <f t="shared" si="58"/>
        <v>0</v>
      </c>
      <c r="FF57" s="7">
        <f t="shared" si="58"/>
        <v>0</v>
      </c>
      <c r="FG57" s="7">
        <f t="shared" si="58"/>
        <v>0</v>
      </c>
      <c r="FH57" s="7">
        <f t="shared" si="58"/>
        <v>0</v>
      </c>
      <c r="FI57" s="7">
        <f t="shared" si="58"/>
        <v>0</v>
      </c>
      <c r="FJ57" s="7">
        <f t="shared" si="58"/>
        <v>0</v>
      </c>
      <c r="FK57" s="7">
        <f t="shared" si="58"/>
        <v>0</v>
      </c>
      <c r="FL57" s="7">
        <f t="shared" si="58"/>
        <v>0</v>
      </c>
      <c r="FM57" s="7">
        <f t="shared" si="58"/>
        <v>0</v>
      </c>
      <c r="FN57" s="7">
        <f t="shared" si="58"/>
        <v>0</v>
      </c>
      <c r="FO57" s="7">
        <f t="shared" si="58"/>
        <v>0</v>
      </c>
      <c r="FP57" s="7">
        <f t="shared" si="58"/>
        <v>0</v>
      </c>
      <c r="FQ57" s="7">
        <f t="shared" si="58"/>
        <v>0</v>
      </c>
      <c r="FR57" s="7">
        <f t="shared" si="58"/>
        <v>0</v>
      </c>
      <c r="FS57" s="7">
        <f t="shared" si="58"/>
        <v>0</v>
      </c>
      <c r="FT57" s="7">
        <f t="shared" si="58"/>
        <v>0</v>
      </c>
      <c r="FU57" s="7">
        <f t="shared" si="58"/>
        <v>0</v>
      </c>
      <c r="FV57" s="7">
        <f t="shared" si="58"/>
        <v>0</v>
      </c>
      <c r="FW57" s="7">
        <f t="shared" si="58"/>
        <v>0</v>
      </c>
      <c r="FX57" s="7">
        <f t="shared" si="58"/>
        <v>0</v>
      </c>
      <c r="FY57" s="7">
        <f t="shared" si="58"/>
        <v>0</v>
      </c>
      <c r="FZ57" s="7">
        <f t="shared" si="58"/>
        <v>0</v>
      </c>
      <c r="GA57" s="7">
        <f t="shared" si="58"/>
        <v>0</v>
      </c>
      <c r="GB57" s="7">
        <f t="shared" si="58"/>
        <v>0</v>
      </c>
      <c r="GC57" s="7">
        <f t="shared" si="58"/>
        <v>0</v>
      </c>
      <c r="GD57" s="7">
        <f t="shared" si="58"/>
        <v>0</v>
      </c>
      <c r="GE57" s="7">
        <f t="shared" si="58"/>
        <v>0</v>
      </c>
      <c r="GF57" s="7">
        <f t="shared" si="58"/>
        <v>0</v>
      </c>
      <c r="GG57" s="7">
        <f t="shared" si="58"/>
        <v>0</v>
      </c>
      <c r="GH57" s="7">
        <f t="shared" si="58"/>
        <v>0</v>
      </c>
      <c r="GI57" s="7">
        <f t="shared" si="58"/>
        <v>0</v>
      </c>
      <c r="GJ57" s="7">
        <f t="shared" si="58"/>
        <v>0</v>
      </c>
      <c r="GK57" s="7">
        <f t="shared" si="58"/>
        <v>0</v>
      </c>
      <c r="GL57" s="7">
        <f t="shared" ref="GL57:IU57" si="59">+GL58+GL59+GL60+GL61+GL62</f>
        <v>0</v>
      </c>
      <c r="GM57" s="7">
        <f t="shared" si="59"/>
        <v>0</v>
      </c>
      <c r="GN57" s="7">
        <f t="shared" si="59"/>
        <v>0</v>
      </c>
      <c r="GO57" s="7">
        <f t="shared" si="59"/>
        <v>0</v>
      </c>
      <c r="GP57" s="7">
        <f t="shared" si="59"/>
        <v>0</v>
      </c>
      <c r="GQ57" s="7">
        <f t="shared" si="59"/>
        <v>0</v>
      </c>
      <c r="GR57" s="7">
        <f t="shared" si="59"/>
        <v>0</v>
      </c>
      <c r="GS57" s="7">
        <f t="shared" si="59"/>
        <v>0</v>
      </c>
      <c r="GT57" s="7">
        <f t="shared" si="59"/>
        <v>0</v>
      </c>
      <c r="GU57" s="7">
        <f t="shared" si="59"/>
        <v>0</v>
      </c>
      <c r="GV57" s="7">
        <f t="shared" si="59"/>
        <v>0</v>
      </c>
      <c r="GW57" s="7">
        <f t="shared" si="59"/>
        <v>0</v>
      </c>
      <c r="GX57" s="7">
        <f t="shared" si="59"/>
        <v>0</v>
      </c>
      <c r="GY57" s="7">
        <f t="shared" si="59"/>
        <v>0</v>
      </c>
      <c r="GZ57" s="7">
        <f t="shared" si="59"/>
        <v>0</v>
      </c>
      <c r="HA57" s="7">
        <f t="shared" si="59"/>
        <v>0</v>
      </c>
      <c r="HB57" s="7">
        <f t="shared" si="59"/>
        <v>0</v>
      </c>
      <c r="HC57" s="7">
        <f t="shared" si="59"/>
        <v>0</v>
      </c>
      <c r="HD57" s="7">
        <f t="shared" si="59"/>
        <v>0</v>
      </c>
      <c r="HE57" s="7">
        <f t="shared" si="59"/>
        <v>0</v>
      </c>
      <c r="HF57" s="7">
        <f t="shared" si="59"/>
        <v>0</v>
      </c>
      <c r="HG57" s="7">
        <f t="shared" si="59"/>
        <v>0</v>
      </c>
      <c r="HH57" s="7">
        <f t="shared" si="59"/>
        <v>0</v>
      </c>
      <c r="HI57" s="7">
        <f t="shared" si="59"/>
        <v>0</v>
      </c>
      <c r="HJ57" s="7">
        <f t="shared" si="59"/>
        <v>0</v>
      </c>
      <c r="HK57" s="7">
        <f t="shared" si="59"/>
        <v>0</v>
      </c>
      <c r="HL57" s="7">
        <f t="shared" si="59"/>
        <v>0</v>
      </c>
      <c r="HM57" s="7">
        <f t="shared" si="59"/>
        <v>0</v>
      </c>
      <c r="HN57" s="7">
        <f t="shared" si="59"/>
        <v>0</v>
      </c>
      <c r="HO57" s="7">
        <f t="shared" si="59"/>
        <v>0</v>
      </c>
      <c r="HP57" s="7">
        <f t="shared" si="59"/>
        <v>0</v>
      </c>
      <c r="HQ57" s="7">
        <f t="shared" si="59"/>
        <v>0</v>
      </c>
      <c r="HR57" s="7">
        <f t="shared" si="59"/>
        <v>0</v>
      </c>
      <c r="HS57" s="7">
        <f t="shared" si="59"/>
        <v>0</v>
      </c>
      <c r="HT57" s="7">
        <f t="shared" si="59"/>
        <v>0</v>
      </c>
      <c r="HU57" s="7">
        <f t="shared" si="59"/>
        <v>0</v>
      </c>
      <c r="HV57" s="7">
        <f t="shared" si="59"/>
        <v>0</v>
      </c>
      <c r="HW57" s="7">
        <f t="shared" si="59"/>
        <v>0</v>
      </c>
      <c r="HX57" s="7">
        <f t="shared" si="59"/>
        <v>0</v>
      </c>
      <c r="HY57" s="7">
        <f t="shared" si="59"/>
        <v>0</v>
      </c>
      <c r="HZ57" s="7">
        <f t="shared" si="59"/>
        <v>0</v>
      </c>
      <c r="IA57" s="7">
        <f t="shared" si="59"/>
        <v>0</v>
      </c>
      <c r="IB57" s="7">
        <f t="shared" si="59"/>
        <v>0</v>
      </c>
      <c r="IC57" s="7">
        <f t="shared" si="59"/>
        <v>0</v>
      </c>
      <c r="ID57" s="7">
        <f t="shared" si="59"/>
        <v>0</v>
      </c>
      <c r="IE57" s="7">
        <f t="shared" si="59"/>
        <v>0</v>
      </c>
      <c r="IF57" s="7">
        <f t="shared" si="59"/>
        <v>0</v>
      </c>
      <c r="IG57" s="7">
        <f t="shared" si="59"/>
        <v>0</v>
      </c>
      <c r="IH57" s="7">
        <f t="shared" si="59"/>
        <v>0</v>
      </c>
      <c r="II57" s="7">
        <f t="shared" si="59"/>
        <v>0</v>
      </c>
      <c r="IJ57" s="7">
        <f t="shared" si="59"/>
        <v>0</v>
      </c>
      <c r="IK57" s="7">
        <f t="shared" si="59"/>
        <v>0</v>
      </c>
      <c r="IL57" s="7">
        <f t="shared" si="59"/>
        <v>0</v>
      </c>
      <c r="IM57" s="7">
        <f t="shared" si="59"/>
        <v>0</v>
      </c>
      <c r="IN57" s="7">
        <f t="shared" si="59"/>
        <v>0</v>
      </c>
      <c r="IO57" s="7">
        <f t="shared" si="59"/>
        <v>0</v>
      </c>
      <c r="IP57" s="7">
        <f t="shared" si="59"/>
        <v>0</v>
      </c>
      <c r="IQ57" s="7">
        <f t="shared" si="59"/>
        <v>0</v>
      </c>
      <c r="IR57" s="7">
        <f t="shared" si="59"/>
        <v>0</v>
      </c>
      <c r="IS57" s="7">
        <f t="shared" si="59"/>
        <v>0</v>
      </c>
      <c r="IT57" s="7">
        <f t="shared" si="59"/>
        <v>0</v>
      </c>
      <c r="IU57" s="7">
        <f t="shared" si="59"/>
        <v>0</v>
      </c>
      <c r="IV57" s="7">
        <f t="shared" ref="IV57:JA57" si="60">+IV58+IV59+IV60+IV61+IV62</f>
        <v>0</v>
      </c>
      <c r="IW57" s="7">
        <f t="shared" si="60"/>
        <v>0</v>
      </c>
      <c r="IX57" s="7">
        <f t="shared" si="60"/>
        <v>0</v>
      </c>
      <c r="IY57" s="7">
        <f t="shared" si="60"/>
        <v>0</v>
      </c>
      <c r="IZ57" s="7">
        <f t="shared" si="60"/>
        <v>0</v>
      </c>
      <c r="JA57" s="7">
        <f t="shared" si="60"/>
        <v>0</v>
      </c>
      <c r="JB57" s="7">
        <f t="shared" ref="JB57" si="61">+JB58+JB59+JB60+JB61+JB62</f>
        <v>0</v>
      </c>
    </row>
    <row r="58" spans="1:262" x14ac:dyDescent="0.25">
      <c r="A58" s="83" t="s">
        <v>73</v>
      </c>
      <c r="B58" s="84">
        <v>0</v>
      </c>
      <c r="C58" s="84">
        <v>0</v>
      </c>
      <c r="D58" s="84">
        <v>0</v>
      </c>
      <c r="E58" s="84">
        <v>0</v>
      </c>
      <c r="F58" s="84">
        <v>0</v>
      </c>
      <c r="G58" s="84">
        <v>0</v>
      </c>
      <c r="H58" s="84">
        <v>0</v>
      </c>
      <c r="I58" s="84">
        <v>0</v>
      </c>
      <c r="J58" s="84">
        <v>0</v>
      </c>
      <c r="K58" s="84">
        <v>0</v>
      </c>
      <c r="L58" s="84">
        <v>0</v>
      </c>
      <c r="M58" s="84">
        <v>0</v>
      </c>
      <c r="N58" s="84">
        <v>0</v>
      </c>
      <c r="O58" s="84">
        <v>0</v>
      </c>
      <c r="P58" s="84">
        <v>0</v>
      </c>
      <c r="Q58" s="84">
        <v>0</v>
      </c>
      <c r="R58" s="84">
        <v>0</v>
      </c>
      <c r="S58" s="84">
        <v>0</v>
      </c>
      <c r="T58" s="84">
        <v>0</v>
      </c>
      <c r="U58" s="84">
        <v>0</v>
      </c>
      <c r="V58" s="84">
        <v>0</v>
      </c>
      <c r="W58" s="84">
        <v>0</v>
      </c>
      <c r="X58" s="84">
        <v>0</v>
      </c>
      <c r="Y58" s="84">
        <v>0</v>
      </c>
      <c r="Z58" s="84">
        <v>0</v>
      </c>
      <c r="AA58" s="84">
        <v>0</v>
      </c>
      <c r="AB58" s="84">
        <v>0</v>
      </c>
      <c r="AC58" s="84">
        <v>0</v>
      </c>
      <c r="AD58" s="84">
        <v>0</v>
      </c>
      <c r="AE58" s="84">
        <v>0</v>
      </c>
      <c r="AF58" s="84">
        <v>0</v>
      </c>
      <c r="AG58" s="84">
        <v>0</v>
      </c>
      <c r="AH58" s="84">
        <v>0</v>
      </c>
      <c r="AI58" s="84">
        <v>0</v>
      </c>
      <c r="AJ58" s="84">
        <v>0</v>
      </c>
      <c r="AK58" s="84">
        <v>0</v>
      </c>
      <c r="AL58" s="84">
        <v>0</v>
      </c>
      <c r="AM58" s="84">
        <v>0</v>
      </c>
      <c r="AN58" s="84">
        <v>0</v>
      </c>
      <c r="AO58" s="84">
        <v>0</v>
      </c>
      <c r="AP58" s="84">
        <v>0</v>
      </c>
      <c r="AQ58" s="84">
        <v>0</v>
      </c>
      <c r="AR58" s="84">
        <v>0</v>
      </c>
      <c r="AS58" s="84">
        <v>0</v>
      </c>
      <c r="AT58" s="84">
        <v>0</v>
      </c>
      <c r="AU58" s="84">
        <v>0</v>
      </c>
      <c r="AV58" s="84">
        <v>0</v>
      </c>
      <c r="AW58" s="84">
        <v>0</v>
      </c>
      <c r="AX58" s="84">
        <v>0</v>
      </c>
      <c r="AY58" s="84">
        <v>0</v>
      </c>
      <c r="AZ58" s="84">
        <v>0</v>
      </c>
      <c r="BA58" s="84">
        <v>0</v>
      </c>
      <c r="BB58" s="84">
        <v>0</v>
      </c>
      <c r="BC58" s="84">
        <v>0</v>
      </c>
      <c r="BD58" s="84">
        <v>0</v>
      </c>
      <c r="BE58" s="84">
        <v>0</v>
      </c>
      <c r="BF58" s="84">
        <v>0</v>
      </c>
      <c r="BG58" s="84">
        <v>0</v>
      </c>
      <c r="BH58" s="84">
        <v>0</v>
      </c>
      <c r="BI58" s="84">
        <v>0</v>
      </c>
      <c r="BJ58" s="84">
        <v>0</v>
      </c>
      <c r="BK58" s="84">
        <v>0</v>
      </c>
      <c r="BL58" s="84">
        <v>0</v>
      </c>
      <c r="BM58" s="84">
        <v>0</v>
      </c>
      <c r="BN58" s="84">
        <v>0</v>
      </c>
      <c r="BO58" s="84">
        <v>0</v>
      </c>
      <c r="BP58" s="84">
        <v>0</v>
      </c>
      <c r="BQ58" s="84">
        <v>0</v>
      </c>
      <c r="BR58" s="84">
        <v>0</v>
      </c>
      <c r="BS58" s="84">
        <v>0</v>
      </c>
      <c r="BT58" s="84">
        <v>0</v>
      </c>
      <c r="BU58" s="84">
        <v>0</v>
      </c>
      <c r="BV58" s="84">
        <v>0</v>
      </c>
      <c r="BW58" s="84">
        <v>0</v>
      </c>
      <c r="BX58" s="84">
        <v>0</v>
      </c>
      <c r="BY58" s="84">
        <v>0</v>
      </c>
      <c r="BZ58" s="84">
        <v>0</v>
      </c>
      <c r="CA58" s="84">
        <v>0</v>
      </c>
      <c r="CB58" s="84">
        <v>0</v>
      </c>
      <c r="CC58" s="84">
        <v>0</v>
      </c>
      <c r="CD58" s="84">
        <v>0</v>
      </c>
      <c r="CE58" s="84">
        <v>0</v>
      </c>
      <c r="CF58" s="84">
        <v>0</v>
      </c>
      <c r="CG58" s="84">
        <v>0</v>
      </c>
      <c r="CH58" s="84">
        <v>0</v>
      </c>
      <c r="CI58" s="84">
        <v>0</v>
      </c>
      <c r="CJ58" s="84">
        <v>0</v>
      </c>
      <c r="CK58" s="84">
        <v>0</v>
      </c>
      <c r="CL58" s="84">
        <v>0</v>
      </c>
      <c r="CM58" s="84">
        <v>0</v>
      </c>
      <c r="CN58" s="84">
        <v>0</v>
      </c>
      <c r="CO58" s="84">
        <v>0</v>
      </c>
      <c r="CP58" s="84">
        <v>0</v>
      </c>
      <c r="CQ58" s="84">
        <v>0</v>
      </c>
      <c r="CR58" s="84">
        <v>0</v>
      </c>
      <c r="CS58" s="84">
        <v>0</v>
      </c>
      <c r="CT58" s="84">
        <v>0</v>
      </c>
      <c r="CU58" s="84">
        <v>0</v>
      </c>
      <c r="CV58" s="84">
        <v>0</v>
      </c>
      <c r="CW58" s="84">
        <v>0</v>
      </c>
      <c r="CX58" s="84">
        <v>0</v>
      </c>
      <c r="CY58" s="84">
        <v>0</v>
      </c>
      <c r="CZ58" s="84">
        <v>0</v>
      </c>
      <c r="DA58" s="84">
        <v>0</v>
      </c>
      <c r="DB58" s="84">
        <v>0</v>
      </c>
      <c r="DC58" s="84">
        <v>0</v>
      </c>
      <c r="DD58" s="84">
        <v>0</v>
      </c>
      <c r="DE58" s="84">
        <v>0</v>
      </c>
      <c r="DF58" s="84">
        <v>0</v>
      </c>
      <c r="DG58" s="84">
        <v>0</v>
      </c>
      <c r="DH58" s="84">
        <v>0</v>
      </c>
      <c r="DI58" s="84">
        <v>0</v>
      </c>
      <c r="DJ58" s="84">
        <v>0</v>
      </c>
      <c r="DK58" s="84">
        <v>0</v>
      </c>
      <c r="DL58" s="84">
        <v>0</v>
      </c>
      <c r="DM58" s="84">
        <v>0</v>
      </c>
      <c r="DN58" s="84">
        <v>0</v>
      </c>
      <c r="DO58" s="84">
        <v>0</v>
      </c>
      <c r="DP58" s="84">
        <v>0</v>
      </c>
      <c r="DQ58" s="84">
        <v>0</v>
      </c>
      <c r="DR58" s="84">
        <v>0</v>
      </c>
      <c r="DS58" s="84">
        <v>0</v>
      </c>
      <c r="DT58" s="84">
        <v>0</v>
      </c>
      <c r="DU58" s="84">
        <v>0</v>
      </c>
      <c r="DV58" s="84">
        <v>0</v>
      </c>
      <c r="DW58" s="84">
        <v>0</v>
      </c>
      <c r="DX58" s="84">
        <v>0</v>
      </c>
      <c r="DY58" s="84">
        <v>0</v>
      </c>
      <c r="DZ58" s="84">
        <v>0</v>
      </c>
      <c r="EA58" s="84">
        <v>0</v>
      </c>
      <c r="EB58" s="84">
        <v>0</v>
      </c>
      <c r="EC58" s="84">
        <v>0</v>
      </c>
      <c r="ED58" s="84">
        <v>0</v>
      </c>
      <c r="EE58" s="84">
        <v>0</v>
      </c>
      <c r="EF58" s="84">
        <v>0</v>
      </c>
      <c r="EG58" s="84">
        <v>0</v>
      </c>
      <c r="EH58" s="84">
        <v>0</v>
      </c>
      <c r="EI58" s="84">
        <v>0</v>
      </c>
      <c r="EJ58" s="84">
        <v>0</v>
      </c>
      <c r="EK58" s="84">
        <v>0</v>
      </c>
      <c r="EL58" s="84">
        <v>0</v>
      </c>
      <c r="EM58" s="84">
        <v>0</v>
      </c>
      <c r="EN58" s="84">
        <v>0</v>
      </c>
      <c r="EO58" s="84">
        <v>0</v>
      </c>
      <c r="EP58" s="84">
        <v>0</v>
      </c>
      <c r="EQ58" s="84">
        <v>0</v>
      </c>
      <c r="ER58" s="84">
        <v>0</v>
      </c>
      <c r="ES58" s="84">
        <v>0</v>
      </c>
      <c r="ET58" s="84">
        <v>0</v>
      </c>
      <c r="EU58" s="84">
        <v>0</v>
      </c>
      <c r="EV58" s="84">
        <v>0</v>
      </c>
      <c r="EW58" s="84">
        <v>0</v>
      </c>
      <c r="EX58" s="84">
        <v>0</v>
      </c>
      <c r="EY58" s="84">
        <v>0</v>
      </c>
      <c r="EZ58" s="84">
        <v>0</v>
      </c>
      <c r="FA58" s="84">
        <v>0</v>
      </c>
      <c r="FB58" s="84">
        <v>0</v>
      </c>
      <c r="FC58" s="84">
        <v>0</v>
      </c>
      <c r="FD58" s="84">
        <v>0</v>
      </c>
      <c r="FE58" s="84">
        <v>0</v>
      </c>
      <c r="FF58" s="84">
        <v>0</v>
      </c>
      <c r="FG58" s="84">
        <v>0</v>
      </c>
      <c r="FH58" s="84">
        <v>0</v>
      </c>
      <c r="FI58" s="84">
        <v>0</v>
      </c>
      <c r="FJ58" s="84">
        <v>0</v>
      </c>
      <c r="FK58" s="84">
        <v>0</v>
      </c>
      <c r="FL58" s="84">
        <v>0</v>
      </c>
      <c r="FM58" s="84">
        <v>0</v>
      </c>
      <c r="FN58" s="84">
        <v>0</v>
      </c>
      <c r="FO58" s="84">
        <v>0</v>
      </c>
      <c r="FP58" s="84">
        <v>0</v>
      </c>
      <c r="FQ58" s="84">
        <v>0</v>
      </c>
      <c r="FR58" s="84">
        <v>0</v>
      </c>
      <c r="FS58" s="84">
        <v>0</v>
      </c>
      <c r="FT58" s="84">
        <v>0</v>
      </c>
      <c r="FU58" s="84">
        <v>0</v>
      </c>
      <c r="FV58" s="84">
        <v>0</v>
      </c>
      <c r="FW58" s="84">
        <v>0</v>
      </c>
      <c r="FX58" s="84">
        <v>0</v>
      </c>
      <c r="FY58" s="84">
        <v>0</v>
      </c>
      <c r="FZ58" s="84">
        <v>0</v>
      </c>
      <c r="GA58" s="84">
        <v>0</v>
      </c>
      <c r="GB58" s="84">
        <v>0</v>
      </c>
      <c r="GC58" s="84">
        <v>0</v>
      </c>
      <c r="GD58" s="84">
        <v>0</v>
      </c>
      <c r="GE58" s="84">
        <v>0</v>
      </c>
      <c r="GF58" s="84">
        <v>0</v>
      </c>
      <c r="GG58" s="84">
        <v>0</v>
      </c>
      <c r="GH58" s="84">
        <v>0</v>
      </c>
      <c r="GI58" s="84">
        <v>0</v>
      </c>
      <c r="GJ58" s="84">
        <v>0</v>
      </c>
      <c r="GK58" s="84">
        <v>0</v>
      </c>
      <c r="GL58" s="84">
        <v>0</v>
      </c>
      <c r="GM58" s="84">
        <v>0</v>
      </c>
      <c r="GN58" s="84">
        <v>0</v>
      </c>
      <c r="GO58" s="84">
        <v>0</v>
      </c>
      <c r="GP58" s="84">
        <v>0</v>
      </c>
      <c r="GQ58" s="84">
        <v>0</v>
      </c>
      <c r="GR58" s="84">
        <v>0</v>
      </c>
      <c r="GS58" s="84">
        <v>0</v>
      </c>
      <c r="GT58" s="84">
        <v>0</v>
      </c>
      <c r="GU58" s="84">
        <v>0</v>
      </c>
      <c r="GV58" s="84">
        <v>0</v>
      </c>
      <c r="GW58" s="84">
        <v>0</v>
      </c>
      <c r="GX58" s="84">
        <v>0</v>
      </c>
      <c r="GY58" s="84">
        <v>0</v>
      </c>
      <c r="GZ58" s="84">
        <v>0</v>
      </c>
      <c r="HA58" s="84">
        <v>0</v>
      </c>
      <c r="HB58" s="84">
        <v>0</v>
      </c>
      <c r="HC58" s="84">
        <v>0</v>
      </c>
      <c r="HD58" s="84">
        <v>0</v>
      </c>
      <c r="HE58" s="84">
        <v>0</v>
      </c>
      <c r="HF58" s="84">
        <v>0</v>
      </c>
      <c r="HG58" s="84">
        <v>0</v>
      </c>
      <c r="HH58" s="84">
        <v>0</v>
      </c>
      <c r="HI58" s="84">
        <v>0</v>
      </c>
      <c r="HJ58" s="84">
        <v>0</v>
      </c>
      <c r="HK58" s="84">
        <v>0</v>
      </c>
      <c r="HL58" s="84">
        <v>0</v>
      </c>
      <c r="HM58" s="84">
        <v>0</v>
      </c>
      <c r="HN58" s="84">
        <v>0</v>
      </c>
      <c r="HO58" s="84">
        <v>0</v>
      </c>
      <c r="HP58" s="84">
        <v>0</v>
      </c>
      <c r="HQ58" s="84">
        <v>0</v>
      </c>
      <c r="HR58" s="84">
        <v>0</v>
      </c>
      <c r="HS58" s="84">
        <v>0</v>
      </c>
      <c r="HT58" s="84">
        <v>0</v>
      </c>
      <c r="HU58" s="84">
        <v>0</v>
      </c>
      <c r="HV58" s="84">
        <v>0</v>
      </c>
      <c r="HW58" s="84">
        <v>0</v>
      </c>
      <c r="HX58" s="84">
        <v>0</v>
      </c>
      <c r="HY58" s="84">
        <v>0</v>
      </c>
      <c r="HZ58" s="84">
        <v>0</v>
      </c>
      <c r="IA58" s="84">
        <v>0</v>
      </c>
      <c r="IB58" s="84">
        <v>0</v>
      </c>
      <c r="IC58" s="84">
        <v>0</v>
      </c>
      <c r="ID58" s="84">
        <v>0</v>
      </c>
      <c r="IE58" s="84">
        <v>0</v>
      </c>
      <c r="IF58" s="84">
        <v>0</v>
      </c>
      <c r="IG58" s="84">
        <v>0</v>
      </c>
      <c r="IH58" s="84">
        <v>0</v>
      </c>
      <c r="II58" s="84">
        <v>0</v>
      </c>
      <c r="IJ58" s="84">
        <v>0</v>
      </c>
      <c r="IK58" s="84">
        <v>0</v>
      </c>
      <c r="IL58" s="84">
        <v>0</v>
      </c>
      <c r="IM58" s="84">
        <v>0</v>
      </c>
      <c r="IN58" s="84">
        <v>0</v>
      </c>
      <c r="IO58" s="84">
        <v>0</v>
      </c>
      <c r="IP58" s="84">
        <v>0</v>
      </c>
      <c r="IQ58" s="84">
        <v>0</v>
      </c>
      <c r="IR58" s="84">
        <v>0</v>
      </c>
      <c r="IS58" s="84">
        <v>0</v>
      </c>
      <c r="IT58" s="84">
        <v>0</v>
      </c>
      <c r="IU58" s="84">
        <v>0</v>
      </c>
      <c r="IV58" s="84">
        <v>0</v>
      </c>
      <c r="IW58" s="84">
        <v>0</v>
      </c>
      <c r="IX58" s="84">
        <v>0</v>
      </c>
      <c r="IY58" s="84">
        <v>0</v>
      </c>
      <c r="IZ58" s="84">
        <v>0</v>
      </c>
      <c r="JA58" s="84">
        <v>0</v>
      </c>
      <c r="JB58" s="84">
        <v>0</v>
      </c>
    </row>
    <row r="59" spans="1:262" x14ac:dyDescent="0.25">
      <c r="A59" s="83" t="s">
        <v>74</v>
      </c>
      <c r="B59" s="84">
        <v>0</v>
      </c>
      <c r="C59" s="84">
        <v>0</v>
      </c>
      <c r="D59" s="84">
        <v>0</v>
      </c>
      <c r="E59" s="84">
        <v>0</v>
      </c>
      <c r="F59" s="84">
        <v>0</v>
      </c>
      <c r="G59" s="84">
        <v>0</v>
      </c>
      <c r="H59" s="84">
        <v>0</v>
      </c>
      <c r="I59" s="84">
        <v>0</v>
      </c>
      <c r="J59" s="84">
        <v>0</v>
      </c>
      <c r="K59" s="84">
        <v>0</v>
      </c>
      <c r="L59" s="84">
        <v>0</v>
      </c>
      <c r="M59" s="84">
        <v>0</v>
      </c>
      <c r="N59" s="84">
        <v>0</v>
      </c>
      <c r="O59" s="84">
        <v>0</v>
      </c>
      <c r="P59" s="84">
        <v>0</v>
      </c>
      <c r="Q59" s="84">
        <v>0</v>
      </c>
      <c r="R59" s="84">
        <v>0</v>
      </c>
      <c r="S59" s="84">
        <v>0</v>
      </c>
      <c r="T59" s="84">
        <v>0</v>
      </c>
      <c r="U59" s="84">
        <v>0</v>
      </c>
      <c r="V59" s="84">
        <v>0</v>
      </c>
      <c r="W59" s="84">
        <v>0</v>
      </c>
      <c r="X59" s="84">
        <v>0</v>
      </c>
      <c r="Y59" s="84">
        <v>0</v>
      </c>
      <c r="Z59" s="84">
        <v>0</v>
      </c>
      <c r="AA59" s="84">
        <v>0</v>
      </c>
      <c r="AB59" s="84">
        <v>0</v>
      </c>
      <c r="AC59" s="84">
        <v>0</v>
      </c>
      <c r="AD59" s="84">
        <v>0</v>
      </c>
      <c r="AE59" s="84">
        <v>0</v>
      </c>
      <c r="AF59" s="84">
        <v>0</v>
      </c>
      <c r="AG59" s="84">
        <v>0</v>
      </c>
      <c r="AH59" s="84">
        <v>0</v>
      </c>
      <c r="AI59" s="84">
        <v>0</v>
      </c>
      <c r="AJ59" s="84">
        <v>0</v>
      </c>
      <c r="AK59" s="84">
        <v>0</v>
      </c>
      <c r="AL59" s="84">
        <v>0</v>
      </c>
      <c r="AM59" s="84">
        <v>0</v>
      </c>
      <c r="AN59" s="84">
        <v>0</v>
      </c>
      <c r="AO59" s="84">
        <v>0</v>
      </c>
      <c r="AP59" s="84">
        <v>0</v>
      </c>
      <c r="AQ59" s="84">
        <v>0</v>
      </c>
      <c r="AR59" s="84">
        <v>0</v>
      </c>
      <c r="AS59" s="84">
        <v>0</v>
      </c>
      <c r="AT59" s="84">
        <v>0</v>
      </c>
      <c r="AU59" s="84">
        <v>0</v>
      </c>
      <c r="AV59" s="84">
        <v>0</v>
      </c>
      <c r="AW59" s="84">
        <v>0</v>
      </c>
      <c r="AX59" s="84">
        <v>0</v>
      </c>
      <c r="AY59" s="84">
        <v>0</v>
      </c>
      <c r="AZ59" s="84">
        <v>0</v>
      </c>
      <c r="BA59" s="84">
        <v>0</v>
      </c>
      <c r="BB59" s="84">
        <v>0</v>
      </c>
      <c r="BC59" s="84">
        <v>0</v>
      </c>
      <c r="BD59" s="84">
        <v>0</v>
      </c>
      <c r="BE59" s="84">
        <v>0</v>
      </c>
      <c r="BF59" s="84">
        <v>0</v>
      </c>
      <c r="BG59" s="84">
        <v>0</v>
      </c>
      <c r="BH59" s="84">
        <v>0</v>
      </c>
      <c r="BI59" s="84">
        <v>0</v>
      </c>
      <c r="BJ59" s="84">
        <v>0</v>
      </c>
      <c r="BK59" s="84">
        <v>0</v>
      </c>
      <c r="BL59" s="84">
        <v>0</v>
      </c>
      <c r="BM59" s="84">
        <v>0</v>
      </c>
      <c r="BN59" s="84">
        <v>0</v>
      </c>
      <c r="BO59" s="84">
        <v>0</v>
      </c>
      <c r="BP59" s="84">
        <v>0</v>
      </c>
      <c r="BQ59" s="84">
        <v>0</v>
      </c>
      <c r="BR59" s="84">
        <v>0</v>
      </c>
      <c r="BS59" s="84">
        <v>0</v>
      </c>
      <c r="BT59" s="84">
        <v>0</v>
      </c>
      <c r="BU59" s="84">
        <v>0</v>
      </c>
      <c r="BV59" s="84">
        <v>0</v>
      </c>
      <c r="BW59" s="84">
        <v>0</v>
      </c>
      <c r="BX59" s="84">
        <v>0</v>
      </c>
      <c r="BY59" s="84">
        <v>0</v>
      </c>
      <c r="BZ59" s="84">
        <v>0</v>
      </c>
      <c r="CA59" s="84">
        <v>0</v>
      </c>
      <c r="CB59" s="84">
        <v>0</v>
      </c>
      <c r="CC59" s="84">
        <v>0</v>
      </c>
      <c r="CD59" s="84">
        <v>0</v>
      </c>
      <c r="CE59" s="84">
        <v>0</v>
      </c>
      <c r="CF59" s="84">
        <v>0</v>
      </c>
      <c r="CG59" s="84">
        <v>0</v>
      </c>
      <c r="CH59" s="84">
        <v>0</v>
      </c>
      <c r="CI59" s="84">
        <v>0</v>
      </c>
      <c r="CJ59" s="84">
        <v>0</v>
      </c>
      <c r="CK59" s="84">
        <v>0</v>
      </c>
      <c r="CL59" s="84">
        <v>0</v>
      </c>
      <c r="CM59" s="84">
        <v>0</v>
      </c>
      <c r="CN59" s="84">
        <v>0</v>
      </c>
      <c r="CO59" s="84">
        <v>0</v>
      </c>
      <c r="CP59" s="84">
        <v>0</v>
      </c>
      <c r="CQ59" s="84">
        <v>0</v>
      </c>
      <c r="CR59" s="84">
        <v>0</v>
      </c>
      <c r="CS59" s="84">
        <v>0</v>
      </c>
      <c r="CT59" s="84">
        <v>0</v>
      </c>
      <c r="CU59" s="84">
        <v>0</v>
      </c>
      <c r="CV59" s="84">
        <v>0</v>
      </c>
      <c r="CW59" s="84">
        <v>0</v>
      </c>
      <c r="CX59" s="84">
        <v>0</v>
      </c>
      <c r="CY59" s="84">
        <v>0</v>
      </c>
      <c r="CZ59" s="84">
        <v>0</v>
      </c>
      <c r="DA59" s="84">
        <v>0</v>
      </c>
      <c r="DB59" s="84">
        <v>0</v>
      </c>
      <c r="DC59" s="84">
        <v>0</v>
      </c>
      <c r="DD59" s="84">
        <v>0</v>
      </c>
      <c r="DE59" s="84">
        <v>0</v>
      </c>
      <c r="DF59" s="84">
        <v>0</v>
      </c>
      <c r="DG59" s="84">
        <v>0</v>
      </c>
      <c r="DH59" s="84">
        <v>0</v>
      </c>
      <c r="DI59" s="84">
        <v>0</v>
      </c>
      <c r="DJ59" s="84">
        <v>0</v>
      </c>
      <c r="DK59" s="84">
        <v>0</v>
      </c>
      <c r="DL59" s="84">
        <v>0</v>
      </c>
      <c r="DM59" s="84">
        <v>0</v>
      </c>
      <c r="DN59" s="84">
        <v>0</v>
      </c>
      <c r="DO59" s="84">
        <v>0</v>
      </c>
      <c r="DP59" s="84">
        <v>0</v>
      </c>
      <c r="DQ59" s="84">
        <v>0</v>
      </c>
      <c r="DR59" s="84">
        <v>0</v>
      </c>
      <c r="DS59" s="84">
        <v>0</v>
      </c>
      <c r="DT59" s="84">
        <v>0</v>
      </c>
      <c r="DU59" s="84">
        <v>0</v>
      </c>
      <c r="DV59" s="84">
        <v>0</v>
      </c>
      <c r="DW59" s="84">
        <v>0</v>
      </c>
      <c r="DX59" s="84">
        <v>0</v>
      </c>
      <c r="DY59" s="84">
        <v>0</v>
      </c>
      <c r="DZ59" s="84">
        <v>0</v>
      </c>
      <c r="EA59" s="84">
        <v>0</v>
      </c>
      <c r="EB59" s="84">
        <v>0</v>
      </c>
      <c r="EC59" s="84">
        <v>0</v>
      </c>
      <c r="ED59" s="84">
        <v>0</v>
      </c>
      <c r="EE59" s="84">
        <v>0</v>
      </c>
      <c r="EF59" s="84">
        <v>0</v>
      </c>
      <c r="EG59" s="84">
        <v>0</v>
      </c>
      <c r="EH59" s="84">
        <v>0</v>
      </c>
      <c r="EI59" s="84">
        <v>0</v>
      </c>
      <c r="EJ59" s="84">
        <v>0</v>
      </c>
      <c r="EK59" s="84">
        <v>0</v>
      </c>
      <c r="EL59" s="84">
        <v>0</v>
      </c>
      <c r="EM59" s="84">
        <v>0</v>
      </c>
      <c r="EN59" s="84">
        <v>0</v>
      </c>
      <c r="EO59" s="84">
        <v>0</v>
      </c>
      <c r="EP59" s="84">
        <v>0</v>
      </c>
      <c r="EQ59" s="84">
        <v>0</v>
      </c>
      <c r="ER59" s="84">
        <v>0</v>
      </c>
      <c r="ES59" s="84">
        <v>0</v>
      </c>
      <c r="ET59" s="84">
        <v>0</v>
      </c>
      <c r="EU59" s="84">
        <v>0</v>
      </c>
      <c r="EV59" s="84">
        <v>0</v>
      </c>
      <c r="EW59" s="84">
        <v>0</v>
      </c>
      <c r="EX59" s="84">
        <v>0</v>
      </c>
      <c r="EY59" s="84">
        <v>0</v>
      </c>
      <c r="EZ59" s="84">
        <v>0</v>
      </c>
      <c r="FA59" s="84">
        <v>0</v>
      </c>
      <c r="FB59" s="84">
        <v>0</v>
      </c>
      <c r="FC59" s="84">
        <v>0</v>
      </c>
      <c r="FD59" s="84">
        <v>0</v>
      </c>
      <c r="FE59" s="84">
        <v>0</v>
      </c>
      <c r="FF59" s="84">
        <v>0</v>
      </c>
      <c r="FG59" s="84">
        <v>0</v>
      </c>
      <c r="FH59" s="84">
        <v>0</v>
      </c>
      <c r="FI59" s="84">
        <v>0</v>
      </c>
      <c r="FJ59" s="84">
        <v>0</v>
      </c>
      <c r="FK59" s="84">
        <v>0</v>
      </c>
      <c r="FL59" s="84">
        <v>0</v>
      </c>
      <c r="FM59" s="84">
        <v>0</v>
      </c>
      <c r="FN59" s="84">
        <v>0</v>
      </c>
      <c r="FO59" s="84">
        <v>0</v>
      </c>
      <c r="FP59" s="84">
        <v>0</v>
      </c>
      <c r="FQ59" s="84">
        <v>0</v>
      </c>
      <c r="FR59" s="84">
        <v>0</v>
      </c>
      <c r="FS59" s="84">
        <v>0</v>
      </c>
      <c r="FT59" s="84">
        <v>0</v>
      </c>
      <c r="FU59" s="84">
        <v>0</v>
      </c>
      <c r="FV59" s="84">
        <v>0</v>
      </c>
      <c r="FW59" s="84">
        <v>0</v>
      </c>
      <c r="FX59" s="84">
        <v>0</v>
      </c>
      <c r="FY59" s="84">
        <v>0</v>
      </c>
      <c r="FZ59" s="84">
        <v>0</v>
      </c>
      <c r="GA59" s="84">
        <v>0</v>
      </c>
      <c r="GB59" s="84">
        <v>0</v>
      </c>
      <c r="GC59" s="84">
        <v>0</v>
      </c>
      <c r="GD59" s="84">
        <v>0</v>
      </c>
      <c r="GE59" s="84">
        <v>0</v>
      </c>
      <c r="GF59" s="84">
        <v>0</v>
      </c>
      <c r="GG59" s="84">
        <v>0</v>
      </c>
      <c r="GH59" s="84">
        <v>0</v>
      </c>
      <c r="GI59" s="84">
        <v>0</v>
      </c>
      <c r="GJ59" s="84">
        <v>0</v>
      </c>
      <c r="GK59" s="84">
        <v>0</v>
      </c>
      <c r="GL59" s="84">
        <v>0</v>
      </c>
      <c r="GM59" s="84">
        <v>0</v>
      </c>
      <c r="GN59" s="84">
        <v>0</v>
      </c>
      <c r="GO59" s="84">
        <v>0</v>
      </c>
      <c r="GP59" s="84">
        <v>0</v>
      </c>
      <c r="GQ59" s="84">
        <v>0</v>
      </c>
      <c r="GR59" s="84">
        <v>0</v>
      </c>
      <c r="GS59" s="84">
        <v>0</v>
      </c>
      <c r="GT59" s="84">
        <v>0</v>
      </c>
      <c r="GU59" s="84">
        <v>0</v>
      </c>
      <c r="GV59" s="84">
        <v>0</v>
      </c>
      <c r="GW59" s="84">
        <v>0</v>
      </c>
      <c r="GX59" s="84">
        <v>0</v>
      </c>
      <c r="GY59" s="84">
        <v>0</v>
      </c>
      <c r="GZ59" s="84">
        <v>0</v>
      </c>
      <c r="HA59" s="84">
        <v>0</v>
      </c>
      <c r="HB59" s="84">
        <v>0</v>
      </c>
      <c r="HC59" s="84">
        <v>0</v>
      </c>
      <c r="HD59" s="84">
        <v>0</v>
      </c>
      <c r="HE59" s="84">
        <v>0</v>
      </c>
      <c r="HF59" s="84">
        <v>0</v>
      </c>
      <c r="HG59" s="84">
        <v>0</v>
      </c>
      <c r="HH59" s="84">
        <v>0</v>
      </c>
      <c r="HI59" s="84">
        <v>0</v>
      </c>
      <c r="HJ59" s="84">
        <v>0</v>
      </c>
      <c r="HK59" s="84">
        <v>0</v>
      </c>
      <c r="HL59" s="84">
        <v>0</v>
      </c>
      <c r="HM59" s="84">
        <v>0</v>
      </c>
      <c r="HN59" s="84">
        <v>0</v>
      </c>
      <c r="HO59" s="84">
        <v>0</v>
      </c>
      <c r="HP59" s="84">
        <v>0</v>
      </c>
      <c r="HQ59" s="84">
        <v>0</v>
      </c>
      <c r="HR59" s="84">
        <v>0</v>
      </c>
      <c r="HS59" s="84">
        <v>0</v>
      </c>
      <c r="HT59" s="84">
        <v>0</v>
      </c>
      <c r="HU59" s="84">
        <v>0</v>
      </c>
      <c r="HV59" s="84">
        <v>0</v>
      </c>
      <c r="HW59" s="84">
        <v>0</v>
      </c>
      <c r="HX59" s="84">
        <v>0</v>
      </c>
      <c r="HY59" s="84">
        <v>0</v>
      </c>
      <c r="HZ59" s="84">
        <v>0</v>
      </c>
      <c r="IA59" s="84">
        <v>0</v>
      </c>
      <c r="IB59" s="84">
        <v>0</v>
      </c>
      <c r="IC59" s="84">
        <v>0</v>
      </c>
      <c r="ID59" s="84">
        <v>0</v>
      </c>
      <c r="IE59" s="84">
        <v>0</v>
      </c>
      <c r="IF59" s="84">
        <v>0</v>
      </c>
      <c r="IG59" s="84">
        <v>0</v>
      </c>
      <c r="IH59" s="84">
        <v>0</v>
      </c>
      <c r="II59" s="84">
        <v>0</v>
      </c>
      <c r="IJ59" s="84">
        <v>0</v>
      </c>
      <c r="IK59" s="84">
        <v>0</v>
      </c>
      <c r="IL59" s="84">
        <v>0</v>
      </c>
      <c r="IM59" s="84">
        <v>0</v>
      </c>
      <c r="IN59" s="84">
        <v>0</v>
      </c>
      <c r="IO59" s="84">
        <v>0</v>
      </c>
      <c r="IP59" s="84">
        <v>0</v>
      </c>
      <c r="IQ59" s="84">
        <v>0</v>
      </c>
      <c r="IR59" s="84">
        <v>0</v>
      </c>
      <c r="IS59" s="84">
        <v>0</v>
      </c>
      <c r="IT59" s="84">
        <v>0</v>
      </c>
      <c r="IU59" s="84">
        <v>0</v>
      </c>
      <c r="IV59" s="84">
        <v>0</v>
      </c>
      <c r="IW59" s="84">
        <v>0</v>
      </c>
      <c r="IX59" s="84">
        <v>0</v>
      </c>
      <c r="IY59" s="84">
        <v>0</v>
      </c>
      <c r="IZ59" s="84">
        <v>0</v>
      </c>
      <c r="JA59" s="84">
        <v>0</v>
      </c>
      <c r="JB59" s="84">
        <v>0</v>
      </c>
    </row>
    <row r="60" spans="1:262" x14ac:dyDescent="0.25">
      <c r="A60" s="83" t="s">
        <v>75</v>
      </c>
      <c r="B60" s="84">
        <v>0</v>
      </c>
      <c r="C60" s="84">
        <v>0</v>
      </c>
      <c r="D60" s="84">
        <v>0</v>
      </c>
      <c r="E60" s="84">
        <v>0</v>
      </c>
      <c r="F60" s="84">
        <v>0</v>
      </c>
      <c r="G60" s="84">
        <v>0</v>
      </c>
      <c r="H60" s="84">
        <v>0</v>
      </c>
      <c r="I60" s="84">
        <v>0</v>
      </c>
      <c r="J60" s="84">
        <v>0</v>
      </c>
      <c r="K60" s="84">
        <v>0</v>
      </c>
      <c r="L60" s="84">
        <v>0</v>
      </c>
      <c r="M60" s="84">
        <v>0</v>
      </c>
      <c r="N60" s="84">
        <v>0</v>
      </c>
      <c r="O60" s="84">
        <v>0</v>
      </c>
      <c r="P60" s="84">
        <v>0</v>
      </c>
      <c r="Q60" s="84">
        <v>0</v>
      </c>
      <c r="R60" s="84">
        <v>0</v>
      </c>
      <c r="S60" s="84">
        <v>0</v>
      </c>
      <c r="T60" s="84">
        <v>0</v>
      </c>
      <c r="U60" s="84">
        <v>0</v>
      </c>
      <c r="V60" s="84">
        <v>0</v>
      </c>
      <c r="W60" s="84">
        <v>0</v>
      </c>
      <c r="X60" s="84">
        <v>0</v>
      </c>
      <c r="Y60" s="84">
        <v>0</v>
      </c>
      <c r="Z60" s="84">
        <v>0</v>
      </c>
      <c r="AA60" s="84">
        <v>0</v>
      </c>
      <c r="AB60" s="84">
        <v>0</v>
      </c>
      <c r="AC60" s="84">
        <v>0</v>
      </c>
      <c r="AD60" s="84">
        <v>0</v>
      </c>
      <c r="AE60" s="84">
        <v>0</v>
      </c>
      <c r="AF60" s="84">
        <v>0</v>
      </c>
      <c r="AG60" s="84">
        <v>0</v>
      </c>
      <c r="AH60" s="84">
        <v>0</v>
      </c>
      <c r="AI60" s="84">
        <v>0</v>
      </c>
      <c r="AJ60" s="84">
        <v>0</v>
      </c>
      <c r="AK60" s="84">
        <v>0</v>
      </c>
      <c r="AL60" s="84">
        <v>0</v>
      </c>
      <c r="AM60" s="84">
        <v>0</v>
      </c>
      <c r="AN60" s="84">
        <v>0</v>
      </c>
      <c r="AO60" s="84">
        <v>0</v>
      </c>
      <c r="AP60" s="84">
        <v>0</v>
      </c>
      <c r="AQ60" s="84">
        <v>0</v>
      </c>
      <c r="AR60" s="84">
        <v>0</v>
      </c>
      <c r="AS60" s="84">
        <v>0</v>
      </c>
      <c r="AT60" s="84">
        <v>0</v>
      </c>
      <c r="AU60" s="84">
        <v>0</v>
      </c>
      <c r="AV60" s="84">
        <v>0</v>
      </c>
      <c r="AW60" s="84">
        <v>0</v>
      </c>
      <c r="AX60" s="84">
        <v>0</v>
      </c>
      <c r="AY60" s="84">
        <v>0</v>
      </c>
      <c r="AZ60" s="84">
        <v>0</v>
      </c>
      <c r="BA60" s="84">
        <v>0</v>
      </c>
      <c r="BB60" s="84">
        <v>0</v>
      </c>
      <c r="BC60" s="84">
        <v>0</v>
      </c>
      <c r="BD60" s="84">
        <v>0</v>
      </c>
      <c r="BE60" s="84">
        <v>0</v>
      </c>
      <c r="BF60" s="84">
        <v>0</v>
      </c>
      <c r="BG60" s="84">
        <v>0</v>
      </c>
      <c r="BH60" s="84">
        <v>0</v>
      </c>
      <c r="BI60" s="84">
        <v>0</v>
      </c>
      <c r="BJ60" s="84">
        <v>0</v>
      </c>
      <c r="BK60" s="84">
        <v>0</v>
      </c>
      <c r="BL60" s="84">
        <v>0</v>
      </c>
      <c r="BM60" s="84">
        <v>0</v>
      </c>
      <c r="BN60" s="84">
        <v>0</v>
      </c>
      <c r="BO60" s="84">
        <v>0</v>
      </c>
      <c r="BP60" s="84">
        <v>0</v>
      </c>
      <c r="BQ60" s="84">
        <v>0</v>
      </c>
      <c r="BR60" s="84">
        <v>0</v>
      </c>
      <c r="BS60" s="84">
        <v>0</v>
      </c>
      <c r="BT60" s="84">
        <v>0</v>
      </c>
      <c r="BU60" s="84">
        <v>0</v>
      </c>
      <c r="BV60" s="84">
        <v>0</v>
      </c>
      <c r="BW60" s="84">
        <v>0</v>
      </c>
      <c r="BX60" s="84">
        <v>0</v>
      </c>
      <c r="BY60" s="84">
        <v>0</v>
      </c>
      <c r="BZ60" s="84">
        <v>0</v>
      </c>
      <c r="CA60" s="84">
        <v>0</v>
      </c>
      <c r="CB60" s="84">
        <v>0</v>
      </c>
      <c r="CC60" s="84">
        <v>0</v>
      </c>
      <c r="CD60" s="84">
        <v>0</v>
      </c>
      <c r="CE60" s="84">
        <v>0</v>
      </c>
      <c r="CF60" s="84">
        <v>0</v>
      </c>
      <c r="CG60" s="84">
        <v>0</v>
      </c>
      <c r="CH60" s="84">
        <v>0</v>
      </c>
      <c r="CI60" s="84">
        <v>0</v>
      </c>
      <c r="CJ60" s="84">
        <v>0</v>
      </c>
      <c r="CK60" s="84">
        <v>0</v>
      </c>
      <c r="CL60" s="84">
        <v>0</v>
      </c>
      <c r="CM60" s="84">
        <v>0</v>
      </c>
      <c r="CN60" s="84">
        <v>0</v>
      </c>
      <c r="CO60" s="84">
        <v>0</v>
      </c>
      <c r="CP60" s="84">
        <v>0</v>
      </c>
      <c r="CQ60" s="84">
        <v>0</v>
      </c>
      <c r="CR60" s="84">
        <v>0</v>
      </c>
      <c r="CS60" s="84">
        <v>0</v>
      </c>
      <c r="CT60" s="84">
        <v>0</v>
      </c>
      <c r="CU60" s="84">
        <v>0</v>
      </c>
      <c r="CV60" s="84">
        <v>0</v>
      </c>
      <c r="CW60" s="84">
        <v>0</v>
      </c>
      <c r="CX60" s="84">
        <v>0</v>
      </c>
      <c r="CY60" s="84">
        <v>0</v>
      </c>
      <c r="CZ60" s="84">
        <v>0</v>
      </c>
      <c r="DA60" s="84">
        <v>0</v>
      </c>
      <c r="DB60" s="84">
        <v>0</v>
      </c>
      <c r="DC60" s="84">
        <v>0</v>
      </c>
      <c r="DD60" s="84">
        <v>0</v>
      </c>
      <c r="DE60" s="84">
        <v>0</v>
      </c>
      <c r="DF60" s="84">
        <v>0</v>
      </c>
      <c r="DG60" s="84">
        <v>0</v>
      </c>
      <c r="DH60" s="84">
        <v>0</v>
      </c>
      <c r="DI60" s="84">
        <v>0</v>
      </c>
      <c r="DJ60" s="84">
        <v>0</v>
      </c>
      <c r="DK60" s="84">
        <v>0</v>
      </c>
      <c r="DL60" s="84">
        <v>0</v>
      </c>
      <c r="DM60" s="84">
        <v>0</v>
      </c>
      <c r="DN60" s="84">
        <v>0</v>
      </c>
      <c r="DO60" s="84">
        <v>0</v>
      </c>
      <c r="DP60" s="84">
        <v>0</v>
      </c>
      <c r="DQ60" s="84">
        <v>0</v>
      </c>
      <c r="DR60" s="84">
        <v>0</v>
      </c>
      <c r="DS60" s="84">
        <v>0</v>
      </c>
      <c r="DT60" s="84">
        <v>0</v>
      </c>
      <c r="DU60" s="84">
        <v>0</v>
      </c>
      <c r="DV60" s="84">
        <v>0</v>
      </c>
      <c r="DW60" s="84">
        <v>0</v>
      </c>
      <c r="DX60" s="84">
        <v>0</v>
      </c>
      <c r="DY60" s="84">
        <v>0</v>
      </c>
      <c r="DZ60" s="84">
        <v>0</v>
      </c>
      <c r="EA60" s="84">
        <v>0</v>
      </c>
      <c r="EB60" s="84">
        <v>0</v>
      </c>
      <c r="EC60" s="84">
        <v>0</v>
      </c>
      <c r="ED60" s="84">
        <v>0</v>
      </c>
      <c r="EE60" s="84">
        <v>0</v>
      </c>
      <c r="EF60" s="84">
        <v>0</v>
      </c>
      <c r="EG60" s="84">
        <v>0</v>
      </c>
      <c r="EH60" s="84">
        <v>0</v>
      </c>
      <c r="EI60" s="84">
        <v>0</v>
      </c>
      <c r="EJ60" s="84">
        <v>0</v>
      </c>
      <c r="EK60" s="84">
        <v>0</v>
      </c>
      <c r="EL60" s="84">
        <v>0</v>
      </c>
      <c r="EM60" s="84">
        <v>0</v>
      </c>
      <c r="EN60" s="84">
        <v>0</v>
      </c>
      <c r="EO60" s="84">
        <v>0</v>
      </c>
      <c r="EP60" s="84">
        <v>0</v>
      </c>
      <c r="EQ60" s="84">
        <v>0</v>
      </c>
      <c r="ER60" s="84">
        <v>0</v>
      </c>
      <c r="ES60" s="84">
        <v>0</v>
      </c>
      <c r="ET60" s="84">
        <v>0</v>
      </c>
      <c r="EU60" s="84">
        <v>0</v>
      </c>
      <c r="EV60" s="84">
        <v>0</v>
      </c>
      <c r="EW60" s="84">
        <v>0</v>
      </c>
      <c r="EX60" s="84">
        <v>0</v>
      </c>
      <c r="EY60" s="84">
        <v>0</v>
      </c>
      <c r="EZ60" s="84">
        <v>0</v>
      </c>
      <c r="FA60" s="84">
        <v>0</v>
      </c>
      <c r="FB60" s="84">
        <v>0</v>
      </c>
      <c r="FC60" s="84">
        <v>0</v>
      </c>
      <c r="FD60" s="84">
        <v>0</v>
      </c>
      <c r="FE60" s="84">
        <v>0</v>
      </c>
      <c r="FF60" s="84">
        <v>0</v>
      </c>
      <c r="FG60" s="84">
        <v>0</v>
      </c>
      <c r="FH60" s="84">
        <v>0</v>
      </c>
      <c r="FI60" s="84">
        <v>0</v>
      </c>
      <c r="FJ60" s="84">
        <v>0</v>
      </c>
      <c r="FK60" s="84">
        <v>0</v>
      </c>
      <c r="FL60" s="84">
        <v>0</v>
      </c>
      <c r="FM60" s="84">
        <v>0</v>
      </c>
      <c r="FN60" s="84">
        <v>0</v>
      </c>
      <c r="FO60" s="84">
        <v>0</v>
      </c>
      <c r="FP60" s="84">
        <v>0</v>
      </c>
      <c r="FQ60" s="84">
        <v>0</v>
      </c>
      <c r="FR60" s="84">
        <v>0</v>
      </c>
      <c r="FS60" s="84">
        <v>0</v>
      </c>
      <c r="FT60" s="84">
        <v>0</v>
      </c>
      <c r="FU60" s="84">
        <v>0</v>
      </c>
      <c r="FV60" s="84">
        <v>0</v>
      </c>
      <c r="FW60" s="84">
        <v>0</v>
      </c>
      <c r="FX60" s="84">
        <v>0</v>
      </c>
      <c r="FY60" s="84">
        <v>0</v>
      </c>
      <c r="FZ60" s="84">
        <v>0</v>
      </c>
      <c r="GA60" s="84">
        <v>0</v>
      </c>
      <c r="GB60" s="84">
        <v>0</v>
      </c>
      <c r="GC60" s="84">
        <v>0</v>
      </c>
      <c r="GD60" s="84">
        <v>0</v>
      </c>
      <c r="GE60" s="84">
        <v>0</v>
      </c>
      <c r="GF60" s="84">
        <v>0</v>
      </c>
      <c r="GG60" s="84">
        <v>0</v>
      </c>
      <c r="GH60" s="84">
        <v>0</v>
      </c>
      <c r="GI60" s="84">
        <v>0</v>
      </c>
      <c r="GJ60" s="84">
        <v>0</v>
      </c>
      <c r="GK60" s="84">
        <v>0</v>
      </c>
      <c r="GL60" s="84">
        <v>0</v>
      </c>
      <c r="GM60" s="84">
        <v>0</v>
      </c>
      <c r="GN60" s="84">
        <v>0</v>
      </c>
      <c r="GO60" s="84">
        <v>0</v>
      </c>
      <c r="GP60" s="84">
        <v>0</v>
      </c>
      <c r="GQ60" s="84">
        <v>0</v>
      </c>
      <c r="GR60" s="84">
        <v>0</v>
      </c>
      <c r="GS60" s="84">
        <v>0</v>
      </c>
      <c r="GT60" s="84">
        <v>0</v>
      </c>
      <c r="GU60" s="84">
        <v>0</v>
      </c>
      <c r="GV60" s="84">
        <v>0</v>
      </c>
      <c r="GW60" s="84">
        <v>0</v>
      </c>
      <c r="GX60" s="84">
        <v>0</v>
      </c>
      <c r="GY60" s="84">
        <v>0</v>
      </c>
      <c r="GZ60" s="84">
        <v>0</v>
      </c>
      <c r="HA60" s="84">
        <v>0</v>
      </c>
      <c r="HB60" s="84">
        <v>0</v>
      </c>
      <c r="HC60" s="84">
        <v>0</v>
      </c>
      <c r="HD60" s="84">
        <v>0</v>
      </c>
      <c r="HE60" s="84">
        <v>0</v>
      </c>
      <c r="HF60" s="84">
        <v>0</v>
      </c>
      <c r="HG60" s="84">
        <v>0</v>
      </c>
      <c r="HH60" s="84">
        <v>0</v>
      </c>
      <c r="HI60" s="84">
        <v>0</v>
      </c>
      <c r="HJ60" s="84">
        <v>0</v>
      </c>
      <c r="HK60" s="84">
        <v>0</v>
      </c>
      <c r="HL60" s="84">
        <v>0</v>
      </c>
      <c r="HM60" s="84">
        <v>0</v>
      </c>
      <c r="HN60" s="84">
        <v>0</v>
      </c>
      <c r="HO60" s="84">
        <v>0</v>
      </c>
      <c r="HP60" s="84">
        <v>0</v>
      </c>
      <c r="HQ60" s="84">
        <v>0</v>
      </c>
      <c r="HR60" s="84">
        <v>0</v>
      </c>
      <c r="HS60" s="84">
        <v>0</v>
      </c>
      <c r="HT60" s="84">
        <v>0</v>
      </c>
      <c r="HU60" s="84">
        <v>0</v>
      </c>
      <c r="HV60" s="84">
        <v>0</v>
      </c>
      <c r="HW60" s="84">
        <v>0</v>
      </c>
      <c r="HX60" s="84">
        <v>0</v>
      </c>
      <c r="HY60" s="84">
        <v>0</v>
      </c>
      <c r="HZ60" s="84">
        <v>0</v>
      </c>
      <c r="IA60" s="84">
        <v>0</v>
      </c>
      <c r="IB60" s="84">
        <v>0</v>
      </c>
      <c r="IC60" s="84">
        <v>0</v>
      </c>
      <c r="ID60" s="84">
        <v>0</v>
      </c>
      <c r="IE60" s="84">
        <v>0</v>
      </c>
      <c r="IF60" s="84">
        <v>0</v>
      </c>
      <c r="IG60" s="84">
        <v>0</v>
      </c>
      <c r="IH60" s="84">
        <v>0</v>
      </c>
      <c r="II60" s="84">
        <v>0</v>
      </c>
      <c r="IJ60" s="84">
        <v>0</v>
      </c>
      <c r="IK60" s="84">
        <v>0</v>
      </c>
      <c r="IL60" s="84">
        <v>0</v>
      </c>
      <c r="IM60" s="84">
        <v>0</v>
      </c>
      <c r="IN60" s="84">
        <v>0</v>
      </c>
      <c r="IO60" s="84">
        <v>0</v>
      </c>
      <c r="IP60" s="84">
        <v>0</v>
      </c>
      <c r="IQ60" s="84">
        <v>0</v>
      </c>
      <c r="IR60" s="84">
        <v>0</v>
      </c>
      <c r="IS60" s="84">
        <v>0</v>
      </c>
      <c r="IT60" s="84">
        <v>0</v>
      </c>
      <c r="IU60" s="84">
        <v>0</v>
      </c>
      <c r="IV60" s="84">
        <v>0</v>
      </c>
      <c r="IW60" s="84">
        <v>0</v>
      </c>
      <c r="IX60" s="84">
        <v>0</v>
      </c>
      <c r="IY60" s="84">
        <v>0</v>
      </c>
      <c r="IZ60" s="84">
        <v>0</v>
      </c>
      <c r="JA60" s="84">
        <v>0</v>
      </c>
      <c r="JB60" s="84">
        <v>0</v>
      </c>
    </row>
    <row r="61" spans="1:262" x14ac:dyDescent="0.25">
      <c r="A61" s="83" t="s">
        <v>50</v>
      </c>
      <c r="B61" s="84">
        <v>0</v>
      </c>
      <c r="C61" s="84">
        <v>0</v>
      </c>
      <c r="D61" s="84">
        <v>0</v>
      </c>
      <c r="E61" s="84">
        <v>0</v>
      </c>
      <c r="F61" s="84">
        <v>0</v>
      </c>
      <c r="G61" s="84">
        <v>0</v>
      </c>
      <c r="H61" s="84">
        <v>0</v>
      </c>
      <c r="I61" s="84">
        <v>0</v>
      </c>
      <c r="J61" s="84">
        <v>0</v>
      </c>
      <c r="K61" s="84">
        <v>0</v>
      </c>
      <c r="L61" s="84">
        <v>0</v>
      </c>
      <c r="M61" s="84">
        <v>0</v>
      </c>
      <c r="N61" s="84">
        <v>0</v>
      </c>
      <c r="O61" s="84">
        <v>0</v>
      </c>
      <c r="P61" s="84">
        <v>0</v>
      </c>
      <c r="Q61" s="84">
        <v>0</v>
      </c>
      <c r="R61" s="84">
        <v>0</v>
      </c>
      <c r="S61" s="84">
        <v>0</v>
      </c>
      <c r="T61" s="84">
        <v>0</v>
      </c>
      <c r="U61" s="84">
        <v>0</v>
      </c>
      <c r="V61" s="84">
        <v>0</v>
      </c>
      <c r="W61" s="84">
        <v>0</v>
      </c>
      <c r="X61" s="84">
        <v>0</v>
      </c>
      <c r="Y61" s="84">
        <v>0</v>
      </c>
      <c r="Z61" s="84">
        <v>0</v>
      </c>
      <c r="AA61" s="84">
        <v>0</v>
      </c>
      <c r="AB61" s="84">
        <v>0</v>
      </c>
      <c r="AC61" s="84">
        <v>0</v>
      </c>
      <c r="AD61" s="84">
        <v>0</v>
      </c>
      <c r="AE61" s="84">
        <v>0</v>
      </c>
      <c r="AF61" s="84">
        <v>0</v>
      </c>
      <c r="AG61" s="84">
        <v>0</v>
      </c>
      <c r="AH61" s="84">
        <v>0</v>
      </c>
      <c r="AI61" s="84">
        <v>0</v>
      </c>
      <c r="AJ61" s="84">
        <v>0</v>
      </c>
      <c r="AK61" s="84">
        <v>0</v>
      </c>
      <c r="AL61" s="84">
        <v>0</v>
      </c>
      <c r="AM61" s="84">
        <v>0</v>
      </c>
      <c r="AN61" s="84">
        <v>0</v>
      </c>
      <c r="AO61" s="84">
        <v>0</v>
      </c>
      <c r="AP61" s="84">
        <v>0</v>
      </c>
      <c r="AQ61" s="84">
        <v>0</v>
      </c>
      <c r="AR61" s="84">
        <v>0</v>
      </c>
      <c r="AS61" s="84">
        <v>0</v>
      </c>
      <c r="AT61" s="84">
        <v>0</v>
      </c>
      <c r="AU61" s="84">
        <v>0</v>
      </c>
      <c r="AV61" s="84">
        <v>0</v>
      </c>
      <c r="AW61" s="84">
        <v>0</v>
      </c>
      <c r="AX61" s="84">
        <v>0</v>
      </c>
      <c r="AY61" s="84">
        <v>0</v>
      </c>
      <c r="AZ61" s="84">
        <v>0</v>
      </c>
      <c r="BA61" s="84">
        <v>0</v>
      </c>
      <c r="BB61" s="84">
        <v>0</v>
      </c>
      <c r="BC61" s="84">
        <v>0</v>
      </c>
      <c r="BD61" s="84">
        <v>0</v>
      </c>
      <c r="BE61" s="84">
        <v>0</v>
      </c>
      <c r="BF61" s="84">
        <v>0</v>
      </c>
      <c r="BG61" s="84">
        <v>0</v>
      </c>
      <c r="BH61" s="84">
        <v>0</v>
      </c>
      <c r="BI61" s="84">
        <v>0</v>
      </c>
      <c r="BJ61" s="84">
        <v>0</v>
      </c>
      <c r="BK61" s="84">
        <v>0</v>
      </c>
      <c r="BL61" s="84">
        <v>0</v>
      </c>
      <c r="BM61" s="84">
        <v>0</v>
      </c>
      <c r="BN61" s="84">
        <v>0</v>
      </c>
      <c r="BO61" s="84">
        <v>0</v>
      </c>
      <c r="BP61" s="84">
        <v>0</v>
      </c>
      <c r="BQ61" s="84">
        <v>0</v>
      </c>
      <c r="BR61" s="84">
        <v>0</v>
      </c>
      <c r="BS61" s="84">
        <v>0</v>
      </c>
      <c r="BT61" s="84">
        <v>0</v>
      </c>
      <c r="BU61" s="84">
        <v>0</v>
      </c>
      <c r="BV61" s="84">
        <v>0</v>
      </c>
      <c r="BW61" s="84">
        <v>0</v>
      </c>
      <c r="BX61" s="84">
        <v>0</v>
      </c>
      <c r="BY61" s="84">
        <v>0</v>
      </c>
      <c r="BZ61" s="84">
        <v>0</v>
      </c>
      <c r="CA61" s="84">
        <v>0</v>
      </c>
      <c r="CB61" s="84">
        <v>0</v>
      </c>
      <c r="CC61" s="84">
        <v>0</v>
      </c>
      <c r="CD61" s="84">
        <v>0</v>
      </c>
      <c r="CE61" s="84">
        <v>0</v>
      </c>
      <c r="CF61" s="84">
        <v>0</v>
      </c>
      <c r="CG61" s="84">
        <v>0</v>
      </c>
      <c r="CH61" s="84">
        <v>0</v>
      </c>
      <c r="CI61" s="84">
        <v>0</v>
      </c>
      <c r="CJ61" s="84">
        <v>0</v>
      </c>
      <c r="CK61" s="84">
        <v>0</v>
      </c>
      <c r="CL61" s="84">
        <v>0</v>
      </c>
      <c r="CM61" s="84">
        <v>0</v>
      </c>
      <c r="CN61" s="84">
        <v>0</v>
      </c>
      <c r="CO61" s="84">
        <v>0</v>
      </c>
      <c r="CP61" s="84">
        <v>0</v>
      </c>
      <c r="CQ61" s="84">
        <v>0</v>
      </c>
      <c r="CR61" s="84">
        <v>0</v>
      </c>
      <c r="CS61" s="84">
        <v>0</v>
      </c>
      <c r="CT61" s="84">
        <v>0</v>
      </c>
      <c r="CU61" s="84">
        <v>0</v>
      </c>
      <c r="CV61" s="84">
        <v>0</v>
      </c>
      <c r="CW61" s="84">
        <v>0</v>
      </c>
      <c r="CX61" s="84">
        <v>0</v>
      </c>
      <c r="CY61" s="84">
        <v>0</v>
      </c>
      <c r="CZ61" s="84">
        <v>0</v>
      </c>
      <c r="DA61" s="84">
        <v>0</v>
      </c>
      <c r="DB61" s="84">
        <v>0</v>
      </c>
      <c r="DC61" s="84">
        <v>0</v>
      </c>
      <c r="DD61" s="84">
        <v>0</v>
      </c>
      <c r="DE61" s="84">
        <v>0</v>
      </c>
      <c r="DF61" s="84">
        <v>0</v>
      </c>
      <c r="DG61" s="84">
        <v>0</v>
      </c>
      <c r="DH61" s="84">
        <v>0</v>
      </c>
      <c r="DI61" s="84">
        <v>0</v>
      </c>
      <c r="DJ61" s="84">
        <v>0</v>
      </c>
      <c r="DK61" s="84">
        <v>0</v>
      </c>
      <c r="DL61" s="84">
        <v>0</v>
      </c>
      <c r="DM61" s="84">
        <v>0</v>
      </c>
      <c r="DN61" s="84">
        <v>0</v>
      </c>
      <c r="DO61" s="84">
        <v>0</v>
      </c>
      <c r="DP61" s="84">
        <v>0</v>
      </c>
      <c r="DQ61" s="84">
        <v>0</v>
      </c>
      <c r="DR61" s="84">
        <v>0</v>
      </c>
      <c r="DS61" s="84">
        <v>0</v>
      </c>
      <c r="DT61" s="84">
        <v>0</v>
      </c>
      <c r="DU61" s="84">
        <v>0</v>
      </c>
      <c r="DV61" s="84">
        <v>0</v>
      </c>
      <c r="DW61" s="84">
        <v>0</v>
      </c>
      <c r="DX61" s="84">
        <v>0</v>
      </c>
      <c r="DY61" s="84">
        <v>0</v>
      </c>
      <c r="DZ61" s="84">
        <v>0</v>
      </c>
      <c r="EA61" s="84">
        <v>0</v>
      </c>
      <c r="EB61" s="84">
        <v>0</v>
      </c>
      <c r="EC61" s="84">
        <v>0</v>
      </c>
      <c r="ED61" s="84">
        <v>0</v>
      </c>
      <c r="EE61" s="84">
        <v>0</v>
      </c>
      <c r="EF61" s="84">
        <v>0</v>
      </c>
      <c r="EG61" s="84">
        <v>0</v>
      </c>
      <c r="EH61" s="84">
        <v>0</v>
      </c>
      <c r="EI61" s="84">
        <v>0</v>
      </c>
      <c r="EJ61" s="84">
        <v>0</v>
      </c>
      <c r="EK61" s="84">
        <v>0</v>
      </c>
      <c r="EL61" s="84">
        <v>0</v>
      </c>
      <c r="EM61" s="84">
        <v>0</v>
      </c>
      <c r="EN61" s="84">
        <v>0</v>
      </c>
      <c r="EO61" s="84">
        <v>0</v>
      </c>
      <c r="EP61" s="84">
        <v>0</v>
      </c>
      <c r="EQ61" s="84">
        <v>0</v>
      </c>
      <c r="ER61" s="84">
        <v>0</v>
      </c>
      <c r="ES61" s="84">
        <v>0</v>
      </c>
      <c r="ET61" s="84">
        <v>0</v>
      </c>
      <c r="EU61" s="84">
        <v>0</v>
      </c>
      <c r="EV61" s="84">
        <v>0</v>
      </c>
      <c r="EW61" s="84">
        <v>0</v>
      </c>
      <c r="EX61" s="84">
        <v>0</v>
      </c>
      <c r="EY61" s="84">
        <v>0</v>
      </c>
      <c r="EZ61" s="84">
        <v>0</v>
      </c>
      <c r="FA61" s="84">
        <v>0</v>
      </c>
      <c r="FB61" s="84">
        <v>0</v>
      </c>
      <c r="FC61" s="84">
        <v>0</v>
      </c>
      <c r="FD61" s="84">
        <v>0</v>
      </c>
      <c r="FE61" s="84">
        <v>0</v>
      </c>
      <c r="FF61" s="84">
        <v>0</v>
      </c>
      <c r="FG61" s="84">
        <v>0</v>
      </c>
      <c r="FH61" s="84">
        <v>0</v>
      </c>
      <c r="FI61" s="84">
        <v>0</v>
      </c>
      <c r="FJ61" s="84">
        <v>0</v>
      </c>
      <c r="FK61" s="84">
        <v>0</v>
      </c>
      <c r="FL61" s="84">
        <v>0</v>
      </c>
      <c r="FM61" s="84">
        <v>0</v>
      </c>
      <c r="FN61" s="84">
        <v>0</v>
      </c>
      <c r="FO61" s="84">
        <v>0</v>
      </c>
      <c r="FP61" s="84">
        <v>0</v>
      </c>
      <c r="FQ61" s="84">
        <v>0</v>
      </c>
      <c r="FR61" s="84">
        <v>0</v>
      </c>
      <c r="FS61" s="84">
        <v>0</v>
      </c>
      <c r="FT61" s="84">
        <v>0</v>
      </c>
      <c r="FU61" s="84">
        <v>0</v>
      </c>
      <c r="FV61" s="84">
        <v>0</v>
      </c>
      <c r="FW61" s="84">
        <v>0</v>
      </c>
      <c r="FX61" s="84">
        <v>0</v>
      </c>
      <c r="FY61" s="84">
        <v>0</v>
      </c>
      <c r="FZ61" s="84">
        <v>0</v>
      </c>
      <c r="GA61" s="84">
        <v>0</v>
      </c>
      <c r="GB61" s="84">
        <v>0</v>
      </c>
      <c r="GC61" s="84">
        <v>0</v>
      </c>
      <c r="GD61" s="84">
        <v>0</v>
      </c>
      <c r="GE61" s="84">
        <v>0</v>
      </c>
      <c r="GF61" s="84">
        <v>0</v>
      </c>
      <c r="GG61" s="84">
        <v>0</v>
      </c>
      <c r="GH61" s="84">
        <v>0</v>
      </c>
      <c r="GI61" s="84">
        <v>0</v>
      </c>
      <c r="GJ61" s="84">
        <v>0</v>
      </c>
      <c r="GK61" s="84">
        <v>0</v>
      </c>
      <c r="GL61" s="84">
        <v>0</v>
      </c>
      <c r="GM61" s="84">
        <v>0</v>
      </c>
      <c r="GN61" s="84">
        <v>0</v>
      </c>
      <c r="GO61" s="84">
        <v>0</v>
      </c>
      <c r="GP61" s="84">
        <v>0</v>
      </c>
      <c r="GQ61" s="84">
        <v>0</v>
      </c>
      <c r="GR61" s="84">
        <v>0</v>
      </c>
      <c r="GS61" s="84">
        <v>0</v>
      </c>
      <c r="GT61" s="84">
        <v>0</v>
      </c>
      <c r="GU61" s="84">
        <v>0</v>
      </c>
      <c r="GV61" s="84">
        <v>0</v>
      </c>
      <c r="GW61" s="84">
        <v>0</v>
      </c>
      <c r="GX61" s="84">
        <v>0</v>
      </c>
      <c r="GY61" s="84">
        <v>0</v>
      </c>
      <c r="GZ61" s="84">
        <v>0</v>
      </c>
      <c r="HA61" s="84">
        <v>0</v>
      </c>
      <c r="HB61" s="84">
        <v>0</v>
      </c>
      <c r="HC61" s="84">
        <v>0</v>
      </c>
      <c r="HD61" s="84">
        <v>0</v>
      </c>
      <c r="HE61" s="84">
        <v>0</v>
      </c>
      <c r="HF61" s="84">
        <v>0</v>
      </c>
      <c r="HG61" s="84">
        <v>0</v>
      </c>
      <c r="HH61" s="84">
        <v>0</v>
      </c>
      <c r="HI61" s="84">
        <v>0</v>
      </c>
      <c r="HJ61" s="84">
        <v>0</v>
      </c>
      <c r="HK61" s="84">
        <v>0</v>
      </c>
      <c r="HL61" s="84">
        <v>0</v>
      </c>
      <c r="HM61" s="84">
        <v>0</v>
      </c>
      <c r="HN61" s="84">
        <v>0</v>
      </c>
      <c r="HO61" s="84">
        <v>0</v>
      </c>
      <c r="HP61" s="84">
        <v>0</v>
      </c>
      <c r="HQ61" s="84">
        <v>0</v>
      </c>
      <c r="HR61" s="84">
        <v>0</v>
      </c>
      <c r="HS61" s="84">
        <v>0</v>
      </c>
      <c r="HT61" s="84">
        <v>0</v>
      </c>
      <c r="HU61" s="84">
        <v>0</v>
      </c>
      <c r="HV61" s="84">
        <v>0</v>
      </c>
      <c r="HW61" s="84">
        <v>0</v>
      </c>
      <c r="HX61" s="84">
        <v>0</v>
      </c>
      <c r="HY61" s="84">
        <v>0</v>
      </c>
      <c r="HZ61" s="84">
        <v>0</v>
      </c>
      <c r="IA61" s="84">
        <v>0</v>
      </c>
      <c r="IB61" s="84">
        <v>0</v>
      </c>
      <c r="IC61" s="84">
        <v>0</v>
      </c>
      <c r="ID61" s="84">
        <v>0</v>
      </c>
      <c r="IE61" s="84">
        <v>0</v>
      </c>
      <c r="IF61" s="84">
        <v>0</v>
      </c>
      <c r="IG61" s="84">
        <v>0</v>
      </c>
      <c r="IH61" s="84">
        <v>0</v>
      </c>
      <c r="II61" s="84">
        <v>0</v>
      </c>
      <c r="IJ61" s="84">
        <v>0</v>
      </c>
      <c r="IK61" s="84">
        <v>0</v>
      </c>
      <c r="IL61" s="84">
        <v>0</v>
      </c>
      <c r="IM61" s="84">
        <v>0</v>
      </c>
      <c r="IN61" s="84">
        <v>0</v>
      </c>
      <c r="IO61" s="84">
        <v>0</v>
      </c>
      <c r="IP61" s="84">
        <v>0</v>
      </c>
      <c r="IQ61" s="84">
        <v>0</v>
      </c>
      <c r="IR61" s="84">
        <v>0</v>
      </c>
      <c r="IS61" s="84">
        <v>0</v>
      </c>
      <c r="IT61" s="84">
        <v>0</v>
      </c>
      <c r="IU61" s="84">
        <v>0</v>
      </c>
      <c r="IV61" s="84">
        <v>0</v>
      </c>
      <c r="IW61" s="84">
        <v>0</v>
      </c>
      <c r="IX61" s="84">
        <v>0</v>
      </c>
      <c r="IY61" s="84">
        <v>0</v>
      </c>
      <c r="IZ61" s="84">
        <v>0</v>
      </c>
      <c r="JA61" s="84">
        <v>0</v>
      </c>
      <c r="JB61" s="84">
        <v>0</v>
      </c>
    </row>
    <row r="62" spans="1:262" x14ac:dyDescent="0.25">
      <c r="A62" s="83" t="s">
        <v>76</v>
      </c>
      <c r="B62" s="84">
        <v>0</v>
      </c>
      <c r="C62" s="84">
        <v>0</v>
      </c>
      <c r="D62" s="84">
        <v>0</v>
      </c>
      <c r="E62" s="84">
        <v>0</v>
      </c>
      <c r="F62" s="84">
        <v>0</v>
      </c>
      <c r="G62" s="84">
        <v>0</v>
      </c>
      <c r="H62" s="84">
        <v>0</v>
      </c>
      <c r="I62" s="84">
        <v>0</v>
      </c>
      <c r="J62" s="84">
        <v>0</v>
      </c>
      <c r="K62" s="84">
        <v>0</v>
      </c>
      <c r="L62" s="84">
        <v>0</v>
      </c>
      <c r="M62" s="84">
        <v>0</v>
      </c>
      <c r="N62" s="84">
        <v>0</v>
      </c>
      <c r="O62" s="84">
        <v>0</v>
      </c>
      <c r="P62" s="84">
        <v>0</v>
      </c>
      <c r="Q62" s="84">
        <v>0</v>
      </c>
      <c r="R62" s="84">
        <v>0</v>
      </c>
      <c r="S62" s="84">
        <v>0</v>
      </c>
      <c r="T62" s="84">
        <v>0</v>
      </c>
      <c r="U62" s="84">
        <v>0</v>
      </c>
      <c r="V62" s="84">
        <v>0</v>
      </c>
      <c r="W62" s="84">
        <v>0</v>
      </c>
      <c r="X62" s="84">
        <v>0</v>
      </c>
      <c r="Y62" s="84">
        <v>0</v>
      </c>
      <c r="Z62" s="84">
        <v>0</v>
      </c>
      <c r="AA62" s="84">
        <v>0</v>
      </c>
      <c r="AB62" s="84">
        <v>0</v>
      </c>
      <c r="AC62" s="84">
        <v>0</v>
      </c>
      <c r="AD62" s="84">
        <v>0</v>
      </c>
      <c r="AE62" s="84">
        <v>0</v>
      </c>
      <c r="AF62" s="84">
        <v>0</v>
      </c>
      <c r="AG62" s="84">
        <v>0</v>
      </c>
      <c r="AH62" s="84">
        <v>0</v>
      </c>
      <c r="AI62" s="84">
        <v>0</v>
      </c>
      <c r="AJ62" s="84">
        <v>0</v>
      </c>
      <c r="AK62" s="84">
        <v>0</v>
      </c>
      <c r="AL62" s="84">
        <v>0</v>
      </c>
      <c r="AM62" s="84">
        <v>0</v>
      </c>
      <c r="AN62" s="84">
        <v>0</v>
      </c>
      <c r="AO62" s="84">
        <v>0</v>
      </c>
      <c r="AP62" s="84">
        <v>0</v>
      </c>
      <c r="AQ62" s="84">
        <v>0</v>
      </c>
      <c r="AR62" s="84">
        <v>0</v>
      </c>
      <c r="AS62" s="84">
        <v>0</v>
      </c>
      <c r="AT62" s="84">
        <v>0</v>
      </c>
      <c r="AU62" s="84">
        <v>0</v>
      </c>
      <c r="AV62" s="84">
        <v>0</v>
      </c>
      <c r="AW62" s="84">
        <v>0</v>
      </c>
      <c r="AX62" s="84">
        <v>0</v>
      </c>
      <c r="AY62" s="84">
        <v>0</v>
      </c>
      <c r="AZ62" s="84">
        <v>0</v>
      </c>
      <c r="BA62" s="84">
        <v>0</v>
      </c>
      <c r="BB62" s="84">
        <v>0</v>
      </c>
      <c r="BC62" s="84">
        <v>0</v>
      </c>
      <c r="BD62" s="84">
        <v>0</v>
      </c>
      <c r="BE62" s="84">
        <v>0</v>
      </c>
      <c r="BF62" s="84">
        <v>0</v>
      </c>
      <c r="BG62" s="84">
        <v>0</v>
      </c>
      <c r="BH62" s="84">
        <v>0</v>
      </c>
      <c r="BI62" s="84">
        <v>0</v>
      </c>
      <c r="BJ62" s="84">
        <v>0</v>
      </c>
      <c r="BK62" s="84">
        <v>0</v>
      </c>
      <c r="BL62" s="84">
        <v>0</v>
      </c>
      <c r="BM62" s="84">
        <v>0</v>
      </c>
      <c r="BN62" s="84">
        <v>0</v>
      </c>
      <c r="BO62" s="84">
        <v>0</v>
      </c>
      <c r="BP62" s="84">
        <v>0</v>
      </c>
      <c r="BQ62" s="84">
        <v>0</v>
      </c>
      <c r="BR62" s="84">
        <v>0</v>
      </c>
      <c r="BS62" s="84">
        <v>0</v>
      </c>
      <c r="BT62" s="84">
        <v>0</v>
      </c>
      <c r="BU62" s="84">
        <v>0</v>
      </c>
      <c r="BV62" s="84">
        <v>0</v>
      </c>
      <c r="BW62" s="84">
        <v>0</v>
      </c>
      <c r="BX62" s="84">
        <v>0</v>
      </c>
      <c r="BY62" s="84">
        <v>0</v>
      </c>
      <c r="BZ62" s="84">
        <v>0</v>
      </c>
      <c r="CA62" s="84">
        <v>0</v>
      </c>
      <c r="CB62" s="84">
        <v>0</v>
      </c>
      <c r="CC62" s="84">
        <v>0</v>
      </c>
      <c r="CD62" s="84">
        <v>0</v>
      </c>
      <c r="CE62" s="84">
        <v>0</v>
      </c>
      <c r="CF62" s="84">
        <v>0</v>
      </c>
      <c r="CG62" s="84">
        <v>0</v>
      </c>
      <c r="CH62" s="84">
        <v>0</v>
      </c>
      <c r="CI62" s="84">
        <v>0</v>
      </c>
      <c r="CJ62" s="84">
        <v>0</v>
      </c>
      <c r="CK62" s="84">
        <v>0</v>
      </c>
      <c r="CL62" s="84">
        <v>0</v>
      </c>
      <c r="CM62" s="84">
        <v>0</v>
      </c>
      <c r="CN62" s="84">
        <v>0</v>
      </c>
      <c r="CO62" s="84">
        <v>0</v>
      </c>
      <c r="CP62" s="84">
        <v>0</v>
      </c>
      <c r="CQ62" s="84">
        <v>0</v>
      </c>
      <c r="CR62" s="84">
        <v>0</v>
      </c>
      <c r="CS62" s="84">
        <v>0</v>
      </c>
      <c r="CT62" s="84">
        <v>0</v>
      </c>
      <c r="CU62" s="84">
        <v>0</v>
      </c>
      <c r="CV62" s="84">
        <v>0</v>
      </c>
      <c r="CW62" s="84">
        <v>0</v>
      </c>
      <c r="CX62" s="84">
        <v>0</v>
      </c>
      <c r="CY62" s="84">
        <v>0</v>
      </c>
      <c r="CZ62" s="84">
        <v>0</v>
      </c>
      <c r="DA62" s="84">
        <v>0</v>
      </c>
      <c r="DB62" s="84">
        <v>0</v>
      </c>
      <c r="DC62" s="84">
        <v>0</v>
      </c>
      <c r="DD62" s="84">
        <v>0</v>
      </c>
      <c r="DE62" s="84">
        <v>0</v>
      </c>
      <c r="DF62" s="84">
        <v>0</v>
      </c>
      <c r="DG62" s="84">
        <v>0</v>
      </c>
      <c r="DH62" s="84">
        <v>0</v>
      </c>
      <c r="DI62" s="84">
        <v>0</v>
      </c>
      <c r="DJ62" s="84">
        <v>0</v>
      </c>
      <c r="DK62" s="84">
        <v>0</v>
      </c>
      <c r="DL62" s="84">
        <v>0</v>
      </c>
      <c r="DM62" s="84">
        <v>0</v>
      </c>
      <c r="DN62" s="84">
        <v>0</v>
      </c>
      <c r="DO62" s="84">
        <v>0</v>
      </c>
      <c r="DP62" s="84">
        <v>0</v>
      </c>
      <c r="DQ62" s="84">
        <v>0</v>
      </c>
      <c r="DR62" s="84">
        <v>0</v>
      </c>
      <c r="DS62" s="84">
        <v>0</v>
      </c>
      <c r="DT62" s="84">
        <v>0</v>
      </c>
      <c r="DU62" s="84">
        <v>0</v>
      </c>
      <c r="DV62" s="84">
        <v>0</v>
      </c>
      <c r="DW62" s="84">
        <v>0</v>
      </c>
      <c r="DX62" s="84">
        <v>0</v>
      </c>
      <c r="DY62" s="84">
        <v>0</v>
      </c>
      <c r="DZ62" s="84">
        <v>0</v>
      </c>
      <c r="EA62" s="84">
        <v>0</v>
      </c>
      <c r="EB62" s="84">
        <v>0</v>
      </c>
      <c r="EC62" s="84">
        <v>0</v>
      </c>
      <c r="ED62" s="84">
        <v>0</v>
      </c>
      <c r="EE62" s="84">
        <v>0</v>
      </c>
      <c r="EF62" s="84">
        <v>0</v>
      </c>
      <c r="EG62" s="84">
        <v>0</v>
      </c>
      <c r="EH62" s="84">
        <v>0</v>
      </c>
      <c r="EI62" s="84">
        <v>0</v>
      </c>
      <c r="EJ62" s="84">
        <v>0</v>
      </c>
      <c r="EK62" s="84">
        <v>0</v>
      </c>
      <c r="EL62" s="84">
        <v>0</v>
      </c>
      <c r="EM62" s="84">
        <v>0</v>
      </c>
      <c r="EN62" s="84">
        <v>0</v>
      </c>
      <c r="EO62" s="84">
        <v>0</v>
      </c>
      <c r="EP62" s="84">
        <v>0</v>
      </c>
      <c r="EQ62" s="84">
        <v>0</v>
      </c>
      <c r="ER62" s="84">
        <v>0</v>
      </c>
      <c r="ES62" s="84">
        <v>0</v>
      </c>
      <c r="ET62" s="84">
        <v>0</v>
      </c>
      <c r="EU62" s="84">
        <v>0</v>
      </c>
      <c r="EV62" s="84">
        <v>0</v>
      </c>
      <c r="EW62" s="84">
        <v>0</v>
      </c>
      <c r="EX62" s="84">
        <v>0</v>
      </c>
      <c r="EY62" s="84">
        <v>0</v>
      </c>
      <c r="EZ62" s="84">
        <v>0</v>
      </c>
      <c r="FA62" s="84">
        <v>0</v>
      </c>
      <c r="FB62" s="84">
        <v>0</v>
      </c>
      <c r="FC62" s="84">
        <v>0</v>
      </c>
      <c r="FD62" s="84">
        <v>0</v>
      </c>
      <c r="FE62" s="84">
        <v>0</v>
      </c>
      <c r="FF62" s="84">
        <v>0</v>
      </c>
      <c r="FG62" s="84">
        <v>0</v>
      </c>
      <c r="FH62" s="84">
        <v>0</v>
      </c>
      <c r="FI62" s="84">
        <v>0</v>
      </c>
      <c r="FJ62" s="84">
        <v>0</v>
      </c>
      <c r="FK62" s="84">
        <v>0</v>
      </c>
      <c r="FL62" s="84">
        <v>0</v>
      </c>
      <c r="FM62" s="84">
        <v>0</v>
      </c>
      <c r="FN62" s="84">
        <v>0</v>
      </c>
      <c r="FO62" s="84">
        <v>0</v>
      </c>
      <c r="FP62" s="84">
        <v>0</v>
      </c>
      <c r="FQ62" s="84">
        <v>0</v>
      </c>
      <c r="FR62" s="84">
        <v>0</v>
      </c>
      <c r="FS62" s="84">
        <v>0</v>
      </c>
      <c r="FT62" s="84">
        <v>0</v>
      </c>
      <c r="FU62" s="84">
        <v>0</v>
      </c>
      <c r="FV62" s="84">
        <v>0</v>
      </c>
      <c r="FW62" s="84">
        <v>0</v>
      </c>
      <c r="FX62" s="84">
        <v>0</v>
      </c>
      <c r="FY62" s="84">
        <v>0</v>
      </c>
      <c r="FZ62" s="84">
        <v>0</v>
      </c>
      <c r="GA62" s="84">
        <v>0</v>
      </c>
      <c r="GB62" s="84">
        <v>0</v>
      </c>
      <c r="GC62" s="84">
        <v>0</v>
      </c>
      <c r="GD62" s="84">
        <v>0</v>
      </c>
      <c r="GE62" s="84">
        <v>0</v>
      </c>
      <c r="GF62" s="84">
        <v>0</v>
      </c>
      <c r="GG62" s="84">
        <v>0</v>
      </c>
      <c r="GH62" s="84">
        <v>0</v>
      </c>
      <c r="GI62" s="84">
        <v>0</v>
      </c>
      <c r="GJ62" s="84">
        <v>0</v>
      </c>
      <c r="GK62" s="84">
        <v>0</v>
      </c>
      <c r="GL62" s="84">
        <v>0</v>
      </c>
      <c r="GM62" s="84">
        <v>0</v>
      </c>
      <c r="GN62" s="84">
        <v>0</v>
      </c>
      <c r="GO62" s="84">
        <v>0</v>
      </c>
      <c r="GP62" s="84">
        <v>0</v>
      </c>
      <c r="GQ62" s="84">
        <v>0</v>
      </c>
      <c r="GR62" s="84">
        <v>0</v>
      </c>
      <c r="GS62" s="84">
        <v>0</v>
      </c>
      <c r="GT62" s="84">
        <v>0</v>
      </c>
      <c r="GU62" s="84">
        <v>0</v>
      </c>
      <c r="GV62" s="84">
        <v>0</v>
      </c>
      <c r="GW62" s="84">
        <v>0</v>
      </c>
      <c r="GX62" s="84">
        <v>0</v>
      </c>
      <c r="GY62" s="84">
        <v>0</v>
      </c>
      <c r="GZ62" s="84">
        <v>0</v>
      </c>
      <c r="HA62" s="84">
        <v>0</v>
      </c>
      <c r="HB62" s="84">
        <v>0</v>
      </c>
      <c r="HC62" s="84">
        <v>0</v>
      </c>
      <c r="HD62" s="84">
        <v>0</v>
      </c>
      <c r="HE62" s="84">
        <v>0</v>
      </c>
      <c r="HF62" s="84">
        <v>0</v>
      </c>
      <c r="HG62" s="84">
        <v>0</v>
      </c>
      <c r="HH62" s="84">
        <v>0</v>
      </c>
      <c r="HI62" s="84">
        <v>0</v>
      </c>
      <c r="HJ62" s="84">
        <v>0</v>
      </c>
      <c r="HK62" s="84">
        <v>0</v>
      </c>
      <c r="HL62" s="84">
        <v>0</v>
      </c>
      <c r="HM62" s="84">
        <v>0</v>
      </c>
      <c r="HN62" s="84">
        <v>0</v>
      </c>
      <c r="HO62" s="84">
        <v>0</v>
      </c>
      <c r="HP62" s="84">
        <v>0</v>
      </c>
      <c r="HQ62" s="84">
        <v>0</v>
      </c>
      <c r="HR62" s="84">
        <v>0</v>
      </c>
      <c r="HS62" s="84">
        <v>0</v>
      </c>
      <c r="HT62" s="84">
        <v>0</v>
      </c>
      <c r="HU62" s="84">
        <v>0</v>
      </c>
      <c r="HV62" s="84">
        <v>0</v>
      </c>
      <c r="HW62" s="84">
        <v>0</v>
      </c>
      <c r="HX62" s="84">
        <v>0</v>
      </c>
      <c r="HY62" s="84">
        <v>0</v>
      </c>
      <c r="HZ62" s="84">
        <v>0</v>
      </c>
      <c r="IA62" s="84">
        <v>0</v>
      </c>
      <c r="IB62" s="84">
        <v>0</v>
      </c>
      <c r="IC62" s="84">
        <v>0</v>
      </c>
      <c r="ID62" s="84">
        <v>0</v>
      </c>
      <c r="IE62" s="84">
        <v>0</v>
      </c>
      <c r="IF62" s="84">
        <v>0</v>
      </c>
      <c r="IG62" s="84">
        <v>0</v>
      </c>
      <c r="IH62" s="84">
        <v>0</v>
      </c>
      <c r="II62" s="84">
        <v>0</v>
      </c>
      <c r="IJ62" s="84">
        <v>0</v>
      </c>
      <c r="IK62" s="84">
        <v>0</v>
      </c>
      <c r="IL62" s="84">
        <v>0</v>
      </c>
      <c r="IM62" s="84">
        <v>0</v>
      </c>
      <c r="IN62" s="84">
        <v>0</v>
      </c>
      <c r="IO62" s="84">
        <v>0</v>
      </c>
      <c r="IP62" s="84">
        <v>0</v>
      </c>
      <c r="IQ62" s="84">
        <v>0</v>
      </c>
      <c r="IR62" s="84">
        <v>0</v>
      </c>
      <c r="IS62" s="84">
        <v>0</v>
      </c>
      <c r="IT62" s="84">
        <v>0</v>
      </c>
      <c r="IU62" s="84">
        <v>0</v>
      </c>
      <c r="IV62" s="84">
        <v>0</v>
      </c>
      <c r="IW62" s="84">
        <v>0</v>
      </c>
      <c r="IX62" s="84">
        <v>0</v>
      </c>
      <c r="IY62" s="84">
        <v>0</v>
      </c>
      <c r="IZ62" s="84">
        <v>0</v>
      </c>
      <c r="JA62" s="84">
        <v>0</v>
      </c>
      <c r="JB62" s="84">
        <v>0</v>
      </c>
    </row>
    <row r="63" spans="1:262" x14ac:dyDescent="0.25">
      <c r="A63" s="82" t="s">
        <v>77</v>
      </c>
      <c r="B63" s="7">
        <f t="shared" ref="B63:BM63" si="62">+B64+B65</f>
        <v>0</v>
      </c>
      <c r="C63" s="7">
        <f t="shared" si="62"/>
        <v>0</v>
      </c>
      <c r="D63" s="7">
        <f t="shared" si="62"/>
        <v>0</v>
      </c>
      <c r="E63" s="7">
        <f t="shared" si="62"/>
        <v>0</v>
      </c>
      <c r="F63" s="7">
        <f t="shared" si="62"/>
        <v>0</v>
      </c>
      <c r="G63" s="7">
        <f t="shared" si="62"/>
        <v>0</v>
      </c>
      <c r="H63" s="7">
        <f t="shared" si="62"/>
        <v>0</v>
      </c>
      <c r="I63" s="7">
        <f t="shared" si="62"/>
        <v>0</v>
      </c>
      <c r="J63" s="7">
        <f t="shared" si="62"/>
        <v>0</v>
      </c>
      <c r="K63" s="7">
        <f t="shared" si="62"/>
        <v>0</v>
      </c>
      <c r="L63" s="7">
        <f t="shared" si="62"/>
        <v>0</v>
      </c>
      <c r="M63" s="7">
        <f t="shared" si="62"/>
        <v>0</v>
      </c>
      <c r="N63" s="7">
        <f t="shared" si="62"/>
        <v>0</v>
      </c>
      <c r="O63" s="7">
        <f t="shared" si="62"/>
        <v>0</v>
      </c>
      <c r="P63" s="7">
        <f t="shared" si="62"/>
        <v>0</v>
      </c>
      <c r="Q63" s="7">
        <f t="shared" si="62"/>
        <v>0</v>
      </c>
      <c r="R63" s="7">
        <f t="shared" si="62"/>
        <v>0</v>
      </c>
      <c r="S63" s="7">
        <f t="shared" si="62"/>
        <v>0</v>
      </c>
      <c r="T63" s="7">
        <f t="shared" si="62"/>
        <v>0</v>
      </c>
      <c r="U63" s="7">
        <f t="shared" si="62"/>
        <v>0</v>
      </c>
      <c r="V63" s="7">
        <f t="shared" si="62"/>
        <v>0</v>
      </c>
      <c r="W63" s="7">
        <f t="shared" si="62"/>
        <v>0</v>
      </c>
      <c r="X63" s="7">
        <f t="shared" si="62"/>
        <v>0</v>
      </c>
      <c r="Y63" s="7">
        <f t="shared" si="62"/>
        <v>0</v>
      </c>
      <c r="Z63" s="7">
        <f t="shared" si="62"/>
        <v>0</v>
      </c>
      <c r="AA63" s="7">
        <f t="shared" si="62"/>
        <v>0</v>
      </c>
      <c r="AB63" s="7">
        <f t="shared" si="62"/>
        <v>0</v>
      </c>
      <c r="AC63" s="7">
        <f t="shared" si="62"/>
        <v>0</v>
      </c>
      <c r="AD63" s="7">
        <f t="shared" si="62"/>
        <v>0</v>
      </c>
      <c r="AE63" s="7">
        <f t="shared" si="62"/>
        <v>0</v>
      </c>
      <c r="AF63" s="7">
        <f t="shared" si="62"/>
        <v>0</v>
      </c>
      <c r="AG63" s="7">
        <f t="shared" si="62"/>
        <v>0</v>
      </c>
      <c r="AH63" s="7">
        <f t="shared" si="62"/>
        <v>0</v>
      </c>
      <c r="AI63" s="7">
        <f t="shared" si="62"/>
        <v>0</v>
      </c>
      <c r="AJ63" s="7">
        <f t="shared" si="62"/>
        <v>0</v>
      </c>
      <c r="AK63" s="7">
        <f t="shared" si="62"/>
        <v>0</v>
      </c>
      <c r="AL63" s="7">
        <f t="shared" si="62"/>
        <v>0</v>
      </c>
      <c r="AM63" s="7">
        <f t="shared" si="62"/>
        <v>0</v>
      </c>
      <c r="AN63" s="7">
        <f t="shared" si="62"/>
        <v>0</v>
      </c>
      <c r="AO63" s="7">
        <f t="shared" si="62"/>
        <v>0</v>
      </c>
      <c r="AP63" s="7">
        <f t="shared" si="62"/>
        <v>0</v>
      </c>
      <c r="AQ63" s="7">
        <f t="shared" si="62"/>
        <v>0</v>
      </c>
      <c r="AR63" s="7">
        <f t="shared" si="62"/>
        <v>0</v>
      </c>
      <c r="AS63" s="7">
        <f t="shared" si="62"/>
        <v>0</v>
      </c>
      <c r="AT63" s="7">
        <f t="shared" si="62"/>
        <v>0</v>
      </c>
      <c r="AU63" s="7">
        <f t="shared" si="62"/>
        <v>0</v>
      </c>
      <c r="AV63" s="7">
        <f t="shared" si="62"/>
        <v>0</v>
      </c>
      <c r="AW63" s="7">
        <f t="shared" si="62"/>
        <v>0</v>
      </c>
      <c r="AX63" s="7">
        <f t="shared" si="62"/>
        <v>0</v>
      </c>
      <c r="AY63" s="7">
        <f t="shared" si="62"/>
        <v>0</v>
      </c>
      <c r="AZ63" s="7">
        <f t="shared" si="62"/>
        <v>0</v>
      </c>
      <c r="BA63" s="7">
        <f t="shared" si="62"/>
        <v>0</v>
      </c>
      <c r="BB63" s="7">
        <f t="shared" si="62"/>
        <v>0</v>
      </c>
      <c r="BC63" s="7">
        <f t="shared" si="62"/>
        <v>0</v>
      </c>
      <c r="BD63" s="7">
        <f t="shared" si="62"/>
        <v>0</v>
      </c>
      <c r="BE63" s="7">
        <f t="shared" si="62"/>
        <v>0</v>
      </c>
      <c r="BF63" s="7">
        <f t="shared" si="62"/>
        <v>0</v>
      </c>
      <c r="BG63" s="7">
        <f t="shared" si="62"/>
        <v>0</v>
      </c>
      <c r="BH63" s="7">
        <f t="shared" si="62"/>
        <v>0</v>
      </c>
      <c r="BI63" s="7">
        <f t="shared" si="62"/>
        <v>0</v>
      </c>
      <c r="BJ63" s="7">
        <f t="shared" si="62"/>
        <v>0</v>
      </c>
      <c r="BK63" s="7">
        <f t="shared" si="62"/>
        <v>0</v>
      </c>
      <c r="BL63" s="7">
        <f t="shared" si="62"/>
        <v>0</v>
      </c>
      <c r="BM63" s="7">
        <f t="shared" si="62"/>
        <v>0</v>
      </c>
      <c r="BN63" s="7">
        <f t="shared" ref="BN63:DY63" si="63">+BN64+BN65</f>
        <v>0</v>
      </c>
      <c r="BO63" s="7">
        <f t="shared" si="63"/>
        <v>0</v>
      </c>
      <c r="BP63" s="7">
        <f t="shared" si="63"/>
        <v>0</v>
      </c>
      <c r="BQ63" s="7">
        <f t="shared" si="63"/>
        <v>0</v>
      </c>
      <c r="BR63" s="7">
        <f t="shared" si="63"/>
        <v>0</v>
      </c>
      <c r="BS63" s="7">
        <f t="shared" si="63"/>
        <v>0</v>
      </c>
      <c r="BT63" s="7">
        <f t="shared" si="63"/>
        <v>0</v>
      </c>
      <c r="BU63" s="7">
        <f t="shared" si="63"/>
        <v>0</v>
      </c>
      <c r="BV63" s="7">
        <f t="shared" si="63"/>
        <v>0</v>
      </c>
      <c r="BW63" s="7">
        <f t="shared" si="63"/>
        <v>0</v>
      </c>
      <c r="BX63" s="7">
        <f t="shared" si="63"/>
        <v>0</v>
      </c>
      <c r="BY63" s="7">
        <f t="shared" si="63"/>
        <v>0</v>
      </c>
      <c r="BZ63" s="7">
        <f t="shared" si="63"/>
        <v>0</v>
      </c>
      <c r="CA63" s="7">
        <f t="shared" si="63"/>
        <v>0</v>
      </c>
      <c r="CB63" s="7">
        <f t="shared" si="63"/>
        <v>0</v>
      </c>
      <c r="CC63" s="7">
        <f t="shared" si="63"/>
        <v>0</v>
      </c>
      <c r="CD63" s="7">
        <f t="shared" si="63"/>
        <v>0</v>
      </c>
      <c r="CE63" s="7">
        <f t="shared" si="63"/>
        <v>0</v>
      </c>
      <c r="CF63" s="7">
        <f t="shared" si="63"/>
        <v>0</v>
      </c>
      <c r="CG63" s="7">
        <f t="shared" si="63"/>
        <v>0</v>
      </c>
      <c r="CH63" s="7">
        <f t="shared" si="63"/>
        <v>0</v>
      </c>
      <c r="CI63" s="7">
        <f t="shared" si="63"/>
        <v>0</v>
      </c>
      <c r="CJ63" s="7">
        <f t="shared" si="63"/>
        <v>0</v>
      </c>
      <c r="CK63" s="7">
        <f t="shared" si="63"/>
        <v>0</v>
      </c>
      <c r="CL63" s="7">
        <f t="shared" si="63"/>
        <v>0</v>
      </c>
      <c r="CM63" s="7">
        <f t="shared" si="63"/>
        <v>0</v>
      </c>
      <c r="CN63" s="7">
        <f t="shared" si="63"/>
        <v>0</v>
      </c>
      <c r="CO63" s="7">
        <f t="shared" si="63"/>
        <v>0</v>
      </c>
      <c r="CP63" s="7">
        <f t="shared" si="63"/>
        <v>0</v>
      </c>
      <c r="CQ63" s="7">
        <f t="shared" si="63"/>
        <v>0</v>
      </c>
      <c r="CR63" s="7">
        <f t="shared" si="63"/>
        <v>0</v>
      </c>
      <c r="CS63" s="7">
        <f t="shared" si="63"/>
        <v>0</v>
      </c>
      <c r="CT63" s="7">
        <f t="shared" si="63"/>
        <v>0</v>
      </c>
      <c r="CU63" s="7">
        <f t="shared" si="63"/>
        <v>0</v>
      </c>
      <c r="CV63" s="7">
        <f t="shared" si="63"/>
        <v>0</v>
      </c>
      <c r="CW63" s="7">
        <f t="shared" si="63"/>
        <v>0</v>
      </c>
      <c r="CX63" s="7">
        <f t="shared" si="63"/>
        <v>0</v>
      </c>
      <c r="CY63" s="7">
        <f t="shared" si="63"/>
        <v>0</v>
      </c>
      <c r="CZ63" s="7">
        <f t="shared" si="63"/>
        <v>0</v>
      </c>
      <c r="DA63" s="7">
        <f t="shared" si="63"/>
        <v>0</v>
      </c>
      <c r="DB63" s="7">
        <f t="shared" si="63"/>
        <v>0</v>
      </c>
      <c r="DC63" s="7">
        <f t="shared" si="63"/>
        <v>0</v>
      </c>
      <c r="DD63" s="7">
        <f t="shared" si="63"/>
        <v>0</v>
      </c>
      <c r="DE63" s="7">
        <f t="shared" si="63"/>
        <v>0</v>
      </c>
      <c r="DF63" s="7">
        <f t="shared" si="63"/>
        <v>0</v>
      </c>
      <c r="DG63" s="7">
        <f t="shared" si="63"/>
        <v>0</v>
      </c>
      <c r="DH63" s="7">
        <f t="shared" si="63"/>
        <v>0</v>
      </c>
      <c r="DI63" s="7">
        <f t="shared" si="63"/>
        <v>0</v>
      </c>
      <c r="DJ63" s="7">
        <f t="shared" si="63"/>
        <v>0</v>
      </c>
      <c r="DK63" s="7">
        <f t="shared" si="63"/>
        <v>0</v>
      </c>
      <c r="DL63" s="7">
        <f t="shared" si="63"/>
        <v>0</v>
      </c>
      <c r="DM63" s="7">
        <f t="shared" si="63"/>
        <v>0</v>
      </c>
      <c r="DN63" s="7">
        <f t="shared" si="63"/>
        <v>0</v>
      </c>
      <c r="DO63" s="7">
        <f t="shared" si="63"/>
        <v>0</v>
      </c>
      <c r="DP63" s="7">
        <f t="shared" si="63"/>
        <v>0</v>
      </c>
      <c r="DQ63" s="7">
        <f t="shared" si="63"/>
        <v>0</v>
      </c>
      <c r="DR63" s="7">
        <f t="shared" si="63"/>
        <v>0</v>
      </c>
      <c r="DS63" s="7">
        <f t="shared" si="63"/>
        <v>0</v>
      </c>
      <c r="DT63" s="7">
        <f t="shared" si="63"/>
        <v>0</v>
      </c>
      <c r="DU63" s="7">
        <f t="shared" si="63"/>
        <v>0</v>
      </c>
      <c r="DV63" s="7">
        <f t="shared" si="63"/>
        <v>0</v>
      </c>
      <c r="DW63" s="7">
        <f t="shared" si="63"/>
        <v>0</v>
      </c>
      <c r="DX63" s="7">
        <f t="shared" si="63"/>
        <v>0</v>
      </c>
      <c r="DY63" s="7">
        <f t="shared" si="63"/>
        <v>0</v>
      </c>
      <c r="DZ63" s="7">
        <f t="shared" ref="DZ63:GK63" si="64">+DZ64+DZ65</f>
        <v>0</v>
      </c>
      <c r="EA63" s="7">
        <f t="shared" si="64"/>
        <v>0</v>
      </c>
      <c r="EB63" s="7">
        <f t="shared" si="64"/>
        <v>0</v>
      </c>
      <c r="EC63" s="7">
        <f t="shared" si="64"/>
        <v>0</v>
      </c>
      <c r="ED63" s="7">
        <f t="shared" si="64"/>
        <v>0</v>
      </c>
      <c r="EE63" s="7">
        <f t="shared" si="64"/>
        <v>0</v>
      </c>
      <c r="EF63" s="7">
        <f t="shared" si="64"/>
        <v>0</v>
      </c>
      <c r="EG63" s="7">
        <f t="shared" si="64"/>
        <v>0</v>
      </c>
      <c r="EH63" s="7">
        <f t="shared" si="64"/>
        <v>0</v>
      </c>
      <c r="EI63" s="7">
        <f t="shared" si="64"/>
        <v>0</v>
      </c>
      <c r="EJ63" s="7">
        <f t="shared" si="64"/>
        <v>0</v>
      </c>
      <c r="EK63" s="7">
        <f t="shared" si="64"/>
        <v>0</v>
      </c>
      <c r="EL63" s="7">
        <f t="shared" si="64"/>
        <v>0</v>
      </c>
      <c r="EM63" s="7">
        <f t="shared" si="64"/>
        <v>0</v>
      </c>
      <c r="EN63" s="7">
        <f t="shared" si="64"/>
        <v>0</v>
      </c>
      <c r="EO63" s="7">
        <f t="shared" si="64"/>
        <v>0</v>
      </c>
      <c r="EP63" s="7">
        <f t="shared" si="64"/>
        <v>0</v>
      </c>
      <c r="EQ63" s="7">
        <f t="shared" si="64"/>
        <v>0</v>
      </c>
      <c r="ER63" s="7">
        <f t="shared" si="64"/>
        <v>0</v>
      </c>
      <c r="ES63" s="7">
        <f t="shared" si="64"/>
        <v>0</v>
      </c>
      <c r="ET63" s="7">
        <f t="shared" si="64"/>
        <v>0</v>
      </c>
      <c r="EU63" s="7">
        <f t="shared" si="64"/>
        <v>0</v>
      </c>
      <c r="EV63" s="7">
        <f t="shared" si="64"/>
        <v>0</v>
      </c>
      <c r="EW63" s="7">
        <f t="shared" si="64"/>
        <v>0</v>
      </c>
      <c r="EX63" s="7">
        <f t="shared" si="64"/>
        <v>0</v>
      </c>
      <c r="EY63" s="7">
        <f t="shared" si="64"/>
        <v>0</v>
      </c>
      <c r="EZ63" s="7">
        <f t="shared" si="64"/>
        <v>0</v>
      </c>
      <c r="FA63" s="7">
        <f t="shared" si="64"/>
        <v>0</v>
      </c>
      <c r="FB63" s="7">
        <f t="shared" si="64"/>
        <v>0</v>
      </c>
      <c r="FC63" s="7">
        <f t="shared" si="64"/>
        <v>0</v>
      </c>
      <c r="FD63" s="7">
        <f t="shared" si="64"/>
        <v>0</v>
      </c>
      <c r="FE63" s="7">
        <f t="shared" si="64"/>
        <v>0</v>
      </c>
      <c r="FF63" s="7">
        <f t="shared" si="64"/>
        <v>0</v>
      </c>
      <c r="FG63" s="7">
        <f t="shared" si="64"/>
        <v>0</v>
      </c>
      <c r="FH63" s="7">
        <f t="shared" si="64"/>
        <v>0</v>
      </c>
      <c r="FI63" s="7">
        <f t="shared" si="64"/>
        <v>0</v>
      </c>
      <c r="FJ63" s="7">
        <f t="shared" si="64"/>
        <v>0</v>
      </c>
      <c r="FK63" s="7">
        <f t="shared" si="64"/>
        <v>0</v>
      </c>
      <c r="FL63" s="7">
        <f t="shared" si="64"/>
        <v>0</v>
      </c>
      <c r="FM63" s="7">
        <f t="shared" si="64"/>
        <v>0</v>
      </c>
      <c r="FN63" s="7">
        <f t="shared" si="64"/>
        <v>0</v>
      </c>
      <c r="FO63" s="7">
        <f t="shared" si="64"/>
        <v>0</v>
      </c>
      <c r="FP63" s="7">
        <f t="shared" si="64"/>
        <v>0</v>
      </c>
      <c r="FQ63" s="7">
        <f t="shared" si="64"/>
        <v>0</v>
      </c>
      <c r="FR63" s="7">
        <f t="shared" si="64"/>
        <v>0</v>
      </c>
      <c r="FS63" s="7">
        <f t="shared" si="64"/>
        <v>0</v>
      </c>
      <c r="FT63" s="7">
        <f t="shared" si="64"/>
        <v>0</v>
      </c>
      <c r="FU63" s="7">
        <f t="shared" si="64"/>
        <v>0</v>
      </c>
      <c r="FV63" s="7">
        <f t="shared" si="64"/>
        <v>0</v>
      </c>
      <c r="FW63" s="7">
        <f t="shared" si="64"/>
        <v>0</v>
      </c>
      <c r="FX63" s="7">
        <f t="shared" si="64"/>
        <v>0</v>
      </c>
      <c r="FY63" s="7">
        <f t="shared" si="64"/>
        <v>0</v>
      </c>
      <c r="FZ63" s="7">
        <f t="shared" si="64"/>
        <v>0</v>
      </c>
      <c r="GA63" s="7">
        <f t="shared" si="64"/>
        <v>0</v>
      </c>
      <c r="GB63" s="7">
        <f t="shared" si="64"/>
        <v>0</v>
      </c>
      <c r="GC63" s="7">
        <f t="shared" si="64"/>
        <v>0</v>
      </c>
      <c r="GD63" s="7">
        <f t="shared" si="64"/>
        <v>0</v>
      </c>
      <c r="GE63" s="7">
        <f t="shared" si="64"/>
        <v>0</v>
      </c>
      <c r="GF63" s="7">
        <f t="shared" si="64"/>
        <v>0</v>
      </c>
      <c r="GG63" s="7">
        <f t="shared" si="64"/>
        <v>0</v>
      </c>
      <c r="GH63" s="7">
        <f t="shared" si="64"/>
        <v>0</v>
      </c>
      <c r="GI63" s="7">
        <f t="shared" si="64"/>
        <v>0</v>
      </c>
      <c r="GJ63" s="7">
        <f t="shared" si="64"/>
        <v>0</v>
      </c>
      <c r="GK63" s="7">
        <f t="shared" si="64"/>
        <v>0</v>
      </c>
      <c r="GL63" s="7">
        <f t="shared" ref="GL63:IU63" si="65">+GL64+GL65</f>
        <v>0</v>
      </c>
      <c r="GM63" s="7">
        <f t="shared" si="65"/>
        <v>0</v>
      </c>
      <c r="GN63" s="7">
        <f t="shared" si="65"/>
        <v>0</v>
      </c>
      <c r="GO63" s="7">
        <f t="shared" si="65"/>
        <v>0</v>
      </c>
      <c r="GP63" s="7">
        <f t="shared" si="65"/>
        <v>0</v>
      </c>
      <c r="GQ63" s="7">
        <f t="shared" si="65"/>
        <v>0</v>
      </c>
      <c r="GR63" s="7">
        <f t="shared" si="65"/>
        <v>0</v>
      </c>
      <c r="GS63" s="7">
        <f t="shared" si="65"/>
        <v>0</v>
      </c>
      <c r="GT63" s="7">
        <f t="shared" si="65"/>
        <v>0</v>
      </c>
      <c r="GU63" s="7">
        <f t="shared" si="65"/>
        <v>0</v>
      </c>
      <c r="GV63" s="7">
        <f t="shared" si="65"/>
        <v>0</v>
      </c>
      <c r="GW63" s="7">
        <f t="shared" si="65"/>
        <v>0</v>
      </c>
      <c r="GX63" s="7">
        <f t="shared" si="65"/>
        <v>0</v>
      </c>
      <c r="GY63" s="7">
        <f t="shared" si="65"/>
        <v>0</v>
      </c>
      <c r="GZ63" s="7">
        <f t="shared" si="65"/>
        <v>0</v>
      </c>
      <c r="HA63" s="7">
        <f t="shared" si="65"/>
        <v>0</v>
      </c>
      <c r="HB63" s="7">
        <f t="shared" si="65"/>
        <v>0</v>
      </c>
      <c r="HC63" s="7">
        <f t="shared" si="65"/>
        <v>0</v>
      </c>
      <c r="HD63" s="7">
        <f t="shared" si="65"/>
        <v>0</v>
      </c>
      <c r="HE63" s="7">
        <f t="shared" si="65"/>
        <v>0</v>
      </c>
      <c r="HF63" s="7">
        <f t="shared" si="65"/>
        <v>0</v>
      </c>
      <c r="HG63" s="7">
        <f t="shared" si="65"/>
        <v>0</v>
      </c>
      <c r="HH63" s="7">
        <f t="shared" si="65"/>
        <v>0</v>
      </c>
      <c r="HI63" s="7">
        <f t="shared" si="65"/>
        <v>0</v>
      </c>
      <c r="HJ63" s="7">
        <f t="shared" si="65"/>
        <v>0</v>
      </c>
      <c r="HK63" s="7">
        <f t="shared" si="65"/>
        <v>0</v>
      </c>
      <c r="HL63" s="7">
        <f t="shared" si="65"/>
        <v>0</v>
      </c>
      <c r="HM63" s="7">
        <f t="shared" si="65"/>
        <v>0</v>
      </c>
      <c r="HN63" s="7">
        <f t="shared" si="65"/>
        <v>0</v>
      </c>
      <c r="HO63" s="7">
        <f t="shared" si="65"/>
        <v>0</v>
      </c>
      <c r="HP63" s="7">
        <f t="shared" si="65"/>
        <v>0</v>
      </c>
      <c r="HQ63" s="7">
        <f t="shared" si="65"/>
        <v>0</v>
      </c>
      <c r="HR63" s="7">
        <f t="shared" si="65"/>
        <v>0</v>
      </c>
      <c r="HS63" s="7">
        <f t="shared" si="65"/>
        <v>0</v>
      </c>
      <c r="HT63" s="7">
        <f t="shared" si="65"/>
        <v>0</v>
      </c>
      <c r="HU63" s="7">
        <f t="shared" si="65"/>
        <v>0</v>
      </c>
      <c r="HV63" s="7">
        <f t="shared" si="65"/>
        <v>0</v>
      </c>
      <c r="HW63" s="7">
        <f t="shared" si="65"/>
        <v>0</v>
      </c>
      <c r="HX63" s="7">
        <f t="shared" si="65"/>
        <v>0</v>
      </c>
      <c r="HY63" s="7">
        <f t="shared" si="65"/>
        <v>0</v>
      </c>
      <c r="HZ63" s="7">
        <f t="shared" si="65"/>
        <v>0</v>
      </c>
      <c r="IA63" s="7">
        <f t="shared" si="65"/>
        <v>0</v>
      </c>
      <c r="IB63" s="7">
        <f t="shared" si="65"/>
        <v>0</v>
      </c>
      <c r="IC63" s="7">
        <f t="shared" si="65"/>
        <v>0</v>
      </c>
      <c r="ID63" s="7">
        <f t="shared" si="65"/>
        <v>0</v>
      </c>
      <c r="IE63" s="7">
        <f t="shared" si="65"/>
        <v>0</v>
      </c>
      <c r="IF63" s="7">
        <f t="shared" si="65"/>
        <v>0</v>
      </c>
      <c r="IG63" s="7">
        <f t="shared" si="65"/>
        <v>0</v>
      </c>
      <c r="IH63" s="7">
        <f t="shared" si="65"/>
        <v>0</v>
      </c>
      <c r="II63" s="7">
        <f t="shared" si="65"/>
        <v>0</v>
      </c>
      <c r="IJ63" s="7">
        <f t="shared" si="65"/>
        <v>0</v>
      </c>
      <c r="IK63" s="7">
        <f t="shared" si="65"/>
        <v>0</v>
      </c>
      <c r="IL63" s="7">
        <f t="shared" si="65"/>
        <v>0</v>
      </c>
      <c r="IM63" s="7">
        <f t="shared" si="65"/>
        <v>0</v>
      </c>
      <c r="IN63" s="7">
        <f t="shared" si="65"/>
        <v>0</v>
      </c>
      <c r="IO63" s="7">
        <f t="shared" si="65"/>
        <v>0</v>
      </c>
      <c r="IP63" s="7">
        <f t="shared" si="65"/>
        <v>0</v>
      </c>
      <c r="IQ63" s="7">
        <f t="shared" si="65"/>
        <v>0</v>
      </c>
      <c r="IR63" s="7">
        <f t="shared" si="65"/>
        <v>0</v>
      </c>
      <c r="IS63" s="7">
        <f t="shared" si="65"/>
        <v>0</v>
      </c>
      <c r="IT63" s="7">
        <f t="shared" si="65"/>
        <v>0</v>
      </c>
      <c r="IU63" s="7">
        <f t="shared" si="65"/>
        <v>0</v>
      </c>
      <c r="IV63" s="7">
        <f t="shared" ref="IV63:JA63" si="66">+IV64+IV65</f>
        <v>0</v>
      </c>
      <c r="IW63" s="7">
        <f t="shared" si="66"/>
        <v>0</v>
      </c>
      <c r="IX63" s="7">
        <f t="shared" si="66"/>
        <v>0</v>
      </c>
      <c r="IY63" s="7">
        <f t="shared" si="66"/>
        <v>0</v>
      </c>
      <c r="IZ63" s="7">
        <f t="shared" si="66"/>
        <v>0</v>
      </c>
      <c r="JA63" s="7">
        <f t="shared" si="66"/>
        <v>0</v>
      </c>
      <c r="JB63" s="7">
        <f t="shared" ref="JB63" si="67">+JB64+JB65</f>
        <v>0</v>
      </c>
    </row>
    <row r="64" spans="1:262" x14ac:dyDescent="0.25">
      <c r="A64" s="83" t="s">
        <v>9</v>
      </c>
      <c r="B64" s="84">
        <v>0</v>
      </c>
      <c r="C64" s="84">
        <v>0</v>
      </c>
      <c r="D64" s="84">
        <v>0</v>
      </c>
      <c r="E64" s="84">
        <v>0</v>
      </c>
      <c r="F64" s="84">
        <v>0</v>
      </c>
      <c r="G64" s="84">
        <v>0</v>
      </c>
      <c r="H64" s="84">
        <v>0</v>
      </c>
      <c r="I64" s="84">
        <v>0</v>
      </c>
      <c r="J64" s="84">
        <v>0</v>
      </c>
      <c r="K64" s="84">
        <v>0</v>
      </c>
      <c r="L64" s="84">
        <v>0</v>
      </c>
      <c r="M64" s="84">
        <v>0</v>
      </c>
      <c r="N64" s="84">
        <v>0</v>
      </c>
      <c r="O64" s="84">
        <v>0</v>
      </c>
      <c r="P64" s="84">
        <v>0</v>
      </c>
      <c r="Q64" s="84">
        <v>0</v>
      </c>
      <c r="R64" s="84">
        <v>0</v>
      </c>
      <c r="S64" s="84">
        <v>0</v>
      </c>
      <c r="T64" s="84">
        <v>0</v>
      </c>
      <c r="U64" s="84">
        <v>0</v>
      </c>
      <c r="V64" s="84">
        <v>0</v>
      </c>
      <c r="W64" s="84">
        <v>0</v>
      </c>
      <c r="X64" s="84">
        <v>0</v>
      </c>
      <c r="Y64" s="84">
        <v>0</v>
      </c>
      <c r="Z64" s="84">
        <v>0</v>
      </c>
      <c r="AA64" s="84">
        <v>0</v>
      </c>
      <c r="AB64" s="84">
        <v>0</v>
      </c>
      <c r="AC64" s="84">
        <v>0</v>
      </c>
      <c r="AD64" s="84">
        <v>0</v>
      </c>
      <c r="AE64" s="84">
        <v>0</v>
      </c>
      <c r="AF64" s="84">
        <v>0</v>
      </c>
      <c r="AG64" s="84">
        <v>0</v>
      </c>
      <c r="AH64" s="84">
        <v>0</v>
      </c>
      <c r="AI64" s="84">
        <v>0</v>
      </c>
      <c r="AJ64" s="84">
        <v>0</v>
      </c>
      <c r="AK64" s="84">
        <v>0</v>
      </c>
      <c r="AL64" s="84">
        <v>0</v>
      </c>
      <c r="AM64" s="84">
        <v>0</v>
      </c>
      <c r="AN64" s="84">
        <v>0</v>
      </c>
      <c r="AO64" s="84">
        <v>0</v>
      </c>
      <c r="AP64" s="84">
        <v>0</v>
      </c>
      <c r="AQ64" s="84">
        <v>0</v>
      </c>
      <c r="AR64" s="84">
        <v>0</v>
      </c>
      <c r="AS64" s="84">
        <v>0</v>
      </c>
      <c r="AT64" s="84">
        <v>0</v>
      </c>
      <c r="AU64" s="84">
        <v>0</v>
      </c>
      <c r="AV64" s="84">
        <v>0</v>
      </c>
      <c r="AW64" s="84">
        <v>0</v>
      </c>
      <c r="AX64" s="84">
        <v>0</v>
      </c>
      <c r="AY64" s="84">
        <v>0</v>
      </c>
      <c r="AZ64" s="84">
        <v>0</v>
      </c>
      <c r="BA64" s="84">
        <v>0</v>
      </c>
      <c r="BB64" s="84">
        <v>0</v>
      </c>
      <c r="BC64" s="84">
        <v>0</v>
      </c>
      <c r="BD64" s="84">
        <v>0</v>
      </c>
      <c r="BE64" s="84">
        <v>0</v>
      </c>
      <c r="BF64" s="84">
        <v>0</v>
      </c>
      <c r="BG64" s="84">
        <v>0</v>
      </c>
      <c r="BH64" s="84">
        <v>0</v>
      </c>
      <c r="BI64" s="84">
        <v>0</v>
      </c>
      <c r="BJ64" s="84">
        <v>0</v>
      </c>
      <c r="BK64" s="84">
        <v>0</v>
      </c>
      <c r="BL64" s="84">
        <v>0</v>
      </c>
      <c r="BM64" s="84">
        <v>0</v>
      </c>
      <c r="BN64" s="84">
        <v>0</v>
      </c>
      <c r="BO64" s="84">
        <v>0</v>
      </c>
      <c r="BP64" s="84">
        <v>0</v>
      </c>
      <c r="BQ64" s="84">
        <v>0</v>
      </c>
      <c r="BR64" s="84">
        <v>0</v>
      </c>
      <c r="BS64" s="84">
        <v>0</v>
      </c>
      <c r="BT64" s="84">
        <v>0</v>
      </c>
      <c r="BU64" s="84">
        <v>0</v>
      </c>
      <c r="BV64" s="84">
        <v>0</v>
      </c>
      <c r="BW64" s="84">
        <v>0</v>
      </c>
      <c r="BX64" s="84">
        <v>0</v>
      </c>
      <c r="BY64" s="84">
        <v>0</v>
      </c>
      <c r="BZ64" s="84">
        <v>0</v>
      </c>
      <c r="CA64" s="84">
        <v>0</v>
      </c>
      <c r="CB64" s="84">
        <v>0</v>
      </c>
      <c r="CC64" s="84">
        <v>0</v>
      </c>
      <c r="CD64" s="84">
        <v>0</v>
      </c>
      <c r="CE64" s="84">
        <v>0</v>
      </c>
      <c r="CF64" s="84">
        <v>0</v>
      </c>
      <c r="CG64" s="84">
        <v>0</v>
      </c>
      <c r="CH64" s="84">
        <v>0</v>
      </c>
      <c r="CI64" s="84">
        <v>0</v>
      </c>
      <c r="CJ64" s="84">
        <v>0</v>
      </c>
      <c r="CK64" s="84">
        <v>0</v>
      </c>
      <c r="CL64" s="84">
        <v>0</v>
      </c>
      <c r="CM64" s="84">
        <v>0</v>
      </c>
      <c r="CN64" s="84">
        <v>0</v>
      </c>
      <c r="CO64" s="84">
        <v>0</v>
      </c>
      <c r="CP64" s="84">
        <v>0</v>
      </c>
      <c r="CQ64" s="84">
        <v>0</v>
      </c>
      <c r="CR64" s="84">
        <v>0</v>
      </c>
      <c r="CS64" s="84">
        <v>0</v>
      </c>
      <c r="CT64" s="84">
        <v>0</v>
      </c>
      <c r="CU64" s="84">
        <v>0</v>
      </c>
      <c r="CV64" s="84">
        <v>0</v>
      </c>
      <c r="CW64" s="84">
        <v>0</v>
      </c>
      <c r="CX64" s="84">
        <v>0</v>
      </c>
      <c r="CY64" s="84">
        <v>0</v>
      </c>
      <c r="CZ64" s="84">
        <v>0</v>
      </c>
      <c r="DA64" s="84">
        <v>0</v>
      </c>
      <c r="DB64" s="84">
        <v>0</v>
      </c>
      <c r="DC64" s="84">
        <v>0</v>
      </c>
      <c r="DD64" s="84">
        <v>0</v>
      </c>
      <c r="DE64" s="84">
        <v>0</v>
      </c>
      <c r="DF64" s="84">
        <v>0</v>
      </c>
      <c r="DG64" s="84">
        <v>0</v>
      </c>
      <c r="DH64" s="84">
        <v>0</v>
      </c>
      <c r="DI64" s="84">
        <v>0</v>
      </c>
      <c r="DJ64" s="84">
        <v>0</v>
      </c>
      <c r="DK64" s="84">
        <v>0</v>
      </c>
      <c r="DL64" s="84">
        <v>0</v>
      </c>
      <c r="DM64" s="84">
        <v>0</v>
      </c>
      <c r="DN64" s="84">
        <v>0</v>
      </c>
      <c r="DO64" s="84">
        <v>0</v>
      </c>
      <c r="DP64" s="84">
        <v>0</v>
      </c>
      <c r="DQ64" s="84">
        <v>0</v>
      </c>
      <c r="DR64" s="84">
        <v>0</v>
      </c>
      <c r="DS64" s="84">
        <v>0</v>
      </c>
      <c r="DT64" s="84">
        <v>0</v>
      </c>
      <c r="DU64" s="84">
        <v>0</v>
      </c>
      <c r="DV64" s="84">
        <v>0</v>
      </c>
      <c r="DW64" s="84">
        <v>0</v>
      </c>
      <c r="DX64" s="84">
        <v>0</v>
      </c>
      <c r="DY64" s="84">
        <v>0</v>
      </c>
      <c r="DZ64" s="84">
        <v>0</v>
      </c>
      <c r="EA64" s="84">
        <v>0</v>
      </c>
      <c r="EB64" s="84">
        <v>0</v>
      </c>
      <c r="EC64" s="84">
        <v>0</v>
      </c>
      <c r="ED64" s="84">
        <v>0</v>
      </c>
      <c r="EE64" s="84">
        <v>0</v>
      </c>
      <c r="EF64" s="84">
        <v>0</v>
      </c>
      <c r="EG64" s="84">
        <v>0</v>
      </c>
      <c r="EH64" s="84">
        <v>0</v>
      </c>
      <c r="EI64" s="84">
        <v>0</v>
      </c>
      <c r="EJ64" s="84">
        <v>0</v>
      </c>
      <c r="EK64" s="84">
        <v>0</v>
      </c>
      <c r="EL64" s="84">
        <v>0</v>
      </c>
      <c r="EM64" s="84">
        <v>0</v>
      </c>
      <c r="EN64" s="84">
        <v>0</v>
      </c>
      <c r="EO64" s="84">
        <v>0</v>
      </c>
      <c r="EP64" s="84">
        <v>0</v>
      </c>
      <c r="EQ64" s="84">
        <v>0</v>
      </c>
      <c r="ER64" s="84">
        <v>0</v>
      </c>
      <c r="ES64" s="84">
        <v>0</v>
      </c>
      <c r="ET64" s="84">
        <v>0</v>
      </c>
      <c r="EU64" s="84">
        <v>0</v>
      </c>
      <c r="EV64" s="84">
        <v>0</v>
      </c>
      <c r="EW64" s="84">
        <v>0</v>
      </c>
      <c r="EX64" s="84">
        <v>0</v>
      </c>
      <c r="EY64" s="84">
        <v>0</v>
      </c>
      <c r="EZ64" s="84">
        <v>0</v>
      </c>
      <c r="FA64" s="84">
        <v>0</v>
      </c>
      <c r="FB64" s="84">
        <v>0</v>
      </c>
      <c r="FC64" s="84">
        <v>0</v>
      </c>
      <c r="FD64" s="84">
        <v>0</v>
      </c>
      <c r="FE64" s="84">
        <v>0</v>
      </c>
      <c r="FF64" s="84">
        <v>0</v>
      </c>
      <c r="FG64" s="84">
        <v>0</v>
      </c>
      <c r="FH64" s="84">
        <v>0</v>
      </c>
      <c r="FI64" s="84">
        <v>0</v>
      </c>
      <c r="FJ64" s="84">
        <v>0</v>
      </c>
      <c r="FK64" s="84">
        <v>0</v>
      </c>
      <c r="FL64" s="84">
        <v>0</v>
      </c>
      <c r="FM64" s="84">
        <v>0</v>
      </c>
      <c r="FN64" s="84">
        <v>0</v>
      </c>
      <c r="FO64" s="84">
        <v>0</v>
      </c>
      <c r="FP64" s="84">
        <v>0</v>
      </c>
      <c r="FQ64" s="84">
        <v>0</v>
      </c>
      <c r="FR64" s="84">
        <v>0</v>
      </c>
      <c r="FS64" s="84">
        <v>0</v>
      </c>
      <c r="FT64" s="84">
        <v>0</v>
      </c>
      <c r="FU64" s="84">
        <v>0</v>
      </c>
      <c r="FV64" s="84">
        <v>0</v>
      </c>
      <c r="FW64" s="84">
        <v>0</v>
      </c>
      <c r="FX64" s="84">
        <v>0</v>
      </c>
      <c r="FY64" s="84">
        <v>0</v>
      </c>
      <c r="FZ64" s="84">
        <v>0</v>
      </c>
      <c r="GA64" s="84">
        <v>0</v>
      </c>
      <c r="GB64" s="84">
        <v>0</v>
      </c>
      <c r="GC64" s="84">
        <v>0</v>
      </c>
      <c r="GD64" s="84">
        <v>0</v>
      </c>
      <c r="GE64" s="84">
        <v>0</v>
      </c>
      <c r="GF64" s="84">
        <v>0</v>
      </c>
      <c r="GG64" s="84">
        <v>0</v>
      </c>
      <c r="GH64" s="84">
        <v>0</v>
      </c>
      <c r="GI64" s="84">
        <v>0</v>
      </c>
      <c r="GJ64" s="84">
        <v>0</v>
      </c>
      <c r="GK64" s="84">
        <v>0</v>
      </c>
      <c r="GL64" s="84">
        <v>0</v>
      </c>
      <c r="GM64" s="84">
        <v>0</v>
      </c>
      <c r="GN64" s="84">
        <v>0</v>
      </c>
      <c r="GO64" s="84">
        <v>0</v>
      </c>
      <c r="GP64" s="84">
        <v>0</v>
      </c>
      <c r="GQ64" s="84">
        <v>0</v>
      </c>
      <c r="GR64" s="84">
        <v>0</v>
      </c>
      <c r="GS64" s="84">
        <v>0</v>
      </c>
      <c r="GT64" s="84">
        <v>0</v>
      </c>
      <c r="GU64" s="84">
        <v>0</v>
      </c>
      <c r="GV64" s="84">
        <v>0</v>
      </c>
      <c r="GW64" s="84">
        <v>0</v>
      </c>
      <c r="GX64" s="84">
        <v>0</v>
      </c>
      <c r="GY64" s="84">
        <v>0</v>
      </c>
      <c r="GZ64" s="84">
        <v>0</v>
      </c>
      <c r="HA64" s="84">
        <v>0</v>
      </c>
      <c r="HB64" s="84">
        <v>0</v>
      </c>
      <c r="HC64" s="84">
        <v>0</v>
      </c>
      <c r="HD64" s="84">
        <v>0</v>
      </c>
      <c r="HE64" s="84">
        <v>0</v>
      </c>
      <c r="HF64" s="84">
        <v>0</v>
      </c>
      <c r="HG64" s="84">
        <v>0</v>
      </c>
      <c r="HH64" s="84">
        <v>0</v>
      </c>
      <c r="HI64" s="84">
        <v>0</v>
      </c>
      <c r="HJ64" s="84">
        <v>0</v>
      </c>
      <c r="HK64" s="84">
        <v>0</v>
      </c>
      <c r="HL64" s="84">
        <v>0</v>
      </c>
      <c r="HM64" s="84">
        <v>0</v>
      </c>
      <c r="HN64" s="84">
        <v>0</v>
      </c>
      <c r="HO64" s="84">
        <v>0</v>
      </c>
      <c r="HP64" s="84">
        <v>0</v>
      </c>
      <c r="HQ64" s="84">
        <v>0</v>
      </c>
      <c r="HR64" s="84">
        <v>0</v>
      </c>
      <c r="HS64" s="84">
        <v>0</v>
      </c>
      <c r="HT64" s="84">
        <v>0</v>
      </c>
      <c r="HU64" s="84">
        <v>0</v>
      </c>
      <c r="HV64" s="84">
        <v>0</v>
      </c>
      <c r="HW64" s="84">
        <v>0</v>
      </c>
      <c r="HX64" s="84">
        <v>0</v>
      </c>
      <c r="HY64" s="84">
        <v>0</v>
      </c>
      <c r="HZ64" s="84">
        <v>0</v>
      </c>
      <c r="IA64" s="84">
        <v>0</v>
      </c>
      <c r="IB64" s="84">
        <v>0</v>
      </c>
      <c r="IC64" s="84">
        <v>0</v>
      </c>
      <c r="ID64" s="84">
        <v>0</v>
      </c>
      <c r="IE64" s="84">
        <v>0</v>
      </c>
      <c r="IF64" s="84">
        <v>0</v>
      </c>
      <c r="IG64" s="84">
        <v>0</v>
      </c>
      <c r="IH64" s="84">
        <v>0</v>
      </c>
      <c r="II64" s="84">
        <v>0</v>
      </c>
      <c r="IJ64" s="84">
        <v>0</v>
      </c>
      <c r="IK64" s="84">
        <v>0</v>
      </c>
      <c r="IL64" s="84">
        <v>0</v>
      </c>
      <c r="IM64" s="84">
        <v>0</v>
      </c>
      <c r="IN64" s="84">
        <v>0</v>
      </c>
      <c r="IO64" s="84">
        <v>0</v>
      </c>
      <c r="IP64" s="84">
        <v>0</v>
      </c>
      <c r="IQ64" s="84">
        <v>0</v>
      </c>
      <c r="IR64" s="84">
        <v>0</v>
      </c>
      <c r="IS64" s="84">
        <v>0</v>
      </c>
      <c r="IT64" s="84">
        <v>0</v>
      </c>
      <c r="IU64" s="84">
        <v>0</v>
      </c>
      <c r="IV64" s="84">
        <v>0</v>
      </c>
      <c r="IW64" s="84">
        <v>0</v>
      </c>
      <c r="IX64" s="84">
        <v>0</v>
      </c>
      <c r="IY64" s="84">
        <v>0</v>
      </c>
      <c r="IZ64" s="84">
        <v>0</v>
      </c>
      <c r="JA64" s="84">
        <v>0</v>
      </c>
      <c r="JB64" s="84">
        <v>0</v>
      </c>
    </row>
    <row r="65" spans="1:262" x14ac:dyDescent="0.25">
      <c r="A65" s="83" t="s">
        <v>213</v>
      </c>
      <c r="B65" s="84">
        <v>0</v>
      </c>
      <c r="C65" s="84">
        <v>0</v>
      </c>
      <c r="D65" s="84">
        <v>0</v>
      </c>
      <c r="E65" s="84">
        <v>0</v>
      </c>
      <c r="F65" s="84">
        <v>0</v>
      </c>
      <c r="G65" s="84">
        <v>0</v>
      </c>
      <c r="H65" s="84">
        <v>0</v>
      </c>
      <c r="I65" s="84">
        <v>0</v>
      </c>
      <c r="J65" s="84">
        <v>0</v>
      </c>
      <c r="K65" s="84">
        <v>0</v>
      </c>
      <c r="L65" s="84">
        <v>0</v>
      </c>
      <c r="M65" s="84">
        <v>0</v>
      </c>
      <c r="N65" s="84">
        <v>0</v>
      </c>
      <c r="O65" s="84">
        <v>0</v>
      </c>
      <c r="P65" s="84">
        <v>0</v>
      </c>
      <c r="Q65" s="84">
        <v>0</v>
      </c>
      <c r="R65" s="84">
        <v>0</v>
      </c>
      <c r="S65" s="84">
        <v>0</v>
      </c>
      <c r="T65" s="84">
        <v>0</v>
      </c>
      <c r="U65" s="84">
        <v>0</v>
      </c>
      <c r="V65" s="84">
        <v>0</v>
      </c>
      <c r="W65" s="84">
        <v>0</v>
      </c>
      <c r="X65" s="84">
        <v>0</v>
      </c>
      <c r="Y65" s="84">
        <v>0</v>
      </c>
      <c r="Z65" s="84">
        <v>0</v>
      </c>
      <c r="AA65" s="84">
        <v>0</v>
      </c>
      <c r="AB65" s="84">
        <v>0</v>
      </c>
      <c r="AC65" s="84">
        <v>0</v>
      </c>
      <c r="AD65" s="84">
        <v>0</v>
      </c>
      <c r="AE65" s="84">
        <v>0</v>
      </c>
      <c r="AF65" s="84">
        <v>0</v>
      </c>
      <c r="AG65" s="84">
        <v>0</v>
      </c>
      <c r="AH65" s="84">
        <v>0</v>
      </c>
      <c r="AI65" s="84">
        <v>0</v>
      </c>
      <c r="AJ65" s="84">
        <v>0</v>
      </c>
      <c r="AK65" s="84">
        <v>0</v>
      </c>
      <c r="AL65" s="84">
        <v>0</v>
      </c>
      <c r="AM65" s="84">
        <v>0</v>
      </c>
      <c r="AN65" s="84">
        <v>0</v>
      </c>
      <c r="AO65" s="84">
        <v>0</v>
      </c>
      <c r="AP65" s="84">
        <v>0</v>
      </c>
      <c r="AQ65" s="84">
        <v>0</v>
      </c>
      <c r="AR65" s="84">
        <v>0</v>
      </c>
      <c r="AS65" s="84">
        <v>0</v>
      </c>
      <c r="AT65" s="84">
        <v>0</v>
      </c>
      <c r="AU65" s="84">
        <v>0</v>
      </c>
      <c r="AV65" s="84">
        <v>0</v>
      </c>
      <c r="AW65" s="84">
        <v>0</v>
      </c>
      <c r="AX65" s="84">
        <v>0</v>
      </c>
      <c r="AY65" s="84">
        <v>0</v>
      </c>
      <c r="AZ65" s="84">
        <v>0</v>
      </c>
      <c r="BA65" s="84">
        <v>0</v>
      </c>
      <c r="BB65" s="84">
        <v>0</v>
      </c>
      <c r="BC65" s="84">
        <v>0</v>
      </c>
      <c r="BD65" s="84">
        <v>0</v>
      </c>
      <c r="BE65" s="84">
        <v>0</v>
      </c>
      <c r="BF65" s="84">
        <v>0</v>
      </c>
      <c r="BG65" s="84">
        <v>0</v>
      </c>
      <c r="BH65" s="84">
        <v>0</v>
      </c>
      <c r="BI65" s="84">
        <v>0</v>
      </c>
      <c r="BJ65" s="84">
        <v>0</v>
      </c>
      <c r="BK65" s="84">
        <v>0</v>
      </c>
      <c r="BL65" s="84">
        <v>0</v>
      </c>
      <c r="BM65" s="84">
        <v>0</v>
      </c>
      <c r="BN65" s="84">
        <v>0</v>
      </c>
      <c r="BO65" s="84">
        <v>0</v>
      </c>
      <c r="BP65" s="84">
        <v>0</v>
      </c>
      <c r="BQ65" s="84">
        <v>0</v>
      </c>
      <c r="BR65" s="84">
        <v>0</v>
      </c>
      <c r="BS65" s="84">
        <v>0</v>
      </c>
      <c r="BT65" s="84">
        <v>0</v>
      </c>
      <c r="BU65" s="84">
        <v>0</v>
      </c>
      <c r="BV65" s="84">
        <v>0</v>
      </c>
      <c r="BW65" s="84">
        <v>0</v>
      </c>
      <c r="BX65" s="84">
        <v>0</v>
      </c>
      <c r="BY65" s="84">
        <v>0</v>
      </c>
      <c r="BZ65" s="84">
        <v>0</v>
      </c>
      <c r="CA65" s="84">
        <v>0</v>
      </c>
      <c r="CB65" s="84">
        <v>0</v>
      </c>
      <c r="CC65" s="84">
        <v>0</v>
      </c>
      <c r="CD65" s="84">
        <v>0</v>
      </c>
      <c r="CE65" s="84">
        <v>0</v>
      </c>
      <c r="CF65" s="84">
        <v>0</v>
      </c>
      <c r="CG65" s="84">
        <v>0</v>
      </c>
      <c r="CH65" s="84">
        <v>0</v>
      </c>
      <c r="CI65" s="84">
        <v>0</v>
      </c>
      <c r="CJ65" s="84">
        <v>0</v>
      </c>
      <c r="CK65" s="84">
        <v>0</v>
      </c>
      <c r="CL65" s="84">
        <v>0</v>
      </c>
      <c r="CM65" s="84">
        <v>0</v>
      </c>
      <c r="CN65" s="84">
        <v>0</v>
      </c>
      <c r="CO65" s="84">
        <v>0</v>
      </c>
      <c r="CP65" s="84">
        <v>0</v>
      </c>
      <c r="CQ65" s="84">
        <v>0</v>
      </c>
      <c r="CR65" s="84">
        <v>0</v>
      </c>
      <c r="CS65" s="84">
        <v>0</v>
      </c>
      <c r="CT65" s="84">
        <v>0</v>
      </c>
      <c r="CU65" s="84">
        <v>0</v>
      </c>
      <c r="CV65" s="84">
        <v>0</v>
      </c>
      <c r="CW65" s="84">
        <v>0</v>
      </c>
      <c r="CX65" s="84">
        <v>0</v>
      </c>
      <c r="CY65" s="84">
        <v>0</v>
      </c>
      <c r="CZ65" s="84">
        <v>0</v>
      </c>
      <c r="DA65" s="84">
        <v>0</v>
      </c>
      <c r="DB65" s="84">
        <v>0</v>
      </c>
      <c r="DC65" s="84">
        <v>0</v>
      </c>
      <c r="DD65" s="84">
        <v>0</v>
      </c>
      <c r="DE65" s="84">
        <v>0</v>
      </c>
      <c r="DF65" s="84">
        <v>0</v>
      </c>
      <c r="DG65" s="84">
        <v>0</v>
      </c>
      <c r="DH65" s="84">
        <v>0</v>
      </c>
      <c r="DI65" s="84">
        <v>0</v>
      </c>
      <c r="DJ65" s="84">
        <v>0</v>
      </c>
      <c r="DK65" s="84">
        <v>0</v>
      </c>
      <c r="DL65" s="84">
        <v>0</v>
      </c>
      <c r="DM65" s="84">
        <v>0</v>
      </c>
      <c r="DN65" s="84">
        <v>0</v>
      </c>
      <c r="DO65" s="84">
        <v>0</v>
      </c>
      <c r="DP65" s="84">
        <v>0</v>
      </c>
      <c r="DQ65" s="84">
        <v>0</v>
      </c>
      <c r="DR65" s="84">
        <v>0</v>
      </c>
      <c r="DS65" s="84">
        <v>0</v>
      </c>
      <c r="DT65" s="84">
        <v>0</v>
      </c>
      <c r="DU65" s="84">
        <v>0</v>
      </c>
      <c r="DV65" s="84">
        <v>0</v>
      </c>
      <c r="DW65" s="84">
        <v>0</v>
      </c>
      <c r="DX65" s="84">
        <v>0</v>
      </c>
      <c r="DY65" s="84">
        <v>0</v>
      </c>
      <c r="DZ65" s="84">
        <v>0</v>
      </c>
      <c r="EA65" s="84">
        <v>0</v>
      </c>
      <c r="EB65" s="84">
        <v>0</v>
      </c>
      <c r="EC65" s="84">
        <v>0</v>
      </c>
      <c r="ED65" s="84">
        <v>0</v>
      </c>
      <c r="EE65" s="84">
        <v>0</v>
      </c>
      <c r="EF65" s="84">
        <v>0</v>
      </c>
      <c r="EG65" s="84">
        <v>0</v>
      </c>
      <c r="EH65" s="84">
        <v>0</v>
      </c>
      <c r="EI65" s="84">
        <v>0</v>
      </c>
      <c r="EJ65" s="84">
        <v>0</v>
      </c>
      <c r="EK65" s="84">
        <v>0</v>
      </c>
      <c r="EL65" s="84">
        <v>0</v>
      </c>
      <c r="EM65" s="84">
        <v>0</v>
      </c>
      <c r="EN65" s="84">
        <v>0</v>
      </c>
      <c r="EO65" s="84">
        <v>0</v>
      </c>
      <c r="EP65" s="84">
        <v>0</v>
      </c>
      <c r="EQ65" s="84">
        <v>0</v>
      </c>
      <c r="ER65" s="84">
        <v>0</v>
      </c>
      <c r="ES65" s="84">
        <v>0</v>
      </c>
      <c r="ET65" s="84">
        <v>0</v>
      </c>
      <c r="EU65" s="84">
        <v>0</v>
      </c>
      <c r="EV65" s="84">
        <v>0</v>
      </c>
      <c r="EW65" s="84">
        <v>0</v>
      </c>
      <c r="EX65" s="84">
        <v>0</v>
      </c>
      <c r="EY65" s="84">
        <v>0</v>
      </c>
      <c r="EZ65" s="84">
        <v>0</v>
      </c>
      <c r="FA65" s="84">
        <v>0</v>
      </c>
      <c r="FB65" s="84">
        <v>0</v>
      </c>
      <c r="FC65" s="84">
        <v>0</v>
      </c>
      <c r="FD65" s="84">
        <v>0</v>
      </c>
      <c r="FE65" s="84">
        <v>0</v>
      </c>
      <c r="FF65" s="84">
        <v>0</v>
      </c>
      <c r="FG65" s="84">
        <v>0</v>
      </c>
      <c r="FH65" s="84">
        <v>0</v>
      </c>
      <c r="FI65" s="84">
        <v>0</v>
      </c>
      <c r="FJ65" s="84">
        <v>0</v>
      </c>
      <c r="FK65" s="84">
        <v>0</v>
      </c>
      <c r="FL65" s="84">
        <v>0</v>
      </c>
      <c r="FM65" s="84">
        <v>0</v>
      </c>
      <c r="FN65" s="84">
        <v>0</v>
      </c>
      <c r="FO65" s="84">
        <v>0</v>
      </c>
      <c r="FP65" s="84">
        <v>0</v>
      </c>
      <c r="FQ65" s="84">
        <v>0</v>
      </c>
      <c r="FR65" s="84">
        <v>0</v>
      </c>
      <c r="FS65" s="84">
        <v>0</v>
      </c>
      <c r="FT65" s="84">
        <v>0</v>
      </c>
      <c r="FU65" s="84">
        <v>0</v>
      </c>
      <c r="FV65" s="84">
        <v>0</v>
      </c>
      <c r="FW65" s="84">
        <v>0</v>
      </c>
      <c r="FX65" s="84">
        <v>0</v>
      </c>
      <c r="FY65" s="84">
        <v>0</v>
      </c>
      <c r="FZ65" s="84">
        <v>0</v>
      </c>
      <c r="GA65" s="84">
        <v>0</v>
      </c>
      <c r="GB65" s="84">
        <v>0</v>
      </c>
      <c r="GC65" s="84">
        <v>0</v>
      </c>
      <c r="GD65" s="84">
        <v>0</v>
      </c>
      <c r="GE65" s="84">
        <v>0</v>
      </c>
      <c r="GF65" s="84">
        <v>0</v>
      </c>
      <c r="GG65" s="84">
        <v>0</v>
      </c>
      <c r="GH65" s="84">
        <v>0</v>
      </c>
      <c r="GI65" s="84">
        <v>0</v>
      </c>
      <c r="GJ65" s="84">
        <v>0</v>
      </c>
      <c r="GK65" s="84">
        <v>0</v>
      </c>
      <c r="GL65" s="84">
        <v>0</v>
      </c>
      <c r="GM65" s="84">
        <v>0</v>
      </c>
      <c r="GN65" s="84">
        <v>0</v>
      </c>
      <c r="GO65" s="84">
        <v>0</v>
      </c>
      <c r="GP65" s="84">
        <v>0</v>
      </c>
      <c r="GQ65" s="84">
        <v>0</v>
      </c>
      <c r="GR65" s="84">
        <v>0</v>
      </c>
      <c r="GS65" s="84">
        <v>0</v>
      </c>
      <c r="GT65" s="84">
        <v>0</v>
      </c>
      <c r="GU65" s="84">
        <v>0</v>
      </c>
      <c r="GV65" s="84">
        <v>0</v>
      </c>
      <c r="GW65" s="84">
        <v>0</v>
      </c>
      <c r="GX65" s="84">
        <v>0</v>
      </c>
      <c r="GY65" s="84">
        <v>0</v>
      </c>
      <c r="GZ65" s="84">
        <v>0</v>
      </c>
      <c r="HA65" s="84">
        <v>0</v>
      </c>
      <c r="HB65" s="84">
        <v>0</v>
      </c>
      <c r="HC65" s="84">
        <v>0</v>
      </c>
      <c r="HD65" s="84">
        <v>0</v>
      </c>
      <c r="HE65" s="84">
        <v>0</v>
      </c>
      <c r="HF65" s="84">
        <v>0</v>
      </c>
      <c r="HG65" s="84">
        <v>0</v>
      </c>
      <c r="HH65" s="84">
        <v>0</v>
      </c>
      <c r="HI65" s="84">
        <v>0</v>
      </c>
      <c r="HJ65" s="84">
        <v>0</v>
      </c>
      <c r="HK65" s="84">
        <v>0</v>
      </c>
      <c r="HL65" s="84">
        <v>0</v>
      </c>
      <c r="HM65" s="84">
        <v>0</v>
      </c>
      <c r="HN65" s="84">
        <v>0</v>
      </c>
      <c r="HO65" s="84">
        <v>0</v>
      </c>
      <c r="HP65" s="84">
        <v>0</v>
      </c>
      <c r="HQ65" s="84">
        <v>0</v>
      </c>
      <c r="HR65" s="84">
        <v>0</v>
      </c>
      <c r="HS65" s="84">
        <v>0</v>
      </c>
      <c r="HT65" s="84">
        <v>0</v>
      </c>
      <c r="HU65" s="84">
        <v>0</v>
      </c>
      <c r="HV65" s="84">
        <v>0</v>
      </c>
      <c r="HW65" s="84">
        <v>0</v>
      </c>
      <c r="HX65" s="84">
        <v>0</v>
      </c>
      <c r="HY65" s="84">
        <v>0</v>
      </c>
      <c r="HZ65" s="84">
        <v>0</v>
      </c>
      <c r="IA65" s="84">
        <v>0</v>
      </c>
      <c r="IB65" s="84">
        <v>0</v>
      </c>
      <c r="IC65" s="84">
        <v>0</v>
      </c>
      <c r="ID65" s="84">
        <v>0</v>
      </c>
      <c r="IE65" s="84">
        <v>0</v>
      </c>
      <c r="IF65" s="84">
        <v>0</v>
      </c>
      <c r="IG65" s="84">
        <v>0</v>
      </c>
      <c r="IH65" s="84">
        <v>0</v>
      </c>
      <c r="II65" s="84">
        <v>0</v>
      </c>
      <c r="IJ65" s="84">
        <v>0</v>
      </c>
      <c r="IK65" s="84">
        <v>0</v>
      </c>
      <c r="IL65" s="84">
        <v>0</v>
      </c>
      <c r="IM65" s="84">
        <v>0</v>
      </c>
      <c r="IN65" s="84">
        <v>0</v>
      </c>
      <c r="IO65" s="84">
        <v>0</v>
      </c>
      <c r="IP65" s="84">
        <v>0</v>
      </c>
      <c r="IQ65" s="84">
        <v>0</v>
      </c>
      <c r="IR65" s="84">
        <v>0</v>
      </c>
      <c r="IS65" s="84">
        <v>0</v>
      </c>
      <c r="IT65" s="84">
        <v>0</v>
      </c>
      <c r="IU65" s="84">
        <v>0</v>
      </c>
      <c r="IV65" s="84">
        <v>0</v>
      </c>
      <c r="IW65" s="84">
        <v>0</v>
      </c>
      <c r="IX65" s="84">
        <v>0</v>
      </c>
      <c r="IY65" s="84">
        <v>0</v>
      </c>
      <c r="IZ65" s="84">
        <v>0</v>
      </c>
      <c r="JA65" s="84">
        <v>0</v>
      </c>
      <c r="JB65" s="84">
        <v>0</v>
      </c>
    </row>
    <row r="66" spans="1:262" ht="15.75" thickBot="1" x14ac:dyDescent="0.3">
      <c r="A66" s="83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  <c r="BP66" s="84"/>
      <c r="BQ66" s="84"/>
      <c r="BR66" s="84"/>
      <c r="BS66" s="84"/>
      <c r="BT66" s="84"/>
      <c r="BU66" s="84"/>
      <c r="BV66" s="84"/>
      <c r="BW66" s="84"/>
      <c r="BX66" s="84"/>
      <c r="BY66" s="84"/>
      <c r="BZ66" s="84"/>
      <c r="CA66" s="84"/>
      <c r="CB66" s="84"/>
      <c r="CC66" s="84"/>
      <c r="CD66" s="84"/>
      <c r="CE66" s="84"/>
      <c r="CF66" s="84"/>
      <c r="CG66" s="84"/>
      <c r="CH66" s="84"/>
      <c r="CI66" s="84"/>
      <c r="CJ66" s="84"/>
      <c r="CK66" s="84"/>
      <c r="CL66" s="84"/>
      <c r="CM66" s="84"/>
      <c r="CN66" s="84"/>
      <c r="CO66" s="84"/>
      <c r="CP66" s="84"/>
      <c r="CQ66" s="84"/>
      <c r="CR66" s="84"/>
      <c r="CS66" s="84"/>
      <c r="CT66" s="84"/>
      <c r="CU66" s="84"/>
      <c r="CV66" s="84"/>
      <c r="CW66" s="84"/>
      <c r="CX66" s="84"/>
      <c r="CY66" s="84"/>
      <c r="CZ66" s="84"/>
      <c r="DA66" s="84"/>
      <c r="DB66" s="84"/>
      <c r="DC66" s="84"/>
      <c r="DD66" s="84"/>
      <c r="DE66" s="84"/>
      <c r="DF66" s="84"/>
      <c r="DG66" s="84"/>
      <c r="DH66" s="84"/>
      <c r="DI66" s="84"/>
      <c r="DJ66" s="84"/>
      <c r="DK66" s="84"/>
      <c r="DL66" s="84"/>
      <c r="DM66" s="84"/>
      <c r="DN66" s="84"/>
      <c r="DO66" s="84"/>
      <c r="DP66" s="84"/>
      <c r="DQ66" s="84"/>
      <c r="DR66" s="84"/>
      <c r="DS66" s="84"/>
      <c r="DT66" s="84"/>
      <c r="DU66" s="84"/>
      <c r="DV66" s="84"/>
      <c r="DW66" s="84"/>
      <c r="DX66" s="84"/>
      <c r="DY66" s="84"/>
      <c r="DZ66" s="84"/>
      <c r="EA66" s="84"/>
      <c r="EB66" s="84"/>
      <c r="EC66" s="84"/>
      <c r="ED66" s="84"/>
      <c r="EE66" s="84"/>
      <c r="EF66" s="84"/>
      <c r="EG66" s="84"/>
      <c r="EH66" s="84"/>
      <c r="EI66" s="84"/>
      <c r="EJ66" s="84"/>
      <c r="EK66" s="84"/>
      <c r="EL66" s="84"/>
      <c r="EM66" s="84"/>
      <c r="EN66" s="84"/>
      <c r="EO66" s="84"/>
      <c r="EP66" s="84"/>
      <c r="EQ66" s="84"/>
      <c r="ER66" s="84"/>
      <c r="ES66" s="84"/>
      <c r="ET66" s="84"/>
      <c r="EU66" s="84"/>
      <c r="EV66" s="84"/>
      <c r="EW66" s="84"/>
      <c r="EX66" s="84"/>
      <c r="EY66" s="84"/>
      <c r="EZ66" s="84"/>
      <c r="FA66" s="84"/>
      <c r="FB66" s="84"/>
      <c r="FC66" s="84"/>
      <c r="FD66" s="84"/>
      <c r="FE66" s="84"/>
      <c r="FF66" s="84"/>
      <c r="FG66" s="84"/>
      <c r="FH66" s="84"/>
      <c r="FI66" s="84"/>
      <c r="FJ66" s="84"/>
      <c r="FK66" s="84"/>
      <c r="FL66" s="84"/>
      <c r="FM66" s="84"/>
      <c r="FN66" s="84"/>
      <c r="FO66" s="84"/>
      <c r="FP66" s="84"/>
      <c r="FQ66" s="84"/>
      <c r="FR66" s="84"/>
      <c r="FS66" s="84"/>
      <c r="FT66" s="84"/>
      <c r="FU66" s="84"/>
      <c r="FV66" s="84"/>
      <c r="FW66" s="84"/>
      <c r="FX66" s="84"/>
      <c r="FY66" s="84"/>
      <c r="FZ66" s="84"/>
      <c r="GA66" s="84"/>
      <c r="GB66" s="84"/>
      <c r="GC66" s="84"/>
      <c r="GD66" s="84"/>
      <c r="GE66" s="84"/>
      <c r="GF66" s="84"/>
      <c r="GG66" s="84"/>
      <c r="GH66" s="84"/>
      <c r="GI66" s="84"/>
      <c r="GJ66" s="84"/>
      <c r="GK66" s="84"/>
      <c r="GL66" s="84"/>
      <c r="GM66" s="84"/>
      <c r="GN66" s="84"/>
      <c r="GO66" s="84"/>
      <c r="GP66" s="84"/>
      <c r="GQ66" s="84"/>
      <c r="GR66" s="84"/>
      <c r="GS66" s="84"/>
      <c r="GT66" s="84"/>
      <c r="GU66" s="84"/>
      <c r="GV66" s="84"/>
      <c r="GW66" s="84"/>
      <c r="GX66" s="84"/>
      <c r="GY66" s="84"/>
      <c r="GZ66" s="84"/>
      <c r="HA66" s="84"/>
      <c r="HB66" s="84"/>
      <c r="HC66" s="84"/>
      <c r="HD66" s="84"/>
      <c r="HE66" s="84"/>
      <c r="HF66" s="84"/>
      <c r="HG66" s="84"/>
      <c r="HH66" s="84"/>
      <c r="HI66" s="84"/>
      <c r="HJ66" s="84"/>
      <c r="HK66" s="84"/>
      <c r="HL66" s="84"/>
      <c r="HM66" s="84"/>
      <c r="HN66" s="84"/>
      <c r="HO66" s="84"/>
      <c r="HP66" s="84"/>
      <c r="HQ66" s="84"/>
      <c r="HR66" s="84"/>
      <c r="HS66" s="84"/>
      <c r="HT66" s="84"/>
      <c r="HU66" s="84"/>
      <c r="HV66" s="84"/>
      <c r="HW66" s="84"/>
      <c r="HX66" s="84"/>
      <c r="HY66" s="84"/>
      <c r="HZ66" s="84"/>
      <c r="IA66" s="84"/>
      <c r="IB66" s="84"/>
      <c r="IC66" s="84"/>
      <c r="ID66" s="84"/>
      <c r="IE66" s="84"/>
      <c r="IF66" s="84"/>
      <c r="IG66" s="84"/>
      <c r="IH66" s="84"/>
      <c r="II66" s="84"/>
      <c r="IJ66" s="84"/>
      <c r="IK66" s="84"/>
      <c r="IL66" s="84"/>
      <c r="IM66" s="84"/>
      <c r="IN66" s="84"/>
      <c r="IO66" s="84"/>
      <c r="IP66" s="84"/>
      <c r="IQ66" s="84"/>
      <c r="IR66" s="84"/>
      <c r="IS66" s="84"/>
      <c r="IT66" s="84"/>
      <c r="IU66" s="84"/>
      <c r="IV66" s="84"/>
      <c r="IW66" s="84"/>
      <c r="IX66" s="84"/>
      <c r="IY66" s="84"/>
      <c r="IZ66" s="84"/>
      <c r="JA66" s="84"/>
      <c r="JB66" s="84"/>
    </row>
    <row r="67" spans="1:262" ht="15.75" thickBot="1" x14ac:dyDescent="0.3">
      <c r="A67" s="26" t="s">
        <v>78</v>
      </c>
      <c r="B67" s="100">
        <f t="shared" ref="B67:BM67" si="68">+B5-B25</f>
        <v>0</v>
      </c>
      <c r="C67" s="100">
        <f t="shared" si="68"/>
        <v>0</v>
      </c>
      <c r="D67" s="100">
        <f t="shared" si="68"/>
        <v>0</v>
      </c>
      <c r="E67" s="100">
        <f t="shared" si="68"/>
        <v>0</v>
      </c>
      <c r="F67" s="100">
        <f t="shared" si="68"/>
        <v>0</v>
      </c>
      <c r="G67" s="100">
        <f t="shared" si="68"/>
        <v>0</v>
      </c>
      <c r="H67" s="100">
        <f t="shared" si="68"/>
        <v>0</v>
      </c>
      <c r="I67" s="100">
        <f t="shared" si="68"/>
        <v>0</v>
      </c>
      <c r="J67" s="100">
        <f t="shared" si="68"/>
        <v>0</v>
      </c>
      <c r="K67" s="100">
        <f t="shared" si="68"/>
        <v>0</v>
      </c>
      <c r="L67" s="100">
        <f t="shared" si="68"/>
        <v>0</v>
      </c>
      <c r="M67" s="100">
        <f t="shared" si="68"/>
        <v>0</v>
      </c>
      <c r="N67" s="100">
        <f t="shared" si="68"/>
        <v>0</v>
      </c>
      <c r="O67" s="100">
        <f t="shared" si="68"/>
        <v>0</v>
      </c>
      <c r="P67" s="100">
        <f t="shared" si="68"/>
        <v>0</v>
      </c>
      <c r="Q67" s="100">
        <f t="shared" si="68"/>
        <v>0</v>
      </c>
      <c r="R67" s="100">
        <f t="shared" si="68"/>
        <v>0</v>
      </c>
      <c r="S67" s="100">
        <f t="shared" si="68"/>
        <v>0</v>
      </c>
      <c r="T67" s="100">
        <f t="shared" si="68"/>
        <v>0</v>
      </c>
      <c r="U67" s="100">
        <f t="shared" si="68"/>
        <v>0</v>
      </c>
      <c r="V67" s="100">
        <f t="shared" si="68"/>
        <v>0</v>
      </c>
      <c r="W67" s="100">
        <f t="shared" si="68"/>
        <v>0</v>
      </c>
      <c r="X67" s="100">
        <f t="shared" si="68"/>
        <v>0</v>
      </c>
      <c r="Y67" s="100">
        <f t="shared" si="68"/>
        <v>0</v>
      </c>
      <c r="Z67" s="100">
        <f t="shared" si="68"/>
        <v>0</v>
      </c>
      <c r="AA67" s="100">
        <f t="shared" si="68"/>
        <v>0</v>
      </c>
      <c r="AB67" s="100">
        <f t="shared" si="68"/>
        <v>0</v>
      </c>
      <c r="AC67" s="100">
        <f t="shared" si="68"/>
        <v>0</v>
      </c>
      <c r="AD67" s="100">
        <f t="shared" si="68"/>
        <v>0</v>
      </c>
      <c r="AE67" s="100">
        <f t="shared" si="68"/>
        <v>0</v>
      </c>
      <c r="AF67" s="100">
        <f t="shared" si="68"/>
        <v>0</v>
      </c>
      <c r="AG67" s="100">
        <f t="shared" si="68"/>
        <v>0</v>
      </c>
      <c r="AH67" s="100">
        <f t="shared" si="68"/>
        <v>0</v>
      </c>
      <c r="AI67" s="100">
        <f t="shared" si="68"/>
        <v>0</v>
      </c>
      <c r="AJ67" s="100">
        <f t="shared" si="68"/>
        <v>0</v>
      </c>
      <c r="AK67" s="100">
        <f t="shared" si="68"/>
        <v>0</v>
      </c>
      <c r="AL67" s="100">
        <f t="shared" si="68"/>
        <v>0</v>
      </c>
      <c r="AM67" s="100">
        <f t="shared" si="68"/>
        <v>0</v>
      </c>
      <c r="AN67" s="100">
        <f t="shared" si="68"/>
        <v>0</v>
      </c>
      <c r="AO67" s="100">
        <f t="shared" si="68"/>
        <v>0</v>
      </c>
      <c r="AP67" s="100">
        <f t="shared" si="68"/>
        <v>0</v>
      </c>
      <c r="AQ67" s="100">
        <f t="shared" si="68"/>
        <v>0</v>
      </c>
      <c r="AR67" s="100">
        <f t="shared" si="68"/>
        <v>0</v>
      </c>
      <c r="AS67" s="100">
        <f t="shared" si="68"/>
        <v>0</v>
      </c>
      <c r="AT67" s="100">
        <f t="shared" si="68"/>
        <v>0</v>
      </c>
      <c r="AU67" s="100">
        <f t="shared" si="68"/>
        <v>0</v>
      </c>
      <c r="AV67" s="100">
        <f t="shared" si="68"/>
        <v>0</v>
      </c>
      <c r="AW67" s="100">
        <f t="shared" si="68"/>
        <v>0</v>
      </c>
      <c r="AX67" s="100">
        <f t="shared" si="68"/>
        <v>0</v>
      </c>
      <c r="AY67" s="100">
        <f t="shared" si="68"/>
        <v>0</v>
      </c>
      <c r="AZ67" s="100">
        <f t="shared" si="68"/>
        <v>0</v>
      </c>
      <c r="BA67" s="100">
        <f t="shared" si="68"/>
        <v>0</v>
      </c>
      <c r="BB67" s="100">
        <f t="shared" si="68"/>
        <v>0</v>
      </c>
      <c r="BC67" s="100">
        <f t="shared" si="68"/>
        <v>0</v>
      </c>
      <c r="BD67" s="100">
        <f t="shared" si="68"/>
        <v>0</v>
      </c>
      <c r="BE67" s="100">
        <f t="shared" si="68"/>
        <v>0</v>
      </c>
      <c r="BF67" s="100">
        <f t="shared" si="68"/>
        <v>0</v>
      </c>
      <c r="BG67" s="100">
        <f t="shared" si="68"/>
        <v>0</v>
      </c>
      <c r="BH67" s="100">
        <f t="shared" si="68"/>
        <v>0</v>
      </c>
      <c r="BI67" s="100">
        <f t="shared" si="68"/>
        <v>0</v>
      </c>
      <c r="BJ67" s="100">
        <f t="shared" si="68"/>
        <v>0</v>
      </c>
      <c r="BK67" s="100">
        <f t="shared" si="68"/>
        <v>0</v>
      </c>
      <c r="BL67" s="100">
        <f t="shared" si="68"/>
        <v>0</v>
      </c>
      <c r="BM67" s="100">
        <f t="shared" si="68"/>
        <v>0</v>
      </c>
      <c r="BN67" s="100">
        <f t="shared" ref="BN67:DY67" si="69">+BN5-BN25</f>
        <v>0</v>
      </c>
      <c r="BO67" s="100">
        <f t="shared" si="69"/>
        <v>0</v>
      </c>
      <c r="BP67" s="100">
        <f t="shared" si="69"/>
        <v>0</v>
      </c>
      <c r="BQ67" s="100">
        <f t="shared" si="69"/>
        <v>0</v>
      </c>
      <c r="BR67" s="100">
        <f t="shared" si="69"/>
        <v>0</v>
      </c>
      <c r="BS67" s="100">
        <f t="shared" si="69"/>
        <v>0</v>
      </c>
      <c r="BT67" s="100">
        <f t="shared" si="69"/>
        <v>0</v>
      </c>
      <c r="BU67" s="100">
        <f t="shared" si="69"/>
        <v>0</v>
      </c>
      <c r="BV67" s="100">
        <f t="shared" si="69"/>
        <v>0</v>
      </c>
      <c r="BW67" s="100">
        <f t="shared" si="69"/>
        <v>0</v>
      </c>
      <c r="BX67" s="100">
        <f t="shared" si="69"/>
        <v>0</v>
      </c>
      <c r="BY67" s="100">
        <f t="shared" si="69"/>
        <v>0</v>
      </c>
      <c r="BZ67" s="100">
        <f t="shared" si="69"/>
        <v>0</v>
      </c>
      <c r="CA67" s="100">
        <f t="shared" si="69"/>
        <v>0</v>
      </c>
      <c r="CB67" s="100">
        <f t="shared" si="69"/>
        <v>0</v>
      </c>
      <c r="CC67" s="100">
        <f t="shared" si="69"/>
        <v>0</v>
      </c>
      <c r="CD67" s="100">
        <f t="shared" si="69"/>
        <v>0</v>
      </c>
      <c r="CE67" s="100">
        <f t="shared" si="69"/>
        <v>0</v>
      </c>
      <c r="CF67" s="100">
        <f t="shared" si="69"/>
        <v>0</v>
      </c>
      <c r="CG67" s="100">
        <f t="shared" si="69"/>
        <v>0</v>
      </c>
      <c r="CH67" s="100">
        <f t="shared" si="69"/>
        <v>0</v>
      </c>
      <c r="CI67" s="100">
        <f t="shared" si="69"/>
        <v>0</v>
      </c>
      <c r="CJ67" s="100">
        <f t="shared" si="69"/>
        <v>0</v>
      </c>
      <c r="CK67" s="100">
        <f t="shared" si="69"/>
        <v>0</v>
      </c>
      <c r="CL67" s="100">
        <f t="shared" si="69"/>
        <v>0</v>
      </c>
      <c r="CM67" s="100">
        <f t="shared" si="69"/>
        <v>0</v>
      </c>
      <c r="CN67" s="100">
        <f t="shared" si="69"/>
        <v>0</v>
      </c>
      <c r="CO67" s="100">
        <f t="shared" si="69"/>
        <v>0</v>
      </c>
      <c r="CP67" s="100">
        <f t="shared" si="69"/>
        <v>0</v>
      </c>
      <c r="CQ67" s="100">
        <f t="shared" si="69"/>
        <v>0</v>
      </c>
      <c r="CR67" s="100">
        <f t="shared" si="69"/>
        <v>0</v>
      </c>
      <c r="CS67" s="100">
        <f t="shared" si="69"/>
        <v>0</v>
      </c>
      <c r="CT67" s="100">
        <f t="shared" si="69"/>
        <v>0</v>
      </c>
      <c r="CU67" s="100">
        <f t="shared" si="69"/>
        <v>0</v>
      </c>
      <c r="CV67" s="100">
        <f t="shared" si="69"/>
        <v>0</v>
      </c>
      <c r="CW67" s="100">
        <f t="shared" si="69"/>
        <v>0</v>
      </c>
      <c r="CX67" s="100">
        <f t="shared" si="69"/>
        <v>0</v>
      </c>
      <c r="CY67" s="100">
        <f t="shared" si="69"/>
        <v>0</v>
      </c>
      <c r="CZ67" s="100">
        <f t="shared" si="69"/>
        <v>0</v>
      </c>
      <c r="DA67" s="100">
        <f t="shared" si="69"/>
        <v>0</v>
      </c>
      <c r="DB67" s="100">
        <f t="shared" si="69"/>
        <v>0</v>
      </c>
      <c r="DC67" s="100">
        <f t="shared" si="69"/>
        <v>0</v>
      </c>
      <c r="DD67" s="100">
        <f t="shared" si="69"/>
        <v>0</v>
      </c>
      <c r="DE67" s="100">
        <f t="shared" si="69"/>
        <v>0</v>
      </c>
      <c r="DF67" s="100">
        <f t="shared" si="69"/>
        <v>0</v>
      </c>
      <c r="DG67" s="100">
        <f t="shared" si="69"/>
        <v>0</v>
      </c>
      <c r="DH67" s="100">
        <f t="shared" si="69"/>
        <v>0</v>
      </c>
      <c r="DI67" s="100">
        <f t="shared" si="69"/>
        <v>0</v>
      </c>
      <c r="DJ67" s="100">
        <f t="shared" si="69"/>
        <v>0</v>
      </c>
      <c r="DK67" s="100">
        <f t="shared" si="69"/>
        <v>0</v>
      </c>
      <c r="DL67" s="100">
        <f t="shared" si="69"/>
        <v>0</v>
      </c>
      <c r="DM67" s="100">
        <f t="shared" si="69"/>
        <v>0</v>
      </c>
      <c r="DN67" s="100">
        <f t="shared" si="69"/>
        <v>0</v>
      </c>
      <c r="DO67" s="100">
        <f t="shared" si="69"/>
        <v>0</v>
      </c>
      <c r="DP67" s="100">
        <f t="shared" si="69"/>
        <v>0</v>
      </c>
      <c r="DQ67" s="100">
        <f t="shared" si="69"/>
        <v>0</v>
      </c>
      <c r="DR67" s="100">
        <f t="shared" si="69"/>
        <v>0</v>
      </c>
      <c r="DS67" s="100">
        <f t="shared" si="69"/>
        <v>0</v>
      </c>
      <c r="DT67" s="100">
        <f t="shared" si="69"/>
        <v>0</v>
      </c>
      <c r="DU67" s="100">
        <f t="shared" si="69"/>
        <v>0</v>
      </c>
      <c r="DV67" s="100">
        <f t="shared" si="69"/>
        <v>0</v>
      </c>
      <c r="DW67" s="100">
        <f t="shared" si="69"/>
        <v>0</v>
      </c>
      <c r="DX67" s="100">
        <f t="shared" si="69"/>
        <v>0</v>
      </c>
      <c r="DY67" s="100">
        <f t="shared" si="69"/>
        <v>0</v>
      </c>
      <c r="DZ67" s="100">
        <f t="shared" ref="DZ67:GK67" si="70">+DZ5-DZ25</f>
        <v>0</v>
      </c>
      <c r="EA67" s="100">
        <f t="shared" si="70"/>
        <v>0</v>
      </c>
      <c r="EB67" s="100">
        <f t="shared" si="70"/>
        <v>0</v>
      </c>
      <c r="EC67" s="100">
        <f t="shared" si="70"/>
        <v>0</v>
      </c>
      <c r="ED67" s="100">
        <f t="shared" si="70"/>
        <v>0</v>
      </c>
      <c r="EE67" s="100">
        <f t="shared" si="70"/>
        <v>0</v>
      </c>
      <c r="EF67" s="100">
        <f t="shared" si="70"/>
        <v>0</v>
      </c>
      <c r="EG67" s="100">
        <f t="shared" si="70"/>
        <v>0</v>
      </c>
      <c r="EH67" s="100">
        <f t="shared" si="70"/>
        <v>0</v>
      </c>
      <c r="EI67" s="100">
        <f t="shared" si="70"/>
        <v>0</v>
      </c>
      <c r="EJ67" s="100">
        <f t="shared" si="70"/>
        <v>0</v>
      </c>
      <c r="EK67" s="100">
        <f t="shared" si="70"/>
        <v>0</v>
      </c>
      <c r="EL67" s="100">
        <f t="shared" si="70"/>
        <v>0</v>
      </c>
      <c r="EM67" s="100">
        <f t="shared" si="70"/>
        <v>0</v>
      </c>
      <c r="EN67" s="100">
        <f t="shared" si="70"/>
        <v>0</v>
      </c>
      <c r="EO67" s="100">
        <f t="shared" si="70"/>
        <v>0</v>
      </c>
      <c r="EP67" s="100">
        <f t="shared" si="70"/>
        <v>0</v>
      </c>
      <c r="EQ67" s="100">
        <f t="shared" si="70"/>
        <v>0</v>
      </c>
      <c r="ER67" s="100">
        <f t="shared" si="70"/>
        <v>0</v>
      </c>
      <c r="ES67" s="100">
        <f t="shared" si="70"/>
        <v>0</v>
      </c>
      <c r="ET67" s="100">
        <f t="shared" si="70"/>
        <v>0</v>
      </c>
      <c r="EU67" s="100">
        <f t="shared" si="70"/>
        <v>0</v>
      </c>
      <c r="EV67" s="100">
        <f t="shared" si="70"/>
        <v>0</v>
      </c>
      <c r="EW67" s="100">
        <f t="shared" si="70"/>
        <v>0</v>
      </c>
      <c r="EX67" s="100">
        <f t="shared" si="70"/>
        <v>0</v>
      </c>
      <c r="EY67" s="100">
        <f t="shared" si="70"/>
        <v>0</v>
      </c>
      <c r="EZ67" s="100">
        <f t="shared" si="70"/>
        <v>0</v>
      </c>
      <c r="FA67" s="100">
        <f t="shared" si="70"/>
        <v>0</v>
      </c>
      <c r="FB67" s="100">
        <f t="shared" si="70"/>
        <v>0</v>
      </c>
      <c r="FC67" s="100">
        <f t="shared" si="70"/>
        <v>0</v>
      </c>
      <c r="FD67" s="100">
        <f t="shared" si="70"/>
        <v>0</v>
      </c>
      <c r="FE67" s="100">
        <f t="shared" si="70"/>
        <v>0</v>
      </c>
      <c r="FF67" s="100">
        <f t="shared" si="70"/>
        <v>0</v>
      </c>
      <c r="FG67" s="100">
        <f t="shared" si="70"/>
        <v>0</v>
      </c>
      <c r="FH67" s="100">
        <f t="shared" si="70"/>
        <v>0</v>
      </c>
      <c r="FI67" s="100">
        <f t="shared" si="70"/>
        <v>0</v>
      </c>
      <c r="FJ67" s="100">
        <f t="shared" si="70"/>
        <v>0</v>
      </c>
      <c r="FK67" s="100">
        <f t="shared" si="70"/>
        <v>0</v>
      </c>
      <c r="FL67" s="100">
        <f t="shared" si="70"/>
        <v>0</v>
      </c>
      <c r="FM67" s="100">
        <f t="shared" si="70"/>
        <v>0</v>
      </c>
      <c r="FN67" s="100">
        <f t="shared" si="70"/>
        <v>0</v>
      </c>
      <c r="FO67" s="100">
        <f t="shared" si="70"/>
        <v>0</v>
      </c>
      <c r="FP67" s="100">
        <f t="shared" si="70"/>
        <v>0</v>
      </c>
      <c r="FQ67" s="100">
        <f t="shared" si="70"/>
        <v>0</v>
      </c>
      <c r="FR67" s="100">
        <f t="shared" si="70"/>
        <v>0</v>
      </c>
      <c r="FS67" s="100">
        <f t="shared" si="70"/>
        <v>0</v>
      </c>
      <c r="FT67" s="100">
        <f t="shared" si="70"/>
        <v>0</v>
      </c>
      <c r="FU67" s="100">
        <f t="shared" si="70"/>
        <v>0</v>
      </c>
      <c r="FV67" s="100">
        <f t="shared" si="70"/>
        <v>0</v>
      </c>
      <c r="FW67" s="100">
        <f t="shared" si="70"/>
        <v>0</v>
      </c>
      <c r="FX67" s="100">
        <f t="shared" si="70"/>
        <v>0</v>
      </c>
      <c r="FY67" s="100">
        <f t="shared" si="70"/>
        <v>0</v>
      </c>
      <c r="FZ67" s="100">
        <f t="shared" si="70"/>
        <v>0</v>
      </c>
      <c r="GA67" s="100">
        <f t="shared" si="70"/>
        <v>0</v>
      </c>
      <c r="GB67" s="100">
        <f t="shared" si="70"/>
        <v>0</v>
      </c>
      <c r="GC67" s="100">
        <f t="shared" si="70"/>
        <v>0</v>
      </c>
      <c r="GD67" s="100">
        <f t="shared" si="70"/>
        <v>0</v>
      </c>
      <c r="GE67" s="100">
        <f t="shared" si="70"/>
        <v>0</v>
      </c>
      <c r="GF67" s="100">
        <f t="shared" si="70"/>
        <v>0</v>
      </c>
      <c r="GG67" s="100">
        <f t="shared" si="70"/>
        <v>0</v>
      </c>
      <c r="GH67" s="100">
        <f t="shared" si="70"/>
        <v>0</v>
      </c>
      <c r="GI67" s="100">
        <f t="shared" si="70"/>
        <v>0</v>
      </c>
      <c r="GJ67" s="100">
        <f t="shared" si="70"/>
        <v>0</v>
      </c>
      <c r="GK67" s="100">
        <f t="shared" si="70"/>
        <v>0</v>
      </c>
      <c r="GL67" s="100">
        <f t="shared" ref="GL67:IU67" si="71">+GL5-GL25</f>
        <v>0</v>
      </c>
      <c r="GM67" s="100">
        <f t="shared" si="71"/>
        <v>0</v>
      </c>
      <c r="GN67" s="100">
        <f t="shared" si="71"/>
        <v>0</v>
      </c>
      <c r="GO67" s="100">
        <f t="shared" si="71"/>
        <v>0</v>
      </c>
      <c r="GP67" s="100">
        <f t="shared" si="71"/>
        <v>0</v>
      </c>
      <c r="GQ67" s="100">
        <f t="shared" si="71"/>
        <v>0</v>
      </c>
      <c r="GR67" s="100">
        <f t="shared" si="71"/>
        <v>0</v>
      </c>
      <c r="GS67" s="100">
        <f t="shared" si="71"/>
        <v>0</v>
      </c>
      <c r="GT67" s="100">
        <f t="shared" si="71"/>
        <v>0</v>
      </c>
      <c r="GU67" s="100">
        <f t="shared" si="71"/>
        <v>0</v>
      </c>
      <c r="GV67" s="100">
        <f t="shared" si="71"/>
        <v>0</v>
      </c>
      <c r="GW67" s="100">
        <f t="shared" si="71"/>
        <v>0</v>
      </c>
      <c r="GX67" s="100">
        <f t="shared" si="71"/>
        <v>0</v>
      </c>
      <c r="GY67" s="100">
        <f t="shared" si="71"/>
        <v>0</v>
      </c>
      <c r="GZ67" s="100">
        <f t="shared" si="71"/>
        <v>0</v>
      </c>
      <c r="HA67" s="100">
        <f t="shared" si="71"/>
        <v>0</v>
      </c>
      <c r="HB67" s="100">
        <f t="shared" si="71"/>
        <v>0</v>
      </c>
      <c r="HC67" s="100">
        <f t="shared" si="71"/>
        <v>0</v>
      </c>
      <c r="HD67" s="100">
        <f t="shared" si="71"/>
        <v>0</v>
      </c>
      <c r="HE67" s="100">
        <f t="shared" si="71"/>
        <v>0</v>
      </c>
      <c r="HF67" s="100">
        <f t="shared" si="71"/>
        <v>0</v>
      </c>
      <c r="HG67" s="100">
        <f t="shared" si="71"/>
        <v>0</v>
      </c>
      <c r="HH67" s="100">
        <f t="shared" si="71"/>
        <v>0</v>
      </c>
      <c r="HI67" s="100">
        <f t="shared" si="71"/>
        <v>0</v>
      </c>
      <c r="HJ67" s="100">
        <f t="shared" si="71"/>
        <v>0</v>
      </c>
      <c r="HK67" s="100">
        <f t="shared" si="71"/>
        <v>0</v>
      </c>
      <c r="HL67" s="100">
        <f t="shared" si="71"/>
        <v>0</v>
      </c>
      <c r="HM67" s="100">
        <f t="shared" si="71"/>
        <v>0</v>
      </c>
      <c r="HN67" s="100">
        <f t="shared" si="71"/>
        <v>0</v>
      </c>
      <c r="HO67" s="100">
        <f t="shared" si="71"/>
        <v>0</v>
      </c>
      <c r="HP67" s="100">
        <f t="shared" si="71"/>
        <v>0</v>
      </c>
      <c r="HQ67" s="100">
        <f t="shared" si="71"/>
        <v>0</v>
      </c>
      <c r="HR67" s="100">
        <f t="shared" si="71"/>
        <v>0</v>
      </c>
      <c r="HS67" s="100">
        <f t="shared" si="71"/>
        <v>0</v>
      </c>
      <c r="HT67" s="100">
        <f t="shared" si="71"/>
        <v>0</v>
      </c>
      <c r="HU67" s="100">
        <f t="shared" si="71"/>
        <v>0</v>
      </c>
      <c r="HV67" s="100">
        <f t="shared" si="71"/>
        <v>0</v>
      </c>
      <c r="HW67" s="100">
        <f t="shared" si="71"/>
        <v>0</v>
      </c>
      <c r="HX67" s="100">
        <f t="shared" si="71"/>
        <v>0</v>
      </c>
      <c r="HY67" s="100">
        <f t="shared" si="71"/>
        <v>0</v>
      </c>
      <c r="HZ67" s="100">
        <f t="shared" si="71"/>
        <v>0</v>
      </c>
      <c r="IA67" s="100">
        <f t="shared" si="71"/>
        <v>0</v>
      </c>
      <c r="IB67" s="100">
        <f t="shared" si="71"/>
        <v>0</v>
      </c>
      <c r="IC67" s="100">
        <f t="shared" si="71"/>
        <v>0</v>
      </c>
      <c r="ID67" s="100">
        <f t="shared" si="71"/>
        <v>0</v>
      </c>
      <c r="IE67" s="100">
        <f t="shared" si="71"/>
        <v>0</v>
      </c>
      <c r="IF67" s="100">
        <f t="shared" si="71"/>
        <v>0</v>
      </c>
      <c r="IG67" s="100">
        <f t="shared" si="71"/>
        <v>0</v>
      </c>
      <c r="IH67" s="100">
        <f t="shared" si="71"/>
        <v>0</v>
      </c>
      <c r="II67" s="100">
        <f t="shared" si="71"/>
        <v>0</v>
      </c>
      <c r="IJ67" s="100">
        <f t="shared" si="71"/>
        <v>0</v>
      </c>
      <c r="IK67" s="100">
        <f t="shared" si="71"/>
        <v>0</v>
      </c>
      <c r="IL67" s="100">
        <f t="shared" si="71"/>
        <v>0</v>
      </c>
      <c r="IM67" s="100">
        <f t="shared" si="71"/>
        <v>0</v>
      </c>
      <c r="IN67" s="100">
        <f t="shared" si="71"/>
        <v>0</v>
      </c>
      <c r="IO67" s="100">
        <f t="shared" si="71"/>
        <v>0</v>
      </c>
      <c r="IP67" s="100">
        <f t="shared" si="71"/>
        <v>0</v>
      </c>
      <c r="IQ67" s="100">
        <f t="shared" si="71"/>
        <v>0</v>
      </c>
      <c r="IR67" s="100">
        <f t="shared" si="71"/>
        <v>0</v>
      </c>
      <c r="IS67" s="100">
        <f t="shared" si="71"/>
        <v>0</v>
      </c>
      <c r="IT67" s="100">
        <f t="shared" si="71"/>
        <v>0</v>
      </c>
      <c r="IU67" s="100">
        <f t="shared" si="71"/>
        <v>0</v>
      </c>
      <c r="IV67" s="100">
        <f t="shared" ref="IV67" si="72">+IV5-IV25</f>
        <v>-796.33998900000006</v>
      </c>
      <c r="IW67" s="100">
        <f t="shared" ref="IW67:JB67" si="73">+IW5-IW25</f>
        <v>-1513.3021007791999</v>
      </c>
      <c r="IX67" s="100">
        <f t="shared" si="73"/>
        <v>-5116.2982119943545</v>
      </c>
      <c r="IY67" s="100">
        <f t="shared" si="73"/>
        <v>-3410.1508408487421</v>
      </c>
      <c r="IZ67" s="100">
        <f t="shared" si="73"/>
        <v>-3517.8571813987437</v>
      </c>
      <c r="JA67" s="100">
        <f t="shared" si="73"/>
        <v>-3011.301639601214</v>
      </c>
      <c r="JB67" s="100">
        <f t="shared" si="73"/>
        <v>562.516167500861</v>
      </c>
    </row>
    <row r="68" spans="1:262" x14ac:dyDescent="0.25">
      <c r="IW68" s="140"/>
      <c r="IX68" s="140"/>
    </row>
    <row r="69" spans="1:262" x14ac:dyDescent="0.25">
      <c r="A69" s="42" t="s">
        <v>227</v>
      </c>
      <c r="IW69" s="142"/>
      <c r="IX69" s="142"/>
    </row>
    <row r="70" spans="1:262" x14ac:dyDescent="0.25">
      <c r="A70" s="42" t="s">
        <v>230</v>
      </c>
    </row>
    <row r="71" spans="1:262" x14ac:dyDescent="0.25">
      <c r="A71" s="42" t="s">
        <v>236</v>
      </c>
    </row>
    <row r="72" spans="1:262" x14ac:dyDescent="0.25">
      <c r="A72" s="42" t="s">
        <v>235</v>
      </c>
    </row>
    <row r="73" spans="1:262" x14ac:dyDescent="0.25">
      <c r="A73" s="42" t="s">
        <v>237</v>
      </c>
    </row>
    <row r="74" spans="1:262" x14ac:dyDescent="0.25">
      <c r="A74" s="42" t="s">
        <v>238</v>
      </c>
    </row>
    <row r="75" spans="1:262" x14ac:dyDescent="0.25">
      <c r="A75" s="42" t="s">
        <v>239</v>
      </c>
    </row>
    <row r="76" spans="1:262" x14ac:dyDescent="0.25">
      <c r="A76" s="42" t="s">
        <v>244</v>
      </c>
    </row>
    <row r="77" spans="1:262" x14ac:dyDescent="0.25">
      <c r="A77" s="42" t="s">
        <v>246</v>
      </c>
    </row>
  </sheetData>
  <hyperlinks>
    <hyperlink ref="A3" location="Inicio!A1" display="Volver al inicio" xr:uid="{00000000-0004-0000-0400-000000000000}"/>
  </hyperlink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B39"/>
  <sheetViews>
    <sheetView showGridLines="0" zoomScaleNormal="100" workbookViewId="0">
      <pane xSplit="1" ySplit="4" topLeftCell="IS14" activePane="bottomRight" state="frozen"/>
      <selection sqref="A1:A65536"/>
      <selection pane="topRight" sqref="A1:A65536"/>
      <selection pane="bottomLeft" sqref="A1:A65536"/>
      <selection pane="bottomRight" activeCell="JD21" sqref="JD21"/>
    </sheetView>
  </sheetViews>
  <sheetFormatPr baseColWidth="10" defaultRowHeight="15" x14ac:dyDescent="0.25"/>
  <cols>
    <col min="1" max="1" width="40.28515625" customWidth="1"/>
  </cols>
  <sheetData>
    <row r="1" spans="1:262" ht="24.75" customHeight="1" x14ac:dyDescent="0.25">
      <c r="A1" s="98" t="s">
        <v>154</v>
      </c>
      <c r="B1" s="17"/>
      <c r="C1" s="17"/>
      <c r="D1" s="17"/>
      <c r="E1" s="17"/>
      <c r="F1" s="17"/>
      <c r="G1" s="17"/>
      <c r="H1" s="17"/>
      <c r="I1" s="19"/>
      <c r="J1" s="19"/>
      <c r="K1" s="19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</row>
    <row r="2" spans="1:262" ht="18.75" customHeight="1" thickBot="1" x14ac:dyDescent="0.3">
      <c r="A2" s="95" t="s">
        <v>194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</row>
    <row r="3" spans="1:262" ht="18.75" customHeight="1" thickBot="1" x14ac:dyDescent="0.3">
      <c r="A3" s="99" t="s">
        <v>200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  <c r="EW3" s="97"/>
      <c r="EX3" s="97"/>
      <c r="EY3" s="97"/>
      <c r="EZ3" s="97"/>
      <c r="FA3" s="97"/>
      <c r="FB3" s="97"/>
      <c r="FC3" s="97"/>
      <c r="FD3" s="97"/>
      <c r="FE3" s="97"/>
      <c r="FF3" s="97"/>
      <c r="FG3" s="97"/>
      <c r="FH3" s="97"/>
      <c r="FI3" s="97"/>
      <c r="FJ3" s="97"/>
      <c r="FK3" s="97"/>
      <c r="FL3" s="97"/>
      <c r="FM3" s="97"/>
      <c r="FN3" s="97"/>
      <c r="FO3" s="97"/>
      <c r="FP3" s="97"/>
      <c r="FQ3" s="97"/>
      <c r="FR3" s="97"/>
      <c r="FS3" s="97"/>
      <c r="FT3" s="97"/>
      <c r="FU3" s="97"/>
      <c r="FV3" s="97"/>
      <c r="FW3" s="97"/>
      <c r="FX3" s="97"/>
      <c r="FY3" s="97"/>
      <c r="FZ3" s="97"/>
      <c r="GA3" s="97"/>
      <c r="GB3" s="97"/>
      <c r="GC3" s="97"/>
      <c r="GD3" s="97"/>
      <c r="GE3" s="97"/>
      <c r="GF3" s="97"/>
      <c r="GG3" s="97"/>
      <c r="GH3" s="97"/>
      <c r="GI3" s="97"/>
      <c r="GJ3" s="97"/>
      <c r="GK3" s="97"/>
      <c r="GL3" s="97"/>
      <c r="GM3" s="97"/>
      <c r="GN3" s="97"/>
      <c r="GO3" s="97"/>
      <c r="GP3" s="97"/>
      <c r="GQ3" s="97"/>
      <c r="GR3" s="97"/>
      <c r="GS3" s="97"/>
      <c r="GT3" s="97"/>
      <c r="GU3" s="97"/>
      <c r="GV3" s="97"/>
      <c r="GW3" s="97"/>
      <c r="GX3" s="97"/>
      <c r="GY3" s="97"/>
      <c r="GZ3" s="97"/>
      <c r="HA3" s="97"/>
      <c r="HB3" s="97"/>
      <c r="HC3" s="97"/>
      <c r="HD3" s="97"/>
      <c r="HE3" s="97"/>
      <c r="HF3" s="97"/>
      <c r="HG3" s="97"/>
      <c r="HH3" s="97"/>
      <c r="HI3" s="97"/>
      <c r="HJ3" s="97"/>
      <c r="HK3" s="97"/>
      <c r="HL3" s="97"/>
      <c r="HM3" s="97"/>
      <c r="HN3" s="97"/>
      <c r="HO3" s="97"/>
      <c r="HP3" s="97"/>
      <c r="HQ3" s="97"/>
      <c r="HR3" s="97"/>
      <c r="HS3" s="97"/>
      <c r="HT3" s="97"/>
      <c r="HU3" s="97"/>
      <c r="HV3" s="97"/>
      <c r="HW3" s="97"/>
      <c r="HX3" s="97"/>
      <c r="HY3" s="97"/>
      <c r="HZ3" s="97"/>
      <c r="IA3" s="97"/>
      <c r="IB3" s="97"/>
      <c r="IC3" s="97"/>
      <c r="ID3" s="97"/>
      <c r="IE3" s="97"/>
      <c r="IF3" s="97"/>
      <c r="IG3" s="97"/>
      <c r="IH3" s="97"/>
      <c r="II3" s="97"/>
      <c r="IJ3" s="97"/>
      <c r="IK3" s="97"/>
      <c r="IL3" s="97"/>
      <c r="IM3" s="97"/>
      <c r="IN3" s="97"/>
      <c r="IO3" s="97"/>
      <c r="IP3" s="97"/>
      <c r="IQ3" s="97"/>
      <c r="IR3" s="97"/>
      <c r="IS3" s="97"/>
      <c r="IT3" s="97"/>
      <c r="IU3" s="97"/>
      <c r="IV3" s="97"/>
      <c r="IW3" s="97"/>
      <c r="IX3" s="97"/>
      <c r="IY3" s="97"/>
      <c r="IZ3" s="97"/>
      <c r="JA3" s="97"/>
      <c r="JB3" s="97"/>
    </row>
    <row r="4" spans="1:262" ht="15.75" thickBot="1" x14ac:dyDescent="0.3">
      <c r="A4" s="4"/>
      <c r="B4" s="22">
        <v>36161</v>
      </c>
      <c r="C4" s="22">
        <v>36192</v>
      </c>
      <c r="D4" s="22">
        <v>36220</v>
      </c>
      <c r="E4" s="22">
        <v>36251</v>
      </c>
      <c r="F4" s="22">
        <v>36281</v>
      </c>
      <c r="G4" s="22">
        <v>36312</v>
      </c>
      <c r="H4" s="22">
        <v>36342</v>
      </c>
      <c r="I4" s="22">
        <v>36373</v>
      </c>
      <c r="J4" s="22">
        <v>36404</v>
      </c>
      <c r="K4" s="22">
        <v>36434</v>
      </c>
      <c r="L4" s="22">
        <v>36465</v>
      </c>
      <c r="M4" s="22">
        <v>36495</v>
      </c>
      <c r="N4" s="22">
        <v>36526</v>
      </c>
      <c r="O4" s="22">
        <v>36557</v>
      </c>
      <c r="P4" s="22">
        <v>36586</v>
      </c>
      <c r="Q4" s="22">
        <v>36617</v>
      </c>
      <c r="R4" s="22">
        <v>36647</v>
      </c>
      <c r="S4" s="22">
        <v>36678</v>
      </c>
      <c r="T4" s="22">
        <v>36708</v>
      </c>
      <c r="U4" s="22">
        <v>36739</v>
      </c>
      <c r="V4" s="22">
        <v>36770</v>
      </c>
      <c r="W4" s="22">
        <v>36800</v>
      </c>
      <c r="X4" s="22">
        <v>36831</v>
      </c>
      <c r="Y4" s="22">
        <v>36861</v>
      </c>
      <c r="Z4" s="22">
        <v>36892</v>
      </c>
      <c r="AA4" s="22">
        <v>36923</v>
      </c>
      <c r="AB4" s="22">
        <v>36951</v>
      </c>
      <c r="AC4" s="22">
        <v>36982</v>
      </c>
      <c r="AD4" s="22">
        <v>37012</v>
      </c>
      <c r="AE4" s="22">
        <v>37043</v>
      </c>
      <c r="AF4" s="22">
        <v>37073</v>
      </c>
      <c r="AG4" s="22">
        <v>37104</v>
      </c>
      <c r="AH4" s="22">
        <v>37135</v>
      </c>
      <c r="AI4" s="22">
        <v>37165</v>
      </c>
      <c r="AJ4" s="22">
        <v>37196</v>
      </c>
      <c r="AK4" s="22">
        <v>37226</v>
      </c>
      <c r="AL4" s="22">
        <v>37257</v>
      </c>
      <c r="AM4" s="22">
        <v>37288</v>
      </c>
      <c r="AN4" s="22">
        <v>37316</v>
      </c>
      <c r="AO4" s="22">
        <v>37347</v>
      </c>
      <c r="AP4" s="22">
        <v>37377</v>
      </c>
      <c r="AQ4" s="22">
        <v>37408</v>
      </c>
      <c r="AR4" s="22">
        <v>37438</v>
      </c>
      <c r="AS4" s="22">
        <v>37469</v>
      </c>
      <c r="AT4" s="22">
        <v>37500</v>
      </c>
      <c r="AU4" s="22">
        <v>37530</v>
      </c>
      <c r="AV4" s="22">
        <v>37561</v>
      </c>
      <c r="AW4" s="22">
        <v>37591</v>
      </c>
      <c r="AX4" s="22">
        <v>37622</v>
      </c>
      <c r="AY4" s="22">
        <v>37653</v>
      </c>
      <c r="AZ4" s="22">
        <v>37681</v>
      </c>
      <c r="BA4" s="22">
        <v>37712</v>
      </c>
      <c r="BB4" s="22">
        <v>37742</v>
      </c>
      <c r="BC4" s="22">
        <v>37773</v>
      </c>
      <c r="BD4" s="22">
        <v>37803</v>
      </c>
      <c r="BE4" s="22">
        <v>37834</v>
      </c>
      <c r="BF4" s="22">
        <v>37865</v>
      </c>
      <c r="BG4" s="22">
        <v>37895</v>
      </c>
      <c r="BH4" s="22">
        <v>37926</v>
      </c>
      <c r="BI4" s="22">
        <v>37956</v>
      </c>
      <c r="BJ4" s="22">
        <v>37987</v>
      </c>
      <c r="BK4" s="22">
        <v>38018</v>
      </c>
      <c r="BL4" s="22">
        <v>38047</v>
      </c>
      <c r="BM4" s="22">
        <v>38078</v>
      </c>
      <c r="BN4" s="22">
        <v>38108</v>
      </c>
      <c r="BO4" s="22">
        <v>38139</v>
      </c>
      <c r="BP4" s="22">
        <v>38169</v>
      </c>
      <c r="BQ4" s="22">
        <v>38200</v>
      </c>
      <c r="BR4" s="22">
        <v>38231</v>
      </c>
      <c r="BS4" s="22">
        <v>38261</v>
      </c>
      <c r="BT4" s="22">
        <v>38292</v>
      </c>
      <c r="BU4" s="22">
        <v>38322</v>
      </c>
      <c r="BV4" s="22">
        <v>38353</v>
      </c>
      <c r="BW4" s="22">
        <v>38384</v>
      </c>
      <c r="BX4" s="22">
        <v>38412</v>
      </c>
      <c r="BY4" s="22">
        <v>38443</v>
      </c>
      <c r="BZ4" s="22">
        <v>38473</v>
      </c>
      <c r="CA4" s="22">
        <v>38504</v>
      </c>
      <c r="CB4" s="22">
        <v>38534</v>
      </c>
      <c r="CC4" s="22">
        <v>38565</v>
      </c>
      <c r="CD4" s="22">
        <v>38596</v>
      </c>
      <c r="CE4" s="22">
        <v>38626</v>
      </c>
      <c r="CF4" s="22">
        <v>38657</v>
      </c>
      <c r="CG4" s="22">
        <v>38687</v>
      </c>
      <c r="CH4" s="22">
        <v>38718</v>
      </c>
      <c r="CI4" s="22">
        <v>38749</v>
      </c>
      <c r="CJ4" s="22">
        <v>38777</v>
      </c>
      <c r="CK4" s="22">
        <v>38808</v>
      </c>
      <c r="CL4" s="22">
        <v>38838</v>
      </c>
      <c r="CM4" s="22">
        <v>38869</v>
      </c>
      <c r="CN4" s="22">
        <v>38899</v>
      </c>
      <c r="CO4" s="22">
        <v>38930</v>
      </c>
      <c r="CP4" s="22">
        <v>38961</v>
      </c>
      <c r="CQ4" s="22">
        <v>38991</v>
      </c>
      <c r="CR4" s="22">
        <v>39022</v>
      </c>
      <c r="CS4" s="22">
        <v>39052</v>
      </c>
      <c r="CT4" s="22">
        <v>39083</v>
      </c>
      <c r="CU4" s="22">
        <v>39114</v>
      </c>
      <c r="CV4" s="22">
        <v>39142</v>
      </c>
      <c r="CW4" s="22">
        <v>39173</v>
      </c>
      <c r="CX4" s="22">
        <v>39203</v>
      </c>
      <c r="CY4" s="22">
        <v>39234</v>
      </c>
      <c r="CZ4" s="22">
        <v>39264</v>
      </c>
      <c r="DA4" s="22">
        <v>39295</v>
      </c>
      <c r="DB4" s="22">
        <v>39326</v>
      </c>
      <c r="DC4" s="22">
        <v>39356</v>
      </c>
      <c r="DD4" s="22">
        <v>39387</v>
      </c>
      <c r="DE4" s="22">
        <v>39417</v>
      </c>
      <c r="DF4" s="22">
        <v>39448</v>
      </c>
      <c r="DG4" s="22">
        <v>39479</v>
      </c>
      <c r="DH4" s="22">
        <v>39508</v>
      </c>
      <c r="DI4" s="22">
        <v>39539</v>
      </c>
      <c r="DJ4" s="22">
        <v>39569</v>
      </c>
      <c r="DK4" s="22">
        <v>39600</v>
      </c>
      <c r="DL4" s="22">
        <v>39630</v>
      </c>
      <c r="DM4" s="22">
        <v>39661</v>
      </c>
      <c r="DN4" s="22">
        <v>39692</v>
      </c>
      <c r="DO4" s="22">
        <v>39722</v>
      </c>
      <c r="DP4" s="22">
        <v>39753</v>
      </c>
      <c r="DQ4" s="22">
        <v>39783</v>
      </c>
      <c r="DR4" s="22">
        <v>39814</v>
      </c>
      <c r="DS4" s="22">
        <v>39845</v>
      </c>
      <c r="DT4" s="22">
        <v>39873</v>
      </c>
      <c r="DU4" s="22">
        <v>39904</v>
      </c>
      <c r="DV4" s="22">
        <v>39934</v>
      </c>
      <c r="DW4" s="22">
        <v>39965</v>
      </c>
      <c r="DX4" s="22">
        <v>39995</v>
      </c>
      <c r="DY4" s="22">
        <v>40026</v>
      </c>
      <c r="DZ4" s="22">
        <v>40057</v>
      </c>
      <c r="EA4" s="22">
        <v>40087</v>
      </c>
      <c r="EB4" s="22">
        <v>40118</v>
      </c>
      <c r="EC4" s="22">
        <v>40148</v>
      </c>
      <c r="ED4" s="22">
        <v>40179</v>
      </c>
      <c r="EE4" s="22">
        <v>40210</v>
      </c>
      <c r="EF4" s="22">
        <v>40238</v>
      </c>
      <c r="EG4" s="22">
        <v>40269</v>
      </c>
      <c r="EH4" s="22">
        <v>40299</v>
      </c>
      <c r="EI4" s="22">
        <v>40330</v>
      </c>
      <c r="EJ4" s="22">
        <v>40360</v>
      </c>
      <c r="EK4" s="22">
        <v>40391</v>
      </c>
      <c r="EL4" s="22">
        <v>40422</v>
      </c>
      <c r="EM4" s="22">
        <v>40452</v>
      </c>
      <c r="EN4" s="22">
        <v>40483</v>
      </c>
      <c r="EO4" s="22">
        <v>40513</v>
      </c>
      <c r="EP4" s="22">
        <v>40544</v>
      </c>
      <c r="EQ4" s="22">
        <v>40575</v>
      </c>
      <c r="ER4" s="22">
        <v>40603</v>
      </c>
      <c r="ES4" s="22">
        <v>40634</v>
      </c>
      <c r="ET4" s="22">
        <v>40664</v>
      </c>
      <c r="EU4" s="22">
        <v>40695</v>
      </c>
      <c r="EV4" s="22">
        <v>40725</v>
      </c>
      <c r="EW4" s="22">
        <v>40756</v>
      </c>
      <c r="EX4" s="22">
        <v>40787</v>
      </c>
      <c r="EY4" s="22">
        <v>40817</v>
      </c>
      <c r="EZ4" s="22">
        <v>40848</v>
      </c>
      <c r="FA4" s="22">
        <v>40878</v>
      </c>
      <c r="FB4" s="22">
        <v>40909</v>
      </c>
      <c r="FC4" s="22">
        <v>40940</v>
      </c>
      <c r="FD4" s="22">
        <v>40969</v>
      </c>
      <c r="FE4" s="22">
        <v>41000</v>
      </c>
      <c r="FF4" s="22">
        <v>41030</v>
      </c>
      <c r="FG4" s="22">
        <v>41061</v>
      </c>
      <c r="FH4" s="22">
        <v>41091</v>
      </c>
      <c r="FI4" s="22">
        <v>41122</v>
      </c>
      <c r="FJ4" s="22">
        <v>41153</v>
      </c>
      <c r="FK4" s="22">
        <v>41183</v>
      </c>
      <c r="FL4" s="22">
        <v>41214</v>
      </c>
      <c r="FM4" s="22">
        <v>41244</v>
      </c>
      <c r="FN4" s="22">
        <v>41275</v>
      </c>
      <c r="FO4" s="22">
        <v>41306</v>
      </c>
      <c r="FP4" s="22">
        <v>41334</v>
      </c>
      <c r="FQ4" s="22">
        <v>41365</v>
      </c>
      <c r="FR4" s="22">
        <v>41395</v>
      </c>
      <c r="FS4" s="22">
        <v>41426</v>
      </c>
      <c r="FT4" s="22">
        <v>41456</v>
      </c>
      <c r="FU4" s="22">
        <v>41487</v>
      </c>
      <c r="FV4" s="22">
        <v>41518</v>
      </c>
      <c r="FW4" s="22">
        <v>41548</v>
      </c>
      <c r="FX4" s="22">
        <v>41579</v>
      </c>
      <c r="FY4" s="22">
        <v>41609</v>
      </c>
      <c r="FZ4" s="22">
        <v>41640</v>
      </c>
      <c r="GA4" s="22">
        <v>41671</v>
      </c>
      <c r="GB4" s="22">
        <v>41699</v>
      </c>
      <c r="GC4" s="22">
        <v>41730</v>
      </c>
      <c r="GD4" s="22">
        <v>41760</v>
      </c>
      <c r="GE4" s="22">
        <v>41791</v>
      </c>
      <c r="GF4" s="22">
        <v>41821</v>
      </c>
      <c r="GG4" s="22">
        <v>41852</v>
      </c>
      <c r="GH4" s="22">
        <v>41883</v>
      </c>
      <c r="GI4" s="22">
        <v>41913</v>
      </c>
      <c r="GJ4" s="22">
        <v>41944</v>
      </c>
      <c r="GK4" s="22">
        <v>41974</v>
      </c>
      <c r="GL4" s="22">
        <v>42005</v>
      </c>
      <c r="GM4" s="22">
        <v>42036</v>
      </c>
      <c r="GN4" s="22">
        <v>42064</v>
      </c>
      <c r="GO4" s="22">
        <v>42095</v>
      </c>
      <c r="GP4" s="22">
        <v>42125</v>
      </c>
      <c r="GQ4" s="22">
        <v>42156</v>
      </c>
      <c r="GR4" s="22">
        <v>42186</v>
      </c>
      <c r="GS4" s="22">
        <v>42217</v>
      </c>
      <c r="GT4" s="22">
        <v>42248</v>
      </c>
      <c r="GU4" s="22">
        <v>42278</v>
      </c>
      <c r="GV4" s="22">
        <v>42309</v>
      </c>
      <c r="GW4" s="22">
        <v>42339</v>
      </c>
      <c r="GX4" s="22">
        <v>42370</v>
      </c>
      <c r="GY4" s="22">
        <v>42401</v>
      </c>
      <c r="GZ4" s="22">
        <v>42430</v>
      </c>
      <c r="HA4" s="22">
        <v>42461</v>
      </c>
      <c r="HB4" s="22">
        <v>42491</v>
      </c>
      <c r="HC4" s="22">
        <v>42522</v>
      </c>
      <c r="HD4" s="22">
        <v>42552</v>
      </c>
      <c r="HE4" s="22">
        <v>42583</v>
      </c>
      <c r="HF4" s="22">
        <v>42614</v>
      </c>
      <c r="HG4" s="22">
        <v>42644</v>
      </c>
      <c r="HH4" s="22">
        <v>42675</v>
      </c>
      <c r="HI4" s="22">
        <v>42705</v>
      </c>
      <c r="HJ4" s="22">
        <v>42736</v>
      </c>
      <c r="HK4" s="22">
        <v>42767</v>
      </c>
      <c r="HL4" s="22">
        <v>42795</v>
      </c>
      <c r="HM4" s="22">
        <v>42826</v>
      </c>
      <c r="HN4" s="22">
        <v>42856</v>
      </c>
      <c r="HO4" s="22">
        <v>42887</v>
      </c>
      <c r="HP4" s="22">
        <v>42917</v>
      </c>
      <c r="HQ4" s="22">
        <v>42948</v>
      </c>
      <c r="HR4" s="22">
        <v>42979</v>
      </c>
      <c r="HS4" s="22">
        <v>43009</v>
      </c>
      <c r="HT4" s="22">
        <v>43040</v>
      </c>
      <c r="HU4" s="22">
        <v>43070</v>
      </c>
      <c r="HV4" s="22">
        <v>43101</v>
      </c>
      <c r="HW4" s="22">
        <v>43132</v>
      </c>
      <c r="HX4" s="22">
        <v>43160</v>
      </c>
      <c r="HY4" s="22">
        <v>43191</v>
      </c>
      <c r="HZ4" s="22">
        <v>43221</v>
      </c>
      <c r="IA4" s="22">
        <v>43252</v>
      </c>
      <c r="IB4" s="22">
        <v>43282</v>
      </c>
      <c r="IC4" s="22">
        <v>43313</v>
      </c>
      <c r="ID4" s="22">
        <v>43344</v>
      </c>
      <c r="IE4" s="22">
        <v>43374</v>
      </c>
      <c r="IF4" s="22">
        <v>43405</v>
      </c>
      <c r="IG4" s="22">
        <v>43435</v>
      </c>
      <c r="IH4" s="22">
        <v>43466</v>
      </c>
      <c r="II4" s="22">
        <v>43497</v>
      </c>
      <c r="IJ4" s="22">
        <v>43525</v>
      </c>
      <c r="IK4" s="22">
        <v>43556</v>
      </c>
      <c r="IL4" s="22">
        <v>43586</v>
      </c>
      <c r="IM4" s="22">
        <v>43617</v>
      </c>
      <c r="IN4" s="22">
        <v>43647</v>
      </c>
      <c r="IO4" s="22">
        <v>43678</v>
      </c>
      <c r="IP4" s="22">
        <v>43709</v>
      </c>
      <c r="IQ4" s="22">
        <v>43739</v>
      </c>
      <c r="IR4" s="22">
        <v>43770</v>
      </c>
      <c r="IS4" s="22">
        <v>43800</v>
      </c>
      <c r="IT4" s="22">
        <v>43831</v>
      </c>
      <c r="IU4" s="22">
        <v>43862</v>
      </c>
      <c r="IV4" s="22">
        <v>43891</v>
      </c>
      <c r="IW4" s="22">
        <v>43922</v>
      </c>
      <c r="IX4" s="22">
        <v>43952</v>
      </c>
      <c r="IY4" s="22">
        <v>43983</v>
      </c>
      <c r="IZ4" s="22">
        <v>44013</v>
      </c>
      <c r="JA4" s="22">
        <v>44044</v>
      </c>
      <c r="JB4" s="22">
        <v>44075</v>
      </c>
    </row>
    <row r="5" spans="1:262" x14ac:dyDescent="0.25">
      <c r="A5" s="54" t="s">
        <v>96</v>
      </c>
      <c r="B5" s="78">
        <v>1757.6831999999999</v>
      </c>
      <c r="C5" s="78">
        <v>1561.5199000000002</v>
      </c>
      <c r="D5" s="78">
        <v>1725.4920000000002</v>
      </c>
      <c r="E5" s="78">
        <v>1604.6284999999998</v>
      </c>
      <c r="F5" s="78">
        <v>1549.165</v>
      </c>
      <c r="G5" s="78">
        <v>1557.8672000000001</v>
      </c>
      <c r="H5" s="78">
        <v>1703.0144</v>
      </c>
      <c r="I5" s="78">
        <v>1632.3461</v>
      </c>
      <c r="J5" s="78">
        <v>1747.4880000000003</v>
      </c>
      <c r="K5" s="78">
        <v>1573.5509999999999</v>
      </c>
      <c r="L5" s="78">
        <v>1900.4746</v>
      </c>
      <c r="M5" s="78">
        <v>1754.9913000000001</v>
      </c>
      <c r="N5" s="78">
        <v>1804.6478999999999</v>
      </c>
      <c r="O5" s="78">
        <v>1672.8035</v>
      </c>
      <c r="P5" s="78">
        <v>1672.1796999999999</v>
      </c>
      <c r="Q5" s="78">
        <v>1481.9599000000001</v>
      </c>
      <c r="R5" s="78">
        <v>1671.3416999999999</v>
      </c>
      <c r="S5" s="78">
        <v>1531.3139999999999</v>
      </c>
      <c r="T5" s="78">
        <v>1635.8214</v>
      </c>
      <c r="U5" s="78">
        <v>1575.0077000000001</v>
      </c>
      <c r="V5" s="78">
        <v>1681.0051000000001</v>
      </c>
      <c r="W5" s="78">
        <v>1598.5012000000002</v>
      </c>
      <c r="X5" s="78">
        <v>1580.1205</v>
      </c>
      <c r="Y5" s="78">
        <v>1910.5751</v>
      </c>
      <c r="Z5" s="78">
        <v>1944.3872999999999</v>
      </c>
      <c r="AA5" s="78">
        <v>1567.0591999999999</v>
      </c>
      <c r="AB5" s="78">
        <v>1846.9393</v>
      </c>
      <c r="AC5" s="78">
        <v>1712.0025000000001</v>
      </c>
      <c r="AD5" s="78">
        <v>1716.1194999999998</v>
      </c>
      <c r="AE5" s="78">
        <v>1482.4805999999999</v>
      </c>
      <c r="AF5" s="78">
        <v>1634.6889000000001</v>
      </c>
      <c r="AG5" s="78">
        <v>1714.903</v>
      </c>
      <c r="AH5" s="78">
        <v>1627.0625</v>
      </c>
      <c r="AI5" s="78">
        <v>1752.2764000000002</v>
      </c>
      <c r="AJ5" s="78">
        <v>1784.6310000000001</v>
      </c>
      <c r="AK5" s="78">
        <v>1639.2845</v>
      </c>
      <c r="AL5" s="78">
        <v>1791.5286999999998</v>
      </c>
      <c r="AM5" s="78">
        <v>1451.0698</v>
      </c>
      <c r="AN5" s="78">
        <v>1603.8212999999998</v>
      </c>
      <c r="AO5" s="78">
        <v>1755.2056</v>
      </c>
      <c r="AP5" s="78">
        <v>1658.8290000000002</v>
      </c>
      <c r="AQ5" s="78">
        <v>1412.0279</v>
      </c>
      <c r="AR5" s="78">
        <v>1586.9113</v>
      </c>
      <c r="AS5" s="78">
        <v>1667.4306000000001</v>
      </c>
      <c r="AT5" s="78">
        <v>1902.3002000000001</v>
      </c>
      <c r="AU5" s="78">
        <v>1771.1522</v>
      </c>
      <c r="AV5" s="78">
        <v>1874.0169000000001</v>
      </c>
      <c r="AW5" s="78">
        <v>1874.0169000000001</v>
      </c>
      <c r="AX5" s="78">
        <v>2042.8046999999999</v>
      </c>
      <c r="AY5" s="78">
        <v>1908.1621999999998</v>
      </c>
      <c r="AZ5" s="78">
        <v>2043.3669</v>
      </c>
      <c r="BA5" s="78">
        <v>2067.0262000000002</v>
      </c>
      <c r="BB5" s="78">
        <v>2315.2825000000003</v>
      </c>
      <c r="BC5" s="78">
        <v>1929.2597000000001</v>
      </c>
      <c r="BD5" s="78">
        <v>2247.4709999999995</v>
      </c>
      <c r="BE5" s="78">
        <v>2167.5307000000003</v>
      </c>
      <c r="BF5" s="78">
        <v>2464.5342000000001</v>
      </c>
      <c r="BG5" s="78">
        <v>2278.9135999999999</v>
      </c>
      <c r="BH5" s="78">
        <v>2548.3217999999997</v>
      </c>
      <c r="BI5" s="78">
        <v>2531.5682999999999</v>
      </c>
      <c r="BJ5" s="78">
        <v>2687.0882730000003</v>
      </c>
      <c r="BK5" s="78">
        <v>2523.9939370000002</v>
      </c>
      <c r="BL5" s="78">
        <v>2838.0000199999995</v>
      </c>
      <c r="BM5" s="78">
        <v>2559.6907819999997</v>
      </c>
      <c r="BN5" s="78">
        <v>2838.0788649999995</v>
      </c>
      <c r="BO5" s="78">
        <v>2776.114669</v>
      </c>
      <c r="BP5" s="78">
        <v>2790.0265280000003</v>
      </c>
      <c r="BQ5" s="78">
        <v>2878.7492229999998</v>
      </c>
      <c r="BR5" s="78">
        <v>1774.7980510000002</v>
      </c>
      <c r="BS5" s="78">
        <v>3030.1240929999999</v>
      </c>
      <c r="BT5" s="78">
        <v>4100.3220959999999</v>
      </c>
      <c r="BU5" s="78">
        <v>3160.1171999999997</v>
      </c>
      <c r="BV5" s="78">
        <v>3524.8330809999993</v>
      </c>
      <c r="BW5" s="78">
        <v>3061.9793890000001</v>
      </c>
      <c r="BX5" s="78">
        <v>3031.7810900000004</v>
      </c>
      <c r="BY5" s="78">
        <v>3037.0136640000001</v>
      </c>
      <c r="BZ5" s="78">
        <v>3103.2595600000004</v>
      </c>
      <c r="CA5" s="78">
        <v>2856.8771240000001</v>
      </c>
      <c r="CB5" s="78">
        <v>3252.203422</v>
      </c>
      <c r="CC5" s="78">
        <v>3260.1915199999994</v>
      </c>
      <c r="CD5" s="78">
        <v>3417.477324</v>
      </c>
      <c r="CE5" s="78">
        <v>3457.0336490000004</v>
      </c>
      <c r="CF5" s="78">
        <v>3640.8375809999998</v>
      </c>
      <c r="CG5" s="78">
        <v>3397.1670489999997</v>
      </c>
      <c r="CH5" s="78">
        <v>3923.1354759999999</v>
      </c>
      <c r="CI5" s="78">
        <v>3137.2688590000002</v>
      </c>
      <c r="CJ5" s="78">
        <v>3857.1490500000009</v>
      </c>
      <c r="CK5" s="78">
        <v>3527.47595</v>
      </c>
      <c r="CL5" s="78">
        <v>3887.2476459999998</v>
      </c>
      <c r="CM5" s="78">
        <v>3579.9482560000006</v>
      </c>
      <c r="CN5" s="78">
        <v>3748.2106899999999</v>
      </c>
      <c r="CO5" s="78">
        <v>3781.8066939999999</v>
      </c>
      <c r="CP5" s="78">
        <v>3972.3153419999999</v>
      </c>
      <c r="CQ5" s="78">
        <v>4066.6407819999995</v>
      </c>
      <c r="CR5" s="78">
        <v>4521.3520640000006</v>
      </c>
      <c r="CS5" s="78">
        <v>4482.052893</v>
      </c>
      <c r="CT5" s="78">
        <v>4849.6144699999995</v>
      </c>
      <c r="CU5" s="78">
        <v>3724.7686169999997</v>
      </c>
      <c r="CV5" s="78">
        <v>4440.7577150000006</v>
      </c>
      <c r="CW5" s="78">
        <v>4315.7591399999992</v>
      </c>
      <c r="CX5" s="78">
        <v>4294.5212730000003</v>
      </c>
      <c r="CY5" s="78">
        <v>4092.3057650000005</v>
      </c>
      <c r="CZ5" s="78">
        <v>5259.2454319999997</v>
      </c>
      <c r="DA5" s="78">
        <v>5027.067837999999</v>
      </c>
      <c r="DB5" s="78">
        <v>4831.8247270000002</v>
      </c>
      <c r="DC5" s="78">
        <v>5114.6088840000011</v>
      </c>
      <c r="DD5" s="78">
        <v>5060.2095480000007</v>
      </c>
      <c r="DE5" s="78">
        <v>5187.1394730000011</v>
      </c>
      <c r="DF5" s="78">
        <v>5374.0040039999994</v>
      </c>
      <c r="DG5" s="78">
        <v>4952.453042000001</v>
      </c>
      <c r="DH5" s="78">
        <v>5130.9328920000007</v>
      </c>
      <c r="DI5" s="78">
        <v>5312.8379249999998</v>
      </c>
      <c r="DJ5" s="78">
        <v>5341.8400729999994</v>
      </c>
      <c r="DK5" s="78">
        <v>4785.7280770000007</v>
      </c>
      <c r="DL5" s="78">
        <v>5241.2354219999997</v>
      </c>
      <c r="DM5" s="78">
        <v>5309.8119939999997</v>
      </c>
      <c r="DN5" s="78">
        <v>5709.5129390000002</v>
      </c>
      <c r="DO5" s="78">
        <v>6174.4886289999995</v>
      </c>
      <c r="DP5" s="78">
        <v>5798.637307</v>
      </c>
      <c r="DQ5" s="78">
        <v>5998.7101810000004</v>
      </c>
      <c r="DR5" s="78">
        <v>6155.8548534999991</v>
      </c>
      <c r="DS5" s="78">
        <v>4981.6895720000002</v>
      </c>
      <c r="DT5" s="78">
        <v>5868.0469389999998</v>
      </c>
      <c r="DU5" s="78">
        <v>5317.8522899999989</v>
      </c>
      <c r="DV5" s="78">
        <v>5868.1175000000003</v>
      </c>
      <c r="DW5" s="78">
        <v>5572.5473689999999</v>
      </c>
      <c r="DX5" s="78">
        <v>6018.3410220000005</v>
      </c>
      <c r="DY5" s="78">
        <v>5857.2858579999993</v>
      </c>
      <c r="DZ5" s="78">
        <v>5457.9910220000002</v>
      </c>
      <c r="EA5" s="78">
        <v>6377.41597</v>
      </c>
      <c r="EB5" s="78">
        <v>6307.1130709999989</v>
      </c>
      <c r="EC5" s="78">
        <v>6537.3296850000006</v>
      </c>
      <c r="ED5" s="78">
        <v>6382.780272</v>
      </c>
      <c r="EE5" s="78">
        <v>5740.6496270000007</v>
      </c>
      <c r="EF5" s="78">
        <v>6696.4940929999993</v>
      </c>
      <c r="EG5" s="78">
        <v>6046.5738890000002</v>
      </c>
      <c r="EH5" s="78">
        <v>6318.0490789999985</v>
      </c>
      <c r="EI5" s="78">
        <v>6334.2632960000001</v>
      </c>
      <c r="EJ5" s="78">
        <v>6279.1292130000002</v>
      </c>
      <c r="EK5" s="78">
        <v>6561.634755</v>
      </c>
      <c r="EL5" s="78">
        <v>7211.2541969999993</v>
      </c>
      <c r="EM5" s="78">
        <v>6343.9954440000001</v>
      </c>
      <c r="EN5" s="78">
        <v>7396.3503860000001</v>
      </c>
      <c r="EO5" s="78">
        <v>7384.0569720000003</v>
      </c>
      <c r="EP5" s="78">
        <v>7974.9558590000006</v>
      </c>
      <c r="EQ5" s="78">
        <v>6736.083498</v>
      </c>
      <c r="ER5" s="78">
        <v>6486.1930659999998</v>
      </c>
      <c r="ES5" s="78">
        <v>6780.7851980000005</v>
      </c>
      <c r="ET5" s="78">
        <v>7492.4688180000012</v>
      </c>
      <c r="EU5" s="78">
        <v>6838.4558040000002</v>
      </c>
      <c r="EV5" s="78">
        <v>7461.7647799999995</v>
      </c>
      <c r="EW5" s="78">
        <v>7735.9249579999996</v>
      </c>
      <c r="EX5" s="78">
        <v>7947.7980910000006</v>
      </c>
      <c r="EY5" s="78">
        <v>7412.0048619999998</v>
      </c>
      <c r="EZ5" s="78">
        <v>8207.5506690000002</v>
      </c>
      <c r="FA5" s="78">
        <v>8369.6688790000007</v>
      </c>
      <c r="FB5" s="78">
        <v>8858.5877279999986</v>
      </c>
      <c r="FC5" s="78">
        <v>7162.4331650000004</v>
      </c>
      <c r="FD5" s="78">
        <v>8412.9810960000013</v>
      </c>
      <c r="FE5" s="78">
        <v>7654.2733349999999</v>
      </c>
      <c r="FF5" s="78">
        <v>9100.623834</v>
      </c>
      <c r="FG5" s="78">
        <v>8040.241915999999</v>
      </c>
      <c r="FH5" s="78">
        <v>8738.3497329999991</v>
      </c>
      <c r="FI5" s="78">
        <v>8393.1422630000015</v>
      </c>
      <c r="FJ5" s="78">
        <v>8735.1043539999991</v>
      </c>
      <c r="FK5" s="78">
        <v>8338.082934</v>
      </c>
      <c r="FL5" s="78">
        <v>8561.4377320000003</v>
      </c>
      <c r="FM5" s="78">
        <v>8787.1361699999998</v>
      </c>
      <c r="FN5" s="78">
        <v>9680.2588460000006</v>
      </c>
      <c r="FO5" s="78">
        <v>8114.9207179999994</v>
      </c>
      <c r="FP5" s="78">
        <v>8455.4381820000017</v>
      </c>
      <c r="FQ5" s="78">
        <v>8478.915943</v>
      </c>
      <c r="FR5" s="78">
        <v>8954.5953649999992</v>
      </c>
      <c r="FS5" s="78">
        <v>8499.3899349295698</v>
      </c>
      <c r="FT5" s="78">
        <v>9807.2548624863848</v>
      </c>
      <c r="FU5" s="78">
        <v>9458.8277522534008</v>
      </c>
      <c r="FV5" s="78">
        <v>9723.1169366875492</v>
      </c>
      <c r="FW5" s="78">
        <v>9996.7767205862201</v>
      </c>
      <c r="FX5" s="78">
        <v>10177.266963056871</v>
      </c>
      <c r="FY5" s="78">
        <v>9711.297297000001</v>
      </c>
      <c r="FZ5" s="78">
        <v>11551.791286</v>
      </c>
      <c r="GA5" s="78">
        <v>10218.542952</v>
      </c>
      <c r="GB5" s="78">
        <v>9926.2774379999992</v>
      </c>
      <c r="GC5" s="78">
        <v>9830.583082000001</v>
      </c>
      <c r="GD5" s="78">
        <v>10639.765155999999</v>
      </c>
      <c r="GE5" s="78">
        <v>9554.0082299999995</v>
      </c>
      <c r="GF5" s="78">
        <v>10950.435375999999</v>
      </c>
      <c r="GG5" s="78">
        <v>10050.269772</v>
      </c>
      <c r="GH5" s="78">
        <v>10958.530826000002</v>
      </c>
      <c r="GI5" s="78">
        <v>10657.251507000001</v>
      </c>
      <c r="GJ5" s="78">
        <v>10782.558031999999</v>
      </c>
      <c r="GK5" s="78">
        <v>10765.502119000001</v>
      </c>
      <c r="GL5" s="78">
        <f>+GL6+GL7</f>
        <v>11727.809452000001</v>
      </c>
      <c r="GM5" s="78">
        <f t="shared" ref="GM5:HH5" si="0">+GM6+GM7</f>
        <v>10181.562016000002</v>
      </c>
      <c r="GN5" s="78">
        <f t="shared" si="0"/>
        <v>11531.127124999999</v>
      </c>
      <c r="GO5" s="78">
        <f t="shared" si="0"/>
        <v>10682.161388</v>
      </c>
      <c r="GP5" s="78">
        <f t="shared" si="0"/>
        <v>10617.958982000002</v>
      </c>
      <c r="GQ5" s="78">
        <f t="shared" si="0"/>
        <v>10740.512357</v>
      </c>
      <c r="GR5" s="78">
        <f t="shared" si="0"/>
        <v>11657.278050999999</v>
      </c>
      <c r="GS5" s="78">
        <f t="shared" si="0"/>
        <v>10480.400723999999</v>
      </c>
      <c r="GT5" s="78">
        <f t="shared" si="0"/>
        <v>11896.700897999999</v>
      </c>
      <c r="GU5" s="78">
        <f t="shared" si="0"/>
        <v>11103.093358</v>
      </c>
      <c r="GV5" s="78">
        <f t="shared" si="0"/>
        <v>11471.719793</v>
      </c>
      <c r="GW5" s="78">
        <f t="shared" si="0"/>
        <v>11533.314399000001</v>
      </c>
      <c r="GX5" s="78">
        <f t="shared" si="0"/>
        <v>12566.529821798229</v>
      </c>
      <c r="GY5" s="78">
        <f t="shared" si="0"/>
        <v>11956.157707000002</v>
      </c>
      <c r="GZ5" s="78">
        <f t="shared" si="0"/>
        <v>11790.782573</v>
      </c>
      <c r="HA5" s="78">
        <f t="shared" si="0"/>
        <v>11365.071259</v>
      </c>
      <c r="HB5" s="78">
        <f t="shared" si="0"/>
        <v>11770.909741000001</v>
      </c>
      <c r="HC5" s="78">
        <f t="shared" si="0"/>
        <v>11016.303416999999</v>
      </c>
      <c r="HD5" s="78">
        <f t="shared" si="0"/>
        <v>12046.613922999999</v>
      </c>
      <c r="HE5" s="78">
        <f t="shared" si="0"/>
        <v>11729.322177</v>
      </c>
      <c r="HF5" s="78">
        <f t="shared" si="0"/>
        <v>12441.336610999999</v>
      </c>
      <c r="HG5" s="78">
        <f t="shared" si="0"/>
        <v>11136.010354999999</v>
      </c>
      <c r="HH5" s="78">
        <f t="shared" si="0"/>
        <v>12630.247789999998</v>
      </c>
      <c r="HI5" s="78">
        <f t="shared" ref="HI5:HO5" si="1">+HI6+HI7</f>
        <v>12959.742205999999</v>
      </c>
      <c r="HJ5" s="78">
        <f t="shared" si="1"/>
        <v>13905.090385000001</v>
      </c>
      <c r="HK5" s="78">
        <f t="shared" si="1"/>
        <v>12361.974807999999</v>
      </c>
      <c r="HL5" s="78">
        <f t="shared" si="1"/>
        <v>13196.641071999999</v>
      </c>
      <c r="HM5" s="78">
        <f t="shared" si="1"/>
        <v>12356.695855000002</v>
      </c>
      <c r="HN5" s="78">
        <f t="shared" si="1"/>
        <v>13625.122359999999</v>
      </c>
      <c r="HO5" s="78">
        <f t="shared" si="1"/>
        <v>12133.327525000001</v>
      </c>
      <c r="HP5" s="78">
        <f t="shared" ref="HP5:HU5" si="2">+HP6+HP7</f>
        <v>12909.249129</v>
      </c>
      <c r="HQ5" s="78">
        <f t="shared" si="2"/>
        <v>13103.080508000001</v>
      </c>
      <c r="HR5" s="78">
        <f t="shared" si="2"/>
        <v>12841.078464000002</v>
      </c>
      <c r="HS5" s="78">
        <f t="shared" si="2"/>
        <v>12710.536152000001</v>
      </c>
      <c r="HT5" s="78">
        <f t="shared" si="2"/>
        <v>14085.629569999997</v>
      </c>
      <c r="HU5" s="78">
        <f t="shared" si="2"/>
        <v>14040.695092000002</v>
      </c>
      <c r="HV5" s="78">
        <f>+HV6+HV7</f>
        <v>14992.218647999998</v>
      </c>
      <c r="HW5" s="78">
        <f>+HW6+HW7</f>
        <v>13196.440098999994</v>
      </c>
      <c r="HX5" s="78">
        <f>+HX6+HX7</f>
        <v>13463.616447999999</v>
      </c>
      <c r="HY5" s="78">
        <f>+HY6+HY7</f>
        <v>13845.775812</v>
      </c>
      <c r="HZ5" s="78">
        <f t="shared" ref="HZ5:IF5" si="3">+HZ6+HZ7</f>
        <v>13792.633946999998</v>
      </c>
      <c r="IA5" s="78">
        <f t="shared" si="3"/>
        <v>13520.672522000001</v>
      </c>
      <c r="IB5" s="78">
        <f t="shared" si="3"/>
        <v>14475.036904000001</v>
      </c>
      <c r="IC5" s="78">
        <f t="shared" si="3"/>
        <v>14138.396056999998</v>
      </c>
      <c r="ID5" s="78">
        <f t="shared" si="3"/>
        <v>13589.011842</v>
      </c>
      <c r="IE5" s="78">
        <f t="shared" si="3"/>
        <v>14229.436089000003</v>
      </c>
      <c r="IF5" s="78">
        <f t="shared" si="3"/>
        <v>14630.424327000001</v>
      </c>
      <c r="IG5" s="78">
        <f t="shared" ref="IG5" si="4">+IG6+IG7</f>
        <v>13761.820742</v>
      </c>
      <c r="IH5" s="78">
        <f t="shared" ref="IH5:IS5" si="5">+IH6+IH7</f>
        <v>16288.812332000001</v>
      </c>
      <c r="II5" s="78">
        <f t="shared" si="5"/>
        <v>13855.182223999998</v>
      </c>
      <c r="IJ5" s="78">
        <f t="shared" si="5"/>
        <v>14450.237374</v>
      </c>
      <c r="IK5" s="78">
        <f t="shared" si="5"/>
        <v>13704.625205</v>
      </c>
      <c r="IL5" s="78">
        <f t="shared" si="5"/>
        <v>16385.039418</v>
      </c>
      <c r="IM5" s="78">
        <f t="shared" si="5"/>
        <v>13837.987933</v>
      </c>
      <c r="IN5" s="78">
        <f t="shared" si="5"/>
        <v>15420.793747</v>
      </c>
      <c r="IO5" s="78">
        <f t="shared" si="5"/>
        <v>15274.003018000003</v>
      </c>
      <c r="IP5" s="78">
        <f t="shared" si="5"/>
        <v>15772.451472000002</v>
      </c>
      <c r="IQ5" s="78">
        <f t="shared" si="5"/>
        <v>15781.583461999999</v>
      </c>
      <c r="IR5" s="78">
        <f t="shared" si="5"/>
        <v>15602.317141</v>
      </c>
      <c r="IS5" s="78">
        <f t="shared" si="5"/>
        <v>15694.039908000002</v>
      </c>
      <c r="IT5" s="78">
        <f t="shared" ref="IT5:IV5" si="6">+IT6+IT7</f>
        <v>18821.167684000004</v>
      </c>
      <c r="IU5" s="78">
        <f t="shared" si="6"/>
        <v>14595.485455</v>
      </c>
      <c r="IV5" s="78">
        <f t="shared" si="6"/>
        <v>15954.235680999998</v>
      </c>
      <c r="IW5" s="78">
        <f t="shared" ref="IW5:IX5" si="7">+IW6+IW7</f>
        <v>13821.172164000003</v>
      </c>
      <c r="IX5" s="78">
        <f t="shared" si="7"/>
        <v>15257.125330999999</v>
      </c>
      <c r="IY5" s="78">
        <f t="shared" ref="IY5:JA5" si="8">+IY6+IY7</f>
        <v>15196.249677</v>
      </c>
      <c r="IZ5" s="78">
        <f t="shared" si="8"/>
        <v>17323.501232000002</v>
      </c>
      <c r="JA5" s="78">
        <f t="shared" si="8"/>
        <v>16109.904464000003</v>
      </c>
      <c r="JB5" s="78">
        <f t="shared" ref="JB5" si="9">+JB6+JB7</f>
        <v>16961.373563000005</v>
      </c>
    </row>
    <row r="6" spans="1:262" x14ac:dyDescent="0.25">
      <c r="A6" s="79" t="s">
        <v>120</v>
      </c>
      <c r="B6" s="57">
        <v>1195.9929</v>
      </c>
      <c r="C6" s="57">
        <v>1029.8386</v>
      </c>
      <c r="D6" s="57">
        <v>1093.6890000000001</v>
      </c>
      <c r="E6" s="57">
        <v>991.04480000000001</v>
      </c>
      <c r="F6" s="57">
        <v>995.21630000000005</v>
      </c>
      <c r="G6" s="57">
        <v>946.60919999999999</v>
      </c>
      <c r="H6" s="57">
        <v>1113.8164999999999</v>
      </c>
      <c r="I6" s="57">
        <v>1009.1824</v>
      </c>
      <c r="J6" s="57">
        <v>1083.0056000000002</v>
      </c>
      <c r="K6" s="57">
        <v>956.5471</v>
      </c>
      <c r="L6" s="57">
        <v>1176.1821</v>
      </c>
      <c r="M6" s="57">
        <v>963.81540000000007</v>
      </c>
      <c r="N6" s="57">
        <v>1235.0103999999999</v>
      </c>
      <c r="O6" s="57">
        <v>1007.0684</v>
      </c>
      <c r="P6" s="57">
        <v>1063.135</v>
      </c>
      <c r="Q6" s="57">
        <v>936.87990000000002</v>
      </c>
      <c r="R6" s="57">
        <v>1002.1329000000001</v>
      </c>
      <c r="S6" s="57">
        <v>921.93409999999994</v>
      </c>
      <c r="T6" s="57">
        <v>1050.4010000000001</v>
      </c>
      <c r="U6" s="57">
        <v>955.65359999999998</v>
      </c>
      <c r="V6" s="57">
        <v>1082.3432</v>
      </c>
      <c r="W6" s="57">
        <v>915.7029</v>
      </c>
      <c r="X6" s="57">
        <v>861.50280000000009</v>
      </c>
      <c r="Y6" s="57">
        <v>1125.0445</v>
      </c>
      <c r="Z6" s="57">
        <v>1233.0399</v>
      </c>
      <c r="AA6" s="57">
        <v>1006.9871999999999</v>
      </c>
      <c r="AB6" s="57">
        <v>1109.6495</v>
      </c>
      <c r="AC6" s="57">
        <v>1041.5900999999999</v>
      </c>
      <c r="AD6" s="57">
        <v>997.3051999999999</v>
      </c>
      <c r="AE6" s="57">
        <v>919.43560000000002</v>
      </c>
      <c r="AF6" s="57">
        <v>1036.4048</v>
      </c>
      <c r="AG6" s="57">
        <v>986.62400000000002</v>
      </c>
      <c r="AH6" s="57">
        <v>989.9239</v>
      </c>
      <c r="AI6" s="57">
        <v>931.5218000000001</v>
      </c>
      <c r="AJ6" s="57">
        <v>999.47400000000005</v>
      </c>
      <c r="AK6" s="57">
        <v>942.87940000000003</v>
      </c>
      <c r="AL6" s="57">
        <v>1241.8343</v>
      </c>
      <c r="AM6" s="57">
        <v>989.98919999999998</v>
      </c>
      <c r="AN6" s="57">
        <v>1124.3076999999998</v>
      </c>
      <c r="AO6" s="57">
        <v>1190.5172</v>
      </c>
      <c r="AP6" s="57">
        <v>1106.3420000000001</v>
      </c>
      <c r="AQ6" s="57">
        <v>989.05769999999995</v>
      </c>
      <c r="AR6" s="57">
        <v>1156.2783999999999</v>
      </c>
      <c r="AS6" s="57">
        <v>1147.893</v>
      </c>
      <c r="AT6" s="57">
        <v>1267.9403</v>
      </c>
      <c r="AU6" s="57">
        <v>1111.8655000000001</v>
      </c>
      <c r="AV6" s="57">
        <v>1250.7641000000001</v>
      </c>
      <c r="AW6" s="57">
        <v>1250.7641000000001</v>
      </c>
      <c r="AX6" s="57">
        <v>1440.2165</v>
      </c>
      <c r="AY6" s="57">
        <v>1264.9349999999999</v>
      </c>
      <c r="AZ6" s="57">
        <v>1361.5106000000001</v>
      </c>
      <c r="BA6" s="57">
        <v>1356.4970000000001</v>
      </c>
      <c r="BB6" s="57">
        <v>1460.6421</v>
      </c>
      <c r="BC6" s="57">
        <v>1253.2483999999999</v>
      </c>
      <c r="BD6" s="57">
        <v>1509.7733999999998</v>
      </c>
      <c r="BE6" s="57">
        <v>1429.1273000000001</v>
      </c>
      <c r="BF6" s="57">
        <v>1565.8791000000001</v>
      </c>
      <c r="BG6" s="57">
        <v>1323.1186</v>
      </c>
      <c r="BH6" s="57">
        <v>1566.9647</v>
      </c>
      <c r="BI6" s="57">
        <v>1336.4483</v>
      </c>
      <c r="BJ6" s="57">
        <v>1719.4182840000001</v>
      </c>
      <c r="BK6" s="57">
        <v>1551.6424470000002</v>
      </c>
      <c r="BL6" s="57">
        <v>1591.5941229999996</v>
      </c>
      <c r="BM6" s="57">
        <v>1520.4760649999998</v>
      </c>
      <c r="BN6" s="57">
        <v>1740.1647209999996</v>
      </c>
      <c r="BO6" s="57">
        <v>1571.7402099999999</v>
      </c>
      <c r="BP6" s="57">
        <v>1613.3860180000001</v>
      </c>
      <c r="BQ6" s="57">
        <v>1659.2828589999999</v>
      </c>
      <c r="BR6" s="57">
        <v>597.44811000000004</v>
      </c>
      <c r="BS6" s="57">
        <v>1775.235698</v>
      </c>
      <c r="BT6" s="57">
        <v>2751.1140680000003</v>
      </c>
      <c r="BU6" s="57">
        <v>1553.0405559999999</v>
      </c>
      <c r="BV6" s="57">
        <v>2135.2591109999994</v>
      </c>
      <c r="BW6" s="57">
        <v>1838.7501289999998</v>
      </c>
      <c r="BX6" s="57">
        <v>1728.1059190000001</v>
      </c>
      <c r="BY6" s="57">
        <v>1688.7154550000002</v>
      </c>
      <c r="BZ6" s="57">
        <v>1704.7661320000002</v>
      </c>
      <c r="CA6" s="57">
        <v>1620.1406530000002</v>
      </c>
      <c r="CB6" s="57">
        <v>1966.0391200000001</v>
      </c>
      <c r="CC6" s="57">
        <v>1792.0933979999998</v>
      </c>
      <c r="CD6" s="57">
        <v>1977.6482170000002</v>
      </c>
      <c r="CE6" s="57">
        <v>2069.8105720000003</v>
      </c>
      <c r="CF6" s="57">
        <v>2032.7006139999999</v>
      </c>
      <c r="CG6" s="57">
        <v>1776.7066179999997</v>
      </c>
      <c r="CH6" s="57">
        <v>2322.8537339999998</v>
      </c>
      <c r="CI6" s="57">
        <v>1864.0536950000003</v>
      </c>
      <c r="CJ6" s="57">
        <v>2127.8668010000006</v>
      </c>
      <c r="CK6" s="57">
        <v>2161.3424639999998</v>
      </c>
      <c r="CL6" s="57">
        <v>2243.5708669999999</v>
      </c>
      <c r="CM6" s="57">
        <v>2151.3348410000003</v>
      </c>
      <c r="CN6" s="57">
        <v>2289.4782020000002</v>
      </c>
      <c r="CO6" s="57">
        <v>2162.903597</v>
      </c>
      <c r="CP6" s="57">
        <v>2403.1040779999998</v>
      </c>
      <c r="CQ6" s="57">
        <v>2278.1797849999998</v>
      </c>
      <c r="CR6" s="57">
        <v>2607.3889100000001</v>
      </c>
      <c r="CS6" s="57">
        <v>2597.293952</v>
      </c>
      <c r="CT6" s="57">
        <v>3084.9364579999992</v>
      </c>
      <c r="CU6" s="57">
        <v>2264.5079449999998</v>
      </c>
      <c r="CV6" s="57">
        <v>2534.1063700000004</v>
      </c>
      <c r="CW6" s="57">
        <v>2654.6852569999992</v>
      </c>
      <c r="CX6" s="57">
        <v>2396.9153810000003</v>
      </c>
      <c r="CY6" s="57">
        <v>2552.0008750000006</v>
      </c>
      <c r="CZ6" s="57">
        <v>3224.2523080000001</v>
      </c>
      <c r="DA6" s="57">
        <v>2854.6274589999994</v>
      </c>
      <c r="DB6" s="57">
        <v>2896.763837</v>
      </c>
      <c r="DC6" s="57">
        <v>2704.2530420000003</v>
      </c>
      <c r="DD6" s="57">
        <v>2653.7278220000003</v>
      </c>
      <c r="DE6" s="57">
        <v>2791.7158640000002</v>
      </c>
      <c r="DF6" s="57">
        <v>3320.0267909999993</v>
      </c>
      <c r="DG6" s="57">
        <v>3068.9676780000004</v>
      </c>
      <c r="DH6" s="57">
        <v>3121.9242070000005</v>
      </c>
      <c r="DI6" s="57">
        <v>3159.259798</v>
      </c>
      <c r="DJ6" s="57">
        <v>3228.7923229999997</v>
      </c>
      <c r="DK6" s="57">
        <v>2726.1828960000007</v>
      </c>
      <c r="DL6" s="57">
        <v>2874.6085839999996</v>
      </c>
      <c r="DM6" s="57">
        <v>2991.4149419999994</v>
      </c>
      <c r="DN6" s="57">
        <v>3062.9611169999998</v>
      </c>
      <c r="DO6" s="57">
        <v>3163.350089</v>
      </c>
      <c r="DP6" s="57">
        <v>3015.980881</v>
      </c>
      <c r="DQ6" s="57">
        <v>3154.8600770000003</v>
      </c>
      <c r="DR6" s="57">
        <v>4183.9709034999996</v>
      </c>
      <c r="DS6" s="57">
        <v>3282.0398960000002</v>
      </c>
      <c r="DT6" s="57">
        <v>3605.898936</v>
      </c>
      <c r="DU6" s="57">
        <v>3282.7006729999994</v>
      </c>
      <c r="DV6" s="57">
        <v>3558.2153029999999</v>
      </c>
      <c r="DW6" s="57">
        <v>2996.3608570000001</v>
      </c>
      <c r="DX6" s="57">
        <v>3254.4584110000005</v>
      </c>
      <c r="DY6" s="57">
        <v>3207.1238020000001</v>
      </c>
      <c r="DZ6" s="57">
        <v>3182.160766</v>
      </c>
      <c r="EA6" s="57">
        <v>3771.9825920000003</v>
      </c>
      <c r="EB6" s="57">
        <v>3579.8581969999991</v>
      </c>
      <c r="EC6" s="57">
        <v>3668.9011540000006</v>
      </c>
      <c r="ED6" s="57">
        <v>4388.2846589999999</v>
      </c>
      <c r="EE6" s="57">
        <v>3807.1988300000003</v>
      </c>
      <c r="EF6" s="57">
        <v>4036.0956929999998</v>
      </c>
      <c r="EG6" s="57">
        <v>3688.5154030000003</v>
      </c>
      <c r="EH6" s="57">
        <v>3821.6238169999988</v>
      </c>
      <c r="EI6" s="57">
        <v>3413.201693</v>
      </c>
      <c r="EJ6" s="57">
        <v>3603.0989789999999</v>
      </c>
      <c r="EK6" s="57">
        <v>3687.108041</v>
      </c>
      <c r="EL6" s="57">
        <v>4091.5874219999996</v>
      </c>
      <c r="EM6" s="57">
        <v>3443.973477</v>
      </c>
      <c r="EN6" s="57">
        <v>4222.1525170000004</v>
      </c>
      <c r="EO6" s="57">
        <v>3867.854953</v>
      </c>
      <c r="EP6" s="57">
        <v>5150.8679440000005</v>
      </c>
      <c r="EQ6" s="57">
        <v>4093.0736300000003</v>
      </c>
      <c r="ER6" s="57">
        <v>3532.4733450000003</v>
      </c>
      <c r="ES6" s="57">
        <v>4158.1622290000005</v>
      </c>
      <c r="ET6" s="57">
        <v>4294.1185610000011</v>
      </c>
      <c r="EU6" s="57">
        <v>3840.1364370000001</v>
      </c>
      <c r="EV6" s="57">
        <v>4512.5741499999995</v>
      </c>
      <c r="EW6" s="57">
        <v>4144.0024769999991</v>
      </c>
      <c r="EX6" s="57">
        <v>4217.5414700000001</v>
      </c>
      <c r="EY6" s="57">
        <v>3818.7281660000003</v>
      </c>
      <c r="EZ6" s="57">
        <v>4420.0677780000005</v>
      </c>
      <c r="FA6" s="57">
        <v>4322.4531640000005</v>
      </c>
      <c r="FB6" s="57">
        <v>5726.3052889999999</v>
      </c>
      <c r="FC6" s="57">
        <v>4518.0179280000002</v>
      </c>
      <c r="FD6" s="57">
        <v>5223.3205080000007</v>
      </c>
      <c r="FE6" s="57">
        <v>4978.8052550000002</v>
      </c>
      <c r="FF6" s="57">
        <v>5303.1809730000004</v>
      </c>
      <c r="FG6" s="57">
        <v>4362.7780589999993</v>
      </c>
      <c r="FH6" s="57">
        <v>4733.5388849999999</v>
      </c>
      <c r="FI6" s="57">
        <v>4408.7629670000006</v>
      </c>
      <c r="FJ6" s="57">
        <v>4926.7443990000002</v>
      </c>
      <c r="FK6" s="57">
        <v>4451.5934820000002</v>
      </c>
      <c r="FL6" s="57">
        <v>5050.2123020000008</v>
      </c>
      <c r="FM6" s="57">
        <v>5112.0534070000003</v>
      </c>
      <c r="FN6" s="57">
        <v>6144.0794559999995</v>
      </c>
      <c r="FO6" s="57">
        <v>5196.4995149999995</v>
      </c>
      <c r="FP6" s="57">
        <v>5245.4411650000011</v>
      </c>
      <c r="FQ6" s="57">
        <v>4678.1283490000005</v>
      </c>
      <c r="FR6" s="57">
        <v>5325.2215589999996</v>
      </c>
      <c r="FS6" s="57">
        <v>5013.3521989295696</v>
      </c>
      <c r="FT6" s="57">
        <v>5649.4098814863855</v>
      </c>
      <c r="FU6" s="57">
        <v>5138.7307352533999</v>
      </c>
      <c r="FV6" s="57">
        <v>5676.5318696875493</v>
      </c>
      <c r="FW6" s="57">
        <v>5380.3253095862201</v>
      </c>
      <c r="FX6" s="57">
        <v>5816.4093910568708</v>
      </c>
      <c r="FY6" s="57">
        <v>5491.2739320000001</v>
      </c>
      <c r="FZ6" s="57">
        <v>7443.0469809999986</v>
      </c>
      <c r="GA6" s="57">
        <v>6274.2485290000004</v>
      </c>
      <c r="GB6" s="57">
        <v>6007.5518979999988</v>
      </c>
      <c r="GC6" s="57">
        <v>5556.951462</v>
      </c>
      <c r="GD6" s="57">
        <v>5945.6669309999997</v>
      </c>
      <c r="GE6" s="57">
        <v>5344.3226609999992</v>
      </c>
      <c r="GF6" s="57">
        <v>6429.7411409999995</v>
      </c>
      <c r="GG6" s="57">
        <v>5657.2600039999998</v>
      </c>
      <c r="GH6" s="57">
        <v>6227.0231390000008</v>
      </c>
      <c r="GI6" s="57">
        <v>5867.5343780000012</v>
      </c>
      <c r="GJ6" s="57">
        <v>6243.9318359999988</v>
      </c>
      <c r="GK6" s="57">
        <v>5965.2183159999995</v>
      </c>
      <c r="GL6" s="57">
        <v>7667.4560650000003</v>
      </c>
      <c r="GM6" s="57">
        <v>6439.8538300000009</v>
      </c>
      <c r="GN6" s="57">
        <v>6745.4213890000001</v>
      </c>
      <c r="GO6" s="57">
        <v>6294.1594170000017</v>
      </c>
      <c r="GP6" s="57">
        <v>6675.7029470000016</v>
      </c>
      <c r="GQ6" s="57">
        <v>6058.2604119999996</v>
      </c>
      <c r="GR6" s="57">
        <v>6814.1826519999995</v>
      </c>
      <c r="GS6" s="57">
        <v>6238.4706439999991</v>
      </c>
      <c r="GT6" s="57">
        <v>7265.8032949999997</v>
      </c>
      <c r="GU6" s="57">
        <v>6416.1642730000003</v>
      </c>
      <c r="GV6" s="57">
        <v>6876.5069249999997</v>
      </c>
      <c r="GW6" s="57">
        <v>6644.7764360000001</v>
      </c>
      <c r="GX6" s="57">
        <v>8638.3277487982286</v>
      </c>
      <c r="GY6" s="57">
        <v>7407.7762410000014</v>
      </c>
      <c r="GZ6" s="57">
        <v>7034.9065670000009</v>
      </c>
      <c r="HA6" s="57">
        <v>7116.0031700000009</v>
      </c>
      <c r="HB6" s="57">
        <v>7295.6946160000016</v>
      </c>
      <c r="HC6" s="57">
        <v>7026.7619029999996</v>
      </c>
      <c r="HD6" s="57">
        <v>8249.542938999999</v>
      </c>
      <c r="HE6" s="57">
        <v>7553.1684750000004</v>
      </c>
      <c r="HF6" s="57">
        <v>7873.7904609999996</v>
      </c>
      <c r="HG6" s="57">
        <v>7054.8010569999997</v>
      </c>
      <c r="HH6" s="57">
        <v>8322.7077089999984</v>
      </c>
      <c r="HI6" s="57">
        <v>8137.2347189999982</v>
      </c>
      <c r="HJ6" s="57">
        <v>9946.3224030000019</v>
      </c>
      <c r="HK6" s="57">
        <v>8603.7836599999991</v>
      </c>
      <c r="HL6" s="57">
        <v>8340.9951579999997</v>
      </c>
      <c r="HM6" s="57">
        <v>8262.738800000001</v>
      </c>
      <c r="HN6" s="57">
        <v>8688.9143179999992</v>
      </c>
      <c r="HO6" s="57">
        <v>7724.1121740000008</v>
      </c>
      <c r="HP6" s="57">
        <v>8675.718006000001</v>
      </c>
      <c r="HQ6" s="57">
        <v>8043.716977</v>
      </c>
      <c r="HR6" s="57">
        <v>7930.3546200000019</v>
      </c>
      <c r="HS6" s="57">
        <v>7885.7923820000005</v>
      </c>
      <c r="HT6" s="57">
        <v>8937.8319019999981</v>
      </c>
      <c r="HU6" s="57">
        <v>8608.5763650000008</v>
      </c>
      <c r="HV6" s="57">
        <v>10775.649769999998</v>
      </c>
      <c r="HW6" s="57">
        <v>9394.8471029999946</v>
      </c>
      <c r="HX6" s="57">
        <v>9400.1818029999995</v>
      </c>
      <c r="HY6" s="57">
        <v>9185.307714999999</v>
      </c>
      <c r="HZ6" s="57">
        <v>9389.3163159999986</v>
      </c>
      <c r="IA6" s="57">
        <v>9131.1488550000013</v>
      </c>
      <c r="IB6" s="57">
        <v>9573.380588</v>
      </c>
      <c r="IC6" s="57">
        <v>8995.8859599999978</v>
      </c>
      <c r="ID6" s="57">
        <v>8999.8914569999997</v>
      </c>
      <c r="IE6" s="57">
        <v>8779.2102430000014</v>
      </c>
      <c r="IF6" s="57">
        <v>9773.5328470000004</v>
      </c>
      <c r="IG6" s="57">
        <v>9254.8182070000003</v>
      </c>
      <c r="IH6" s="57">
        <v>11821.339886</v>
      </c>
      <c r="II6" s="57">
        <v>9816.3849089999985</v>
      </c>
      <c r="IJ6" s="57">
        <v>10123.052383999999</v>
      </c>
      <c r="IK6" s="57">
        <v>9287.1605309999995</v>
      </c>
      <c r="IL6" s="57">
        <v>11209.06371</v>
      </c>
      <c r="IM6" s="57">
        <v>9316.9482659999994</v>
      </c>
      <c r="IN6" s="57">
        <v>10364.884559</v>
      </c>
      <c r="IO6" s="57">
        <v>9985.3227880000031</v>
      </c>
      <c r="IP6" s="57">
        <v>10629.210387000003</v>
      </c>
      <c r="IQ6" s="57">
        <v>9782.247899</v>
      </c>
      <c r="IR6" s="57">
        <v>10294.703356999999</v>
      </c>
      <c r="IS6" s="57">
        <v>10069.904684000001</v>
      </c>
      <c r="IT6" s="57">
        <v>13632.589288000003</v>
      </c>
      <c r="IU6" s="57">
        <v>10204.479495</v>
      </c>
      <c r="IV6" s="57">
        <v>10621.265630999998</v>
      </c>
      <c r="IW6" s="57">
        <v>9676.7462190000024</v>
      </c>
      <c r="IX6" s="57">
        <v>10640.691675</v>
      </c>
      <c r="IY6" s="57">
        <v>10036.512618999999</v>
      </c>
      <c r="IZ6" s="57">
        <v>11588.380608000001</v>
      </c>
      <c r="JA6" s="57">
        <v>10638.558798000002</v>
      </c>
      <c r="JB6" s="57">
        <v>10955.624225000003</v>
      </c>
    </row>
    <row r="7" spans="1:262" x14ac:dyDescent="0.25">
      <c r="A7" s="79" t="s">
        <v>98</v>
      </c>
      <c r="B7" s="57">
        <v>561.69030000000009</v>
      </c>
      <c r="C7" s="57">
        <v>531.68130000000008</v>
      </c>
      <c r="D7" s="57">
        <v>631.803</v>
      </c>
      <c r="E7" s="57">
        <v>613.58369999999991</v>
      </c>
      <c r="F7" s="57">
        <v>553.94869999999992</v>
      </c>
      <c r="G7" s="57">
        <v>611.25800000000004</v>
      </c>
      <c r="H7" s="57">
        <v>589.1979</v>
      </c>
      <c r="I7" s="57">
        <v>623.16369999999995</v>
      </c>
      <c r="J7" s="57">
        <v>664.48239999999998</v>
      </c>
      <c r="K7" s="57">
        <v>617.00390000000004</v>
      </c>
      <c r="L7" s="57">
        <v>724.29250000000002</v>
      </c>
      <c r="M7" s="57">
        <v>791.17590000000007</v>
      </c>
      <c r="N7" s="57">
        <v>569.63750000000005</v>
      </c>
      <c r="O7" s="57">
        <v>665.73509999999999</v>
      </c>
      <c r="P7" s="57">
        <v>609.04469999999992</v>
      </c>
      <c r="Q7" s="57">
        <v>545.08000000000004</v>
      </c>
      <c r="R7" s="57">
        <v>669.2088</v>
      </c>
      <c r="S7" s="57">
        <v>609.37990000000002</v>
      </c>
      <c r="T7" s="57">
        <v>585.42039999999997</v>
      </c>
      <c r="U7" s="57">
        <v>619.35410000000002</v>
      </c>
      <c r="V7" s="57">
        <v>598.66190000000006</v>
      </c>
      <c r="W7" s="57">
        <v>682.79830000000004</v>
      </c>
      <c r="X7" s="57">
        <v>718.6176999999999</v>
      </c>
      <c r="Y7" s="57">
        <v>785.53059999999994</v>
      </c>
      <c r="Z7" s="57">
        <v>711.34739999999999</v>
      </c>
      <c r="AA7" s="57">
        <v>560.072</v>
      </c>
      <c r="AB7" s="57">
        <v>737.28980000000001</v>
      </c>
      <c r="AC7" s="57">
        <v>670.41240000000005</v>
      </c>
      <c r="AD7" s="57">
        <v>718.8143</v>
      </c>
      <c r="AE7" s="57">
        <v>563.04499999999996</v>
      </c>
      <c r="AF7" s="57">
        <v>598.28409999999997</v>
      </c>
      <c r="AG7" s="57">
        <v>728.279</v>
      </c>
      <c r="AH7" s="57">
        <v>637.1386</v>
      </c>
      <c r="AI7" s="57">
        <v>820.75459999999998</v>
      </c>
      <c r="AJ7" s="57">
        <v>785.15700000000004</v>
      </c>
      <c r="AK7" s="57">
        <v>696.40509999999995</v>
      </c>
      <c r="AL7" s="57">
        <v>549.69439999999997</v>
      </c>
      <c r="AM7" s="57">
        <v>461.0806</v>
      </c>
      <c r="AN7" s="57">
        <v>479.5136</v>
      </c>
      <c r="AO7" s="57">
        <v>564.6884</v>
      </c>
      <c r="AP7" s="57">
        <v>552.48699999999997</v>
      </c>
      <c r="AQ7" s="57">
        <v>422.97020000000003</v>
      </c>
      <c r="AR7" s="57">
        <v>430.63290000000001</v>
      </c>
      <c r="AS7" s="57">
        <v>519.5376</v>
      </c>
      <c r="AT7" s="57">
        <v>634.35990000000004</v>
      </c>
      <c r="AU7" s="57">
        <v>659.2867</v>
      </c>
      <c r="AV7" s="57">
        <v>623.25280000000009</v>
      </c>
      <c r="AW7" s="57">
        <v>623.25280000000009</v>
      </c>
      <c r="AX7" s="57">
        <v>602.58819999999992</v>
      </c>
      <c r="AY7" s="57">
        <v>643.22719999999993</v>
      </c>
      <c r="AZ7" s="57">
        <v>681.85630000000003</v>
      </c>
      <c r="BA7" s="57">
        <v>710.52919999999995</v>
      </c>
      <c r="BB7" s="57">
        <v>854.6404</v>
      </c>
      <c r="BC7" s="57">
        <v>676.01130000000001</v>
      </c>
      <c r="BD7" s="57">
        <v>737.69759999999997</v>
      </c>
      <c r="BE7" s="57">
        <v>738.40340000000003</v>
      </c>
      <c r="BF7" s="57">
        <v>898.65509999999995</v>
      </c>
      <c r="BG7" s="57">
        <v>955.79499999999996</v>
      </c>
      <c r="BH7" s="57">
        <v>981.35709999999995</v>
      </c>
      <c r="BI7" s="57">
        <v>1195.1199999999999</v>
      </c>
      <c r="BJ7" s="57">
        <v>967.66998899999999</v>
      </c>
      <c r="BK7" s="57">
        <v>972.35149000000001</v>
      </c>
      <c r="BL7" s="57">
        <v>1246.4058970000001</v>
      </c>
      <c r="BM7" s="57">
        <v>1039.2147169999998</v>
      </c>
      <c r="BN7" s="57">
        <v>1097.9141440000001</v>
      </c>
      <c r="BO7" s="57">
        <v>1204.3744590000001</v>
      </c>
      <c r="BP7" s="57">
        <v>1176.6405099999999</v>
      </c>
      <c r="BQ7" s="57">
        <v>1219.4663640000001</v>
      </c>
      <c r="BR7" s="57">
        <v>1177.3499410000002</v>
      </c>
      <c r="BS7" s="57">
        <v>1254.8883949999999</v>
      </c>
      <c r="BT7" s="57">
        <v>1349.208028</v>
      </c>
      <c r="BU7" s="57">
        <v>1607.076644</v>
      </c>
      <c r="BV7" s="57">
        <v>1389.5739699999999</v>
      </c>
      <c r="BW7" s="57">
        <v>1223.2292600000001</v>
      </c>
      <c r="BX7" s="57">
        <v>1303.6751710000001</v>
      </c>
      <c r="BY7" s="57">
        <v>1348.298209</v>
      </c>
      <c r="BZ7" s="57">
        <v>1398.493428</v>
      </c>
      <c r="CA7" s="57">
        <v>1236.7364709999999</v>
      </c>
      <c r="CB7" s="57">
        <v>1286.1643019999999</v>
      </c>
      <c r="CC7" s="57">
        <v>1468.0981219999999</v>
      </c>
      <c r="CD7" s="57">
        <v>1439.8291069999998</v>
      </c>
      <c r="CE7" s="57">
        <v>1387.2230770000001</v>
      </c>
      <c r="CF7" s="57">
        <v>1608.1369669999999</v>
      </c>
      <c r="CG7" s="57">
        <v>1620.4604310000002</v>
      </c>
      <c r="CH7" s="57">
        <v>1600.2817420000001</v>
      </c>
      <c r="CI7" s="57">
        <v>1273.215164</v>
      </c>
      <c r="CJ7" s="57">
        <v>1729.2822490000001</v>
      </c>
      <c r="CK7" s="57">
        <v>1366.1334859999999</v>
      </c>
      <c r="CL7" s="57">
        <v>1643.6767790000001</v>
      </c>
      <c r="CM7" s="57">
        <v>1428.613415</v>
      </c>
      <c r="CN7" s="57">
        <v>1458.7324879999999</v>
      </c>
      <c r="CO7" s="57">
        <v>1618.9030970000001</v>
      </c>
      <c r="CP7" s="57">
        <v>1569.211264</v>
      </c>
      <c r="CQ7" s="57">
        <v>1788.4609969999999</v>
      </c>
      <c r="CR7" s="57">
        <v>1913.963154</v>
      </c>
      <c r="CS7" s="57">
        <v>1884.758941</v>
      </c>
      <c r="CT7" s="57">
        <v>1764.6780120000001</v>
      </c>
      <c r="CU7" s="57">
        <v>1460.2606720000001</v>
      </c>
      <c r="CV7" s="57">
        <v>1906.651345</v>
      </c>
      <c r="CW7" s="57">
        <v>1661.073883</v>
      </c>
      <c r="CX7" s="57">
        <v>1897.605892</v>
      </c>
      <c r="CY7" s="57">
        <v>1540.3048899999999</v>
      </c>
      <c r="CZ7" s="57">
        <v>2034.9931240000001</v>
      </c>
      <c r="DA7" s="57">
        <v>2172.4403790000001</v>
      </c>
      <c r="DB7" s="57">
        <v>1935.06089</v>
      </c>
      <c r="DC7" s="57">
        <v>2410.3558420000004</v>
      </c>
      <c r="DD7" s="57">
        <v>2406.481726</v>
      </c>
      <c r="DE7" s="57">
        <v>2395.4236090000004</v>
      </c>
      <c r="DF7" s="57">
        <v>2053.9772130000001</v>
      </c>
      <c r="DG7" s="57">
        <v>1883.4853640000001</v>
      </c>
      <c r="DH7" s="57">
        <v>2009.008685</v>
      </c>
      <c r="DI7" s="57">
        <v>2153.5781269999998</v>
      </c>
      <c r="DJ7" s="57">
        <v>2113.0477500000002</v>
      </c>
      <c r="DK7" s="57">
        <v>2059.545181</v>
      </c>
      <c r="DL7" s="57">
        <v>2366.6268380000001</v>
      </c>
      <c r="DM7" s="57">
        <v>2318.3970520000003</v>
      </c>
      <c r="DN7" s="57">
        <v>2646.5518220000004</v>
      </c>
      <c r="DO7" s="57">
        <v>3011.1385399999999</v>
      </c>
      <c r="DP7" s="57">
        <v>2782.656426</v>
      </c>
      <c r="DQ7" s="57">
        <v>2843.8501039999996</v>
      </c>
      <c r="DR7" s="57">
        <v>1971.8839499999999</v>
      </c>
      <c r="DS7" s="57">
        <v>1699.649676</v>
      </c>
      <c r="DT7" s="57">
        <v>2262.1480030000002</v>
      </c>
      <c r="DU7" s="57">
        <v>2035.151617</v>
      </c>
      <c r="DV7" s="57">
        <v>2309.9021970000003</v>
      </c>
      <c r="DW7" s="57">
        <v>2576.1865120000002</v>
      </c>
      <c r="DX7" s="57">
        <v>2763.882611</v>
      </c>
      <c r="DY7" s="57">
        <v>2650.1620559999997</v>
      </c>
      <c r="DZ7" s="57">
        <v>2275.8302560000002</v>
      </c>
      <c r="EA7" s="57">
        <v>2605.4333780000002</v>
      </c>
      <c r="EB7" s="57">
        <v>2727.2548739999997</v>
      </c>
      <c r="EC7" s="57">
        <v>2868.428531</v>
      </c>
      <c r="ED7" s="57">
        <v>1994.4956129999998</v>
      </c>
      <c r="EE7" s="57">
        <v>1933.450797</v>
      </c>
      <c r="EF7" s="57">
        <v>2660.3984</v>
      </c>
      <c r="EG7" s="57">
        <v>2358.0584859999999</v>
      </c>
      <c r="EH7" s="57">
        <v>2496.4252620000002</v>
      </c>
      <c r="EI7" s="57">
        <v>2921.0616030000001</v>
      </c>
      <c r="EJ7" s="57">
        <v>2676.0302340000003</v>
      </c>
      <c r="EK7" s="57">
        <v>2874.5267140000001</v>
      </c>
      <c r="EL7" s="57">
        <v>3119.6667749999997</v>
      </c>
      <c r="EM7" s="57">
        <v>2900.0219670000001</v>
      </c>
      <c r="EN7" s="57">
        <v>3174.1978690000001</v>
      </c>
      <c r="EO7" s="57">
        <v>3516.2020190000003</v>
      </c>
      <c r="EP7" s="57">
        <v>2824.0879150000001</v>
      </c>
      <c r="EQ7" s="57">
        <v>2643.0098679999996</v>
      </c>
      <c r="ER7" s="57">
        <v>2953.7197209999999</v>
      </c>
      <c r="ES7" s="57">
        <v>2622.622969</v>
      </c>
      <c r="ET7" s="57">
        <v>3198.3502570000001</v>
      </c>
      <c r="EU7" s="57">
        <v>2998.3193670000001</v>
      </c>
      <c r="EV7" s="57">
        <v>2949.1906300000001</v>
      </c>
      <c r="EW7" s="57">
        <v>3591.9224810000001</v>
      </c>
      <c r="EX7" s="57">
        <v>3730.256621</v>
      </c>
      <c r="EY7" s="57">
        <v>3593.2766959999999</v>
      </c>
      <c r="EZ7" s="57">
        <v>3787.4828909999997</v>
      </c>
      <c r="FA7" s="57">
        <v>4047.2157149999998</v>
      </c>
      <c r="FB7" s="57">
        <v>3132.2824389999996</v>
      </c>
      <c r="FC7" s="57">
        <v>2644.4152370000002</v>
      </c>
      <c r="FD7" s="57">
        <v>3189.6605880000002</v>
      </c>
      <c r="FE7" s="57">
        <v>2675.4680800000001</v>
      </c>
      <c r="FF7" s="57">
        <v>3797.442861</v>
      </c>
      <c r="FG7" s="57">
        <v>3677.4638569999997</v>
      </c>
      <c r="FH7" s="57">
        <v>4004.8108480000001</v>
      </c>
      <c r="FI7" s="57">
        <v>3984.3792960000001</v>
      </c>
      <c r="FJ7" s="57">
        <v>3808.3599549999999</v>
      </c>
      <c r="FK7" s="57">
        <v>3886.4894520000003</v>
      </c>
      <c r="FL7" s="57">
        <v>3511.22543</v>
      </c>
      <c r="FM7" s="57">
        <v>3675.0827629999999</v>
      </c>
      <c r="FN7" s="57">
        <v>3536.1793900000002</v>
      </c>
      <c r="FO7" s="57">
        <v>2918.4212030000003</v>
      </c>
      <c r="FP7" s="57">
        <v>3209.9970170000001</v>
      </c>
      <c r="FQ7" s="57">
        <v>3800.7875940000004</v>
      </c>
      <c r="FR7" s="57">
        <v>3629.3738060000001</v>
      </c>
      <c r="FS7" s="57">
        <v>3486.0377360000002</v>
      </c>
      <c r="FT7" s="57">
        <v>4157.8449810000002</v>
      </c>
      <c r="FU7" s="57">
        <v>4320.0970170000001</v>
      </c>
      <c r="FV7" s="57">
        <v>4046.585067</v>
      </c>
      <c r="FW7" s="57">
        <v>4616.451411</v>
      </c>
      <c r="FX7" s="57">
        <v>4360.8575719999999</v>
      </c>
      <c r="FY7" s="57">
        <v>4220.023365</v>
      </c>
      <c r="FZ7" s="57">
        <v>4108.7443050000002</v>
      </c>
      <c r="GA7" s="57">
        <v>3944.2944229999998</v>
      </c>
      <c r="GB7" s="57">
        <v>3918.7255399999999</v>
      </c>
      <c r="GC7" s="57">
        <v>4273.6316200000001</v>
      </c>
      <c r="GD7" s="57">
        <v>4694.0982249999997</v>
      </c>
      <c r="GE7" s="57">
        <v>4209.6855690000002</v>
      </c>
      <c r="GF7" s="57">
        <v>4520.6942349999999</v>
      </c>
      <c r="GG7" s="57">
        <v>4393.0097679999999</v>
      </c>
      <c r="GH7" s="57">
        <v>4731.5076870000003</v>
      </c>
      <c r="GI7" s="57">
        <v>4789.7171289999997</v>
      </c>
      <c r="GJ7" s="57">
        <v>4538.6261960000002</v>
      </c>
      <c r="GK7" s="57">
        <v>4800.2838030000003</v>
      </c>
      <c r="GL7" s="57">
        <v>4060.3533870000001</v>
      </c>
      <c r="GM7" s="57">
        <v>3741.7081860000003</v>
      </c>
      <c r="GN7" s="57">
        <v>4785.7057359999999</v>
      </c>
      <c r="GO7" s="57">
        <v>4388.0019709999997</v>
      </c>
      <c r="GP7" s="57">
        <v>3942.2560350000003</v>
      </c>
      <c r="GQ7" s="57">
        <v>4682.251945</v>
      </c>
      <c r="GR7" s="57">
        <v>4843.0953989999998</v>
      </c>
      <c r="GS7" s="57">
        <v>4241.9300800000001</v>
      </c>
      <c r="GT7" s="57">
        <v>4630.8976030000003</v>
      </c>
      <c r="GU7" s="57">
        <v>4686.9290849999998</v>
      </c>
      <c r="GV7" s="57">
        <v>4595.2128679999996</v>
      </c>
      <c r="GW7" s="57">
        <v>4888.5379630000007</v>
      </c>
      <c r="GX7" s="57">
        <v>3928.2020729999999</v>
      </c>
      <c r="GY7" s="57">
        <v>4548.3814659999998</v>
      </c>
      <c r="GZ7" s="57">
        <v>4755.8760060000004</v>
      </c>
      <c r="HA7" s="57">
        <v>4249.0680889999994</v>
      </c>
      <c r="HB7" s="57">
        <v>4475.2151249999997</v>
      </c>
      <c r="HC7" s="57">
        <v>3989.541514</v>
      </c>
      <c r="HD7" s="57">
        <v>3797.070984</v>
      </c>
      <c r="HE7" s="57">
        <v>4176.1537019999996</v>
      </c>
      <c r="HF7" s="57">
        <v>4567.5461500000001</v>
      </c>
      <c r="HG7" s="57">
        <v>4081.2092979999998</v>
      </c>
      <c r="HH7" s="57">
        <v>4307.5400810000001</v>
      </c>
      <c r="HI7" s="57">
        <v>4822.5074869999999</v>
      </c>
      <c r="HJ7" s="57">
        <v>3958.7679819999998</v>
      </c>
      <c r="HK7" s="57">
        <v>3758.1911479999999</v>
      </c>
      <c r="HL7" s="57">
        <v>4855.6459139999997</v>
      </c>
      <c r="HM7" s="57">
        <v>4093.9570550000003</v>
      </c>
      <c r="HN7" s="57">
        <v>4936.2080420000002</v>
      </c>
      <c r="HO7" s="57">
        <v>4409.2153509999998</v>
      </c>
      <c r="HP7" s="57">
        <v>4233.5311229999998</v>
      </c>
      <c r="HQ7" s="57">
        <v>5059.3635310000009</v>
      </c>
      <c r="HR7" s="57">
        <v>4910.7238439999992</v>
      </c>
      <c r="HS7" s="57">
        <v>4824.7437699999991</v>
      </c>
      <c r="HT7" s="57">
        <v>5147.7976679999992</v>
      </c>
      <c r="HU7" s="57">
        <v>5432.118727</v>
      </c>
      <c r="HV7" s="57">
        <v>4216.5688779999991</v>
      </c>
      <c r="HW7" s="57">
        <v>3801.5929959999999</v>
      </c>
      <c r="HX7" s="57">
        <v>4063.4346449999998</v>
      </c>
      <c r="HY7" s="57">
        <v>4660.4680969999999</v>
      </c>
      <c r="HZ7" s="57">
        <v>4403.3176309999999</v>
      </c>
      <c r="IA7" s="57">
        <v>4389.5236670000004</v>
      </c>
      <c r="IB7" s="57">
        <v>4901.6563159999996</v>
      </c>
      <c r="IC7" s="57">
        <v>5142.5100970000003</v>
      </c>
      <c r="ID7" s="57">
        <v>4589.1203850000002</v>
      </c>
      <c r="IE7" s="57">
        <v>5450.2258460000003</v>
      </c>
      <c r="IF7" s="57">
        <v>4856.8914800000002</v>
      </c>
      <c r="IG7" s="57">
        <v>4507.0025350000005</v>
      </c>
      <c r="IH7" s="57">
        <v>4467.4724460000007</v>
      </c>
      <c r="II7" s="57">
        <v>4038.7973149999998</v>
      </c>
      <c r="IJ7" s="57">
        <v>4327.1849900000007</v>
      </c>
      <c r="IK7" s="57">
        <v>4417.4646740000007</v>
      </c>
      <c r="IL7" s="57">
        <v>5175.9757079999999</v>
      </c>
      <c r="IM7" s="57">
        <v>4521.039667</v>
      </c>
      <c r="IN7" s="57">
        <v>5055.9091879999996</v>
      </c>
      <c r="IO7" s="57">
        <v>5288.6802300000008</v>
      </c>
      <c r="IP7" s="57">
        <v>5143.2410849999997</v>
      </c>
      <c r="IQ7" s="57">
        <v>5999.3355629999996</v>
      </c>
      <c r="IR7" s="57">
        <v>5307.6137840000001</v>
      </c>
      <c r="IS7" s="57">
        <v>5624.1352240000006</v>
      </c>
      <c r="IT7" s="57">
        <v>5188.5783959999999</v>
      </c>
      <c r="IU7" s="57">
        <v>4391.0059600000004</v>
      </c>
      <c r="IV7" s="57">
        <v>5332.9700499999999</v>
      </c>
      <c r="IW7" s="57">
        <v>4144.425945</v>
      </c>
      <c r="IX7" s="57">
        <v>4616.4336560000002</v>
      </c>
      <c r="IY7" s="57">
        <v>5159.7370580000006</v>
      </c>
      <c r="IZ7" s="57">
        <v>5735.1206240000001</v>
      </c>
      <c r="JA7" s="57">
        <v>5471.3456660000002</v>
      </c>
      <c r="JB7" s="57">
        <v>6005.7493380000005</v>
      </c>
    </row>
    <row r="8" spans="1:262" x14ac:dyDescent="0.25">
      <c r="A8" s="58" t="s">
        <v>99</v>
      </c>
      <c r="B8" s="80">
        <v>0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0</v>
      </c>
      <c r="I8" s="80">
        <v>0</v>
      </c>
      <c r="J8" s="80">
        <v>0</v>
      </c>
      <c r="K8" s="80">
        <v>0</v>
      </c>
      <c r="L8" s="80">
        <v>0</v>
      </c>
      <c r="M8" s="80">
        <v>0</v>
      </c>
      <c r="N8" s="80">
        <v>0</v>
      </c>
      <c r="O8" s="80">
        <v>0</v>
      </c>
      <c r="P8" s="80">
        <v>0</v>
      </c>
      <c r="Q8" s="80">
        <v>0</v>
      </c>
      <c r="R8" s="80">
        <v>0</v>
      </c>
      <c r="S8" s="80">
        <v>0</v>
      </c>
      <c r="T8" s="80">
        <v>0</v>
      </c>
      <c r="U8" s="80">
        <v>0</v>
      </c>
      <c r="V8" s="80">
        <v>0</v>
      </c>
      <c r="W8" s="80">
        <v>0</v>
      </c>
      <c r="X8" s="80">
        <v>0</v>
      </c>
      <c r="Y8" s="80">
        <v>0</v>
      </c>
      <c r="Z8" s="80">
        <v>0</v>
      </c>
      <c r="AA8" s="80">
        <v>0</v>
      </c>
      <c r="AB8" s="80">
        <v>0</v>
      </c>
      <c r="AC8" s="80">
        <v>0</v>
      </c>
      <c r="AD8" s="80">
        <v>0</v>
      </c>
      <c r="AE8" s="80">
        <v>89.219800000000006</v>
      </c>
      <c r="AF8" s="80">
        <v>143.59829999999999</v>
      </c>
      <c r="AG8" s="80">
        <v>139.66720000000001</v>
      </c>
      <c r="AH8" s="80">
        <v>127.142313</v>
      </c>
      <c r="AI8" s="80">
        <v>147.80833899999999</v>
      </c>
      <c r="AJ8" s="80">
        <v>151.49799999999999</v>
      </c>
      <c r="AK8" s="80">
        <v>140.3057</v>
      </c>
      <c r="AL8" s="80">
        <v>154.75400000000002</v>
      </c>
      <c r="AM8" s="80">
        <v>112.95937000000001</v>
      </c>
      <c r="AN8" s="80">
        <v>121.05880000000001</v>
      </c>
      <c r="AO8" s="80">
        <v>136.0864</v>
      </c>
      <c r="AP8" s="80">
        <v>126.47550000000001</v>
      </c>
      <c r="AQ8" s="80">
        <v>103.8085</v>
      </c>
      <c r="AR8" s="80">
        <v>119.31540000000001</v>
      </c>
      <c r="AS8" s="80">
        <v>166.0018</v>
      </c>
      <c r="AT8" s="80">
        <v>172.55250000000001</v>
      </c>
      <c r="AU8" s="80">
        <v>169.32799999999997</v>
      </c>
      <c r="AV8" s="80">
        <v>170.36290000000002</v>
      </c>
      <c r="AW8" s="80">
        <v>170.36290000000002</v>
      </c>
      <c r="AX8" s="80">
        <v>190.6798</v>
      </c>
      <c r="AY8" s="80">
        <v>169.84719999999999</v>
      </c>
      <c r="AZ8" s="80">
        <v>192.8698</v>
      </c>
      <c r="BA8" s="80">
        <v>178.82069999999999</v>
      </c>
      <c r="BB8" s="80">
        <v>201.86689999999999</v>
      </c>
      <c r="BC8" s="80">
        <v>174.57429999999999</v>
      </c>
      <c r="BD8" s="80">
        <v>210.98349999999999</v>
      </c>
      <c r="BE8" s="80">
        <v>200.048</v>
      </c>
      <c r="BF8" s="80">
        <v>221.6474</v>
      </c>
      <c r="BG8" s="80">
        <v>224.108</v>
      </c>
      <c r="BH8" s="80">
        <v>231.17079999999999</v>
      </c>
      <c r="BI8" s="80">
        <v>246.96850000000001</v>
      </c>
      <c r="BJ8" s="80">
        <v>248.81421600000004</v>
      </c>
      <c r="BK8" s="80">
        <v>232.69375600000001</v>
      </c>
      <c r="BL8" s="80">
        <v>260.47065599999996</v>
      </c>
      <c r="BM8" s="80">
        <v>241.14071999999999</v>
      </c>
      <c r="BN8" s="80">
        <v>251.249484</v>
      </c>
      <c r="BO8" s="80">
        <v>253.85424599999999</v>
      </c>
      <c r="BP8" s="80">
        <v>252.772333</v>
      </c>
      <c r="BQ8" s="80">
        <v>263.31596200000001</v>
      </c>
      <c r="BR8" s="80">
        <v>165.13637199999999</v>
      </c>
      <c r="BS8" s="80">
        <v>226.410168</v>
      </c>
      <c r="BT8" s="80">
        <v>276.75770799999998</v>
      </c>
      <c r="BU8" s="80">
        <v>249.23118599999998</v>
      </c>
      <c r="BV8" s="80">
        <v>249.63107200000002</v>
      </c>
      <c r="BW8" s="80">
        <v>216.15073000000001</v>
      </c>
      <c r="BX8" s="80">
        <v>205.112751</v>
      </c>
      <c r="BY8" s="80">
        <v>231.99026099999998</v>
      </c>
      <c r="BZ8" s="80">
        <v>224.80306299999998</v>
      </c>
      <c r="CA8" s="80">
        <v>219.76251000000002</v>
      </c>
      <c r="CB8" s="80">
        <v>219.67594700000001</v>
      </c>
      <c r="CC8" s="80">
        <v>250.22023399999998</v>
      </c>
      <c r="CD8" s="80">
        <v>248.27471399999999</v>
      </c>
      <c r="CE8" s="80">
        <v>276.59013399999998</v>
      </c>
      <c r="CF8" s="80">
        <v>279.44855000000001</v>
      </c>
      <c r="CG8" s="80">
        <v>275.45149600000002</v>
      </c>
      <c r="CH8" s="80">
        <v>265.80888799999997</v>
      </c>
      <c r="CI8" s="80">
        <v>218.79862099999997</v>
      </c>
      <c r="CJ8" s="80">
        <v>289.38253600000002</v>
      </c>
      <c r="CK8" s="80">
        <v>231.21776700000001</v>
      </c>
      <c r="CL8" s="80">
        <v>283.41259100000002</v>
      </c>
      <c r="CM8" s="80">
        <v>259.79183699999999</v>
      </c>
      <c r="CN8" s="80">
        <v>247.36370700000001</v>
      </c>
      <c r="CO8" s="80">
        <v>275.03553899999997</v>
      </c>
      <c r="CP8" s="80">
        <v>261.71500400000002</v>
      </c>
      <c r="CQ8" s="80">
        <v>282.31927399999995</v>
      </c>
      <c r="CR8" s="80">
        <v>333.14531999999997</v>
      </c>
      <c r="CS8" s="80">
        <v>310.38388800000001</v>
      </c>
      <c r="CT8" s="80">
        <v>328.387565</v>
      </c>
      <c r="CU8" s="80">
        <v>260.58999599999999</v>
      </c>
      <c r="CV8" s="80">
        <v>316.45381900000001</v>
      </c>
      <c r="CW8" s="80">
        <v>270.89001000000002</v>
      </c>
      <c r="CX8" s="80">
        <v>295.81943699999999</v>
      </c>
      <c r="CY8" s="80">
        <v>245.03490400000001</v>
      </c>
      <c r="CZ8" s="80">
        <v>97.915177</v>
      </c>
      <c r="DA8" s="80">
        <v>11.349634</v>
      </c>
      <c r="DB8" s="80">
        <v>6.6291390000000003</v>
      </c>
      <c r="DC8" s="80">
        <v>6.6487619999999996</v>
      </c>
      <c r="DD8" s="80">
        <v>3.5040520000000002</v>
      </c>
      <c r="DE8" s="80">
        <v>2.4060080000000004</v>
      </c>
      <c r="DF8" s="80">
        <v>0</v>
      </c>
      <c r="DG8" s="80">
        <v>0</v>
      </c>
      <c r="DH8" s="80">
        <v>0</v>
      </c>
      <c r="DI8" s="80">
        <v>0</v>
      </c>
      <c r="DJ8" s="80">
        <v>0</v>
      </c>
      <c r="DK8" s="80">
        <v>0</v>
      </c>
      <c r="DL8" s="80">
        <v>0</v>
      </c>
      <c r="DM8" s="80">
        <v>0</v>
      </c>
      <c r="DN8" s="80">
        <v>0</v>
      </c>
      <c r="DO8" s="80">
        <v>0</v>
      </c>
      <c r="DP8" s="80">
        <v>0</v>
      </c>
      <c r="DQ8" s="80">
        <v>0</v>
      </c>
      <c r="DR8" s="80">
        <v>0</v>
      </c>
      <c r="DS8" s="80">
        <v>0</v>
      </c>
      <c r="DT8" s="80">
        <v>0</v>
      </c>
      <c r="DU8" s="80">
        <v>0</v>
      </c>
      <c r="DV8" s="80">
        <v>0</v>
      </c>
      <c r="DW8" s="80">
        <v>0</v>
      </c>
      <c r="DX8" s="80">
        <v>0</v>
      </c>
      <c r="DY8" s="80">
        <v>0</v>
      </c>
      <c r="DZ8" s="80">
        <v>0</v>
      </c>
      <c r="EA8" s="80">
        <v>0</v>
      </c>
      <c r="EB8" s="80">
        <v>0</v>
      </c>
      <c r="EC8" s="80">
        <v>0</v>
      </c>
      <c r="ED8" s="80">
        <v>0</v>
      </c>
      <c r="EE8" s="80">
        <v>0</v>
      </c>
      <c r="EF8" s="80">
        <v>0</v>
      </c>
      <c r="EG8" s="80">
        <v>0</v>
      </c>
      <c r="EH8" s="80">
        <v>0</v>
      </c>
      <c r="EI8" s="80">
        <v>0</v>
      </c>
      <c r="EJ8" s="80">
        <v>0</v>
      </c>
      <c r="EK8" s="80">
        <v>0</v>
      </c>
      <c r="EL8" s="80">
        <v>0</v>
      </c>
      <c r="EM8" s="80">
        <v>0</v>
      </c>
      <c r="EN8" s="80">
        <v>0</v>
      </c>
      <c r="EO8" s="80">
        <v>0</v>
      </c>
      <c r="EP8" s="80">
        <v>0</v>
      </c>
      <c r="EQ8" s="80">
        <v>0</v>
      </c>
      <c r="ER8" s="80">
        <v>0</v>
      </c>
      <c r="ES8" s="80">
        <v>0</v>
      </c>
      <c r="ET8" s="80">
        <v>0</v>
      </c>
      <c r="EU8" s="80">
        <v>0</v>
      </c>
      <c r="EV8" s="80">
        <v>0</v>
      </c>
      <c r="EW8" s="80">
        <v>0</v>
      </c>
      <c r="EX8" s="80">
        <v>0</v>
      </c>
      <c r="EY8" s="80">
        <v>0</v>
      </c>
      <c r="EZ8" s="80">
        <v>0</v>
      </c>
      <c r="FA8" s="80">
        <v>0</v>
      </c>
      <c r="FB8" s="80">
        <v>0</v>
      </c>
      <c r="FC8" s="80">
        <v>0</v>
      </c>
      <c r="FD8" s="80">
        <v>0</v>
      </c>
      <c r="FE8" s="80">
        <v>0</v>
      </c>
      <c r="FF8" s="80">
        <v>0</v>
      </c>
      <c r="FG8" s="80">
        <v>0</v>
      </c>
      <c r="FH8" s="80">
        <v>0</v>
      </c>
      <c r="FI8" s="80">
        <v>0</v>
      </c>
      <c r="FJ8" s="80">
        <v>0</v>
      </c>
      <c r="FK8" s="80">
        <v>0</v>
      </c>
      <c r="FL8" s="80">
        <v>0</v>
      </c>
      <c r="FM8" s="80">
        <v>0</v>
      </c>
      <c r="FN8" s="80">
        <v>0</v>
      </c>
      <c r="FO8" s="80">
        <v>0</v>
      </c>
      <c r="FP8" s="80">
        <v>0</v>
      </c>
      <c r="FQ8" s="80">
        <v>0</v>
      </c>
      <c r="FR8" s="80">
        <v>0</v>
      </c>
      <c r="FS8" s="80">
        <v>0</v>
      </c>
      <c r="FT8" s="80">
        <v>0</v>
      </c>
      <c r="FU8" s="80">
        <v>0</v>
      </c>
      <c r="FV8" s="80">
        <v>0</v>
      </c>
      <c r="FW8" s="80">
        <v>0</v>
      </c>
      <c r="FX8" s="80">
        <v>0</v>
      </c>
      <c r="FY8" s="80">
        <v>0</v>
      </c>
      <c r="FZ8" s="80">
        <v>0</v>
      </c>
      <c r="GA8" s="80">
        <v>0</v>
      </c>
      <c r="GB8" s="80">
        <v>0</v>
      </c>
      <c r="GC8" s="80">
        <v>0</v>
      </c>
      <c r="GD8" s="80">
        <v>0</v>
      </c>
      <c r="GE8" s="80">
        <v>0</v>
      </c>
      <c r="GF8" s="80">
        <v>0</v>
      </c>
      <c r="GG8" s="80">
        <v>0</v>
      </c>
      <c r="GH8" s="80">
        <v>0</v>
      </c>
      <c r="GI8" s="80">
        <v>0</v>
      </c>
      <c r="GJ8" s="80">
        <v>0</v>
      </c>
      <c r="GK8" s="80">
        <v>0</v>
      </c>
      <c r="GL8" s="80">
        <f>+GL9+GL10</f>
        <v>0</v>
      </c>
      <c r="GM8" s="80">
        <f t="shared" ref="GM8:HH8" si="10">+GM9+GM10</f>
        <v>0</v>
      </c>
      <c r="GN8" s="80">
        <f t="shared" si="10"/>
        <v>0</v>
      </c>
      <c r="GO8" s="80">
        <f t="shared" si="10"/>
        <v>0</v>
      </c>
      <c r="GP8" s="80">
        <f t="shared" si="10"/>
        <v>0</v>
      </c>
      <c r="GQ8" s="80">
        <f t="shared" si="10"/>
        <v>0</v>
      </c>
      <c r="GR8" s="80">
        <f t="shared" si="10"/>
        <v>0</v>
      </c>
      <c r="GS8" s="80">
        <f t="shared" si="10"/>
        <v>0</v>
      </c>
      <c r="GT8" s="80">
        <f t="shared" si="10"/>
        <v>0</v>
      </c>
      <c r="GU8" s="80">
        <f t="shared" si="10"/>
        <v>0</v>
      </c>
      <c r="GV8" s="80">
        <f t="shared" si="10"/>
        <v>0</v>
      </c>
      <c r="GW8" s="80">
        <f t="shared" si="10"/>
        <v>0</v>
      </c>
      <c r="GX8" s="80">
        <f t="shared" si="10"/>
        <v>0</v>
      </c>
      <c r="GY8" s="80">
        <f t="shared" si="10"/>
        <v>0</v>
      </c>
      <c r="GZ8" s="80">
        <f t="shared" si="10"/>
        <v>0</v>
      </c>
      <c r="HA8" s="80">
        <f t="shared" si="10"/>
        <v>0</v>
      </c>
      <c r="HB8" s="80">
        <f t="shared" si="10"/>
        <v>0</v>
      </c>
      <c r="HC8" s="80">
        <f t="shared" si="10"/>
        <v>0</v>
      </c>
      <c r="HD8" s="80">
        <f t="shared" si="10"/>
        <v>0</v>
      </c>
      <c r="HE8" s="80">
        <f t="shared" si="10"/>
        <v>0</v>
      </c>
      <c r="HF8" s="80">
        <f t="shared" si="10"/>
        <v>0</v>
      </c>
      <c r="HG8" s="80">
        <f t="shared" si="10"/>
        <v>0</v>
      </c>
      <c r="HH8" s="80">
        <f t="shared" si="10"/>
        <v>0</v>
      </c>
      <c r="HI8" s="80">
        <f t="shared" ref="HI8:HO8" si="11">+HI9+HI10</f>
        <v>0</v>
      </c>
      <c r="HJ8" s="80">
        <f t="shared" si="11"/>
        <v>0</v>
      </c>
      <c r="HK8" s="80">
        <f t="shared" si="11"/>
        <v>0</v>
      </c>
      <c r="HL8" s="80">
        <f t="shared" si="11"/>
        <v>0</v>
      </c>
      <c r="HM8" s="80">
        <f t="shared" si="11"/>
        <v>0</v>
      </c>
      <c r="HN8" s="80">
        <f t="shared" si="11"/>
        <v>0</v>
      </c>
      <c r="HO8" s="80">
        <f t="shared" si="11"/>
        <v>0</v>
      </c>
      <c r="HP8" s="80">
        <f t="shared" ref="HP8:HU8" si="12">+HP9+HP10</f>
        <v>0</v>
      </c>
      <c r="HQ8" s="80">
        <f t="shared" si="12"/>
        <v>0</v>
      </c>
      <c r="HR8" s="80">
        <f t="shared" si="12"/>
        <v>0</v>
      </c>
      <c r="HS8" s="80">
        <f t="shared" si="12"/>
        <v>0</v>
      </c>
      <c r="HT8" s="80">
        <f t="shared" si="12"/>
        <v>0</v>
      </c>
      <c r="HU8" s="80">
        <f t="shared" si="12"/>
        <v>0</v>
      </c>
      <c r="HV8" s="80">
        <f>+HV9+HV10</f>
        <v>0</v>
      </c>
      <c r="HW8" s="80">
        <f>+HW9+HW10</f>
        <v>0</v>
      </c>
      <c r="HX8" s="80">
        <f>+HX9+HX10</f>
        <v>0</v>
      </c>
      <c r="HY8" s="80">
        <f>+HY9+HY10</f>
        <v>0</v>
      </c>
      <c r="HZ8" s="80">
        <f t="shared" ref="HZ8:IF8" si="13">+HZ9+HZ10</f>
        <v>0</v>
      </c>
      <c r="IA8" s="80">
        <f t="shared" si="13"/>
        <v>0</v>
      </c>
      <c r="IB8" s="80">
        <f t="shared" si="13"/>
        <v>0</v>
      </c>
      <c r="IC8" s="80">
        <f t="shared" si="13"/>
        <v>0</v>
      </c>
      <c r="ID8" s="80">
        <f t="shared" si="13"/>
        <v>0</v>
      </c>
      <c r="IE8" s="80">
        <f t="shared" si="13"/>
        <v>0</v>
      </c>
      <c r="IF8" s="80">
        <f t="shared" si="13"/>
        <v>0</v>
      </c>
      <c r="IG8" s="80">
        <f t="shared" ref="IG8" si="14">+IG9+IG10</f>
        <v>0</v>
      </c>
      <c r="IH8" s="80">
        <f t="shared" ref="IH8:IS8" si="15">+IH9+IH10</f>
        <v>0</v>
      </c>
      <c r="II8" s="80">
        <f t="shared" si="15"/>
        <v>0</v>
      </c>
      <c r="IJ8" s="80">
        <f t="shared" si="15"/>
        <v>0</v>
      </c>
      <c r="IK8" s="80">
        <f t="shared" si="15"/>
        <v>0</v>
      </c>
      <c r="IL8" s="80">
        <f t="shared" si="15"/>
        <v>0</v>
      </c>
      <c r="IM8" s="80">
        <f t="shared" si="15"/>
        <v>0</v>
      </c>
      <c r="IN8" s="80">
        <f t="shared" si="15"/>
        <v>0</v>
      </c>
      <c r="IO8" s="80">
        <f t="shared" si="15"/>
        <v>0</v>
      </c>
      <c r="IP8" s="80">
        <f t="shared" si="15"/>
        <v>0</v>
      </c>
      <c r="IQ8" s="80">
        <f t="shared" si="15"/>
        <v>0</v>
      </c>
      <c r="IR8" s="80">
        <f t="shared" si="15"/>
        <v>0</v>
      </c>
      <c r="IS8" s="80">
        <f t="shared" si="15"/>
        <v>0</v>
      </c>
      <c r="IT8" s="80">
        <f t="shared" ref="IT8:IV8" si="16">+IT9+IT10</f>
        <v>0</v>
      </c>
      <c r="IU8" s="80">
        <f t="shared" si="16"/>
        <v>0</v>
      </c>
      <c r="IV8" s="80">
        <f t="shared" si="16"/>
        <v>0</v>
      </c>
      <c r="IW8" s="80">
        <f t="shared" ref="IW8:IX8" si="17">+IW9+IW10</f>
        <v>0</v>
      </c>
      <c r="IX8" s="80">
        <f t="shared" si="17"/>
        <v>0</v>
      </c>
      <c r="IY8" s="80">
        <f t="shared" ref="IY8:JA8" si="18">+IY9+IY10</f>
        <v>0</v>
      </c>
      <c r="IZ8" s="80">
        <f t="shared" si="18"/>
        <v>0</v>
      </c>
      <c r="JA8" s="80">
        <f t="shared" si="18"/>
        <v>0</v>
      </c>
      <c r="JB8" s="80">
        <f t="shared" ref="JB8" si="19">+JB9+JB10</f>
        <v>0</v>
      </c>
    </row>
    <row r="9" spans="1:262" x14ac:dyDescent="0.25">
      <c r="A9" s="79" t="s">
        <v>97</v>
      </c>
      <c r="B9" s="57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60.281699999999994</v>
      </c>
      <c r="AG9" s="57">
        <v>51.073</v>
      </c>
      <c r="AH9" s="57">
        <v>51.488081000000001</v>
      </c>
      <c r="AI9" s="57">
        <v>50.734233999999994</v>
      </c>
      <c r="AJ9" s="57">
        <v>58.61</v>
      </c>
      <c r="AK9" s="57">
        <v>58.030900000000003</v>
      </c>
      <c r="AL9" s="57">
        <v>84.081000000000003</v>
      </c>
      <c r="AM9" s="57">
        <v>53.352828000000002</v>
      </c>
      <c r="AN9" s="57">
        <v>59.123800000000003</v>
      </c>
      <c r="AO9" s="57">
        <v>58.776400000000002</v>
      </c>
      <c r="AP9" s="57">
        <v>50.150500000000001</v>
      </c>
      <c r="AQ9" s="57">
        <v>45.444199999999995</v>
      </c>
      <c r="AR9" s="57">
        <v>59.936900000000001</v>
      </c>
      <c r="AS9" s="57">
        <v>95.480699999999999</v>
      </c>
      <c r="AT9" s="57">
        <v>97.884799999999998</v>
      </c>
      <c r="AU9" s="57">
        <v>91.94019999999999</v>
      </c>
      <c r="AV9" s="57">
        <v>97.637600000000006</v>
      </c>
      <c r="AW9" s="57">
        <v>97.637600000000006</v>
      </c>
      <c r="AX9" s="57">
        <v>119.78100000000001</v>
      </c>
      <c r="AY9" s="57">
        <v>94.566199999999995</v>
      </c>
      <c r="AZ9" s="57">
        <v>110.58199999999999</v>
      </c>
      <c r="BA9" s="57">
        <v>94.668700000000001</v>
      </c>
      <c r="BB9" s="57">
        <v>101.54949999999999</v>
      </c>
      <c r="BC9" s="57">
        <v>93.756</v>
      </c>
      <c r="BD9" s="57">
        <v>124.8622</v>
      </c>
      <c r="BE9" s="57">
        <v>113.11439999999999</v>
      </c>
      <c r="BF9" s="57">
        <v>118.3455</v>
      </c>
      <c r="BG9" s="57">
        <v>113.3875</v>
      </c>
      <c r="BH9" s="57">
        <v>118.7042</v>
      </c>
      <c r="BI9" s="57">
        <v>110.80589999999999</v>
      </c>
      <c r="BJ9" s="57">
        <v>136.60413900000003</v>
      </c>
      <c r="BK9" s="57">
        <v>122.271652</v>
      </c>
      <c r="BL9" s="57">
        <v>117.673664</v>
      </c>
      <c r="BM9" s="57">
        <v>121.642162</v>
      </c>
      <c r="BN9" s="57">
        <v>124.84568899999999</v>
      </c>
      <c r="BO9" s="57">
        <v>114.812072</v>
      </c>
      <c r="BP9" s="57">
        <v>116.902165</v>
      </c>
      <c r="BQ9" s="57">
        <v>124.13983</v>
      </c>
      <c r="BR9" s="57">
        <v>31.536798999999998</v>
      </c>
      <c r="BS9" s="57">
        <v>85.167111999999989</v>
      </c>
      <c r="BT9" s="57">
        <v>127.90945600000001</v>
      </c>
      <c r="BU9" s="57">
        <v>75.210740000000001</v>
      </c>
      <c r="BV9" s="57">
        <v>96.662808000000012</v>
      </c>
      <c r="BW9" s="57">
        <v>83.723819000000006</v>
      </c>
      <c r="BX9" s="57">
        <v>64.023793999999995</v>
      </c>
      <c r="BY9" s="57">
        <v>82.217907000000011</v>
      </c>
      <c r="BZ9" s="57">
        <v>72.127972</v>
      </c>
      <c r="CA9" s="57">
        <v>78.537407999999999</v>
      </c>
      <c r="CB9" s="57">
        <v>80.721630999999988</v>
      </c>
      <c r="CC9" s="57">
        <v>84.382124000000005</v>
      </c>
      <c r="CD9" s="57">
        <v>87.866952999999995</v>
      </c>
      <c r="CE9" s="57">
        <v>119.92541300000001</v>
      </c>
      <c r="CF9" s="57">
        <v>101.27432600000002</v>
      </c>
      <c r="CG9" s="57">
        <v>96.708380999999989</v>
      </c>
      <c r="CH9" s="57">
        <v>102.543088</v>
      </c>
      <c r="CI9" s="57">
        <v>74.429977999999991</v>
      </c>
      <c r="CJ9" s="57">
        <v>90.69998600000001</v>
      </c>
      <c r="CK9" s="57">
        <v>78.967210999999992</v>
      </c>
      <c r="CL9" s="57">
        <v>96.151713000000001</v>
      </c>
      <c r="CM9" s="57">
        <v>94.988258999999999</v>
      </c>
      <c r="CN9" s="57">
        <v>80.548294999999996</v>
      </c>
      <c r="CO9" s="57">
        <v>89.817306000000002</v>
      </c>
      <c r="CP9" s="57">
        <v>84.786845</v>
      </c>
      <c r="CQ9" s="57">
        <v>79.889132999999987</v>
      </c>
      <c r="CR9" s="57">
        <v>112.70816400000001</v>
      </c>
      <c r="CS9" s="57">
        <v>102.71169500000001</v>
      </c>
      <c r="CT9" s="57">
        <v>131.22382500000001</v>
      </c>
      <c r="CU9" s="57">
        <v>96.509720999999999</v>
      </c>
      <c r="CV9" s="57">
        <v>100.118425</v>
      </c>
      <c r="CW9" s="57">
        <v>97.796250000000001</v>
      </c>
      <c r="CX9" s="57">
        <v>84.658794999999998</v>
      </c>
      <c r="CY9" s="57">
        <v>84.804910000000007</v>
      </c>
      <c r="CZ9" s="57">
        <v>97.496767000000006</v>
      </c>
      <c r="DA9" s="57">
        <v>11.003757</v>
      </c>
      <c r="DB9" s="57">
        <v>6.3651530000000003</v>
      </c>
      <c r="DC9" s="57">
        <v>6.4721599999999997</v>
      </c>
      <c r="DD9" s="57">
        <v>3.3457310000000002</v>
      </c>
      <c r="DE9" s="57">
        <v>2.2363910000000002</v>
      </c>
      <c r="DF9" s="57">
        <v>0</v>
      </c>
      <c r="DG9" s="57">
        <v>0</v>
      </c>
      <c r="DH9" s="57">
        <v>0</v>
      </c>
      <c r="DI9" s="57">
        <v>0</v>
      </c>
      <c r="DJ9" s="57">
        <v>0</v>
      </c>
      <c r="DK9" s="57">
        <v>0</v>
      </c>
      <c r="DL9" s="57">
        <v>0</v>
      </c>
      <c r="DM9" s="57">
        <v>0</v>
      </c>
      <c r="DN9" s="57">
        <v>0</v>
      </c>
      <c r="DO9" s="57">
        <v>0</v>
      </c>
      <c r="DP9" s="57">
        <v>0</v>
      </c>
      <c r="DQ9" s="57">
        <v>0</v>
      </c>
      <c r="DR9" s="57">
        <v>0</v>
      </c>
      <c r="DS9" s="57">
        <v>0</v>
      </c>
      <c r="DT9" s="57">
        <v>0</v>
      </c>
      <c r="DU9" s="57">
        <v>0</v>
      </c>
      <c r="DV9" s="57">
        <v>0</v>
      </c>
      <c r="DW9" s="57">
        <v>0</v>
      </c>
      <c r="DX9" s="57">
        <v>0</v>
      </c>
      <c r="DY9" s="57">
        <v>0</v>
      </c>
      <c r="DZ9" s="57">
        <v>0</v>
      </c>
      <c r="EA9" s="57">
        <v>0</v>
      </c>
      <c r="EB9" s="57">
        <v>0</v>
      </c>
      <c r="EC9" s="57">
        <v>0</v>
      </c>
      <c r="ED9" s="57">
        <v>0</v>
      </c>
      <c r="EE9" s="57">
        <v>0</v>
      </c>
      <c r="EF9" s="57">
        <v>0</v>
      </c>
      <c r="EG9" s="57">
        <v>0</v>
      </c>
      <c r="EH9" s="57">
        <v>0</v>
      </c>
      <c r="EI9" s="57">
        <v>0</v>
      </c>
      <c r="EJ9" s="57">
        <v>0</v>
      </c>
      <c r="EK9" s="57">
        <v>0</v>
      </c>
      <c r="EL9" s="57">
        <v>0</v>
      </c>
      <c r="EM9" s="57">
        <v>0</v>
      </c>
      <c r="EN9" s="57">
        <v>0</v>
      </c>
      <c r="EO9" s="57">
        <v>0</v>
      </c>
      <c r="EP9" s="57">
        <v>0</v>
      </c>
      <c r="EQ9" s="57">
        <v>0</v>
      </c>
      <c r="ER9" s="57">
        <v>0</v>
      </c>
      <c r="ES9" s="57">
        <v>0</v>
      </c>
      <c r="ET9" s="57">
        <v>0</v>
      </c>
      <c r="EU9" s="57">
        <v>0</v>
      </c>
      <c r="EV9" s="57">
        <v>0</v>
      </c>
      <c r="EW9" s="57">
        <v>0</v>
      </c>
      <c r="EX9" s="57">
        <v>0</v>
      </c>
      <c r="EY9" s="57">
        <v>0</v>
      </c>
      <c r="EZ9" s="57">
        <v>0</v>
      </c>
      <c r="FA9" s="57">
        <v>0</v>
      </c>
      <c r="FB9" s="57">
        <v>0</v>
      </c>
      <c r="FC9" s="57">
        <v>0</v>
      </c>
      <c r="FD9" s="57">
        <v>0</v>
      </c>
      <c r="FE9" s="57">
        <v>0</v>
      </c>
      <c r="FF9" s="57">
        <v>0</v>
      </c>
      <c r="FG9" s="57">
        <v>0</v>
      </c>
      <c r="FH9" s="57">
        <v>0</v>
      </c>
      <c r="FI9" s="57">
        <v>0</v>
      </c>
      <c r="FJ9" s="57">
        <v>0</v>
      </c>
      <c r="FK9" s="57">
        <v>0</v>
      </c>
      <c r="FL9" s="57">
        <v>0</v>
      </c>
      <c r="FM9" s="57">
        <v>0</v>
      </c>
      <c r="FN9" s="57">
        <v>0</v>
      </c>
      <c r="FO9" s="57">
        <v>0</v>
      </c>
      <c r="FP9" s="57">
        <v>0</v>
      </c>
      <c r="FQ9" s="57">
        <v>0</v>
      </c>
      <c r="FR9" s="57">
        <v>0</v>
      </c>
      <c r="FS9" s="57">
        <v>0</v>
      </c>
      <c r="FT9" s="57">
        <v>0</v>
      </c>
      <c r="FU9" s="57">
        <v>0</v>
      </c>
      <c r="FV9" s="57">
        <v>0</v>
      </c>
      <c r="FW9" s="57">
        <v>0</v>
      </c>
      <c r="FX9" s="57">
        <v>0</v>
      </c>
      <c r="FY9" s="57">
        <v>0</v>
      </c>
      <c r="FZ9" s="57">
        <v>0</v>
      </c>
      <c r="GA9" s="57">
        <v>0</v>
      </c>
      <c r="GB9" s="57">
        <v>0</v>
      </c>
      <c r="GC9" s="57">
        <v>0</v>
      </c>
      <c r="GD9" s="57">
        <v>0</v>
      </c>
      <c r="GE9" s="57">
        <v>0</v>
      </c>
      <c r="GF9" s="57">
        <v>0</v>
      </c>
      <c r="GG9" s="57">
        <v>0</v>
      </c>
      <c r="GH9" s="57">
        <v>0</v>
      </c>
      <c r="GI9" s="57">
        <v>0</v>
      </c>
      <c r="GJ9" s="57">
        <v>0</v>
      </c>
      <c r="GK9" s="57">
        <v>0</v>
      </c>
      <c r="GL9" s="57">
        <v>0</v>
      </c>
      <c r="GM9" s="57">
        <v>0</v>
      </c>
      <c r="GN9" s="57">
        <v>0</v>
      </c>
      <c r="GO9" s="57">
        <v>0</v>
      </c>
      <c r="GP9" s="57">
        <v>0</v>
      </c>
      <c r="GQ9" s="57">
        <v>0</v>
      </c>
      <c r="GR9" s="57">
        <v>0</v>
      </c>
      <c r="GS9" s="57">
        <v>0</v>
      </c>
      <c r="GT9" s="57">
        <v>0</v>
      </c>
      <c r="GU9" s="57">
        <v>0</v>
      </c>
      <c r="GV9" s="57">
        <v>0</v>
      </c>
      <c r="GW9" s="57">
        <v>0</v>
      </c>
      <c r="GX9" s="57">
        <v>0</v>
      </c>
      <c r="GY9" s="57">
        <v>0</v>
      </c>
      <c r="GZ9" s="57">
        <v>0</v>
      </c>
      <c r="HA9" s="57">
        <v>0</v>
      </c>
      <c r="HB9" s="57">
        <v>0</v>
      </c>
      <c r="HC9" s="57">
        <v>0</v>
      </c>
      <c r="HD9" s="57">
        <v>0</v>
      </c>
      <c r="HE9" s="57">
        <v>0</v>
      </c>
      <c r="HF9" s="57">
        <v>0</v>
      </c>
      <c r="HG9" s="57">
        <v>0</v>
      </c>
      <c r="HH9" s="57">
        <v>0</v>
      </c>
      <c r="HI9" s="57">
        <v>0</v>
      </c>
      <c r="HJ9" s="57">
        <v>0</v>
      </c>
      <c r="HK9" s="57">
        <v>0</v>
      </c>
      <c r="HL9" s="57">
        <v>0</v>
      </c>
      <c r="HM9" s="57">
        <v>0</v>
      </c>
      <c r="HN9" s="57">
        <v>0</v>
      </c>
      <c r="HO9" s="57">
        <v>0</v>
      </c>
      <c r="HP9" s="57">
        <v>0</v>
      </c>
      <c r="HQ9" s="57">
        <v>0</v>
      </c>
      <c r="HR9" s="57">
        <v>0</v>
      </c>
      <c r="HS9" s="57">
        <v>0</v>
      </c>
      <c r="HT9" s="57">
        <v>0</v>
      </c>
      <c r="HU9" s="57">
        <v>0</v>
      </c>
      <c r="HV9" s="57">
        <v>0</v>
      </c>
      <c r="HW9" s="57">
        <v>0</v>
      </c>
      <c r="HX9" s="57">
        <v>0</v>
      </c>
      <c r="HY9" s="57">
        <v>0</v>
      </c>
      <c r="HZ9" s="57">
        <v>0</v>
      </c>
      <c r="IA9" s="57">
        <v>0</v>
      </c>
      <c r="IB9" s="57">
        <v>0</v>
      </c>
      <c r="IC9" s="57">
        <v>0</v>
      </c>
      <c r="ID9" s="57">
        <v>0</v>
      </c>
      <c r="IE9" s="57">
        <v>0</v>
      </c>
      <c r="IF9" s="57">
        <v>0</v>
      </c>
      <c r="IG9" s="57">
        <v>0</v>
      </c>
      <c r="IH9" s="57">
        <v>0</v>
      </c>
      <c r="II9" s="57">
        <v>0</v>
      </c>
      <c r="IJ9" s="57">
        <v>0</v>
      </c>
      <c r="IK9" s="57">
        <v>0</v>
      </c>
      <c r="IL9" s="57">
        <v>0</v>
      </c>
      <c r="IM9" s="57">
        <v>0</v>
      </c>
      <c r="IN9" s="57">
        <v>0</v>
      </c>
      <c r="IO9" s="57">
        <v>0</v>
      </c>
      <c r="IP9" s="57">
        <v>0</v>
      </c>
      <c r="IQ9" s="57">
        <v>0</v>
      </c>
      <c r="IR9" s="57">
        <v>0</v>
      </c>
      <c r="IS9" s="57">
        <v>0</v>
      </c>
      <c r="IT9" s="57">
        <v>0</v>
      </c>
      <c r="IU9" s="57">
        <v>0</v>
      </c>
      <c r="IV9" s="57">
        <v>0</v>
      </c>
      <c r="IW9" s="57">
        <v>0</v>
      </c>
      <c r="IX9" s="57">
        <v>0</v>
      </c>
      <c r="IY9" s="57">
        <v>0</v>
      </c>
      <c r="IZ9" s="57">
        <v>0</v>
      </c>
      <c r="JA9" s="57">
        <v>0</v>
      </c>
      <c r="JB9" s="57">
        <v>0</v>
      </c>
    </row>
    <row r="10" spans="1:262" x14ac:dyDescent="0.25">
      <c r="A10" s="79" t="s">
        <v>98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7">
        <v>0</v>
      </c>
      <c r="V10" s="57">
        <v>0</v>
      </c>
      <c r="W10" s="57">
        <v>0</v>
      </c>
      <c r="X10" s="57">
        <v>0</v>
      </c>
      <c r="Y10" s="57">
        <v>0</v>
      </c>
      <c r="Z10" s="57">
        <v>0</v>
      </c>
      <c r="AA10" s="57">
        <v>0</v>
      </c>
      <c r="AB10" s="57">
        <v>0</v>
      </c>
      <c r="AC10" s="57">
        <v>0</v>
      </c>
      <c r="AD10" s="57">
        <v>0</v>
      </c>
      <c r="AE10" s="57">
        <v>89.219800000000006</v>
      </c>
      <c r="AF10" s="57">
        <v>83.316600000000008</v>
      </c>
      <c r="AG10" s="57">
        <v>88.594200000000001</v>
      </c>
      <c r="AH10" s="57">
        <v>75.654232000000007</v>
      </c>
      <c r="AI10" s="57">
        <v>97.074105000000003</v>
      </c>
      <c r="AJ10" s="57">
        <v>92.888000000000005</v>
      </c>
      <c r="AK10" s="57">
        <v>82.274799999999999</v>
      </c>
      <c r="AL10" s="57">
        <v>70.673000000000002</v>
      </c>
      <c r="AM10" s="57">
        <v>59.606542000000005</v>
      </c>
      <c r="AN10" s="57">
        <v>61.935000000000002</v>
      </c>
      <c r="AO10" s="57">
        <v>77.31</v>
      </c>
      <c r="AP10" s="57">
        <v>76.325000000000003</v>
      </c>
      <c r="AQ10" s="57">
        <v>58.3643</v>
      </c>
      <c r="AR10" s="57">
        <v>59.378500000000003</v>
      </c>
      <c r="AS10" s="57">
        <v>70.521100000000004</v>
      </c>
      <c r="AT10" s="57">
        <v>74.667699999999996</v>
      </c>
      <c r="AU10" s="57">
        <v>77.387799999999999</v>
      </c>
      <c r="AV10" s="57">
        <v>72.725300000000004</v>
      </c>
      <c r="AW10" s="57">
        <v>72.725300000000004</v>
      </c>
      <c r="AX10" s="57">
        <v>70.898800000000008</v>
      </c>
      <c r="AY10" s="57">
        <v>75.281000000000006</v>
      </c>
      <c r="AZ10" s="57">
        <v>82.287800000000004</v>
      </c>
      <c r="BA10" s="57">
        <v>84.152000000000001</v>
      </c>
      <c r="BB10" s="57">
        <v>100.31739999999999</v>
      </c>
      <c r="BC10" s="57">
        <v>80.818300000000008</v>
      </c>
      <c r="BD10" s="57">
        <v>86.121300000000005</v>
      </c>
      <c r="BE10" s="57">
        <v>86.933600000000013</v>
      </c>
      <c r="BF10" s="57">
        <v>103.30189999999999</v>
      </c>
      <c r="BG10" s="57">
        <v>110.7205</v>
      </c>
      <c r="BH10" s="57">
        <v>112.4666</v>
      </c>
      <c r="BI10" s="57">
        <v>136.1626</v>
      </c>
      <c r="BJ10" s="57">
        <v>112.210077</v>
      </c>
      <c r="BK10" s="57">
        <v>110.422104</v>
      </c>
      <c r="BL10" s="57">
        <v>142.79699199999999</v>
      </c>
      <c r="BM10" s="57">
        <v>119.498558</v>
      </c>
      <c r="BN10" s="57">
        <v>126.403795</v>
      </c>
      <c r="BO10" s="57">
        <v>139.04217399999999</v>
      </c>
      <c r="BP10" s="57">
        <v>135.87016800000001</v>
      </c>
      <c r="BQ10" s="57">
        <v>139.17613200000002</v>
      </c>
      <c r="BR10" s="57">
        <v>133.59957299999999</v>
      </c>
      <c r="BS10" s="57">
        <v>141.24305600000002</v>
      </c>
      <c r="BT10" s="57">
        <v>148.848252</v>
      </c>
      <c r="BU10" s="57">
        <v>174.02044599999999</v>
      </c>
      <c r="BV10" s="57">
        <v>152.968264</v>
      </c>
      <c r="BW10" s="57">
        <v>132.42691099999999</v>
      </c>
      <c r="BX10" s="57">
        <v>141.08895699999999</v>
      </c>
      <c r="BY10" s="57">
        <v>149.77235399999998</v>
      </c>
      <c r="BZ10" s="57">
        <v>152.67509099999998</v>
      </c>
      <c r="CA10" s="57">
        <v>141.22510200000002</v>
      </c>
      <c r="CB10" s="57">
        <v>138.95431600000001</v>
      </c>
      <c r="CC10" s="57">
        <v>165.83810999999997</v>
      </c>
      <c r="CD10" s="57">
        <v>160.40776099999999</v>
      </c>
      <c r="CE10" s="57">
        <v>156.66472099999999</v>
      </c>
      <c r="CF10" s="57">
        <v>178.17422399999998</v>
      </c>
      <c r="CG10" s="57">
        <v>178.74311500000002</v>
      </c>
      <c r="CH10" s="57">
        <v>163.26579999999998</v>
      </c>
      <c r="CI10" s="57">
        <v>144.36864299999999</v>
      </c>
      <c r="CJ10" s="57">
        <v>198.68254999999999</v>
      </c>
      <c r="CK10" s="57">
        <v>152.25055600000002</v>
      </c>
      <c r="CL10" s="57">
        <v>187.26087799999999</v>
      </c>
      <c r="CM10" s="57">
        <v>164.80357800000002</v>
      </c>
      <c r="CN10" s="57">
        <v>166.81541200000001</v>
      </c>
      <c r="CO10" s="57">
        <v>185.218233</v>
      </c>
      <c r="CP10" s="57">
        <v>176.92815900000002</v>
      </c>
      <c r="CQ10" s="57">
        <v>202.43014099999999</v>
      </c>
      <c r="CR10" s="57">
        <v>220.43715599999999</v>
      </c>
      <c r="CS10" s="57">
        <v>207.67219299999999</v>
      </c>
      <c r="CT10" s="57">
        <v>197.16373999999999</v>
      </c>
      <c r="CU10" s="57">
        <v>164.080275</v>
      </c>
      <c r="CV10" s="57">
        <v>216.33539400000001</v>
      </c>
      <c r="CW10" s="57">
        <v>173.09376</v>
      </c>
      <c r="CX10" s="57">
        <v>211.160642</v>
      </c>
      <c r="CY10" s="57">
        <v>160.229994</v>
      </c>
      <c r="CZ10" s="57">
        <v>0.41841</v>
      </c>
      <c r="DA10" s="57">
        <v>0.34587699999999999</v>
      </c>
      <c r="DB10" s="57">
        <v>0.263986</v>
      </c>
      <c r="DC10" s="57">
        <v>0.17660200000000001</v>
      </c>
      <c r="DD10" s="57">
        <v>0.15832099999999999</v>
      </c>
      <c r="DE10" s="57">
        <v>0.16961699999999999</v>
      </c>
      <c r="DF10" s="57">
        <v>0</v>
      </c>
      <c r="DG10" s="57">
        <v>0</v>
      </c>
      <c r="DH10" s="57">
        <v>0</v>
      </c>
      <c r="DI10" s="57">
        <v>0</v>
      </c>
      <c r="DJ10" s="57">
        <v>0</v>
      </c>
      <c r="DK10" s="57">
        <v>0</v>
      </c>
      <c r="DL10" s="57">
        <v>0</v>
      </c>
      <c r="DM10" s="57">
        <v>0</v>
      </c>
      <c r="DN10" s="57">
        <v>0</v>
      </c>
      <c r="DO10" s="57">
        <v>0</v>
      </c>
      <c r="DP10" s="57">
        <v>0</v>
      </c>
      <c r="DQ10" s="57">
        <v>0</v>
      </c>
      <c r="DR10" s="57">
        <v>0</v>
      </c>
      <c r="DS10" s="57">
        <v>0</v>
      </c>
      <c r="DT10" s="57">
        <v>0</v>
      </c>
      <c r="DU10" s="57">
        <v>0</v>
      </c>
      <c r="DV10" s="57">
        <v>0</v>
      </c>
      <c r="DW10" s="57">
        <v>0</v>
      </c>
      <c r="DX10" s="57">
        <v>0</v>
      </c>
      <c r="DY10" s="57">
        <v>0</v>
      </c>
      <c r="DZ10" s="57">
        <v>0</v>
      </c>
      <c r="EA10" s="57">
        <v>0</v>
      </c>
      <c r="EB10" s="57">
        <v>0</v>
      </c>
      <c r="EC10" s="57">
        <v>0</v>
      </c>
      <c r="ED10" s="57">
        <v>0</v>
      </c>
      <c r="EE10" s="57">
        <v>0</v>
      </c>
      <c r="EF10" s="57">
        <v>0</v>
      </c>
      <c r="EG10" s="57">
        <v>0</v>
      </c>
      <c r="EH10" s="57">
        <v>0</v>
      </c>
      <c r="EI10" s="57">
        <v>0</v>
      </c>
      <c r="EJ10" s="57">
        <v>0</v>
      </c>
      <c r="EK10" s="57">
        <v>0</v>
      </c>
      <c r="EL10" s="57">
        <v>0</v>
      </c>
      <c r="EM10" s="57">
        <v>0</v>
      </c>
      <c r="EN10" s="57">
        <v>0</v>
      </c>
      <c r="EO10" s="57">
        <v>0</v>
      </c>
      <c r="EP10" s="57">
        <v>0</v>
      </c>
      <c r="EQ10" s="57">
        <v>0</v>
      </c>
      <c r="ER10" s="57">
        <v>0</v>
      </c>
      <c r="ES10" s="57">
        <v>0</v>
      </c>
      <c r="ET10" s="57">
        <v>0</v>
      </c>
      <c r="EU10" s="57">
        <v>0</v>
      </c>
      <c r="EV10" s="57">
        <v>0</v>
      </c>
      <c r="EW10" s="57">
        <v>0</v>
      </c>
      <c r="EX10" s="57">
        <v>0</v>
      </c>
      <c r="EY10" s="57">
        <v>0</v>
      </c>
      <c r="EZ10" s="57">
        <v>0</v>
      </c>
      <c r="FA10" s="57">
        <v>0</v>
      </c>
      <c r="FB10" s="57">
        <v>0</v>
      </c>
      <c r="FC10" s="57">
        <v>0</v>
      </c>
      <c r="FD10" s="57">
        <v>0</v>
      </c>
      <c r="FE10" s="57">
        <v>0</v>
      </c>
      <c r="FF10" s="57">
        <v>0</v>
      </c>
      <c r="FG10" s="57">
        <v>0</v>
      </c>
      <c r="FH10" s="57">
        <v>0</v>
      </c>
      <c r="FI10" s="57">
        <v>0</v>
      </c>
      <c r="FJ10" s="57">
        <v>0</v>
      </c>
      <c r="FK10" s="57">
        <v>0</v>
      </c>
      <c r="FL10" s="57">
        <v>0</v>
      </c>
      <c r="FM10" s="57">
        <v>0</v>
      </c>
      <c r="FN10" s="57">
        <v>0</v>
      </c>
      <c r="FO10" s="57">
        <v>0</v>
      </c>
      <c r="FP10" s="57">
        <v>0</v>
      </c>
      <c r="FQ10" s="57">
        <v>0</v>
      </c>
      <c r="FR10" s="57">
        <v>0</v>
      </c>
      <c r="FS10" s="57">
        <v>0</v>
      </c>
      <c r="FT10" s="57">
        <v>0</v>
      </c>
      <c r="FU10" s="57">
        <v>0</v>
      </c>
      <c r="FV10" s="57">
        <v>0</v>
      </c>
      <c r="FW10" s="57">
        <v>0</v>
      </c>
      <c r="FX10" s="57">
        <v>0</v>
      </c>
      <c r="FY10" s="57">
        <v>0</v>
      </c>
      <c r="FZ10" s="57">
        <v>0</v>
      </c>
      <c r="GA10" s="57">
        <v>0</v>
      </c>
      <c r="GB10" s="57">
        <v>0</v>
      </c>
      <c r="GC10" s="57">
        <v>0</v>
      </c>
      <c r="GD10" s="57">
        <v>0</v>
      </c>
      <c r="GE10" s="57">
        <v>0</v>
      </c>
      <c r="GF10" s="57">
        <v>0</v>
      </c>
      <c r="GG10" s="57">
        <v>0</v>
      </c>
      <c r="GH10" s="57">
        <v>0</v>
      </c>
      <c r="GI10" s="57">
        <v>0</v>
      </c>
      <c r="GJ10" s="57">
        <v>0</v>
      </c>
      <c r="GK10" s="57">
        <v>0</v>
      </c>
      <c r="GL10" s="57">
        <v>0</v>
      </c>
      <c r="GM10" s="57">
        <v>0</v>
      </c>
      <c r="GN10" s="57">
        <v>0</v>
      </c>
      <c r="GO10" s="57">
        <v>0</v>
      </c>
      <c r="GP10" s="57">
        <v>0</v>
      </c>
      <c r="GQ10" s="57">
        <v>0</v>
      </c>
      <c r="GR10" s="57">
        <v>0</v>
      </c>
      <c r="GS10" s="57">
        <v>0</v>
      </c>
      <c r="GT10" s="57">
        <v>0</v>
      </c>
      <c r="GU10" s="57">
        <v>0</v>
      </c>
      <c r="GV10" s="57">
        <v>0</v>
      </c>
      <c r="GW10" s="57">
        <v>0</v>
      </c>
      <c r="GX10" s="57">
        <v>0</v>
      </c>
      <c r="GY10" s="57">
        <v>0</v>
      </c>
      <c r="GZ10" s="57">
        <v>0</v>
      </c>
      <c r="HA10" s="57">
        <v>0</v>
      </c>
      <c r="HB10" s="57">
        <v>0</v>
      </c>
      <c r="HC10" s="57">
        <v>0</v>
      </c>
      <c r="HD10" s="57">
        <v>0</v>
      </c>
      <c r="HE10" s="57">
        <v>0</v>
      </c>
      <c r="HF10" s="57">
        <v>0</v>
      </c>
      <c r="HG10" s="57">
        <v>0</v>
      </c>
      <c r="HH10" s="57">
        <v>0</v>
      </c>
      <c r="HI10" s="57">
        <v>0</v>
      </c>
      <c r="HJ10" s="57">
        <v>0</v>
      </c>
      <c r="HK10" s="57">
        <v>0</v>
      </c>
      <c r="HL10" s="57">
        <v>0</v>
      </c>
      <c r="HM10" s="57">
        <v>0</v>
      </c>
      <c r="HN10" s="57">
        <v>0</v>
      </c>
      <c r="HO10" s="57">
        <v>0</v>
      </c>
      <c r="HP10" s="57">
        <v>0</v>
      </c>
      <c r="HQ10" s="57">
        <v>0</v>
      </c>
      <c r="HR10" s="57">
        <v>0</v>
      </c>
      <c r="HS10" s="57">
        <v>0</v>
      </c>
      <c r="HT10" s="57">
        <v>0</v>
      </c>
      <c r="HU10" s="57">
        <v>0</v>
      </c>
      <c r="HV10" s="57">
        <v>0</v>
      </c>
      <c r="HW10" s="57">
        <v>0</v>
      </c>
      <c r="HX10" s="57">
        <v>0</v>
      </c>
      <c r="HY10" s="57">
        <v>0</v>
      </c>
      <c r="HZ10" s="57">
        <v>0</v>
      </c>
      <c r="IA10" s="57">
        <v>0</v>
      </c>
      <c r="IB10" s="57">
        <v>0</v>
      </c>
      <c r="IC10" s="57">
        <v>0</v>
      </c>
      <c r="ID10" s="57">
        <v>0</v>
      </c>
      <c r="IE10" s="57">
        <v>0</v>
      </c>
      <c r="IF10" s="57">
        <v>0</v>
      </c>
      <c r="IG10" s="57">
        <v>0</v>
      </c>
      <c r="IH10" s="57">
        <v>0</v>
      </c>
      <c r="II10" s="57">
        <v>0</v>
      </c>
      <c r="IJ10" s="57">
        <v>0</v>
      </c>
      <c r="IK10" s="57">
        <v>0</v>
      </c>
      <c r="IL10" s="57">
        <v>0</v>
      </c>
      <c r="IM10" s="57">
        <v>0</v>
      </c>
      <c r="IN10" s="57">
        <v>0</v>
      </c>
      <c r="IO10" s="57">
        <v>0</v>
      </c>
      <c r="IP10" s="57">
        <v>0</v>
      </c>
      <c r="IQ10" s="57">
        <v>0</v>
      </c>
      <c r="IR10" s="57">
        <v>0</v>
      </c>
      <c r="IS10" s="57">
        <v>0</v>
      </c>
      <c r="IT10" s="57">
        <v>0</v>
      </c>
      <c r="IU10" s="57">
        <v>0</v>
      </c>
      <c r="IV10" s="57">
        <v>0</v>
      </c>
      <c r="IW10" s="57">
        <v>0</v>
      </c>
      <c r="IX10" s="57">
        <v>0</v>
      </c>
      <c r="IY10" s="57">
        <v>0</v>
      </c>
      <c r="IZ10" s="57">
        <v>0</v>
      </c>
      <c r="JA10" s="57">
        <v>0</v>
      </c>
      <c r="JB10" s="57">
        <v>0</v>
      </c>
    </row>
    <row r="11" spans="1:262" x14ac:dyDescent="0.25">
      <c r="A11" s="58" t="s">
        <v>100</v>
      </c>
      <c r="B11" s="80">
        <v>650.13420000000008</v>
      </c>
      <c r="C11" s="80">
        <v>641.73069999999996</v>
      </c>
      <c r="D11" s="80">
        <v>606.39769999999999</v>
      </c>
      <c r="E11" s="80">
        <v>542.12919999999997</v>
      </c>
      <c r="F11" s="80">
        <v>564.12210000000005</v>
      </c>
      <c r="G11" s="80">
        <v>507.14639999999997</v>
      </c>
      <c r="H11" s="80">
        <v>470.91300000000001</v>
      </c>
      <c r="I11" s="80">
        <v>539.13130000000001</v>
      </c>
      <c r="J11" s="80">
        <v>565.39240000000007</v>
      </c>
      <c r="K11" s="80">
        <v>550.42240000000004</v>
      </c>
      <c r="L11" s="80">
        <v>594.06299999999999</v>
      </c>
      <c r="M11" s="80">
        <v>685.19579999999996</v>
      </c>
      <c r="N11" s="80">
        <v>702.55729999999994</v>
      </c>
      <c r="O11" s="80">
        <v>720.1726000000001</v>
      </c>
      <c r="P11" s="80">
        <v>697.71510000000001</v>
      </c>
      <c r="Q11" s="80">
        <v>594.89760000000012</v>
      </c>
      <c r="R11" s="80">
        <v>603.55889999999999</v>
      </c>
      <c r="S11" s="80">
        <v>597.68039999999996</v>
      </c>
      <c r="T11" s="80">
        <v>554.46810000000005</v>
      </c>
      <c r="U11" s="80">
        <v>599.38499999999988</v>
      </c>
      <c r="V11" s="80">
        <v>575.71049999999991</v>
      </c>
      <c r="W11" s="80">
        <v>636.01789999999994</v>
      </c>
      <c r="X11" s="80">
        <v>627.54930000000013</v>
      </c>
      <c r="Y11" s="80">
        <v>683.68790000000001</v>
      </c>
      <c r="Z11" s="80">
        <v>806.43340000000012</v>
      </c>
      <c r="AA11" s="80">
        <v>790.4991</v>
      </c>
      <c r="AB11" s="80">
        <v>804.65099999999995</v>
      </c>
      <c r="AC11" s="80">
        <v>682.5184999999999</v>
      </c>
      <c r="AD11" s="80">
        <v>651.16600000000005</v>
      </c>
      <c r="AE11" s="80">
        <v>605.26479999999992</v>
      </c>
      <c r="AF11" s="80">
        <v>534.27779999999996</v>
      </c>
      <c r="AG11" s="80">
        <v>570.0680000000001</v>
      </c>
      <c r="AH11" s="80">
        <v>592.94880000000012</v>
      </c>
      <c r="AI11" s="80">
        <v>634.48249999999996</v>
      </c>
      <c r="AJ11" s="80">
        <v>598.55200000000002</v>
      </c>
      <c r="AK11" s="80">
        <v>612.86539999999979</v>
      </c>
      <c r="AL11" s="80">
        <v>819.899</v>
      </c>
      <c r="AM11" s="80">
        <v>744.55309999999997</v>
      </c>
      <c r="AN11" s="80">
        <v>671.19629999999995</v>
      </c>
      <c r="AO11" s="80">
        <v>507.77799999999991</v>
      </c>
      <c r="AP11" s="80">
        <v>556.28309999999999</v>
      </c>
      <c r="AQ11" s="80">
        <v>639.7102000000001</v>
      </c>
      <c r="AR11" s="80">
        <v>461.48570000000001</v>
      </c>
      <c r="AS11" s="80">
        <v>459.04520000000002</v>
      </c>
      <c r="AT11" s="80">
        <v>560.24339999999995</v>
      </c>
      <c r="AU11" s="80">
        <v>540.53890000000001</v>
      </c>
      <c r="AV11" s="80">
        <v>514.43169999999998</v>
      </c>
      <c r="AW11" s="80">
        <v>514.43169999999998</v>
      </c>
      <c r="AX11" s="80">
        <v>750.49689999999998</v>
      </c>
      <c r="AY11" s="80">
        <v>725.80669999999998</v>
      </c>
      <c r="AZ11" s="80">
        <v>682.01949999999999</v>
      </c>
      <c r="BA11" s="80">
        <v>520.72960000000012</v>
      </c>
      <c r="BB11" s="80">
        <v>571.43059999999991</v>
      </c>
      <c r="BC11" s="80">
        <v>604.91629999999998</v>
      </c>
      <c r="BD11" s="80">
        <v>530.66669999999999</v>
      </c>
      <c r="BE11" s="80">
        <v>587.91340000000002</v>
      </c>
      <c r="BF11" s="80">
        <v>635.90610000000004</v>
      </c>
      <c r="BG11" s="80">
        <v>698.15309999999988</v>
      </c>
      <c r="BH11" s="80">
        <v>621.60320000000002</v>
      </c>
      <c r="BI11" s="80">
        <v>788.11970000000008</v>
      </c>
      <c r="BJ11" s="80">
        <v>778.83768899999995</v>
      </c>
      <c r="BK11" s="80">
        <v>868.34896499999991</v>
      </c>
      <c r="BL11" s="80">
        <v>819.78041800000005</v>
      </c>
      <c r="BM11" s="80">
        <v>692.10388399999999</v>
      </c>
      <c r="BN11" s="80">
        <v>673.9020999999999</v>
      </c>
      <c r="BO11" s="80">
        <v>713.18651599999987</v>
      </c>
      <c r="BP11" s="80">
        <v>745.5235620000002</v>
      </c>
      <c r="BQ11" s="80">
        <v>692.63966999999991</v>
      </c>
      <c r="BR11" s="80">
        <v>465.93219699999986</v>
      </c>
      <c r="BS11" s="80">
        <v>785.09592999999995</v>
      </c>
      <c r="BT11" s="80">
        <v>999.42147699999987</v>
      </c>
      <c r="BU11" s="80">
        <v>988.93740400000002</v>
      </c>
      <c r="BV11" s="80">
        <v>940.20451600000001</v>
      </c>
      <c r="BW11" s="80">
        <v>1000.3466390000002</v>
      </c>
      <c r="BX11" s="80">
        <v>888.12506100000007</v>
      </c>
      <c r="BY11" s="80">
        <v>759.94681899999989</v>
      </c>
      <c r="BZ11" s="80">
        <v>943.25949200000014</v>
      </c>
      <c r="CA11" s="80">
        <v>724.28944099999978</v>
      </c>
      <c r="CB11" s="80">
        <v>642.72238600000014</v>
      </c>
      <c r="CC11" s="80">
        <v>898.13219299999992</v>
      </c>
      <c r="CD11" s="80">
        <v>787.82291999999995</v>
      </c>
      <c r="CE11" s="80">
        <v>845.49224699999979</v>
      </c>
      <c r="CF11" s="80">
        <v>930.38938600000006</v>
      </c>
      <c r="CG11" s="80">
        <v>895.81080700000018</v>
      </c>
      <c r="CH11" s="80">
        <v>1037.4441440000001</v>
      </c>
      <c r="CI11" s="80">
        <v>1061.2930410000001</v>
      </c>
      <c r="CJ11" s="80">
        <v>944.19271200000003</v>
      </c>
      <c r="CK11" s="80">
        <v>885.63304899999991</v>
      </c>
      <c r="CL11" s="80">
        <v>955.26275899999996</v>
      </c>
      <c r="CM11" s="80">
        <v>901.5602540000001</v>
      </c>
      <c r="CN11" s="80">
        <v>814.67839699999979</v>
      </c>
      <c r="CO11" s="80">
        <v>800.569208</v>
      </c>
      <c r="CP11" s="80">
        <v>887.47221899999988</v>
      </c>
      <c r="CQ11" s="80">
        <v>821.43843300000015</v>
      </c>
      <c r="CR11" s="80">
        <v>976.51608199999987</v>
      </c>
      <c r="CS11" s="80">
        <v>1130.054073</v>
      </c>
      <c r="CT11" s="80">
        <v>1168.0152320000002</v>
      </c>
      <c r="CU11" s="80">
        <v>1171.053214</v>
      </c>
      <c r="CV11" s="80">
        <v>1099.9852059999998</v>
      </c>
      <c r="CW11" s="80">
        <v>1220.4524889999998</v>
      </c>
      <c r="CX11" s="80">
        <v>790.26974800000005</v>
      </c>
      <c r="CY11" s="80">
        <v>789.84715699999992</v>
      </c>
      <c r="CZ11" s="80">
        <v>923.65078899999992</v>
      </c>
      <c r="DA11" s="80">
        <v>861.98662400000012</v>
      </c>
      <c r="DB11" s="80">
        <v>1040.147256</v>
      </c>
      <c r="DC11" s="80">
        <v>896.35431600000004</v>
      </c>
      <c r="DD11" s="80">
        <v>958.72469699999999</v>
      </c>
      <c r="DE11" s="80">
        <v>1045.5079099999998</v>
      </c>
      <c r="DF11" s="80">
        <v>1068.3425099999999</v>
      </c>
      <c r="DG11" s="80">
        <v>888.77707300000009</v>
      </c>
      <c r="DH11" s="80">
        <v>972.8020819999997</v>
      </c>
      <c r="DI11" s="80">
        <v>951.68467799999996</v>
      </c>
      <c r="DJ11" s="80">
        <v>894.18884700000001</v>
      </c>
      <c r="DK11" s="80">
        <v>780.33452399999987</v>
      </c>
      <c r="DL11" s="80">
        <v>810.71388600000012</v>
      </c>
      <c r="DM11" s="80">
        <v>828.00090200000011</v>
      </c>
      <c r="DN11" s="80">
        <v>888.31842699999993</v>
      </c>
      <c r="DO11" s="80">
        <v>989.70391700000005</v>
      </c>
      <c r="DP11" s="80">
        <v>943.15796599999987</v>
      </c>
      <c r="DQ11" s="80">
        <v>1068.9150619999996</v>
      </c>
      <c r="DR11" s="80">
        <v>1221.6525889999998</v>
      </c>
      <c r="DS11" s="80">
        <v>1034.741972</v>
      </c>
      <c r="DT11" s="80">
        <v>1225.0238140000001</v>
      </c>
      <c r="DU11" s="80">
        <v>961.0093430000004</v>
      </c>
      <c r="DV11" s="80">
        <v>1025.604564</v>
      </c>
      <c r="DW11" s="80">
        <v>1004.6906349999998</v>
      </c>
      <c r="DX11" s="80">
        <v>898.38298199999997</v>
      </c>
      <c r="DY11" s="80">
        <v>943.68556899999987</v>
      </c>
      <c r="DZ11" s="80">
        <v>1094.0067270000004</v>
      </c>
      <c r="EA11" s="80">
        <v>997.99434800000051</v>
      </c>
      <c r="EB11" s="80">
        <v>1092.4785280000001</v>
      </c>
      <c r="EC11" s="80">
        <v>1353.685892</v>
      </c>
      <c r="ED11" s="80">
        <v>1319.2387470000001</v>
      </c>
      <c r="EE11" s="80">
        <v>1274.2921200000001</v>
      </c>
      <c r="EF11" s="80">
        <v>1458.2150819999999</v>
      </c>
      <c r="EG11" s="80">
        <v>1253.6267050000001</v>
      </c>
      <c r="EH11" s="80">
        <v>1354.7964709999999</v>
      </c>
      <c r="EI11" s="80">
        <v>1185.6988519999998</v>
      </c>
      <c r="EJ11" s="80">
        <v>1156.4972129999999</v>
      </c>
      <c r="EK11" s="80">
        <v>1269.2222279999999</v>
      </c>
      <c r="EL11" s="80">
        <v>1368.5898300000001</v>
      </c>
      <c r="EM11" s="80">
        <v>1360.7718249999998</v>
      </c>
      <c r="EN11" s="80">
        <v>1404.559338</v>
      </c>
      <c r="EO11" s="80">
        <v>1559.6405250000003</v>
      </c>
      <c r="EP11" s="80">
        <v>1693.8135459999999</v>
      </c>
      <c r="EQ11" s="80">
        <v>1646.6329089999997</v>
      </c>
      <c r="ER11" s="80">
        <v>1508.7528049999999</v>
      </c>
      <c r="ES11" s="80">
        <v>1475.3214429999998</v>
      </c>
      <c r="ET11" s="80">
        <v>1551.7660039999996</v>
      </c>
      <c r="EU11" s="80">
        <v>1544.5545679999998</v>
      </c>
      <c r="EV11" s="80">
        <v>1348.1035890000001</v>
      </c>
      <c r="EW11" s="80">
        <v>1457.5949000000005</v>
      </c>
      <c r="EX11" s="80">
        <v>1521.1212206</v>
      </c>
      <c r="EY11" s="80">
        <v>1519.6206309999998</v>
      </c>
      <c r="EZ11" s="80">
        <v>1768.187725</v>
      </c>
      <c r="FA11" s="80">
        <v>1756.6927829999997</v>
      </c>
      <c r="FB11" s="80">
        <v>1890.1597549999997</v>
      </c>
      <c r="FC11" s="80">
        <v>1997.6663139999996</v>
      </c>
      <c r="FD11" s="80">
        <v>1758.9110190000001</v>
      </c>
      <c r="FE11" s="80">
        <v>1779.4383609999998</v>
      </c>
      <c r="FF11" s="80">
        <v>1684.3507460000001</v>
      </c>
      <c r="FG11" s="80">
        <v>1489.898561</v>
      </c>
      <c r="FH11" s="80">
        <v>1446.5445730000004</v>
      </c>
      <c r="FI11" s="80">
        <v>1596.1447690000005</v>
      </c>
      <c r="FJ11" s="80">
        <v>1747.1938949999999</v>
      </c>
      <c r="FK11" s="80">
        <v>1826.4129069999999</v>
      </c>
      <c r="FL11" s="80">
        <v>1572.4735819999996</v>
      </c>
      <c r="FM11" s="80">
        <v>1911.3502479999997</v>
      </c>
      <c r="FN11" s="80">
        <v>2150.6480679999991</v>
      </c>
      <c r="FO11" s="80">
        <v>1866.8118659999996</v>
      </c>
      <c r="FP11" s="80">
        <v>1820.7799760000005</v>
      </c>
      <c r="FQ11" s="80">
        <v>1746.2182289999996</v>
      </c>
      <c r="FR11" s="80">
        <v>1939.7977470000001</v>
      </c>
      <c r="FS11" s="80">
        <v>1406.7238570000002</v>
      </c>
      <c r="FT11" s="80">
        <v>1904.869013</v>
      </c>
      <c r="FU11" s="80">
        <v>1477.4855370000002</v>
      </c>
      <c r="FV11" s="80">
        <v>1769.2608190000008</v>
      </c>
      <c r="FW11" s="80">
        <v>2273.3696199999999</v>
      </c>
      <c r="FX11" s="80">
        <v>1585.2674969999998</v>
      </c>
      <c r="FY11" s="80">
        <v>2311.5382530000011</v>
      </c>
      <c r="FZ11" s="80">
        <v>2200.9051880000002</v>
      </c>
      <c r="GA11" s="80">
        <v>1989.6978840000002</v>
      </c>
      <c r="GB11" s="80">
        <v>2088.114763</v>
      </c>
      <c r="GC11" s="80">
        <v>2074.3471060000002</v>
      </c>
      <c r="GD11" s="80">
        <v>1762.0314090000002</v>
      </c>
      <c r="GE11" s="80">
        <v>2037.1305179999999</v>
      </c>
      <c r="GF11" s="80">
        <v>2159.8112090000004</v>
      </c>
      <c r="GG11" s="80">
        <v>1660.4448010000003</v>
      </c>
      <c r="GH11" s="80">
        <v>2280.8840030000001</v>
      </c>
      <c r="GI11" s="80">
        <v>2016.4437769999995</v>
      </c>
      <c r="GJ11" s="80">
        <v>2102.4029970000001</v>
      </c>
      <c r="GK11" s="80">
        <v>2725.6587959999997</v>
      </c>
      <c r="GL11" s="80">
        <f>+SUM(GL12:GL16)</f>
        <v>2250.9889669999998</v>
      </c>
      <c r="GM11" s="80">
        <f t="shared" ref="GM11:HH11" si="20">+SUM(GM12:GM16)</f>
        <v>2473.2194120000008</v>
      </c>
      <c r="GN11" s="80">
        <f t="shared" si="20"/>
        <v>2897.4430119999997</v>
      </c>
      <c r="GO11" s="80">
        <f t="shared" si="20"/>
        <v>2385.202585</v>
      </c>
      <c r="GP11" s="80">
        <f t="shared" si="20"/>
        <v>2226.3091459999996</v>
      </c>
      <c r="GQ11" s="80">
        <f t="shared" si="20"/>
        <v>2539.2427570000004</v>
      </c>
      <c r="GR11" s="80">
        <f t="shared" si="20"/>
        <v>1859.4182739999994</v>
      </c>
      <c r="GS11" s="80">
        <f t="shared" si="20"/>
        <v>2171.2055689999993</v>
      </c>
      <c r="GT11" s="80">
        <f t="shared" si="20"/>
        <v>2813.149938</v>
      </c>
      <c r="GU11" s="80">
        <f t="shared" si="20"/>
        <v>1826.0672150000003</v>
      </c>
      <c r="GV11" s="80">
        <f t="shared" si="20"/>
        <v>2324.0652979999995</v>
      </c>
      <c r="GW11" s="80">
        <f t="shared" si="20"/>
        <v>3211.1977209999995</v>
      </c>
      <c r="GX11" s="80">
        <f t="shared" si="20"/>
        <v>2388.7345860000005</v>
      </c>
      <c r="GY11" s="80">
        <f t="shared" si="20"/>
        <v>2556.3354869999998</v>
      </c>
      <c r="GZ11" s="80">
        <f t="shared" si="20"/>
        <v>2987.3184460000002</v>
      </c>
      <c r="HA11" s="80">
        <f t="shared" si="20"/>
        <v>2252.5519079999995</v>
      </c>
      <c r="HB11" s="80">
        <f t="shared" si="20"/>
        <v>2758.1329580000001</v>
      </c>
      <c r="HC11" s="80">
        <f t="shared" si="20"/>
        <v>2002.5731000000003</v>
      </c>
      <c r="HD11" s="80">
        <f t="shared" si="20"/>
        <v>2094.1031650000004</v>
      </c>
      <c r="HE11" s="80">
        <f t="shared" si="20"/>
        <v>2729.4990940000007</v>
      </c>
      <c r="HF11" s="80">
        <f t="shared" si="20"/>
        <v>2222.7197890000007</v>
      </c>
      <c r="HG11" s="80">
        <f t="shared" si="20"/>
        <v>2518.9760870000005</v>
      </c>
      <c r="HH11" s="80">
        <f t="shared" si="20"/>
        <v>3135.1973630000002</v>
      </c>
      <c r="HI11" s="80">
        <f t="shared" ref="HI11:HO11" si="21">+SUM(HI12:HI16)</f>
        <v>2627.5072190000001</v>
      </c>
      <c r="HJ11" s="80">
        <f t="shared" si="21"/>
        <v>3469.9023369999995</v>
      </c>
      <c r="HK11" s="80">
        <f t="shared" si="21"/>
        <v>2727.4226789999989</v>
      </c>
      <c r="HL11" s="80">
        <f t="shared" si="21"/>
        <v>2966.2674819999993</v>
      </c>
      <c r="HM11" s="80">
        <f t="shared" si="21"/>
        <v>2697.8015119999991</v>
      </c>
      <c r="HN11" s="80">
        <f t="shared" si="21"/>
        <v>3576.70595</v>
      </c>
      <c r="HO11" s="80">
        <f t="shared" si="21"/>
        <v>2286.3385859999999</v>
      </c>
      <c r="HP11" s="80">
        <f t="shared" ref="HP11:HU11" si="22">+SUM(HP12:HP16)</f>
        <v>2467.3368319999995</v>
      </c>
      <c r="HQ11" s="80">
        <f t="shared" si="22"/>
        <v>3214.3194790000002</v>
      </c>
      <c r="HR11" s="80">
        <f t="shared" si="22"/>
        <v>2428.3291210000002</v>
      </c>
      <c r="HS11" s="80">
        <f t="shared" si="22"/>
        <v>3106.3617650000001</v>
      </c>
      <c r="HT11" s="80">
        <f t="shared" si="22"/>
        <v>3082.2498460000011</v>
      </c>
      <c r="HU11" s="80">
        <f t="shared" si="22"/>
        <v>3344.1345200000005</v>
      </c>
      <c r="HV11" s="80">
        <f>+SUM(HV12:HV16)</f>
        <v>3801.581682</v>
      </c>
      <c r="HW11" s="80">
        <f>+SUM(HW12:HW16)</f>
        <v>3534.910433</v>
      </c>
      <c r="HX11" s="80">
        <f>+SUM(HX12:HX16)</f>
        <v>2661.8557529999994</v>
      </c>
      <c r="HY11" s="80">
        <f>+SUM(HY12:HY16)</f>
        <v>2778.6634919999997</v>
      </c>
      <c r="HZ11" s="80">
        <f t="shared" ref="HZ11:IF11" si="23">+SUM(HZ12:HZ16)</f>
        <v>3394.3464480000007</v>
      </c>
      <c r="IA11" s="80">
        <f t="shared" si="23"/>
        <v>2534.1529719999985</v>
      </c>
      <c r="IB11" s="80">
        <f t="shared" si="23"/>
        <v>3135.1398079999999</v>
      </c>
      <c r="IC11" s="80">
        <f t="shared" si="23"/>
        <v>2537.264005999999</v>
      </c>
      <c r="ID11" s="80">
        <f t="shared" si="23"/>
        <v>2542.4344330000008</v>
      </c>
      <c r="IE11" s="80">
        <f t="shared" si="23"/>
        <v>3447.1083390000003</v>
      </c>
      <c r="IF11" s="80">
        <f t="shared" si="23"/>
        <v>2720.0987930000001</v>
      </c>
      <c r="IG11" s="80">
        <f t="shared" ref="IG11" si="24">+SUM(IG12:IG16)</f>
        <v>3439.9592050000001</v>
      </c>
      <c r="IH11" s="80">
        <f t="shared" ref="IH11:IS11" si="25">+SUM(IH12:IH16)</f>
        <v>4326.8587900000002</v>
      </c>
      <c r="II11" s="80">
        <f t="shared" si="25"/>
        <v>2814.0344240000004</v>
      </c>
      <c r="IJ11" s="80">
        <f t="shared" si="25"/>
        <v>3079.3774759999997</v>
      </c>
      <c r="IK11" s="80">
        <f t="shared" si="25"/>
        <v>3426.0710249999993</v>
      </c>
      <c r="IL11" s="80">
        <f t="shared" si="25"/>
        <v>2929.4503250000002</v>
      </c>
      <c r="IM11" s="80">
        <f t="shared" si="25"/>
        <v>3116.873121000001</v>
      </c>
      <c r="IN11" s="80">
        <f t="shared" si="25"/>
        <v>3399.3316620000001</v>
      </c>
      <c r="IO11" s="80">
        <f t="shared" si="25"/>
        <v>2495.8609099999999</v>
      </c>
      <c r="IP11" s="80">
        <f t="shared" si="25"/>
        <v>3057.357387</v>
      </c>
      <c r="IQ11" s="80">
        <f t="shared" si="25"/>
        <v>3896.3688849999999</v>
      </c>
      <c r="IR11" s="80">
        <f t="shared" si="25"/>
        <v>2967.3129950000007</v>
      </c>
      <c r="IS11" s="80">
        <f t="shared" si="25"/>
        <v>3664.773553</v>
      </c>
      <c r="IT11" s="80">
        <f t="shared" ref="IT11:IV11" si="26">+SUM(IT12:IT16)</f>
        <v>4125.5408440000001</v>
      </c>
      <c r="IU11" s="80">
        <f t="shared" si="26"/>
        <v>3422.4770880000001</v>
      </c>
      <c r="IV11" s="80">
        <f t="shared" si="26"/>
        <v>3900.8189469999998</v>
      </c>
      <c r="IW11" s="80">
        <f t="shared" ref="IW11:IX11" si="27">+SUM(IW12:IW16)</f>
        <v>2786.5015729999996</v>
      </c>
      <c r="IX11" s="80">
        <f t="shared" si="27"/>
        <v>1786.3234949999999</v>
      </c>
      <c r="IY11" s="80">
        <f t="shared" ref="IY11:JA11" si="28">+SUM(IY12:IY16)</f>
        <v>2097.8009949999996</v>
      </c>
      <c r="IZ11" s="80">
        <f t="shared" si="28"/>
        <v>2807.2427859999998</v>
      </c>
      <c r="JA11" s="80">
        <f t="shared" si="28"/>
        <v>3670.0211360000003</v>
      </c>
      <c r="JB11" s="80">
        <f t="shared" ref="JB11" si="29">+SUM(JB12:JB16)</f>
        <v>4469.1502450000007</v>
      </c>
    </row>
    <row r="12" spans="1:262" x14ac:dyDescent="0.25">
      <c r="A12" s="79" t="s">
        <v>101</v>
      </c>
      <c r="B12" s="57">
        <v>273.34449999999998</v>
      </c>
      <c r="C12" s="57">
        <v>338.76159999999999</v>
      </c>
      <c r="D12" s="57">
        <v>304.55829999999997</v>
      </c>
      <c r="E12" s="57">
        <v>275.95309999999995</v>
      </c>
      <c r="F12" s="57">
        <v>316.75020000000001</v>
      </c>
      <c r="G12" s="57">
        <v>262.91199999999998</v>
      </c>
      <c r="H12" s="57">
        <v>264.27840000000003</v>
      </c>
      <c r="I12" s="57">
        <v>263.21280000000002</v>
      </c>
      <c r="J12" s="57">
        <v>289.53750000000002</v>
      </c>
      <c r="K12" s="57">
        <v>277.09929999999997</v>
      </c>
      <c r="L12" s="57">
        <v>291.64299999999997</v>
      </c>
      <c r="M12" s="57">
        <v>309.63370000000003</v>
      </c>
      <c r="N12" s="57">
        <v>289.76509999999996</v>
      </c>
      <c r="O12" s="57">
        <v>353.53149999999999</v>
      </c>
      <c r="P12" s="57">
        <v>343.25700000000001</v>
      </c>
      <c r="Q12" s="57">
        <v>340.286</v>
      </c>
      <c r="R12" s="57">
        <v>348.31319999999999</v>
      </c>
      <c r="S12" s="57">
        <v>322.02429999999998</v>
      </c>
      <c r="T12" s="57">
        <v>322.60250000000002</v>
      </c>
      <c r="U12" s="57">
        <v>351.48579999999998</v>
      </c>
      <c r="V12" s="57">
        <v>325.1619</v>
      </c>
      <c r="W12" s="57">
        <v>362.4726</v>
      </c>
      <c r="X12" s="57">
        <v>355.8116</v>
      </c>
      <c r="Y12" s="57">
        <v>360.98480000000001</v>
      </c>
      <c r="Z12" s="57">
        <v>384.83879999999999</v>
      </c>
      <c r="AA12" s="57">
        <v>418.41219999999998</v>
      </c>
      <c r="AB12" s="57">
        <v>398.25259999999997</v>
      </c>
      <c r="AC12" s="57">
        <v>375.85309999999998</v>
      </c>
      <c r="AD12" s="57">
        <v>401.59800000000001</v>
      </c>
      <c r="AE12" s="57">
        <v>381.83479999999997</v>
      </c>
      <c r="AF12" s="57">
        <v>354.90820000000002</v>
      </c>
      <c r="AG12" s="57">
        <v>352.46440000000001</v>
      </c>
      <c r="AH12" s="57">
        <v>352.46440000000001</v>
      </c>
      <c r="AI12" s="57">
        <v>378.05170000000004</v>
      </c>
      <c r="AJ12" s="57">
        <v>330.18099999999998</v>
      </c>
      <c r="AK12" s="57">
        <v>350.37379999999996</v>
      </c>
      <c r="AL12" s="57">
        <v>399.49509999999998</v>
      </c>
      <c r="AM12" s="57">
        <v>408.55459999999999</v>
      </c>
      <c r="AN12" s="57">
        <v>409.01090000000005</v>
      </c>
      <c r="AO12" s="57">
        <v>329.87549999999999</v>
      </c>
      <c r="AP12" s="57">
        <v>363.34659999999997</v>
      </c>
      <c r="AQ12" s="57">
        <v>375.71159999999998</v>
      </c>
      <c r="AR12" s="57">
        <v>320.93009999999998</v>
      </c>
      <c r="AS12" s="57">
        <v>303.93920000000003</v>
      </c>
      <c r="AT12" s="57">
        <v>340.78409999999997</v>
      </c>
      <c r="AU12" s="57">
        <v>317.55680000000001</v>
      </c>
      <c r="AV12" s="57">
        <v>305.01959999999997</v>
      </c>
      <c r="AW12" s="57">
        <v>305.01959999999997</v>
      </c>
      <c r="AX12" s="57">
        <v>322.24170000000004</v>
      </c>
      <c r="AY12" s="57">
        <v>374.85159999999996</v>
      </c>
      <c r="AZ12" s="57">
        <v>441.19349999999997</v>
      </c>
      <c r="BA12" s="57">
        <v>364.63959999999997</v>
      </c>
      <c r="BB12" s="57">
        <v>285.12459999999999</v>
      </c>
      <c r="BC12" s="57">
        <v>340.14850000000001</v>
      </c>
      <c r="BD12" s="57">
        <v>333.32380000000001</v>
      </c>
      <c r="BE12" s="57">
        <v>334.45320000000004</v>
      </c>
      <c r="BF12" s="57">
        <v>352.01090000000005</v>
      </c>
      <c r="BG12" s="57">
        <v>363.30619999999999</v>
      </c>
      <c r="BH12" s="57">
        <v>325.27999999999997</v>
      </c>
      <c r="BI12" s="57">
        <v>396.99</v>
      </c>
      <c r="BJ12" s="57">
        <v>338.22515999999996</v>
      </c>
      <c r="BK12" s="57">
        <v>462.65981400000004</v>
      </c>
      <c r="BL12" s="57">
        <v>415.59851099999997</v>
      </c>
      <c r="BM12" s="57">
        <v>382.854986</v>
      </c>
      <c r="BN12" s="57">
        <v>382.67374100000001</v>
      </c>
      <c r="BO12" s="57">
        <v>391.02940599999999</v>
      </c>
      <c r="BP12" s="57">
        <v>380.91776600000003</v>
      </c>
      <c r="BQ12" s="57">
        <v>346.025981</v>
      </c>
      <c r="BR12" s="57">
        <v>371.29468699999995</v>
      </c>
      <c r="BS12" s="57">
        <v>361.05967399999997</v>
      </c>
      <c r="BT12" s="57">
        <v>381.86212</v>
      </c>
      <c r="BU12" s="57">
        <v>409.95463699999999</v>
      </c>
      <c r="BV12" s="57">
        <v>400.911</v>
      </c>
      <c r="BW12" s="57">
        <v>680.40289300000006</v>
      </c>
      <c r="BX12" s="57">
        <v>366.92089500000003</v>
      </c>
      <c r="BY12" s="57">
        <v>335.16519699999998</v>
      </c>
      <c r="BZ12" s="57">
        <v>389.66234300000002</v>
      </c>
      <c r="CA12" s="57">
        <v>256.56254899999999</v>
      </c>
      <c r="CB12" s="57">
        <v>297.76394900000003</v>
      </c>
      <c r="CC12" s="57">
        <v>376.03871899999996</v>
      </c>
      <c r="CD12" s="57">
        <v>341.64421099999998</v>
      </c>
      <c r="CE12" s="57">
        <v>408.516818</v>
      </c>
      <c r="CF12" s="57">
        <v>401.22330900000003</v>
      </c>
      <c r="CG12" s="57">
        <v>399.07540299999999</v>
      </c>
      <c r="CH12" s="57">
        <v>434.28629899999999</v>
      </c>
      <c r="CI12" s="57">
        <v>513.65652599999999</v>
      </c>
      <c r="CJ12" s="57">
        <v>481.511413</v>
      </c>
      <c r="CK12" s="57">
        <v>448.70726999999999</v>
      </c>
      <c r="CL12" s="57">
        <v>495.67141399999997</v>
      </c>
      <c r="CM12" s="57">
        <v>453.157329</v>
      </c>
      <c r="CN12" s="57">
        <v>417.01515000000001</v>
      </c>
      <c r="CO12" s="57">
        <v>372.54528100000005</v>
      </c>
      <c r="CP12" s="57">
        <v>437.77967000000001</v>
      </c>
      <c r="CQ12" s="57">
        <v>397.382835</v>
      </c>
      <c r="CR12" s="57">
        <v>441.94258000000002</v>
      </c>
      <c r="CS12" s="57">
        <v>464.80889399999995</v>
      </c>
      <c r="CT12" s="57">
        <v>615.18179500000008</v>
      </c>
      <c r="CU12" s="57">
        <v>555.12503000000004</v>
      </c>
      <c r="CV12" s="57">
        <v>536.68941299999994</v>
      </c>
      <c r="CW12" s="57">
        <v>597.07046200000002</v>
      </c>
      <c r="CX12" s="57">
        <v>504.24442800000003</v>
      </c>
      <c r="CY12" s="57">
        <v>514.41719599999999</v>
      </c>
      <c r="CZ12" s="57">
        <v>375.289804</v>
      </c>
      <c r="DA12" s="57">
        <v>416.56411400000002</v>
      </c>
      <c r="DB12" s="57">
        <v>411.64210499999996</v>
      </c>
      <c r="DC12" s="57">
        <v>394.09834699999999</v>
      </c>
      <c r="DD12" s="57">
        <v>387.10404999999997</v>
      </c>
      <c r="DE12" s="57">
        <v>453.63010200000002</v>
      </c>
      <c r="DF12" s="57">
        <v>457.27251899999999</v>
      </c>
      <c r="DG12" s="57">
        <v>390.84162900000001</v>
      </c>
      <c r="DH12" s="57">
        <v>403.00666699999999</v>
      </c>
      <c r="DI12" s="57">
        <v>379.97034600000001</v>
      </c>
      <c r="DJ12" s="57">
        <v>375.08573699999999</v>
      </c>
      <c r="DK12" s="57">
        <v>347.30411099999998</v>
      </c>
      <c r="DL12" s="57">
        <v>344.59029900000002</v>
      </c>
      <c r="DM12" s="57">
        <v>309.69030900000001</v>
      </c>
      <c r="DN12" s="57">
        <v>350.96564000000001</v>
      </c>
      <c r="DO12" s="57">
        <v>346.12257199999999</v>
      </c>
      <c r="DP12" s="57">
        <v>359.08068300000002</v>
      </c>
      <c r="DQ12" s="57">
        <v>389.67938900000001</v>
      </c>
      <c r="DR12" s="57">
        <v>378.553651</v>
      </c>
      <c r="DS12" s="57">
        <v>482.05910999999998</v>
      </c>
      <c r="DT12" s="57">
        <v>487.97500000000002</v>
      </c>
      <c r="DU12" s="57">
        <v>468.32558</v>
      </c>
      <c r="DV12" s="57">
        <v>464.32623100000001</v>
      </c>
      <c r="DW12" s="57">
        <v>498.76593199999996</v>
      </c>
      <c r="DX12" s="57">
        <v>416.19692599999996</v>
      </c>
      <c r="DY12" s="57">
        <v>442.68559199999999</v>
      </c>
      <c r="DZ12" s="57">
        <v>460.96510499999999</v>
      </c>
      <c r="EA12" s="57">
        <v>414.65334899999999</v>
      </c>
      <c r="EB12" s="57">
        <v>436.88474400000001</v>
      </c>
      <c r="EC12" s="57">
        <v>512.59927300000004</v>
      </c>
      <c r="ED12" s="57">
        <v>476.724671</v>
      </c>
      <c r="EE12" s="57">
        <v>616.76047600000004</v>
      </c>
      <c r="EF12" s="57">
        <v>574.32369499999993</v>
      </c>
      <c r="EG12" s="57">
        <v>541.16430400000002</v>
      </c>
      <c r="EH12" s="57">
        <v>607.23563300000001</v>
      </c>
      <c r="EI12" s="57">
        <v>508.34578899999997</v>
      </c>
      <c r="EJ12" s="57">
        <v>501.20972799999998</v>
      </c>
      <c r="EK12" s="57">
        <v>505.510063</v>
      </c>
      <c r="EL12" s="57">
        <v>529.21622400000001</v>
      </c>
      <c r="EM12" s="57">
        <v>542.70966299999998</v>
      </c>
      <c r="EN12" s="57">
        <v>551.48800800000004</v>
      </c>
      <c r="EO12" s="57">
        <v>596.55724999999995</v>
      </c>
      <c r="EP12" s="57">
        <v>610.06616199999996</v>
      </c>
      <c r="EQ12" s="57">
        <v>743.77022999999997</v>
      </c>
      <c r="ER12" s="57">
        <v>703.4067389999999</v>
      </c>
      <c r="ES12" s="57">
        <v>681.30323799999996</v>
      </c>
      <c r="ET12" s="57">
        <v>698.86518799999999</v>
      </c>
      <c r="EU12" s="57">
        <v>667.98921699999994</v>
      </c>
      <c r="EV12" s="57">
        <v>641.346586</v>
      </c>
      <c r="EW12" s="57">
        <v>634.34043900000006</v>
      </c>
      <c r="EX12" s="57">
        <v>634.24545899999998</v>
      </c>
      <c r="EY12" s="57">
        <v>675.83174299999996</v>
      </c>
      <c r="EZ12" s="57">
        <v>722.85910699999999</v>
      </c>
      <c r="FA12" s="57">
        <v>696.32724600000006</v>
      </c>
      <c r="FB12" s="57">
        <v>757.90247799999997</v>
      </c>
      <c r="FC12" s="57">
        <v>871.70332400000007</v>
      </c>
      <c r="FD12" s="57">
        <v>841.12790500000006</v>
      </c>
      <c r="FE12" s="57">
        <v>812.55695300000002</v>
      </c>
      <c r="FF12" s="57">
        <v>792.94677300000001</v>
      </c>
      <c r="FG12" s="57">
        <v>725.58497900000009</v>
      </c>
      <c r="FH12" s="57">
        <v>711.18533300000001</v>
      </c>
      <c r="FI12" s="57">
        <v>693.87326599999994</v>
      </c>
      <c r="FJ12" s="57">
        <v>722.33588300000008</v>
      </c>
      <c r="FK12" s="57">
        <v>707.69173899999998</v>
      </c>
      <c r="FL12" s="57">
        <v>733.89860799999997</v>
      </c>
      <c r="FM12" s="57">
        <v>775.71727899999996</v>
      </c>
      <c r="FN12" s="57">
        <v>831.92040099999997</v>
      </c>
      <c r="FO12" s="57">
        <v>867.93541500000003</v>
      </c>
      <c r="FP12" s="57">
        <v>1094.9797430000001</v>
      </c>
      <c r="FQ12" s="57">
        <v>650.05190000000005</v>
      </c>
      <c r="FR12" s="57">
        <v>874.41208900000004</v>
      </c>
      <c r="FS12" s="57">
        <v>859.86953300000005</v>
      </c>
      <c r="FT12" s="57">
        <v>834.41148099999998</v>
      </c>
      <c r="FU12" s="57">
        <v>771.89693899999997</v>
      </c>
      <c r="FV12" s="57">
        <v>850.55704400000002</v>
      </c>
      <c r="FW12" s="57">
        <v>900.115679</v>
      </c>
      <c r="FX12" s="57">
        <v>774.07001300000002</v>
      </c>
      <c r="FY12" s="57">
        <v>1197.635544</v>
      </c>
      <c r="FZ12" s="57">
        <v>647.03855099999998</v>
      </c>
      <c r="GA12" s="57">
        <v>1082.2950409999999</v>
      </c>
      <c r="GB12" s="57">
        <v>1020.813284</v>
      </c>
      <c r="GC12" s="57">
        <v>922.48233200000004</v>
      </c>
      <c r="GD12" s="57">
        <v>960.54782599999999</v>
      </c>
      <c r="GE12" s="57">
        <v>1017.08</v>
      </c>
      <c r="GF12" s="57">
        <v>958.09117900000001</v>
      </c>
      <c r="GG12" s="57">
        <v>917.72239300000001</v>
      </c>
      <c r="GH12" s="57">
        <v>972.50393299999996</v>
      </c>
      <c r="GI12" s="57">
        <v>980.26243299999999</v>
      </c>
      <c r="GJ12" s="57">
        <v>932.29096699999991</v>
      </c>
      <c r="GK12" s="57">
        <v>1067.4303049999999</v>
      </c>
      <c r="GL12" s="57">
        <v>978.29953799999998</v>
      </c>
      <c r="GM12" s="57">
        <v>1256.8047339999998</v>
      </c>
      <c r="GN12" s="57">
        <v>1215.5492469999999</v>
      </c>
      <c r="GO12" s="57">
        <v>1180.3503940000001</v>
      </c>
      <c r="GP12" s="57">
        <v>1280.2720749999999</v>
      </c>
      <c r="GQ12" s="57">
        <v>1181.893388</v>
      </c>
      <c r="GR12" s="57">
        <v>1106.803087</v>
      </c>
      <c r="GS12" s="57">
        <v>1193.4544329999999</v>
      </c>
      <c r="GT12" s="57">
        <v>1196.230145</v>
      </c>
      <c r="GU12" s="57">
        <v>1091.135131</v>
      </c>
      <c r="GV12" s="57">
        <v>1152.127528</v>
      </c>
      <c r="GW12" s="57">
        <v>1269.4130560000001</v>
      </c>
      <c r="GX12" s="57">
        <v>1181.8009750000001</v>
      </c>
      <c r="GY12" s="57">
        <v>1488.443315</v>
      </c>
      <c r="GZ12" s="57">
        <v>1275.774099</v>
      </c>
      <c r="HA12" s="57">
        <v>1286.6971859999999</v>
      </c>
      <c r="HB12" s="57">
        <v>1321.3981880000001</v>
      </c>
      <c r="HC12" s="57">
        <v>1146.672658</v>
      </c>
      <c r="HD12" s="57">
        <v>1233.0668330000001</v>
      </c>
      <c r="HE12" s="57">
        <v>1251.419568</v>
      </c>
      <c r="HF12" s="57">
        <v>1196.0547720000002</v>
      </c>
      <c r="HG12" s="57">
        <v>1289.5732579999999</v>
      </c>
      <c r="HH12" s="57">
        <v>1305.5408419999999</v>
      </c>
      <c r="HI12" s="57">
        <v>1246.032054</v>
      </c>
      <c r="HJ12" s="57">
        <v>1365.2625069999999</v>
      </c>
      <c r="HK12" s="57">
        <v>1553.7639439999998</v>
      </c>
      <c r="HL12" s="57">
        <v>1446.1192470000001</v>
      </c>
      <c r="HM12" s="57">
        <v>1410.104583</v>
      </c>
      <c r="HN12" s="57">
        <v>1588.456803</v>
      </c>
      <c r="HO12" s="57">
        <v>1308.6905260000001</v>
      </c>
      <c r="HP12" s="57">
        <v>1398.997854</v>
      </c>
      <c r="HQ12" s="57">
        <v>1389.8001180000001</v>
      </c>
      <c r="HR12" s="57">
        <v>1334.547372</v>
      </c>
      <c r="HS12" s="57">
        <v>1410.8266859999999</v>
      </c>
      <c r="HT12" s="57">
        <v>1408.264543</v>
      </c>
      <c r="HU12" s="57">
        <v>1512.0882099999999</v>
      </c>
      <c r="HV12" s="57">
        <v>1520.3867830000002</v>
      </c>
      <c r="HW12" s="57">
        <v>1775.9092029999999</v>
      </c>
      <c r="HX12" s="57">
        <v>1653.4776119999999</v>
      </c>
      <c r="HY12" s="57">
        <v>1520.425974</v>
      </c>
      <c r="HZ12" s="57">
        <v>1653.2640610000001</v>
      </c>
      <c r="IA12" s="57">
        <v>1466.9986999999999</v>
      </c>
      <c r="IB12" s="57">
        <v>1594.580704</v>
      </c>
      <c r="IC12" s="57">
        <v>1470.4876299999999</v>
      </c>
      <c r="ID12" s="57">
        <v>1375.9634369999999</v>
      </c>
      <c r="IE12" s="57">
        <v>1579.3896110000001</v>
      </c>
      <c r="IF12" s="57">
        <v>1400.5354790000001</v>
      </c>
      <c r="IG12" s="57">
        <v>1649.2963570000002</v>
      </c>
      <c r="IH12" s="57">
        <v>1618.6812</v>
      </c>
      <c r="II12" s="57">
        <v>1725.901145</v>
      </c>
      <c r="IJ12" s="57">
        <v>1673.0308559999999</v>
      </c>
      <c r="IK12" s="57">
        <v>1683.8044439999999</v>
      </c>
      <c r="IL12" s="57">
        <v>1703.05169</v>
      </c>
      <c r="IM12" s="57">
        <v>1740.6168540000001</v>
      </c>
      <c r="IN12" s="57">
        <v>1658.25441</v>
      </c>
      <c r="IO12" s="57">
        <v>1486.283633</v>
      </c>
      <c r="IP12" s="57">
        <v>1678.2750330000001</v>
      </c>
      <c r="IQ12" s="57">
        <v>1715.1917720000001</v>
      </c>
      <c r="IR12" s="57">
        <v>1651.0549960000001</v>
      </c>
      <c r="IS12" s="57">
        <v>1760.863533</v>
      </c>
      <c r="IT12" s="57">
        <v>2029.109465</v>
      </c>
      <c r="IU12" s="57">
        <v>1970.199079</v>
      </c>
      <c r="IV12" s="57">
        <v>2415.0787919999998</v>
      </c>
      <c r="IW12" s="57">
        <v>1619.3092749999998</v>
      </c>
      <c r="IX12" s="57">
        <v>708.67025000000001</v>
      </c>
      <c r="IY12" s="57">
        <v>735.10647199999994</v>
      </c>
      <c r="IZ12" s="57">
        <v>1158.553408</v>
      </c>
      <c r="JA12" s="57">
        <v>1982.6446960000001</v>
      </c>
      <c r="JB12" s="57">
        <v>2733.89671</v>
      </c>
    </row>
    <row r="13" spans="1:262" x14ac:dyDescent="0.25">
      <c r="A13" s="79" t="s">
        <v>102</v>
      </c>
      <c r="B13" s="57">
        <v>168.761</v>
      </c>
      <c r="C13" s="57">
        <v>124.51910000000001</v>
      </c>
      <c r="D13" s="57">
        <v>126.2376</v>
      </c>
      <c r="E13" s="57">
        <v>167.88399999999999</v>
      </c>
      <c r="F13" s="57">
        <v>117.53760000000001</v>
      </c>
      <c r="G13" s="57">
        <v>129.67570000000001</v>
      </c>
      <c r="H13" s="57">
        <v>120.12230000000001</v>
      </c>
      <c r="I13" s="57">
        <v>149.9034</v>
      </c>
      <c r="J13" s="57">
        <v>137.7054</v>
      </c>
      <c r="K13" s="57">
        <v>144.08270000000002</v>
      </c>
      <c r="L13" s="57">
        <v>158.33320000000001</v>
      </c>
      <c r="M13" s="57">
        <v>150.11860000000001</v>
      </c>
      <c r="N13" s="57">
        <v>195.29239999999999</v>
      </c>
      <c r="O13" s="57">
        <v>148.8031</v>
      </c>
      <c r="P13" s="57">
        <v>160.5068</v>
      </c>
      <c r="Q13" s="57">
        <v>149.72739999999999</v>
      </c>
      <c r="R13" s="57">
        <v>138.84820000000002</v>
      </c>
      <c r="S13" s="57">
        <v>141.6773</v>
      </c>
      <c r="T13" s="57">
        <v>134.7319</v>
      </c>
      <c r="U13" s="57">
        <v>130.3844</v>
      </c>
      <c r="V13" s="57">
        <v>134.77439999999999</v>
      </c>
      <c r="W13" s="57">
        <v>127.1142</v>
      </c>
      <c r="X13" s="57">
        <v>136.72540000000001</v>
      </c>
      <c r="Y13" s="57">
        <v>142.00190000000001</v>
      </c>
      <c r="Z13" s="57">
        <v>173.05199999999999</v>
      </c>
      <c r="AA13" s="57">
        <v>160.7516</v>
      </c>
      <c r="AB13" s="57">
        <v>156.34970000000001</v>
      </c>
      <c r="AC13" s="57">
        <v>165.80510000000001</v>
      </c>
      <c r="AD13" s="57">
        <v>167.41399999999999</v>
      </c>
      <c r="AE13" s="57">
        <v>136.09920000000002</v>
      </c>
      <c r="AF13" s="57">
        <v>140.68799999999999</v>
      </c>
      <c r="AG13" s="57">
        <v>147.89010000000002</v>
      </c>
      <c r="AH13" s="57">
        <v>147.89010000000002</v>
      </c>
      <c r="AI13" s="57">
        <v>131.73170000000002</v>
      </c>
      <c r="AJ13" s="57">
        <v>156.69800000000001</v>
      </c>
      <c r="AK13" s="57">
        <v>154.3511</v>
      </c>
      <c r="AL13" s="57">
        <v>188.85629999999998</v>
      </c>
      <c r="AM13" s="57">
        <v>168.4581</v>
      </c>
      <c r="AN13" s="57">
        <v>171.50039999999998</v>
      </c>
      <c r="AO13" s="57">
        <v>146.31210000000002</v>
      </c>
      <c r="AP13" s="57">
        <v>145.74820000000003</v>
      </c>
      <c r="AQ13" s="57">
        <v>143.12620000000001</v>
      </c>
      <c r="AR13" s="57">
        <v>130.27339999999998</v>
      </c>
      <c r="AS13" s="57">
        <v>159.74209999999999</v>
      </c>
      <c r="AT13" s="57">
        <v>132.44879999999998</v>
      </c>
      <c r="AU13" s="57">
        <v>142.43979999999999</v>
      </c>
      <c r="AV13" s="57">
        <v>154.7997</v>
      </c>
      <c r="AW13" s="57">
        <v>154.7997</v>
      </c>
      <c r="AX13" s="57">
        <v>184.453</v>
      </c>
      <c r="AY13" s="57">
        <v>161.0787</v>
      </c>
      <c r="AZ13" s="57">
        <v>160.59139999999999</v>
      </c>
      <c r="BA13" s="57">
        <v>147.58829999999998</v>
      </c>
      <c r="BB13" s="57">
        <v>185.6387</v>
      </c>
      <c r="BC13" s="57">
        <v>144.37789999999998</v>
      </c>
      <c r="BD13" s="57">
        <v>155.4316</v>
      </c>
      <c r="BE13" s="57">
        <v>170.6138</v>
      </c>
      <c r="BF13" s="57">
        <v>159.6397</v>
      </c>
      <c r="BG13" s="57">
        <v>168.43860000000001</v>
      </c>
      <c r="BH13" s="57">
        <v>185.94399999999999</v>
      </c>
      <c r="BI13" s="57">
        <v>170.51510000000002</v>
      </c>
      <c r="BJ13" s="57">
        <v>239.060046</v>
      </c>
      <c r="BK13" s="57">
        <v>201.539649</v>
      </c>
      <c r="BL13" s="57">
        <v>185.320697</v>
      </c>
      <c r="BM13" s="57">
        <v>261.07945000000001</v>
      </c>
      <c r="BN13" s="57">
        <v>179.06011699999999</v>
      </c>
      <c r="BO13" s="57">
        <v>161.27615299999999</v>
      </c>
      <c r="BP13" s="57">
        <v>178.953731</v>
      </c>
      <c r="BQ13" s="57">
        <v>192.895454</v>
      </c>
      <c r="BR13" s="57">
        <v>203.53202999999999</v>
      </c>
      <c r="BS13" s="57">
        <v>191.92626800000002</v>
      </c>
      <c r="BT13" s="57">
        <v>206.34150500000001</v>
      </c>
      <c r="BU13" s="57">
        <v>207.00382399999998</v>
      </c>
      <c r="BV13" s="57">
        <v>295.520961</v>
      </c>
      <c r="BW13" s="57">
        <v>211.99249900000001</v>
      </c>
      <c r="BX13" s="57">
        <v>198.17567600000001</v>
      </c>
      <c r="BY13" s="57">
        <v>233.46166699999998</v>
      </c>
      <c r="BZ13" s="57">
        <v>200.91529</v>
      </c>
      <c r="CA13" s="57">
        <v>261.21691099999998</v>
      </c>
      <c r="CB13" s="57">
        <v>173.98224999999999</v>
      </c>
      <c r="CC13" s="57">
        <v>197.08851899999999</v>
      </c>
      <c r="CD13" s="57">
        <v>227.43595999999999</v>
      </c>
      <c r="CE13" s="57">
        <v>212.87020699999999</v>
      </c>
      <c r="CF13" s="57">
        <v>230.18903700000001</v>
      </c>
      <c r="CG13" s="57">
        <v>244.60368400000002</v>
      </c>
      <c r="CH13" s="57">
        <v>307.72795299999996</v>
      </c>
      <c r="CI13" s="57">
        <v>250.11704800000001</v>
      </c>
      <c r="CJ13" s="57">
        <v>245.847094</v>
      </c>
      <c r="CK13" s="57">
        <v>244.84954099999999</v>
      </c>
      <c r="CL13" s="57">
        <v>232.17248499999999</v>
      </c>
      <c r="CM13" s="57">
        <v>221.95906200000002</v>
      </c>
      <c r="CN13" s="57">
        <v>220.60130600000002</v>
      </c>
      <c r="CO13" s="57">
        <v>217.56295399999999</v>
      </c>
      <c r="CP13" s="57">
        <v>233.19627299999999</v>
      </c>
      <c r="CQ13" s="57">
        <v>227.44484599999998</v>
      </c>
      <c r="CR13" s="57">
        <v>248.43602200000001</v>
      </c>
      <c r="CS13" s="57">
        <v>265.80472600000002</v>
      </c>
      <c r="CT13" s="57">
        <v>304.442879</v>
      </c>
      <c r="CU13" s="57">
        <v>276.65654799999999</v>
      </c>
      <c r="CV13" s="57">
        <v>253.783287</v>
      </c>
      <c r="CW13" s="57">
        <v>328.24356599999999</v>
      </c>
      <c r="CX13" s="57">
        <v>232.94723099999999</v>
      </c>
      <c r="CY13" s="57">
        <v>267.86963799999995</v>
      </c>
      <c r="CZ13" s="57">
        <v>294.84792700000003</v>
      </c>
      <c r="DA13" s="57">
        <v>175.104342</v>
      </c>
      <c r="DB13" s="57">
        <v>230.69785399999998</v>
      </c>
      <c r="DC13" s="57">
        <v>214.72478899999999</v>
      </c>
      <c r="DD13" s="57">
        <v>256.394318</v>
      </c>
      <c r="DE13" s="57">
        <v>249.00849299999999</v>
      </c>
      <c r="DF13" s="57">
        <v>298.63907599999999</v>
      </c>
      <c r="DG13" s="57">
        <v>280.47305200000005</v>
      </c>
      <c r="DH13" s="57">
        <v>236.06040400000001</v>
      </c>
      <c r="DI13" s="57">
        <v>256.44224200000002</v>
      </c>
      <c r="DJ13" s="57">
        <v>234.54010500000001</v>
      </c>
      <c r="DK13" s="57">
        <v>231.93973600000001</v>
      </c>
      <c r="DL13" s="57">
        <v>229.93191899999999</v>
      </c>
      <c r="DM13" s="57">
        <v>237.62433900000002</v>
      </c>
      <c r="DN13" s="57">
        <v>223.888994</v>
      </c>
      <c r="DO13" s="57">
        <v>247.19686300000001</v>
      </c>
      <c r="DP13" s="57">
        <v>239.430578</v>
      </c>
      <c r="DQ13" s="57">
        <v>232.04264499999999</v>
      </c>
      <c r="DR13" s="57">
        <v>397.294577</v>
      </c>
      <c r="DS13" s="57">
        <v>232.67708999999999</v>
      </c>
      <c r="DT13" s="57">
        <v>249.42920800000002</v>
      </c>
      <c r="DU13" s="57">
        <v>270.16974699999997</v>
      </c>
      <c r="DV13" s="57">
        <v>216.06053899999998</v>
      </c>
      <c r="DW13" s="57">
        <v>261.076842</v>
      </c>
      <c r="DX13" s="57">
        <v>229.43411499999999</v>
      </c>
      <c r="DY13" s="57">
        <v>254.16609099999999</v>
      </c>
      <c r="DZ13" s="57">
        <v>252.62769299999999</v>
      </c>
      <c r="EA13" s="57">
        <v>274.65164700000003</v>
      </c>
      <c r="EB13" s="57">
        <v>305.662442</v>
      </c>
      <c r="EC13" s="57">
        <v>304.72033399999998</v>
      </c>
      <c r="ED13" s="57">
        <v>389.99803100000003</v>
      </c>
      <c r="EE13" s="57">
        <v>269.97366399999999</v>
      </c>
      <c r="EF13" s="57">
        <v>333.41697100000005</v>
      </c>
      <c r="EG13" s="57">
        <v>385.15508799999998</v>
      </c>
      <c r="EH13" s="57">
        <v>338.33318199999997</v>
      </c>
      <c r="EI13" s="57">
        <v>332.20984199999998</v>
      </c>
      <c r="EJ13" s="57">
        <v>352.20312899999999</v>
      </c>
      <c r="EK13" s="57">
        <v>368.27216499999997</v>
      </c>
      <c r="EL13" s="57">
        <v>370.98264499999999</v>
      </c>
      <c r="EM13" s="57">
        <v>354.87629700000002</v>
      </c>
      <c r="EN13" s="57">
        <v>361.09769499999999</v>
      </c>
      <c r="EO13" s="57">
        <v>379.93921</v>
      </c>
      <c r="EP13" s="57">
        <v>515.34241099999997</v>
      </c>
      <c r="EQ13" s="57">
        <v>414.79634199999998</v>
      </c>
      <c r="ER13" s="57">
        <v>406.29755299999999</v>
      </c>
      <c r="ES13" s="57">
        <v>402.36270200000001</v>
      </c>
      <c r="ET13" s="57">
        <v>391.69239500000003</v>
      </c>
      <c r="EU13" s="57">
        <v>394.89629400000001</v>
      </c>
      <c r="EV13" s="57">
        <v>368.07292999999999</v>
      </c>
      <c r="EW13" s="57">
        <v>376.09898900000002</v>
      </c>
      <c r="EX13" s="57">
        <v>414.92030599999998</v>
      </c>
      <c r="EY13" s="57">
        <v>422.64482500000003</v>
      </c>
      <c r="EZ13" s="57">
        <v>395.20409999999998</v>
      </c>
      <c r="FA13" s="57">
        <v>422.68015200000002</v>
      </c>
      <c r="FB13" s="57">
        <v>458.11539399999998</v>
      </c>
      <c r="FC13" s="57">
        <v>435.92191499999996</v>
      </c>
      <c r="FD13" s="57">
        <v>436.76769999999999</v>
      </c>
      <c r="FE13" s="57">
        <v>481.67760299999998</v>
      </c>
      <c r="FF13" s="57">
        <v>301.821707</v>
      </c>
      <c r="FG13" s="57">
        <v>461.05066899999997</v>
      </c>
      <c r="FH13" s="57">
        <v>313.36971299999999</v>
      </c>
      <c r="FI13" s="57">
        <v>376.85226499999999</v>
      </c>
      <c r="FJ13" s="57">
        <v>374.48381999999998</v>
      </c>
      <c r="FK13" s="57">
        <v>325.22404700000004</v>
      </c>
      <c r="FL13" s="57">
        <v>416.92879800000003</v>
      </c>
      <c r="FM13" s="57">
        <v>385.38194699999997</v>
      </c>
      <c r="FN13" s="57">
        <v>500.73857799999996</v>
      </c>
      <c r="FO13" s="57">
        <v>408.88932299999999</v>
      </c>
      <c r="FP13" s="57">
        <v>380.48638400000004</v>
      </c>
      <c r="FQ13" s="57">
        <v>404.03632699999997</v>
      </c>
      <c r="FR13" s="57">
        <v>425.75356300000004</v>
      </c>
      <c r="FS13" s="57">
        <v>362.37475799999999</v>
      </c>
      <c r="FT13" s="57">
        <v>331.12491</v>
      </c>
      <c r="FU13" s="57">
        <v>370.96797200000003</v>
      </c>
      <c r="FV13" s="57">
        <v>373.023303</v>
      </c>
      <c r="FW13" s="57">
        <v>410.88239899999996</v>
      </c>
      <c r="FX13" s="57">
        <v>405.129279</v>
      </c>
      <c r="FY13" s="57">
        <v>382.04846600000002</v>
      </c>
      <c r="FZ13" s="57">
        <v>502.11089000000004</v>
      </c>
      <c r="GA13" s="57">
        <v>426.13487300000003</v>
      </c>
      <c r="GB13" s="57">
        <v>420.180295</v>
      </c>
      <c r="GC13" s="57">
        <v>357.772604</v>
      </c>
      <c r="GD13" s="57">
        <v>414.74112700000001</v>
      </c>
      <c r="GE13" s="57">
        <v>381.53567399999997</v>
      </c>
      <c r="GF13" s="57">
        <v>383.70229899999998</v>
      </c>
      <c r="GG13" s="57">
        <v>406.94109900000001</v>
      </c>
      <c r="GH13" s="57">
        <v>394.25322</v>
      </c>
      <c r="GI13" s="57">
        <v>390.74729300000001</v>
      </c>
      <c r="GJ13" s="57">
        <v>426.59412300000002</v>
      </c>
      <c r="GK13" s="57">
        <v>408.626147</v>
      </c>
      <c r="GL13" s="57">
        <v>612.46331700000007</v>
      </c>
      <c r="GM13" s="57">
        <v>445.245499</v>
      </c>
      <c r="GN13" s="57">
        <v>418.77545299999997</v>
      </c>
      <c r="GO13" s="57">
        <v>536.16170900000009</v>
      </c>
      <c r="GP13" s="57">
        <v>407.16412099999997</v>
      </c>
      <c r="GQ13" s="57">
        <v>494.45539000000002</v>
      </c>
      <c r="GR13" s="57">
        <v>409.47272999999996</v>
      </c>
      <c r="GS13" s="57">
        <v>479.40959100000003</v>
      </c>
      <c r="GT13" s="57">
        <v>472.15379200000001</v>
      </c>
      <c r="GU13" s="57">
        <v>435.53342499999997</v>
      </c>
      <c r="GV13" s="57">
        <v>477.20684499999999</v>
      </c>
      <c r="GW13" s="57">
        <v>591.205197</v>
      </c>
      <c r="GX13" s="57">
        <v>586.59648100000004</v>
      </c>
      <c r="GY13" s="57">
        <v>467.57783799999999</v>
      </c>
      <c r="GZ13" s="57">
        <v>446.131146</v>
      </c>
      <c r="HA13" s="57">
        <v>535.73313899999994</v>
      </c>
      <c r="HB13" s="57">
        <v>491.67104499999999</v>
      </c>
      <c r="HC13" s="57">
        <v>591.42023199999994</v>
      </c>
      <c r="HD13" s="57">
        <v>471.32726000000002</v>
      </c>
      <c r="HE13" s="57">
        <v>496.94446799999997</v>
      </c>
      <c r="HF13" s="57">
        <v>516.81620699999996</v>
      </c>
      <c r="HG13" s="57">
        <v>546.20806100000004</v>
      </c>
      <c r="HH13" s="57">
        <v>486.45385399999998</v>
      </c>
      <c r="HI13" s="57">
        <v>507.32379900000001</v>
      </c>
      <c r="HJ13" s="57">
        <v>789.805971</v>
      </c>
      <c r="HK13" s="57">
        <v>507.62737300000003</v>
      </c>
      <c r="HL13" s="57">
        <v>501.45372900000001</v>
      </c>
      <c r="HM13" s="57">
        <v>620.12068899999997</v>
      </c>
      <c r="HN13" s="57">
        <v>578.77388899999994</v>
      </c>
      <c r="HO13" s="57">
        <v>544.64482999999996</v>
      </c>
      <c r="HP13" s="57">
        <v>550.70594200000005</v>
      </c>
      <c r="HQ13" s="57">
        <v>500.62043</v>
      </c>
      <c r="HR13" s="57">
        <v>565.69176300000004</v>
      </c>
      <c r="HS13" s="57">
        <v>530.36222299999997</v>
      </c>
      <c r="HT13" s="57">
        <v>611.01836000000003</v>
      </c>
      <c r="HU13" s="57">
        <v>692.64510400000006</v>
      </c>
      <c r="HV13" s="57">
        <v>951.83318999999995</v>
      </c>
      <c r="HW13" s="57">
        <v>481.68405300000001</v>
      </c>
      <c r="HX13" s="57">
        <v>443.36192800000003</v>
      </c>
      <c r="HY13" s="57">
        <v>621.05713399999991</v>
      </c>
      <c r="HZ13" s="57">
        <v>649.49509799999998</v>
      </c>
      <c r="IA13" s="57">
        <v>624.30726000000004</v>
      </c>
      <c r="IB13" s="57">
        <v>549.68514800000003</v>
      </c>
      <c r="IC13" s="57">
        <v>589.75690599999996</v>
      </c>
      <c r="ID13" s="57">
        <v>616.30369700000006</v>
      </c>
      <c r="IE13" s="57">
        <v>552.16771100000005</v>
      </c>
      <c r="IF13" s="57">
        <v>746.44341700000007</v>
      </c>
      <c r="IG13" s="57">
        <v>690.80567399999995</v>
      </c>
      <c r="IH13" s="57">
        <v>1050.6462549999999</v>
      </c>
      <c r="II13" s="57">
        <v>358.60978999999998</v>
      </c>
      <c r="IJ13" s="57">
        <v>634.44966799999997</v>
      </c>
      <c r="IK13" s="57">
        <v>480.75326899999999</v>
      </c>
      <c r="IL13" s="57">
        <v>645.716677</v>
      </c>
      <c r="IM13" s="57">
        <v>648.7228980000001</v>
      </c>
      <c r="IN13" s="57">
        <v>550.04105000000004</v>
      </c>
      <c r="IO13" s="57">
        <v>657.79598899999996</v>
      </c>
      <c r="IP13" s="57">
        <v>611.0998689999999</v>
      </c>
      <c r="IQ13" s="57">
        <v>623.87938199999996</v>
      </c>
      <c r="IR13" s="57">
        <v>692.42004700000007</v>
      </c>
      <c r="IS13" s="57">
        <v>749.67173600000001</v>
      </c>
      <c r="IT13" s="57">
        <v>929.57573600000001</v>
      </c>
      <c r="IU13" s="57">
        <v>558.49136899999996</v>
      </c>
      <c r="IV13" s="57">
        <v>554.52265899999998</v>
      </c>
      <c r="IW13" s="57">
        <v>486.71298899999999</v>
      </c>
      <c r="IX13" s="57">
        <v>530.67856399999994</v>
      </c>
      <c r="IY13" s="57">
        <v>586.6353979999999</v>
      </c>
      <c r="IZ13" s="57">
        <v>786.04053899999997</v>
      </c>
      <c r="JA13" s="57">
        <v>714.32282499999997</v>
      </c>
      <c r="JB13" s="57">
        <v>795.90315600000008</v>
      </c>
    </row>
    <row r="14" spans="1:262" x14ac:dyDescent="0.25">
      <c r="A14" s="79" t="s">
        <v>103</v>
      </c>
      <c r="B14" s="57">
        <v>86.891600000000011</v>
      </c>
      <c r="C14" s="57">
        <v>75.958799999999997</v>
      </c>
      <c r="D14" s="57">
        <v>59.534199999999998</v>
      </c>
      <c r="E14" s="57">
        <v>63.343499999999999</v>
      </c>
      <c r="F14" s="57">
        <v>52.178800000000003</v>
      </c>
      <c r="G14" s="57">
        <v>53.0381</v>
      </c>
      <c r="H14" s="57">
        <v>54.541699999999999</v>
      </c>
      <c r="I14" s="57">
        <v>50.025400000000005</v>
      </c>
      <c r="J14" s="57">
        <v>49.020300000000006</v>
      </c>
      <c r="K14" s="57">
        <v>45.226699999999994</v>
      </c>
      <c r="L14" s="57">
        <v>39.953699999999998</v>
      </c>
      <c r="M14" s="57">
        <v>46.568899999999999</v>
      </c>
      <c r="N14" s="57">
        <v>67.50030000000001</v>
      </c>
      <c r="O14" s="57">
        <v>53.289400000000001</v>
      </c>
      <c r="P14" s="57">
        <v>58.330300000000001</v>
      </c>
      <c r="Q14" s="57">
        <v>50.089700000000001</v>
      </c>
      <c r="R14" s="57">
        <v>50.585000000000001</v>
      </c>
      <c r="S14" s="57">
        <v>57.864199999999997</v>
      </c>
      <c r="T14" s="57">
        <v>54.310300000000005</v>
      </c>
      <c r="U14" s="57">
        <v>47.566699999999997</v>
      </c>
      <c r="V14" s="57">
        <v>55.819099999999999</v>
      </c>
      <c r="W14" s="57">
        <v>55.006900000000002</v>
      </c>
      <c r="X14" s="57">
        <v>38.332699999999996</v>
      </c>
      <c r="Y14" s="57">
        <v>63.582599999999999</v>
      </c>
      <c r="Z14" s="57">
        <v>79.557899999999989</v>
      </c>
      <c r="AA14" s="57">
        <v>56.954300000000003</v>
      </c>
      <c r="AB14" s="57">
        <v>75.448800000000006</v>
      </c>
      <c r="AC14" s="57">
        <v>83.277299999999997</v>
      </c>
      <c r="AD14" s="57">
        <v>45.195999999999998</v>
      </c>
      <c r="AE14" s="57">
        <v>42.630600000000001</v>
      </c>
      <c r="AF14" s="57">
        <v>28.1036</v>
      </c>
      <c r="AG14" s="57">
        <v>41.630699999999997</v>
      </c>
      <c r="AH14" s="57">
        <v>41.630699999999997</v>
      </c>
      <c r="AI14" s="57">
        <v>37.999099999999999</v>
      </c>
      <c r="AJ14" s="57">
        <v>69.709000000000003</v>
      </c>
      <c r="AK14" s="57">
        <v>42.571300000000001</v>
      </c>
      <c r="AL14" s="57">
        <v>47.842100000000002</v>
      </c>
      <c r="AM14" s="57">
        <v>29.698</v>
      </c>
      <c r="AN14" s="57">
        <v>24.134700000000002</v>
      </c>
      <c r="AO14" s="57">
        <v>32.3857</v>
      </c>
      <c r="AP14" s="57">
        <v>33.328400000000002</v>
      </c>
      <c r="AQ14" s="57">
        <v>22.4314</v>
      </c>
      <c r="AR14" s="57">
        <v>15.196999999999999</v>
      </c>
      <c r="AS14" s="57">
        <v>15.9336</v>
      </c>
      <c r="AT14" s="57">
        <v>9.0870999999999995</v>
      </c>
      <c r="AU14" s="57">
        <v>12.0953</v>
      </c>
      <c r="AV14" s="57">
        <v>13.637700000000001</v>
      </c>
      <c r="AW14" s="57">
        <v>13.637700000000001</v>
      </c>
      <c r="AX14" s="57">
        <v>19.142299999999999</v>
      </c>
      <c r="AY14" s="57">
        <v>7.9988999999999999</v>
      </c>
      <c r="AZ14" s="57">
        <v>13.238899999999999</v>
      </c>
      <c r="BA14" s="57">
        <v>10.5261</v>
      </c>
      <c r="BB14" s="57">
        <v>15.389799999999999</v>
      </c>
      <c r="BC14" s="57">
        <v>12.79</v>
      </c>
      <c r="BD14" s="57">
        <v>15.972299999999999</v>
      </c>
      <c r="BE14" s="57">
        <v>14.6701</v>
      </c>
      <c r="BF14" s="57">
        <v>22.401900000000001</v>
      </c>
      <c r="BG14" s="57">
        <v>22.596499999999999</v>
      </c>
      <c r="BH14" s="57">
        <v>26.911200000000001</v>
      </c>
      <c r="BI14" s="57">
        <v>35.352199999999996</v>
      </c>
      <c r="BJ14" s="57">
        <v>67.589641999999998</v>
      </c>
      <c r="BK14" s="57">
        <v>21.827677000000005</v>
      </c>
      <c r="BL14" s="57">
        <v>34.183381999999995</v>
      </c>
      <c r="BM14" s="57">
        <v>49.695765999999999</v>
      </c>
      <c r="BN14" s="57">
        <v>32.533279999999998</v>
      </c>
      <c r="BO14" s="57">
        <v>62.545073000000002</v>
      </c>
      <c r="BP14" s="57">
        <v>63.078562999999995</v>
      </c>
      <c r="BQ14" s="57">
        <v>77.416934999999995</v>
      </c>
      <c r="BR14" s="57">
        <v>8.5837700000000012</v>
      </c>
      <c r="BS14" s="57">
        <v>40.482145000000003</v>
      </c>
      <c r="BT14" s="57">
        <v>142.30675699999998</v>
      </c>
      <c r="BU14" s="57">
        <v>69.420975000000013</v>
      </c>
      <c r="BV14" s="57">
        <v>88.132995000000008</v>
      </c>
      <c r="BW14" s="57">
        <v>71.863146000000015</v>
      </c>
      <c r="BX14" s="57">
        <v>45.126101000000006</v>
      </c>
      <c r="BY14" s="57">
        <v>78.789145000000005</v>
      </c>
      <c r="BZ14" s="57">
        <v>78.859224999999995</v>
      </c>
      <c r="CA14" s="57">
        <v>84.865657999999996</v>
      </c>
      <c r="CB14" s="57">
        <v>78.027525999999995</v>
      </c>
      <c r="CC14" s="57">
        <v>94.329146999999992</v>
      </c>
      <c r="CD14" s="57">
        <v>81.218028000000004</v>
      </c>
      <c r="CE14" s="57">
        <v>87.275678000000013</v>
      </c>
      <c r="CF14" s="57">
        <v>78.984710000000007</v>
      </c>
      <c r="CG14" s="57">
        <v>101.790958</v>
      </c>
      <c r="CH14" s="57">
        <v>97.365851000000006</v>
      </c>
      <c r="CI14" s="57">
        <v>77.783059000000009</v>
      </c>
      <c r="CJ14" s="57">
        <v>62.939431000000006</v>
      </c>
      <c r="CK14" s="57">
        <v>83.048991999999998</v>
      </c>
      <c r="CL14" s="57">
        <v>73.228495000000009</v>
      </c>
      <c r="CM14" s="57">
        <v>91.058410000000009</v>
      </c>
      <c r="CN14" s="57">
        <v>88.071921999999986</v>
      </c>
      <c r="CO14" s="57">
        <v>90.117502000000002</v>
      </c>
      <c r="CP14" s="57">
        <v>85.66896100000001</v>
      </c>
      <c r="CQ14" s="57">
        <v>86.108544999999992</v>
      </c>
      <c r="CR14" s="57">
        <v>89.286559999999994</v>
      </c>
      <c r="CS14" s="57">
        <v>86.800216999999989</v>
      </c>
      <c r="CT14" s="57">
        <v>164.082627</v>
      </c>
      <c r="CU14" s="57">
        <v>97.202128000000002</v>
      </c>
      <c r="CV14" s="57">
        <v>87.318509999999989</v>
      </c>
      <c r="CW14" s="57">
        <v>88.34327900000001</v>
      </c>
      <c r="CX14" s="57">
        <v>94.955060000000003</v>
      </c>
      <c r="CY14" s="57">
        <v>90.081881999999993</v>
      </c>
      <c r="CZ14" s="57">
        <v>106.457606</v>
      </c>
      <c r="DA14" s="57">
        <v>117.20081400000001</v>
      </c>
      <c r="DB14" s="57">
        <v>123.437341</v>
      </c>
      <c r="DC14" s="57">
        <v>106.51059599999999</v>
      </c>
      <c r="DD14" s="57">
        <v>124.86443700000001</v>
      </c>
      <c r="DE14" s="57">
        <v>115.596373</v>
      </c>
      <c r="DF14" s="57">
        <v>153.76725399999998</v>
      </c>
      <c r="DG14" s="57">
        <v>109.76897</v>
      </c>
      <c r="DH14" s="57">
        <v>130.69422299999999</v>
      </c>
      <c r="DI14" s="57">
        <v>82.894564000000003</v>
      </c>
      <c r="DJ14" s="57">
        <v>133.43445</v>
      </c>
      <c r="DK14" s="57">
        <v>126.717242</v>
      </c>
      <c r="DL14" s="57">
        <v>114.69013199999999</v>
      </c>
      <c r="DM14" s="57">
        <v>118.13077800000001</v>
      </c>
      <c r="DN14" s="57">
        <v>159.26080199999998</v>
      </c>
      <c r="DO14" s="57">
        <v>146.30210300000002</v>
      </c>
      <c r="DP14" s="57">
        <v>144.14256600000002</v>
      </c>
      <c r="DQ14" s="57">
        <v>165.61809299999999</v>
      </c>
      <c r="DR14" s="57">
        <v>144.69548900000001</v>
      </c>
      <c r="DS14" s="57">
        <v>124.71125000000001</v>
      </c>
      <c r="DT14" s="57">
        <v>83.818553999999992</v>
      </c>
      <c r="DU14" s="57">
        <v>123.941067</v>
      </c>
      <c r="DV14" s="57">
        <v>107.91056</v>
      </c>
      <c r="DW14" s="57">
        <v>120.355279</v>
      </c>
      <c r="DX14" s="57">
        <v>127.086996</v>
      </c>
      <c r="DY14" s="57">
        <v>147.95072399999998</v>
      </c>
      <c r="DZ14" s="57">
        <v>182.62635500000002</v>
      </c>
      <c r="EA14" s="57">
        <v>167.44660099999999</v>
      </c>
      <c r="EB14" s="57">
        <v>159.214416</v>
      </c>
      <c r="EC14" s="57">
        <v>147.62127299999997</v>
      </c>
      <c r="ED14" s="57">
        <v>180.36046200000001</v>
      </c>
      <c r="EE14" s="57">
        <v>139.707998</v>
      </c>
      <c r="EF14" s="57">
        <v>150.496486</v>
      </c>
      <c r="EG14" s="57">
        <v>126.52258900000001</v>
      </c>
      <c r="EH14" s="57">
        <v>195.03550799999999</v>
      </c>
      <c r="EI14" s="57">
        <v>205.14809099999999</v>
      </c>
      <c r="EJ14" s="57">
        <v>193.350888</v>
      </c>
      <c r="EK14" s="57">
        <v>206.34480499999998</v>
      </c>
      <c r="EL14" s="57">
        <v>191.524112</v>
      </c>
      <c r="EM14" s="57">
        <v>225.29931999999999</v>
      </c>
      <c r="EN14" s="57">
        <v>136.248919</v>
      </c>
      <c r="EO14" s="57">
        <v>317.28294</v>
      </c>
      <c r="EP14" s="57">
        <v>339.29854599999999</v>
      </c>
      <c r="EQ14" s="57">
        <v>178.68646900000002</v>
      </c>
      <c r="ER14" s="57">
        <v>234.653051</v>
      </c>
      <c r="ES14" s="57">
        <v>195.47649100000001</v>
      </c>
      <c r="ET14" s="57">
        <v>174.26060100000001</v>
      </c>
      <c r="EU14" s="57">
        <v>176.70173199999999</v>
      </c>
      <c r="EV14" s="57">
        <v>222.19107</v>
      </c>
      <c r="EW14" s="57">
        <v>205.28137700000002</v>
      </c>
      <c r="EX14" s="57">
        <v>229.44193299999998</v>
      </c>
      <c r="EY14" s="57">
        <v>231.07913699999997</v>
      </c>
      <c r="EZ14" s="57">
        <v>214.316958</v>
      </c>
      <c r="FA14" s="57">
        <v>265.152647</v>
      </c>
      <c r="FB14" s="57">
        <v>314.82725400000004</v>
      </c>
      <c r="FC14" s="57">
        <v>110.74526</v>
      </c>
      <c r="FD14" s="57">
        <v>258.41070100000002</v>
      </c>
      <c r="FE14" s="57">
        <v>254.67137400000001</v>
      </c>
      <c r="FF14" s="57">
        <v>155.17360399999998</v>
      </c>
      <c r="FG14" s="57">
        <v>221.20136400000001</v>
      </c>
      <c r="FH14" s="57">
        <v>184.105571</v>
      </c>
      <c r="FI14" s="57">
        <v>305.89356300000003</v>
      </c>
      <c r="FJ14" s="57">
        <v>243.67619399999998</v>
      </c>
      <c r="FK14" s="57">
        <v>568.49447699999996</v>
      </c>
      <c r="FL14" s="57">
        <v>199.61177600000002</v>
      </c>
      <c r="FM14" s="57">
        <v>167.51480299999997</v>
      </c>
      <c r="FN14" s="57">
        <v>364.06920000000002</v>
      </c>
      <c r="FO14" s="57">
        <v>203.27179100000001</v>
      </c>
      <c r="FP14" s="57">
        <v>213.64236799999998</v>
      </c>
      <c r="FQ14" s="57">
        <v>244.26597000000001</v>
      </c>
      <c r="FR14" s="57">
        <v>186.17937000000001</v>
      </c>
      <c r="FS14" s="57">
        <v>271.598906</v>
      </c>
      <c r="FT14" s="57">
        <v>292.43296299999997</v>
      </c>
      <c r="FU14" s="57">
        <v>303.78446200000002</v>
      </c>
      <c r="FV14" s="57">
        <v>348.68588699999998</v>
      </c>
      <c r="FW14" s="57">
        <v>270.28107499999999</v>
      </c>
      <c r="FX14" s="57">
        <v>328.47566799999998</v>
      </c>
      <c r="FY14" s="57">
        <v>343.79238500000002</v>
      </c>
      <c r="FZ14" s="57">
        <v>408.88757500000003</v>
      </c>
      <c r="GA14" s="57">
        <v>303.05812600000002</v>
      </c>
      <c r="GB14" s="57">
        <v>292.010335</v>
      </c>
      <c r="GC14" s="57">
        <v>297.345482</v>
      </c>
      <c r="GD14" s="57">
        <v>281.604106</v>
      </c>
      <c r="GE14" s="57">
        <v>347.20949200000001</v>
      </c>
      <c r="GF14" s="57">
        <v>337.89992000000001</v>
      </c>
      <c r="GG14" s="57">
        <v>330.93832900000001</v>
      </c>
      <c r="GH14" s="57">
        <v>288.88309000000004</v>
      </c>
      <c r="GI14" s="57">
        <v>359.36127700000003</v>
      </c>
      <c r="GJ14" s="57">
        <v>328.025013</v>
      </c>
      <c r="GK14" s="57">
        <v>348.706278</v>
      </c>
      <c r="GL14" s="57">
        <v>417.29498899999999</v>
      </c>
      <c r="GM14" s="57">
        <v>366.745227</v>
      </c>
      <c r="GN14" s="57">
        <v>298.33817299999998</v>
      </c>
      <c r="GO14" s="57">
        <v>339.745407</v>
      </c>
      <c r="GP14" s="57">
        <v>378.42271600000004</v>
      </c>
      <c r="GQ14" s="57">
        <v>277.27870900000005</v>
      </c>
      <c r="GR14" s="57">
        <v>389.54745400000002</v>
      </c>
      <c r="GS14" s="57">
        <v>293.757836</v>
      </c>
      <c r="GT14" s="57">
        <v>316.55372999999997</v>
      </c>
      <c r="GU14" s="57">
        <v>300.602643</v>
      </c>
      <c r="GV14" s="57">
        <v>304.09175099999999</v>
      </c>
      <c r="GW14" s="57">
        <v>335.42184299999997</v>
      </c>
      <c r="GX14" s="57">
        <v>466.27770700000002</v>
      </c>
      <c r="GY14" s="57">
        <v>299.41042200000004</v>
      </c>
      <c r="GZ14" s="57">
        <v>267.51340500000003</v>
      </c>
      <c r="HA14" s="57">
        <v>375.71704700000004</v>
      </c>
      <c r="HB14" s="57">
        <v>292.42870699999997</v>
      </c>
      <c r="HC14" s="57">
        <v>370.34049300000004</v>
      </c>
      <c r="HD14" s="57">
        <v>243.68689699999999</v>
      </c>
      <c r="HE14" s="57">
        <v>341.14099399999998</v>
      </c>
      <c r="HF14" s="57">
        <v>308.64027600000003</v>
      </c>
      <c r="HG14" s="57">
        <v>347.32939399999998</v>
      </c>
      <c r="HH14" s="57">
        <v>249.12130999999999</v>
      </c>
      <c r="HI14" s="57">
        <v>395.07992300000001</v>
      </c>
      <c r="HJ14" s="57">
        <v>429.40644799999995</v>
      </c>
      <c r="HK14" s="57">
        <v>345.36046199999998</v>
      </c>
      <c r="HL14" s="57">
        <v>306.20324499999998</v>
      </c>
      <c r="HM14" s="57">
        <v>359.50904499999996</v>
      </c>
      <c r="HN14" s="57">
        <v>315.894003</v>
      </c>
      <c r="HO14" s="57">
        <v>397.41538799999995</v>
      </c>
      <c r="HP14" s="57">
        <v>353.248738</v>
      </c>
      <c r="HQ14" s="57">
        <v>299.720775</v>
      </c>
      <c r="HR14" s="57">
        <v>356.786362</v>
      </c>
      <c r="HS14" s="57">
        <v>346.80544699999996</v>
      </c>
      <c r="HT14" s="57">
        <v>399.724672</v>
      </c>
      <c r="HU14" s="57">
        <v>401.318983</v>
      </c>
      <c r="HV14" s="57">
        <v>549.20055400000001</v>
      </c>
      <c r="HW14" s="57">
        <v>243.04295999999999</v>
      </c>
      <c r="HX14" s="57">
        <v>306.16663900000003</v>
      </c>
      <c r="HY14" s="57">
        <v>269.33961099999999</v>
      </c>
      <c r="HZ14" s="57">
        <v>311.64841200000001</v>
      </c>
      <c r="IA14" s="57">
        <v>359.971405</v>
      </c>
      <c r="IB14" s="57">
        <v>289.900418</v>
      </c>
      <c r="IC14" s="57">
        <v>252.38579300000001</v>
      </c>
      <c r="ID14" s="57">
        <v>335.04267200000004</v>
      </c>
      <c r="IE14" s="57">
        <v>292.24664300000001</v>
      </c>
      <c r="IF14" s="57">
        <v>301.89513599999998</v>
      </c>
      <c r="IG14" s="57">
        <v>277.51627200000001</v>
      </c>
      <c r="IH14" s="57">
        <v>418.15504700000002</v>
      </c>
      <c r="II14" s="57">
        <v>224.44314600000001</v>
      </c>
      <c r="IJ14" s="57">
        <v>324.44041299999998</v>
      </c>
      <c r="IK14" s="57">
        <v>201.61907500000001</v>
      </c>
      <c r="IL14" s="57">
        <v>308.925275</v>
      </c>
      <c r="IM14" s="57">
        <v>312.76124900000002</v>
      </c>
      <c r="IN14" s="57">
        <v>301.81558699999999</v>
      </c>
      <c r="IO14" s="57">
        <v>323.32131599999997</v>
      </c>
      <c r="IP14" s="57">
        <v>284.02437699999996</v>
      </c>
      <c r="IQ14" s="57">
        <v>323.03419799999995</v>
      </c>
      <c r="IR14" s="57">
        <v>383.976336</v>
      </c>
      <c r="IS14" s="57">
        <v>392.261304</v>
      </c>
      <c r="IT14" s="57">
        <v>438.83296999999999</v>
      </c>
      <c r="IU14" s="57">
        <v>321.21261600000003</v>
      </c>
      <c r="IV14" s="57">
        <v>364.24911400000002</v>
      </c>
      <c r="IW14" s="57">
        <v>279.38009899999997</v>
      </c>
      <c r="IX14" s="57">
        <v>165.856742</v>
      </c>
      <c r="IY14" s="57">
        <v>227.99095</v>
      </c>
      <c r="IZ14" s="57">
        <v>333.22869600000001</v>
      </c>
      <c r="JA14" s="57">
        <v>453.61523999999997</v>
      </c>
      <c r="JB14" s="57">
        <v>355.06153600000005</v>
      </c>
    </row>
    <row r="15" spans="1:262" x14ac:dyDescent="0.25">
      <c r="A15" s="79" t="s">
        <v>76</v>
      </c>
      <c r="B15" s="57">
        <v>138.30879999999999</v>
      </c>
      <c r="C15" s="57">
        <v>69.08489999999999</v>
      </c>
      <c r="D15" s="57">
        <v>87.972899999999996</v>
      </c>
      <c r="E15" s="57">
        <v>101.8613</v>
      </c>
      <c r="F15" s="57">
        <v>76.546600000000012</v>
      </c>
      <c r="G15" s="57">
        <v>76.309100000000001</v>
      </c>
      <c r="H15" s="57">
        <v>76.460100000000011</v>
      </c>
      <c r="I15" s="57">
        <v>79.187600000000003</v>
      </c>
      <c r="J15" s="57">
        <v>77.68010000000001</v>
      </c>
      <c r="K15" s="57">
        <v>86.733899999999991</v>
      </c>
      <c r="L15" s="57">
        <v>93.200199999999995</v>
      </c>
      <c r="M15" s="57">
        <v>119.595</v>
      </c>
      <c r="N15" s="57">
        <v>158.41820000000001</v>
      </c>
      <c r="O15" s="57">
        <v>93.25160000000001</v>
      </c>
      <c r="P15" s="57">
        <v>93.7483</v>
      </c>
      <c r="Q15" s="57">
        <v>92.258800000000008</v>
      </c>
      <c r="R15" s="57">
        <v>72.475700000000003</v>
      </c>
      <c r="S15" s="57">
        <v>74.385300000000001</v>
      </c>
      <c r="T15" s="57">
        <v>80.701700000000002</v>
      </c>
      <c r="U15" s="57">
        <v>63.639000000000003</v>
      </c>
      <c r="V15" s="57">
        <v>88.247500000000002</v>
      </c>
      <c r="W15" s="57">
        <v>74.946300000000008</v>
      </c>
      <c r="X15" s="57">
        <v>90.009299999999996</v>
      </c>
      <c r="Y15" s="57">
        <v>115.4922</v>
      </c>
      <c r="Z15" s="57">
        <v>166.00120000000001</v>
      </c>
      <c r="AA15" s="57">
        <v>95.986500000000007</v>
      </c>
      <c r="AB15" s="57">
        <v>90.776899999999998</v>
      </c>
      <c r="AC15" s="57">
        <v>100.37860000000001</v>
      </c>
      <c r="AD15" s="57">
        <v>78.204999999999998</v>
      </c>
      <c r="AE15" s="57">
        <v>80.385999999999996</v>
      </c>
      <c r="AF15" s="57">
        <v>55.652800000000006</v>
      </c>
      <c r="AG15" s="57">
        <v>66.016600000000011</v>
      </c>
      <c r="AH15" s="57">
        <v>66.016600000000011</v>
      </c>
      <c r="AI15" s="57">
        <v>64.135099999999994</v>
      </c>
      <c r="AJ15" s="57">
        <v>85.575999999999993</v>
      </c>
      <c r="AK15" s="57">
        <v>86.774600000000007</v>
      </c>
      <c r="AL15" s="57">
        <v>134.72020000000001</v>
      </c>
      <c r="AM15" s="57">
        <v>69.914899999999989</v>
      </c>
      <c r="AN15" s="57">
        <v>58.473300000000002</v>
      </c>
      <c r="AO15" s="57">
        <v>69.804299999999998</v>
      </c>
      <c r="AP15" s="57">
        <v>73.727199999999996</v>
      </c>
      <c r="AQ15" s="57">
        <v>61.7346</v>
      </c>
      <c r="AR15" s="57">
        <v>57.9193</v>
      </c>
      <c r="AS15" s="57">
        <v>51.546199999999999</v>
      </c>
      <c r="AT15" s="57">
        <v>52.313699999999997</v>
      </c>
      <c r="AU15" s="57">
        <v>66.656600000000012</v>
      </c>
      <c r="AV15" s="57">
        <v>84.785300000000007</v>
      </c>
      <c r="AW15" s="57">
        <v>84.785300000000007</v>
      </c>
      <c r="AX15" s="57">
        <v>189.71</v>
      </c>
      <c r="AY15" s="57">
        <v>90.81819999999999</v>
      </c>
      <c r="AZ15" s="57">
        <v>85.232199999999992</v>
      </c>
      <c r="BA15" s="57">
        <v>90.439600000000013</v>
      </c>
      <c r="BB15" s="57">
        <v>87.171600000000012</v>
      </c>
      <c r="BC15" s="57">
        <v>78.328800000000001</v>
      </c>
      <c r="BD15" s="57">
        <v>75.531899999999993</v>
      </c>
      <c r="BE15" s="57">
        <v>79.402600000000007</v>
      </c>
      <c r="BF15" s="57">
        <v>80.786699999999996</v>
      </c>
      <c r="BG15" s="57">
        <v>54.027800000000006</v>
      </c>
      <c r="BH15" s="57">
        <v>107.8477</v>
      </c>
      <c r="BI15" s="57">
        <v>117.3865</v>
      </c>
      <c r="BJ15" s="57">
        <v>180.01344800000001</v>
      </c>
      <c r="BK15" s="57">
        <v>111.14918899999999</v>
      </c>
      <c r="BL15" s="57">
        <v>102.209915</v>
      </c>
      <c r="BM15" s="57">
        <v>116.67549700000001</v>
      </c>
      <c r="BN15" s="57">
        <v>120.67175499999999</v>
      </c>
      <c r="BO15" s="57">
        <v>81.026122000000001</v>
      </c>
      <c r="BP15" s="57">
        <v>108.94556700000001</v>
      </c>
      <c r="BQ15" s="57">
        <v>90.394700999999998</v>
      </c>
      <c r="BR15" s="57">
        <v>30.542085999999994</v>
      </c>
      <c r="BS15" s="57">
        <v>147.91571100000002</v>
      </c>
      <c r="BT15" s="57">
        <v>150.828586</v>
      </c>
      <c r="BU15" s="57">
        <v>135.61026100000001</v>
      </c>
      <c r="BV15" s="57">
        <v>214.14919199999997</v>
      </c>
      <c r="BW15" s="57">
        <v>132.962717</v>
      </c>
      <c r="BX15" s="57">
        <v>125.71937700000001</v>
      </c>
      <c r="BY15" s="57">
        <v>133.04865100000001</v>
      </c>
      <c r="BZ15" s="57">
        <v>112.65240300000001</v>
      </c>
      <c r="CA15" s="57">
        <v>114.24921000000001</v>
      </c>
      <c r="CB15" s="57">
        <v>115.630478</v>
      </c>
      <c r="CC15" s="57">
        <v>95.415323000000001</v>
      </c>
      <c r="CD15" s="57">
        <v>144.368323</v>
      </c>
      <c r="CE15" s="57">
        <v>121.82701899999998</v>
      </c>
      <c r="CF15" s="57">
        <v>142.51073300000002</v>
      </c>
      <c r="CG15" s="57">
        <v>187.79336499999999</v>
      </c>
      <c r="CH15" s="57">
        <v>217.53005999999999</v>
      </c>
      <c r="CI15" s="57">
        <v>141.685249</v>
      </c>
      <c r="CJ15" s="57">
        <v>141.315909</v>
      </c>
      <c r="CK15" s="57">
        <v>144.88964899999999</v>
      </c>
      <c r="CL15" s="57">
        <v>133.559214</v>
      </c>
      <c r="CM15" s="57">
        <v>128.46376700000002</v>
      </c>
      <c r="CN15" s="57">
        <v>121.970389</v>
      </c>
      <c r="CO15" s="57">
        <v>129.766943</v>
      </c>
      <c r="CP15" s="57">
        <v>131.13801599999999</v>
      </c>
      <c r="CQ15" s="57">
        <v>138.83845000000002</v>
      </c>
      <c r="CR15" s="57">
        <v>149.13145799999998</v>
      </c>
      <c r="CS15" s="57">
        <v>215.18116800000001</v>
      </c>
      <c r="CT15" s="57">
        <v>253.346698</v>
      </c>
      <c r="CU15" s="57">
        <v>191.625688</v>
      </c>
      <c r="CV15" s="57">
        <v>205.14062200000001</v>
      </c>
      <c r="CW15" s="57">
        <v>183.27676099999996</v>
      </c>
      <c r="CX15" s="57">
        <v>156.38291699999999</v>
      </c>
      <c r="CY15" s="57">
        <v>134.45785000000001</v>
      </c>
      <c r="CZ15" s="57">
        <v>191.71398200000002</v>
      </c>
      <c r="DA15" s="57">
        <v>129.25397699999999</v>
      </c>
      <c r="DB15" s="57">
        <v>160.10280900000001</v>
      </c>
      <c r="DC15" s="57">
        <v>155.76237</v>
      </c>
      <c r="DD15" s="57">
        <v>190.185012</v>
      </c>
      <c r="DE15" s="57">
        <v>178.41908699999999</v>
      </c>
      <c r="DF15" s="57">
        <v>358.79477500000002</v>
      </c>
      <c r="DG15" s="57">
        <v>165.15116899999998</v>
      </c>
      <c r="DH15" s="57">
        <v>143.18900299999999</v>
      </c>
      <c r="DI15" s="57">
        <v>193.38091500000002</v>
      </c>
      <c r="DJ15" s="57">
        <v>209.27344200000002</v>
      </c>
      <c r="DK15" s="57">
        <v>230.93468900000002</v>
      </c>
      <c r="DL15" s="57">
        <v>129.051208</v>
      </c>
      <c r="DM15" s="57">
        <v>182.87572800000001</v>
      </c>
      <c r="DN15" s="57">
        <v>118.74672200000001</v>
      </c>
      <c r="DO15" s="57">
        <v>189.12590300000002</v>
      </c>
      <c r="DP15" s="57">
        <v>235.39774300000002</v>
      </c>
      <c r="DQ15" s="57">
        <v>235.973803</v>
      </c>
      <c r="DR15" s="57">
        <v>339.83233599999994</v>
      </c>
      <c r="DS15" s="57">
        <v>300.04697399999998</v>
      </c>
      <c r="DT15" s="57">
        <v>204.80601100000001</v>
      </c>
      <c r="DU15" s="57">
        <v>252.25986699999999</v>
      </c>
      <c r="DV15" s="57">
        <v>227.94501200000002</v>
      </c>
      <c r="DW15" s="57">
        <v>180.45470500000002</v>
      </c>
      <c r="DX15" s="57">
        <v>177.95661299999998</v>
      </c>
      <c r="DY15" s="57">
        <v>185.78194500000001</v>
      </c>
      <c r="DZ15" s="57">
        <v>195.84572500000002</v>
      </c>
      <c r="EA15" s="57">
        <v>216.92934700000001</v>
      </c>
      <c r="EB15" s="57">
        <v>226.830794</v>
      </c>
      <c r="EC15" s="57">
        <v>370.99184200000002</v>
      </c>
      <c r="ED15" s="57">
        <v>329.202225</v>
      </c>
      <c r="EE15" s="57">
        <v>216.29077799999999</v>
      </c>
      <c r="EF15" s="57">
        <v>303.81850500000007</v>
      </c>
      <c r="EG15" s="57">
        <v>259.75998599999997</v>
      </c>
      <c r="EH15" s="57">
        <v>239.929923</v>
      </c>
      <c r="EI15" s="57">
        <v>231.68505899999997</v>
      </c>
      <c r="EJ15" s="57">
        <v>213.07659900000002</v>
      </c>
      <c r="EK15" s="57">
        <v>228.06250599999998</v>
      </c>
      <c r="EL15" s="57">
        <v>220.34045800000001</v>
      </c>
      <c r="EM15" s="57">
        <v>260.99580800000001</v>
      </c>
      <c r="EN15" s="57">
        <v>252.77354800000001</v>
      </c>
      <c r="EO15" s="57">
        <v>236.92818599999998</v>
      </c>
      <c r="EP15" s="57">
        <v>523.77571599999999</v>
      </c>
      <c r="EQ15" s="57">
        <v>182.219245</v>
      </c>
      <c r="ER15" s="57">
        <v>388.47986200000003</v>
      </c>
      <c r="ES15" s="57">
        <v>287.07415100000003</v>
      </c>
      <c r="ET15" s="57">
        <v>261.14247</v>
      </c>
      <c r="EU15" s="57">
        <v>239.57107599999998</v>
      </c>
      <c r="EV15" s="57">
        <v>262.76082600000001</v>
      </c>
      <c r="EW15" s="57">
        <v>239.97807500000002</v>
      </c>
      <c r="EX15" s="57">
        <v>245.38071500000004</v>
      </c>
      <c r="EY15" s="57">
        <v>270.96092900000002</v>
      </c>
      <c r="EZ15" s="57">
        <v>315.54226799999998</v>
      </c>
      <c r="FA15" s="57">
        <v>391.94629900000001</v>
      </c>
      <c r="FB15" s="57">
        <v>474.58225199999998</v>
      </c>
      <c r="FC15" s="57">
        <v>305.482574</v>
      </c>
      <c r="FD15" s="57">
        <v>309.02743500000003</v>
      </c>
      <c r="FE15" s="57">
        <v>346.414939</v>
      </c>
      <c r="FF15" s="57">
        <v>305.44252699999998</v>
      </c>
      <c r="FG15" s="57">
        <v>287.20817900000003</v>
      </c>
      <c r="FH15" s="57">
        <v>286.67479200000002</v>
      </c>
      <c r="FI15" s="57">
        <v>264.72671000000003</v>
      </c>
      <c r="FJ15" s="57">
        <v>269.72093799999999</v>
      </c>
      <c r="FK15" s="57">
        <v>296.76030200000002</v>
      </c>
      <c r="FL15" s="57">
        <v>358.92630300000002</v>
      </c>
      <c r="FM15" s="57">
        <v>443.7611</v>
      </c>
      <c r="FN15" s="57">
        <v>538.70678399999997</v>
      </c>
      <c r="FO15" s="57">
        <v>370.80337500000002</v>
      </c>
      <c r="FP15" s="57">
        <v>290.73162600000001</v>
      </c>
      <c r="FQ15" s="57">
        <v>304.70405599999998</v>
      </c>
      <c r="FR15" s="57">
        <v>274.42648100000002</v>
      </c>
      <c r="FS15" s="57">
        <v>309.67681099999999</v>
      </c>
      <c r="FT15" s="57">
        <v>285.55567500000001</v>
      </c>
      <c r="FU15" s="57">
        <v>293.11015100000003</v>
      </c>
      <c r="FV15" s="57">
        <v>311.02996999999999</v>
      </c>
      <c r="FW15" s="57">
        <v>325.52081599999997</v>
      </c>
      <c r="FX15" s="57">
        <v>351.61777000000001</v>
      </c>
      <c r="FY15" s="57">
        <v>577.91647899999998</v>
      </c>
      <c r="FZ15" s="57">
        <v>562.73995600000001</v>
      </c>
      <c r="GA15" s="57">
        <v>390.79975199999996</v>
      </c>
      <c r="GB15" s="57">
        <v>224.48233999999999</v>
      </c>
      <c r="GC15" s="57">
        <v>446.16944100000006</v>
      </c>
      <c r="GD15" s="57">
        <v>274.01874300000003</v>
      </c>
      <c r="GE15" s="57">
        <v>330.38516399999997</v>
      </c>
      <c r="GF15" s="57">
        <v>330.46196800000001</v>
      </c>
      <c r="GG15" s="57">
        <v>285.41502099999997</v>
      </c>
      <c r="GH15" s="57">
        <v>400.57406600000007</v>
      </c>
      <c r="GI15" s="57">
        <v>273.12067100000002</v>
      </c>
      <c r="GJ15" s="57">
        <v>537.20449100000008</v>
      </c>
      <c r="GK15" s="57">
        <v>501.796716</v>
      </c>
      <c r="GL15" s="57">
        <v>616.21198400000003</v>
      </c>
      <c r="GM15" s="57">
        <v>390.82072899999997</v>
      </c>
      <c r="GN15" s="57">
        <v>401.50073200000003</v>
      </c>
      <c r="GO15" s="57">
        <v>386.04529099999996</v>
      </c>
      <c r="GP15" s="57">
        <v>382.94868400000001</v>
      </c>
      <c r="GQ15" s="57">
        <v>330.20490000000001</v>
      </c>
      <c r="GR15" s="57">
        <v>303.91593200000005</v>
      </c>
      <c r="GS15" s="57">
        <v>342.12768800000003</v>
      </c>
      <c r="GT15" s="57">
        <v>330.03536700000001</v>
      </c>
      <c r="GU15" s="57">
        <v>384.25739199999998</v>
      </c>
      <c r="GV15" s="57">
        <v>390.88590500000004</v>
      </c>
      <c r="GW15" s="57">
        <v>504.81417199999999</v>
      </c>
      <c r="GX15" s="57">
        <v>628.28185599999995</v>
      </c>
      <c r="GY15" s="57">
        <v>341.03677099999999</v>
      </c>
      <c r="GZ15" s="57">
        <v>445.88745899999998</v>
      </c>
      <c r="HA15" s="57">
        <v>423.595054</v>
      </c>
      <c r="HB15" s="57">
        <v>347.725729</v>
      </c>
      <c r="HC15" s="57">
        <v>360.84965</v>
      </c>
      <c r="HD15" s="57">
        <v>302.86373800000001</v>
      </c>
      <c r="HE15" s="57">
        <v>312.08962799999995</v>
      </c>
      <c r="HF15" s="57">
        <v>415.85667099999995</v>
      </c>
      <c r="HG15" s="57">
        <v>387.21605</v>
      </c>
      <c r="HH15" s="57">
        <v>450.89711499999999</v>
      </c>
      <c r="HI15" s="57">
        <v>600.04300499999999</v>
      </c>
      <c r="HJ15" s="57">
        <v>677.61492800000008</v>
      </c>
      <c r="HK15" s="57">
        <v>461.62494900000002</v>
      </c>
      <c r="HL15" s="57">
        <v>448.24928799999998</v>
      </c>
      <c r="HM15" s="57">
        <v>483.45656999999994</v>
      </c>
      <c r="HN15" s="57">
        <v>491.263667</v>
      </c>
      <c r="HO15" s="57">
        <v>388.06154700000002</v>
      </c>
      <c r="HP15" s="57">
        <v>393.289559</v>
      </c>
      <c r="HQ15" s="57">
        <v>361.32984900000002</v>
      </c>
      <c r="HR15" s="57">
        <v>426.54354000000006</v>
      </c>
      <c r="HS15" s="57">
        <v>425.599715</v>
      </c>
      <c r="HT15" s="57">
        <v>475.04128800000007</v>
      </c>
      <c r="HU15" s="57">
        <v>647.01154700000006</v>
      </c>
      <c r="HV15" s="57">
        <v>730.07772599999987</v>
      </c>
      <c r="HW15" s="57">
        <v>507.84614900000003</v>
      </c>
      <c r="HX15" s="57">
        <v>485.86422800000003</v>
      </c>
      <c r="HY15" s="57">
        <v>496.936196</v>
      </c>
      <c r="HZ15" s="57">
        <v>451.967581</v>
      </c>
      <c r="IA15" s="57">
        <v>420.87621899999999</v>
      </c>
      <c r="IB15" s="57">
        <v>401.12123199999996</v>
      </c>
      <c r="IC15" s="57">
        <v>375.09849800000001</v>
      </c>
      <c r="ID15" s="57">
        <v>409.089068</v>
      </c>
      <c r="IE15" s="57">
        <v>425.57142299999998</v>
      </c>
      <c r="IF15" s="57">
        <v>519.18423900000005</v>
      </c>
      <c r="IG15" s="57">
        <v>664.65857600000004</v>
      </c>
      <c r="IH15" s="57">
        <v>719.52670799999999</v>
      </c>
      <c r="II15" s="57">
        <v>462.02989200000002</v>
      </c>
      <c r="IJ15" s="57">
        <v>535.313714</v>
      </c>
      <c r="IK15" s="57">
        <v>489.06961100000001</v>
      </c>
      <c r="IL15" s="57">
        <v>440.06455999999997</v>
      </c>
      <c r="IM15" s="57">
        <v>443.23097300000001</v>
      </c>
      <c r="IN15" s="57">
        <v>405.33168700000004</v>
      </c>
      <c r="IO15" s="57">
        <v>382.42858700000005</v>
      </c>
      <c r="IP15" s="57">
        <v>432.50381400000003</v>
      </c>
      <c r="IQ15" s="57">
        <v>446.98049800000001</v>
      </c>
      <c r="IR15" s="57">
        <v>541.360905</v>
      </c>
      <c r="IS15" s="57">
        <v>689.44435499999997</v>
      </c>
      <c r="IT15" s="57">
        <v>728.02267299999994</v>
      </c>
      <c r="IU15" s="57">
        <v>572.57402400000001</v>
      </c>
      <c r="IV15" s="57">
        <v>566.96838200000002</v>
      </c>
      <c r="IW15" s="57">
        <v>401.09920999999997</v>
      </c>
      <c r="IX15" s="57">
        <v>381.11793900000004</v>
      </c>
      <c r="IY15" s="57">
        <v>548.068175</v>
      </c>
      <c r="IZ15" s="57">
        <v>529.42014300000005</v>
      </c>
      <c r="JA15" s="57">
        <v>519.43837499999995</v>
      </c>
      <c r="JB15" s="57">
        <v>584.28884300000004</v>
      </c>
    </row>
    <row r="16" spans="1:262" x14ac:dyDescent="0.25">
      <c r="A16" s="79" t="s">
        <v>249</v>
      </c>
      <c r="B16" s="57">
        <v>-17.171700000000001</v>
      </c>
      <c r="C16" s="57">
        <v>33.406300000000002</v>
      </c>
      <c r="D16" s="57">
        <v>28.0947</v>
      </c>
      <c r="E16" s="57">
        <v>-66.912700000000001</v>
      </c>
      <c r="F16" s="57">
        <v>1.1089</v>
      </c>
      <c r="G16" s="57">
        <v>-14.788500000000001</v>
      </c>
      <c r="H16" s="57">
        <v>-44.4895</v>
      </c>
      <c r="I16" s="57">
        <v>-3.1979000000000002</v>
      </c>
      <c r="J16" s="57">
        <v>11.4491</v>
      </c>
      <c r="K16" s="57">
        <v>-2.7201999999999997</v>
      </c>
      <c r="L16" s="57">
        <v>10.9329</v>
      </c>
      <c r="M16" s="57">
        <v>59.279600000000002</v>
      </c>
      <c r="N16" s="57">
        <v>-8.4187000000000012</v>
      </c>
      <c r="O16" s="57">
        <v>71.296999999999997</v>
      </c>
      <c r="P16" s="57">
        <v>41.872699999999995</v>
      </c>
      <c r="Q16" s="57">
        <v>-37.464300000000001</v>
      </c>
      <c r="R16" s="57">
        <v>-6.6631999999999998</v>
      </c>
      <c r="S16" s="57">
        <v>1.7293000000000001</v>
      </c>
      <c r="T16" s="57">
        <v>-37.878300000000003</v>
      </c>
      <c r="U16" s="57">
        <v>6.3090999999999999</v>
      </c>
      <c r="V16" s="57">
        <v>-28.292400000000001</v>
      </c>
      <c r="W16" s="57">
        <v>16.477900000000002</v>
      </c>
      <c r="X16" s="57">
        <v>6.6703000000000001</v>
      </c>
      <c r="Y16" s="57">
        <v>1.6264000000000001</v>
      </c>
      <c r="Z16" s="57">
        <v>2.9834999999999998</v>
      </c>
      <c r="AA16" s="57">
        <v>58.394500000000001</v>
      </c>
      <c r="AB16" s="57">
        <v>83.822999999999993</v>
      </c>
      <c r="AC16" s="57">
        <v>-42.7956</v>
      </c>
      <c r="AD16" s="57">
        <v>-41.247</v>
      </c>
      <c r="AE16" s="57">
        <v>-35.6858</v>
      </c>
      <c r="AF16" s="57">
        <v>-45.074800000000003</v>
      </c>
      <c r="AG16" s="57">
        <v>-37.933800000000005</v>
      </c>
      <c r="AH16" s="57">
        <v>-15.053000000000001</v>
      </c>
      <c r="AI16" s="57">
        <v>22.564900000000002</v>
      </c>
      <c r="AJ16" s="57">
        <v>-43.612000000000002</v>
      </c>
      <c r="AK16" s="57">
        <v>-21.205400000000001</v>
      </c>
      <c r="AL16" s="57">
        <v>48.985300000000002</v>
      </c>
      <c r="AM16" s="57">
        <v>67.927499999999995</v>
      </c>
      <c r="AN16" s="57">
        <v>8.077</v>
      </c>
      <c r="AO16" s="57">
        <v>-70.599600000000009</v>
      </c>
      <c r="AP16" s="57">
        <v>-59.8673</v>
      </c>
      <c r="AQ16" s="57">
        <v>36.706400000000002</v>
      </c>
      <c r="AR16" s="57">
        <v>-62.834099999999999</v>
      </c>
      <c r="AS16" s="57">
        <v>-72.115899999999996</v>
      </c>
      <c r="AT16" s="57">
        <v>25.6097</v>
      </c>
      <c r="AU16" s="57">
        <v>1.7904</v>
      </c>
      <c r="AV16" s="57">
        <v>-43.810600000000001</v>
      </c>
      <c r="AW16" s="57">
        <v>-43.810600000000001</v>
      </c>
      <c r="AX16" s="57">
        <v>34.9499</v>
      </c>
      <c r="AY16" s="57">
        <v>91.059300000000007</v>
      </c>
      <c r="AZ16" s="57">
        <v>-18.236499999999999</v>
      </c>
      <c r="BA16" s="57">
        <v>-92.463999999999999</v>
      </c>
      <c r="BB16" s="57">
        <v>-1.8940999999999999</v>
      </c>
      <c r="BC16" s="57">
        <v>29.271099999999997</v>
      </c>
      <c r="BD16" s="57">
        <v>-49.5929</v>
      </c>
      <c r="BE16" s="57">
        <v>-11.226299999999998</v>
      </c>
      <c r="BF16" s="57">
        <v>21.0669</v>
      </c>
      <c r="BG16" s="57">
        <v>89.784000000000006</v>
      </c>
      <c r="BH16" s="57">
        <v>-24.3797</v>
      </c>
      <c r="BI16" s="57">
        <v>67.875899999999987</v>
      </c>
      <c r="BJ16" s="57">
        <v>-46.050607000000127</v>
      </c>
      <c r="BK16" s="57">
        <v>71.172635999999954</v>
      </c>
      <c r="BL16" s="57">
        <v>82.467913000000081</v>
      </c>
      <c r="BM16" s="57">
        <v>-118.20181499999997</v>
      </c>
      <c r="BN16" s="57">
        <v>-41.036793000000088</v>
      </c>
      <c r="BO16" s="57">
        <v>17.309761999999886</v>
      </c>
      <c r="BP16" s="57">
        <v>13.627935000000081</v>
      </c>
      <c r="BQ16" s="57">
        <v>-14.093401000000018</v>
      </c>
      <c r="BR16" s="57">
        <v>-148.02037600000008</v>
      </c>
      <c r="BS16" s="57">
        <v>43.71213200000004</v>
      </c>
      <c r="BT16" s="57">
        <v>118.082509</v>
      </c>
      <c r="BU16" s="57">
        <v>166.94770700000001</v>
      </c>
      <c r="BV16" s="57">
        <v>-58.509631999999982</v>
      </c>
      <c r="BW16" s="57">
        <v>-96.874615999999918</v>
      </c>
      <c r="BX16" s="57">
        <v>152.18301199999996</v>
      </c>
      <c r="BY16" s="57">
        <v>-20.51784099999999</v>
      </c>
      <c r="BZ16" s="57">
        <v>161.17023100000009</v>
      </c>
      <c r="CA16" s="57">
        <v>7.3951129999999159</v>
      </c>
      <c r="CB16" s="57">
        <v>-22.681816999999956</v>
      </c>
      <c r="CC16" s="57">
        <v>135.26048500000002</v>
      </c>
      <c r="CD16" s="57">
        <v>-6.843602000000037</v>
      </c>
      <c r="CE16" s="57">
        <v>15.002524999999931</v>
      </c>
      <c r="CF16" s="57">
        <v>77.481596999999923</v>
      </c>
      <c r="CG16" s="57">
        <v>-37.45260299999989</v>
      </c>
      <c r="CH16" s="57">
        <v>-19.466018999999971</v>
      </c>
      <c r="CI16" s="57">
        <v>78.051159000000013</v>
      </c>
      <c r="CJ16" s="57">
        <v>12.578864999999894</v>
      </c>
      <c r="CK16" s="57">
        <v>-35.862402999999929</v>
      </c>
      <c r="CL16" s="57">
        <v>20.631150999999953</v>
      </c>
      <c r="CM16" s="57">
        <v>6.9216859999999869</v>
      </c>
      <c r="CN16" s="57">
        <v>-32.980370000000114</v>
      </c>
      <c r="CO16" s="57">
        <v>-9.4234719999999506</v>
      </c>
      <c r="CP16" s="57">
        <v>-0.31070100000011736</v>
      </c>
      <c r="CQ16" s="57">
        <v>-28.3362429999999</v>
      </c>
      <c r="CR16" s="57">
        <v>47.719461999999943</v>
      </c>
      <c r="CS16" s="57">
        <v>97.459068000000087</v>
      </c>
      <c r="CT16" s="57">
        <v>-169.03876699999998</v>
      </c>
      <c r="CU16" s="57">
        <v>50.443820000000066</v>
      </c>
      <c r="CV16" s="57">
        <v>17.053374000000069</v>
      </c>
      <c r="CW16" s="57">
        <v>23.518420999999858</v>
      </c>
      <c r="CX16" s="57">
        <v>-198.25988800000005</v>
      </c>
      <c r="CY16" s="57">
        <v>-216.97940899999998</v>
      </c>
      <c r="CZ16" s="57">
        <v>-44.658529999999999</v>
      </c>
      <c r="DA16" s="57">
        <v>23.863377000000096</v>
      </c>
      <c r="DB16" s="57">
        <v>114.26714699999999</v>
      </c>
      <c r="DC16" s="57">
        <v>25.258214000000038</v>
      </c>
      <c r="DD16" s="57">
        <v>0.17688000000000464</v>
      </c>
      <c r="DE16" s="57">
        <v>48.853854999999868</v>
      </c>
      <c r="DF16" s="57">
        <v>-200.13111400000005</v>
      </c>
      <c r="DG16" s="57">
        <v>-57.457746999999976</v>
      </c>
      <c r="DH16" s="57">
        <v>59.851784999999801</v>
      </c>
      <c r="DI16" s="57">
        <v>38.996610999999916</v>
      </c>
      <c r="DJ16" s="57">
        <v>-58.14488699999999</v>
      </c>
      <c r="DK16" s="57">
        <v>-156.56125400000008</v>
      </c>
      <c r="DL16" s="57">
        <v>-7.5496719999999042</v>
      </c>
      <c r="DM16" s="57">
        <v>-20.320251999999861</v>
      </c>
      <c r="DN16" s="57">
        <v>35.456268999999857</v>
      </c>
      <c r="DO16" s="57">
        <v>60.956476000000023</v>
      </c>
      <c r="DP16" s="57">
        <v>-34.893604000000053</v>
      </c>
      <c r="DQ16" s="57">
        <v>45.601131999999751</v>
      </c>
      <c r="DR16" s="57">
        <v>-38.723464000000156</v>
      </c>
      <c r="DS16" s="57">
        <v>-104.75245199999993</v>
      </c>
      <c r="DT16" s="57">
        <v>198.99504100000021</v>
      </c>
      <c r="DU16" s="57">
        <v>-153.68691799999971</v>
      </c>
      <c r="DV16" s="57">
        <v>9.3622220000000667</v>
      </c>
      <c r="DW16" s="57">
        <v>-55.96212300000014</v>
      </c>
      <c r="DX16" s="57">
        <v>-52.291667999999945</v>
      </c>
      <c r="DY16" s="57">
        <v>-86.898782999999938</v>
      </c>
      <c r="DZ16" s="57">
        <v>1.941849000000162</v>
      </c>
      <c r="EA16" s="57">
        <v>-75.686595999999668</v>
      </c>
      <c r="EB16" s="57">
        <v>-36.113868000000018</v>
      </c>
      <c r="EC16" s="57">
        <v>17.753169999999926</v>
      </c>
      <c r="ED16" s="57">
        <v>-57.046641999999991</v>
      </c>
      <c r="EE16" s="57">
        <v>31.559203999999912</v>
      </c>
      <c r="EF16" s="57">
        <v>96.159425000000041</v>
      </c>
      <c r="EG16" s="57">
        <v>-58.975261999999901</v>
      </c>
      <c r="EH16" s="57">
        <v>-25.737775000000141</v>
      </c>
      <c r="EI16" s="57">
        <v>-91.689929000000063</v>
      </c>
      <c r="EJ16" s="57">
        <v>-103.34313100000006</v>
      </c>
      <c r="EK16" s="57">
        <v>-38.967311000000123</v>
      </c>
      <c r="EL16" s="57">
        <v>56.526391000000203</v>
      </c>
      <c r="EM16" s="57">
        <v>-23.109263000000269</v>
      </c>
      <c r="EN16" s="57">
        <v>102.95116800000007</v>
      </c>
      <c r="EO16" s="57">
        <v>28.932939000000246</v>
      </c>
      <c r="EP16" s="57">
        <v>-294.66928899999988</v>
      </c>
      <c r="EQ16" s="57">
        <v>127.16062299999967</v>
      </c>
      <c r="ER16" s="57">
        <v>-224.08439999999999</v>
      </c>
      <c r="ES16" s="57">
        <v>-90.895138999999972</v>
      </c>
      <c r="ET16" s="57">
        <v>25.805349999999628</v>
      </c>
      <c r="EU16" s="57">
        <v>65.396248999999841</v>
      </c>
      <c r="EV16" s="57">
        <v>-146.26782299999985</v>
      </c>
      <c r="EW16" s="57">
        <v>1.8960200000002514</v>
      </c>
      <c r="EX16" s="57">
        <v>-2.8671924000000582</v>
      </c>
      <c r="EY16" s="57">
        <v>-80.896003000000263</v>
      </c>
      <c r="EZ16" s="57">
        <v>120.26529200000013</v>
      </c>
      <c r="FA16" s="57">
        <v>-19.413561000000218</v>
      </c>
      <c r="FB16" s="57">
        <v>-115.26762300000014</v>
      </c>
      <c r="FC16" s="57">
        <v>273.81324099999995</v>
      </c>
      <c r="FD16" s="57">
        <v>-86.422722000000064</v>
      </c>
      <c r="FE16" s="57">
        <v>-115.88250800000014</v>
      </c>
      <c r="FF16" s="57">
        <v>128.96613500000001</v>
      </c>
      <c r="FG16" s="57">
        <v>-205.14663000000002</v>
      </c>
      <c r="FH16" s="57">
        <v>-48.790835999999658</v>
      </c>
      <c r="FI16" s="57">
        <v>-45.201034999999685</v>
      </c>
      <c r="FJ16" s="57">
        <v>136.97705999999999</v>
      </c>
      <c r="FK16" s="57">
        <v>-71.757658000000049</v>
      </c>
      <c r="FL16" s="57">
        <v>-136.89190300000016</v>
      </c>
      <c r="FM16" s="57">
        <v>138.97511899999995</v>
      </c>
      <c r="FN16" s="57">
        <v>-84.786895000000484</v>
      </c>
      <c r="FO16" s="57">
        <v>15.911961999999592</v>
      </c>
      <c r="FP16" s="57">
        <v>-159.06014499999978</v>
      </c>
      <c r="FQ16" s="57">
        <v>143.1599759999998</v>
      </c>
      <c r="FR16" s="57">
        <v>179.02624399999993</v>
      </c>
      <c r="FS16" s="57">
        <v>-396.79615099999978</v>
      </c>
      <c r="FT16" s="57">
        <v>161.34398399999975</v>
      </c>
      <c r="FU16" s="57">
        <v>-262.27398700000009</v>
      </c>
      <c r="FV16" s="57">
        <v>-114.03538499999955</v>
      </c>
      <c r="FW16" s="57">
        <v>366.56965099999985</v>
      </c>
      <c r="FX16" s="57">
        <v>-274.02523300000018</v>
      </c>
      <c r="FY16" s="57">
        <v>-189.8546209999991</v>
      </c>
      <c r="FZ16" s="57">
        <v>80.128216000000279</v>
      </c>
      <c r="GA16" s="57">
        <v>-212.58990799999941</v>
      </c>
      <c r="GB16" s="57">
        <v>130.62850900000032</v>
      </c>
      <c r="GC16" s="57">
        <v>50.577247000000291</v>
      </c>
      <c r="GD16" s="57">
        <v>-168.88039300000003</v>
      </c>
      <c r="GE16" s="57">
        <v>-39.079811999999997</v>
      </c>
      <c r="GF16" s="57">
        <v>149.65584300000035</v>
      </c>
      <c r="GG16" s="57">
        <v>-280.57204099999996</v>
      </c>
      <c r="GH16" s="57">
        <v>224.66969400000013</v>
      </c>
      <c r="GI16" s="57">
        <v>12.952102999999653</v>
      </c>
      <c r="GJ16" s="57">
        <v>-121.71159700000007</v>
      </c>
      <c r="GK16" s="57">
        <v>399.09934999999996</v>
      </c>
      <c r="GL16" s="57">
        <v>-373.28086100000002</v>
      </c>
      <c r="GM16" s="57">
        <v>13.603223000001162</v>
      </c>
      <c r="GN16" s="57">
        <v>563.27940700000011</v>
      </c>
      <c r="GO16" s="57">
        <v>-57.100216000000017</v>
      </c>
      <c r="GP16" s="57">
        <v>-222.49845000000002</v>
      </c>
      <c r="GQ16" s="57">
        <v>255.41037</v>
      </c>
      <c r="GR16" s="57">
        <v>-350.32092900000072</v>
      </c>
      <c r="GS16" s="57">
        <v>-137.54397900000029</v>
      </c>
      <c r="GT16" s="57">
        <v>498.17690400000009</v>
      </c>
      <c r="GU16" s="57">
        <v>-385.46137599999992</v>
      </c>
      <c r="GV16" s="57">
        <v>-0.24673100000014528</v>
      </c>
      <c r="GW16" s="57">
        <v>510.34345299999973</v>
      </c>
      <c r="GX16" s="57">
        <v>-474.22243299999997</v>
      </c>
      <c r="GY16" s="57">
        <v>-40.132859000000174</v>
      </c>
      <c r="GZ16" s="57">
        <v>552.01233700000034</v>
      </c>
      <c r="HA16" s="57">
        <v>-369.19051800000017</v>
      </c>
      <c r="HB16" s="57">
        <v>304.909289</v>
      </c>
      <c r="HC16" s="57">
        <v>-466.70993299999981</v>
      </c>
      <c r="HD16" s="57">
        <v>-156.84156300000009</v>
      </c>
      <c r="HE16" s="57">
        <v>327.90443600000066</v>
      </c>
      <c r="HF16" s="57">
        <v>-214.64813699999951</v>
      </c>
      <c r="HG16" s="57">
        <v>-51.350675999999737</v>
      </c>
      <c r="HH16" s="57">
        <v>643.18424200000027</v>
      </c>
      <c r="HI16" s="57">
        <v>-120.97156200000039</v>
      </c>
      <c r="HJ16" s="57">
        <v>207.81248299999976</v>
      </c>
      <c r="HK16" s="57">
        <v>-140.95404900000077</v>
      </c>
      <c r="HL16" s="57">
        <v>264.24197299999946</v>
      </c>
      <c r="HM16" s="57">
        <v>-175.38937500000046</v>
      </c>
      <c r="HN16" s="57">
        <v>602.317588</v>
      </c>
      <c r="HO16" s="57">
        <v>-352.47370500000011</v>
      </c>
      <c r="HP16" s="57">
        <v>-228.90526100000014</v>
      </c>
      <c r="HQ16" s="57">
        <v>662.84830700000009</v>
      </c>
      <c r="HR16" s="57">
        <v>-255.23991600000019</v>
      </c>
      <c r="HS16" s="57">
        <v>392.76769400000012</v>
      </c>
      <c r="HT16" s="57">
        <v>188.20098300000095</v>
      </c>
      <c r="HU16" s="57">
        <v>91.070676000000063</v>
      </c>
      <c r="HV16" s="57">
        <v>50.083429000000002</v>
      </c>
      <c r="HW16" s="57">
        <v>526.42806799999994</v>
      </c>
      <c r="HX16" s="57">
        <v>-227.01465400000058</v>
      </c>
      <c r="HY16" s="57">
        <v>-129.09542300000032</v>
      </c>
      <c r="HZ16" s="57">
        <v>327.97129600000068</v>
      </c>
      <c r="IA16" s="57">
        <v>-338.00061200000101</v>
      </c>
      <c r="IB16" s="57">
        <v>299.85230599999977</v>
      </c>
      <c r="IC16" s="57">
        <v>-150.46482100000048</v>
      </c>
      <c r="ID16" s="57">
        <v>-193.96444099999965</v>
      </c>
      <c r="IE16" s="57">
        <v>597.7329510000003</v>
      </c>
      <c r="IF16" s="57">
        <v>-247.95947800000013</v>
      </c>
      <c r="IG16" s="57">
        <v>157.68232599999988</v>
      </c>
      <c r="IH16" s="57">
        <v>519.84958000000006</v>
      </c>
      <c r="II16" s="57">
        <v>43.050450999999882</v>
      </c>
      <c r="IJ16" s="57">
        <v>-87.857174999999813</v>
      </c>
      <c r="IK16" s="57">
        <v>570.82462599999974</v>
      </c>
      <c r="IL16" s="57">
        <v>-168.30787699999985</v>
      </c>
      <c r="IM16" s="57">
        <v>-28.458852999999653</v>
      </c>
      <c r="IN16" s="57">
        <v>483.88892799999985</v>
      </c>
      <c r="IO16" s="57">
        <v>-353.96861500000023</v>
      </c>
      <c r="IP16" s="57">
        <v>51.454293999999763</v>
      </c>
      <c r="IQ16" s="57">
        <v>787.2830349999997</v>
      </c>
      <c r="IR16" s="57">
        <v>-301.49928899999986</v>
      </c>
      <c r="IS16" s="57">
        <v>72.532624999999996</v>
      </c>
      <c r="IT16" s="57">
        <v>0</v>
      </c>
      <c r="IU16" s="57">
        <v>0</v>
      </c>
      <c r="IV16" s="57">
        <v>0</v>
      </c>
      <c r="IW16" s="57">
        <v>0</v>
      </c>
      <c r="IX16" s="57">
        <v>0</v>
      </c>
      <c r="IY16" s="57">
        <v>0</v>
      </c>
      <c r="IZ16" s="57">
        <v>0</v>
      </c>
      <c r="JA16" s="57">
        <v>0</v>
      </c>
      <c r="JB16" s="57">
        <v>0</v>
      </c>
    </row>
    <row r="17" spans="1:262" x14ac:dyDescent="0.25">
      <c r="A17" s="58" t="s">
        <v>208</v>
      </c>
      <c r="B17" s="80">
        <v>0</v>
      </c>
      <c r="C17" s="80">
        <v>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v>0</v>
      </c>
      <c r="P17" s="80">
        <v>0</v>
      </c>
      <c r="Q17" s="80">
        <v>0</v>
      </c>
      <c r="R17" s="80">
        <v>0</v>
      </c>
      <c r="S17" s="80">
        <v>0</v>
      </c>
      <c r="T17" s="80">
        <v>0</v>
      </c>
      <c r="U17" s="80">
        <v>0</v>
      </c>
      <c r="V17" s="80">
        <v>0</v>
      </c>
      <c r="W17" s="80">
        <v>0</v>
      </c>
      <c r="X17" s="80">
        <v>0</v>
      </c>
      <c r="Y17" s="80">
        <v>0</v>
      </c>
      <c r="Z17" s="80">
        <v>0</v>
      </c>
      <c r="AA17" s="80">
        <v>0</v>
      </c>
      <c r="AB17" s="80">
        <v>0</v>
      </c>
      <c r="AC17" s="80">
        <v>0</v>
      </c>
      <c r="AD17" s="80">
        <v>0</v>
      </c>
      <c r="AE17" s="80">
        <v>0</v>
      </c>
      <c r="AF17" s="80">
        <v>0</v>
      </c>
      <c r="AG17" s="80">
        <v>0</v>
      </c>
      <c r="AH17" s="80">
        <v>0</v>
      </c>
      <c r="AI17" s="80">
        <v>0</v>
      </c>
      <c r="AJ17" s="80">
        <v>0</v>
      </c>
      <c r="AK17" s="80">
        <v>0</v>
      </c>
      <c r="AL17" s="80">
        <v>0</v>
      </c>
      <c r="AM17" s="80">
        <v>0</v>
      </c>
      <c r="AN17" s="80">
        <v>0</v>
      </c>
      <c r="AO17" s="80">
        <v>0</v>
      </c>
      <c r="AP17" s="80">
        <v>0</v>
      </c>
      <c r="AQ17" s="80">
        <v>0</v>
      </c>
      <c r="AR17" s="80">
        <v>0</v>
      </c>
      <c r="AS17" s="80">
        <v>0</v>
      </c>
      <c r="AT17" s="80">
        <v>0</v>
      </c>
      <c r="AU17" s="80">
        <v>0</v>
      </c>
      <c r="AV17" s="80">
        <v>0</v>
      </c>
      <c r="AW17" s="80">
        <v>0</v>
      </c>
      <c r="AX17" s="80">
        <v>0</v>
      </c>
      <c r="AY17" s="80">
        <v>0</v>
      </c>
      <c r="AZ17" s="80">
        <v>0</v>
      </c>
      <c r="BA17" s="80">
        <v>0</v>
      </c>
      <c r="BB17" s="80">
        <v>0</v>
      </c>
      <c r="BC17" s="80">
        <v>0</v>
      </c>
      <c r="BD17" s="80">
        <v>0</v>
      </c>
      <c r="BE17" s="80">
        <v>0</v>
      </c>
      <c r="BF17" s="80">
        <v>0</v>
      </c>
      <c r="BG17" s="80">
        <v>0</v>
      </c>
      <c r="BH17" s="80">
        <v>0</v>
      </c>
      <c r="BI17" s="80">
        <v>0</v>
      </c>
      <c r="BJ17" s="80">
        <v>0</v>
      </c>
      <c r="BK17" s="80">
        <v>0</v>
      </c>
      <c r="BL17" s="80">
        <v>0</v>
      </c>
      <c r="BM17" s="80">
        <v>0</v>
      </c>
      <c r="BN17" s="80">
        <v>0</v>
      </c>
      <c r="BO17" s="80">
        <v>0</v>
      </c>
      <c r="BP17" s="80">
        <v>0</v>
      </c>
      <c r="BQ17" s="80">
        <v>0</v>
      </c>
      <c r="BR17" s="80">
        <v>0</v>
      </c>
      <c r="BS17" s="80">
        <v>0</v>
      </c>
      <c r="BT17" s="80">
        <v>0</v>
      </c>
      <c r="BU17" s="80">
        <v>0</v>
      </c>
      <c r="BV17" s="80">
        <v>0</v>
      </c>
      <c r="BW17" s="80">
        <v>0</v>
      </c>
      <c r="BX17" s="80">
        <v>0</v>
      </c>
      <c r="BY17" s="80">
        <v>0</v>
      </c>
      <c r="BZ17" s="80">
        <v>0</v>
      </c>
      <c r="CA17" s="80">
        <v>0</v>
      </c>
      <c r="CB17" s="80">
        <v>0</v>
      </c>
      <c r="CC17" s="80">
        <v>0</v>
      </c>
      <c r="CD17" s="80">
        <v>0</v>
      </c>
      <c r="CE17" s="80">
        <v>0</v>
      </c>
      <c r="CF17" s="80">
        <v>0</v>
      </c>
      <c r="CG17" s="80">
        <v>0</v>
      </c>
      <c r="CH17" s="80">
        <v>0</v>
      </c>
      <c r="CI17" s="80">
        <v>0</v>
      </c>
      <c r="CJ17" s="80">
        <v>0</v>
      </c>
      <c r="CK17" s="80">
        <v>0</v>
      </c>
      <c r="CL17" s="80">
        <v>0</v>
      </c>
      <c r="CM17" s="80">
        <v>0</v>
      </c>
      <c r="CN17" s="80">
        <v>0</v>
      </c>
      <c r="CO17" s="80">
        <v>0</v>
      </c>
      <c r="CP17" s="80">
        <v>0</v>
      </c>
      <c r="CQ17" s="80">
        <v>0</v>
      </c>
      <c r="CR17" s="80">
        <v>0</v>
      </c>
      <c r="CS17" s="80">
        <v>0</v>
      </c>
      <c r="CT17" s="80">
        <v>0</v>
      </c>
      <c r="CU17" s="80">
        <v>0</v>
      </c>
      <c r="CV17" s="80">
        <v>0</v>
      </c>
      <c r="CW17" s="80">
        <v>0</v>
      </c>
      <c r="CX17" s="80">
        <v>0</v>
      </c>
      <c r="CY17" s="80">
        <v>0</v>
      </c>
      <c r="CZ17" s="80">
        <v>0</v>
      </c>
      <c r="DA17" s="80">
        <v>0</v>
      </c>
      <c r="DB17" s="80">
        <v>0</v>
      </c>
      <c r="DC17" s="80">
        <v>0</v>
      </c>
      <c r="DD17" s="80">
        <v>0</v>
      </c>
      <c r="DE17" s="80">
        <v>0</v>
      </c>
      <c r="DF17" s="80">
        <v>1448.5612369999999</v>
      </c>
      <c r="DG17" s="80">
        <v>851.93548399999997</v>
      </c>
      <c r="DH17" s="80">
        <v>979.52683800000011</v>
      </c>
      <c r="DI17" s="80">
        <v>855.72326399999997</v>
      </c>
      <c r="DJ17" s="80">
        <v>1037.4204430000004</v>
      </c>
      <c r="DK17" s="80">
        <v>836.65414599999997</v>
      </c>
      <c r="DL17" s="80">
        <v>1572.272547</v>
      </c>
      <c r="DM17" s="80">
        <v>840.6901919999998</v>
      </c>
      <c r="DN17" s="80">
        <v>1012.4999380000002</v>
      </c>
      <c r="DO17" s="80">
        <v>897.10204899999997</v>
      </c>
      <c r="DP17" s="80">
        <v>887.80748299999993</v>
      </c>
      <c r="DQ17" s="80">
        <v>870.65916700000002</v>
      </c>
      <c r="DR17" s="80">
        <v>1426.0392979999997</v>
      </c>
      <c r="DS17" s="80">
        <v>891.64710500000012</v>
      </c>
      <c r="DT17" s="80">
        <v>1114.7179429999999</v>
      </c>
      <c r="DU17" s="80">
        <v>882.10923600000001</v>
      </c>
      <c r="DV17" s="80">
        <v>993.53861299999994</v>
      </c>
      <c r="DW17" s="80">
        <v>808.66026199999999</v>
      </c>
      <c r="DX17" s="80">
        <v>1361.9954640000001</v>
      </c>
      <c r="DY17" s="80">
        <v>931.33699100000001</v>
      </c>
      <c r="DZ17" s="80">
        <v>1044.8365210000002</v>
      </c>
      <c r="EA17" s="80">
        <v>906.97057999999993</v>
      </c>
      <c r="EB17" s="80">
        <v>1127.191826</v>
      </c>
      <c r="EC17" s="80">
        <v>924.18546700000002</v>
      </c>
      <c r="ED17" s="80">
        <v>1824.2128399999999</v>
      </c>
      <c r="EE17" s="80">
        <v>1129.823026</v>
      </c>
      <c r="EF17" s="80">
        <v>1057.9902439999998</v>
      </c>
      <c r="EG17" s="80">
        <v>1211.4380149999997</v>
      </c>
      <c r="EH17" s="80">
        <v>1090.9549499999996</v>
      </c>
      <c r="EI17" s="80">
        <v>980.941599</v>
      </c>
      <c r="EJ17" s="80">
        <v>1394.6912579999996</v>
      </c>
      <c r="EK17" s="80">
        <v>1107.188185</v>
      </c>
      <c r="EL17" s="80">
        <v>1263.497983</v>
      </c>
      <c r="EM17" s="80">
        <v>1009.431693</v>
      </c>
      <c r="EN17" s="80">
        <v>1313.419727</v>
      </c>
      <c r="EO17" s="80">
        <v>1111.8390770000001</v>
      </c>
      <c r="EP17" s="80">
        <v>2388.3680570000001</v>
      </c>
      <c r="EQ17" s="80">
        <v>1246.2347769999999</v>
      </c>
      <c r="ER17" s="80">
        <v>1398.579303</v>
      </c>
      <c r="ES17" s="80">
        <v>1303.9827749999999</v>
      </c>
      <c r="ET17" s="80">
        <v>1348.7757919999999</v>
      </c>
      <c r="EU17" s="80">
        <v>1263.7706880000001</v>
      </c>
      <c r="EV17" s="80">
        <v>1639.0790299999999</v>
      </c>
      <c r="EW17" s="80">
        <v>1379.0613529999998</v>
      </c>
      <c r="EX17" s="80">
        <v>1559.6103760000001</v>
      </c>
      <c r="EY17" s="80">
        <v>1394.8822690000002</v>
      </c>
      <c r="EZ17" s="80">
        <v>1685.500767</v>
      </c>
      <c r="FA17" s="80">
        <v>1520.9585009999996</v>
      </c>
      <c r="FB17" s="80">
        <v>2534.189402</v>
      </c>
      <c r="FC17" s="80">
        <v>1644.7811609999999</v>
      </c>
      <c r="FD17" s="80">
        <v>1820.5629060000001</v>
      </c>
      <c r="FE17" s="80">
        <v>1599.2421710000001</v>
      </c>
      <c r="FF17" s="80">
        <v>1830.1466759999998</v>
      </c>
      <c r="FG17" s="80">
        <v>1532.648514</v>
      </c>
      <c r="FH17" s="80">
        <v>1713.166115</v>
      </c>
      <c r="FI17" s="80">
        <v>1851.9504220000001</v>
      </c>
      <c r="FJ17" s="80">
        <v>1870.4531449999999</v>
      </c>
      <c r="FK17" s="80">
        <v>1995.6303060000002</v>
      </c>
      <c r="FL17" s="80">
        <v>2010.4620220000004</v>
      </c>
      <c r="FM17" s="80">
        <v>1956.1072860000002</v>
      </c>
      <c r="FN17" s="80">
        <v>2463.116301</v>
      </c>
      <c r="FO17" s="80">
        <v>2045.9894590000004</v>
      </c>
      <c r="FP17" s="80">
        <v>2055.260131</v>
      </c>
      <c r="FQ17" s="80">
        <v>1836.3291960000004</v>
      </c>
      <c r="FR17" s="80">
        <v>2260.6968849999994</v>
      </c>
      <c r="FS17" s="80">
        <v>1766.8278974386076</v>
      </c>
      <c r="FT17" s="80">
        <v>1982.8148982803191</v>
      </c>
      <c r="FU17" s="80">
        <v>2104.7385300832834</v>
      </c>
      <c r="FV17" s="80">
        <v>2079.5694301162844</v>
      </c>
      <c r="FW17" s="80">
        <v>2417.5171937623841</v>
      </c>
      <c r="FX17" s="80">
        <v>2501.7333473191215</v>
      </c>
      <c r="FY17" s="80">
        <v>2184.4747419999994</v>
      </c>
      <c r="FZ17" s="80">
        <v>3104.240597</v>
      </c>
      <c r="GA17" s="80">
        <v>2484.6169149999996</v>
      </c>
      <c r="GB17" s="80">
        <v>2543.4417550000003</v>
      </c>
      <c r="GC17" s="80">
        <v>2260.6691979999996</v>
      </c>
      <c r="GD17" s="80">
        <v>2677.8758590000002</v>
      </c>
      <c r="GE17" s="80">
        <v>1981.6712939999998</v>
      </c>
      <c r="GF17" s="80">
        <v>2392.1513279999999</v>
      </c>
      <c r="GG17" s="80">
        <v>2418.9201840000001</v>
      </c>
      <c r="GH17" s="80">
        <v>2695.7083539999994</v>
      </c>
      <c r="GI17" s="80">
        <v>2742.6075049999999</v>
      </c>
      <c r="GJ17" s="80">
        <v>2861.5384619999995</v>
      </c>
      <c r="GK17" s="80">
        <v>2550.262624</v>
      </c>
      <c r="GL17" s="80">
        <f>+GL18+GL19</f>
        <v>3293.9236920000003</v>
      </c>
      <c r="GM17" s="80">
        <f t="shared" ref="GM17:HJ17" si="30">+GM18+GM19</f>
        <v>2460.5650470000005</v>
      </c>
      <c r="GN17" s="80">
        <f t="shared" si="30"/>
        <v>3159.6617510000001</v>
      </c>
      <c r="GO17" s="80">
        <f t="shared" si="30"/>
        <v>2918.7431890000003</v>
      </c>
      <c r="GP17" s="80">
        <f t="shared" si="30"/>
        <v>2848.883597</v>
      </c>
      <c r="GQ17" s="80">
        <f t="shared" si="30"/>
        <v>2553.5566679999997</v>
      </c>
      <c r="GR17" s="80">
        <f t="shared" si="30"/>
        <v>2779.5153849999997</v>
      </c>
      <c r="GS17" s="80">
        <f t="shared" si="30"/>
        <v>2666.037452</v>
      </c>
      <c r="GT17" s="80">
        <f t="shared" si="30"/>
        <v>2972.3780119999988</v>
      </c>
      <c r="GU17" s="80">
        <f t="shared" si="30"/>
        <v>3190.4973</v>
      </c>
      <c r="GV17" s="80">
        <f t="shared" si="30"/>
        <v>3007.8098829999999</v>
      </c>
      <c r="GW17" s="80">
        <f t="shared" si="30"/>
        <v>2801.6285569999995</v>
      </c>
      <c r="GX17" s="80">
        <f t="shared" si="30"/>
        <v>3747.6638582017745</v>
      </c>
      <c r="GY17" s="80">
        <f t="shared" si="30"/>
        <v>2862.7804580000002</v>
      </c>
      <c r="GZ17" s="80">
        <f t="shared" si="30"/>
        <v>3063.2732029999997</v>
      </c>
      <c r="HA17" s="80">
        <f t="shared" si="30"/>
        <v>3982.6632850000005</v>
      </c>
      <c r="HB17" s="80">
        <f t="shared" si="30"/>
        <v>3233.1310039999998</v>
      </c>
      <c r="HC17" s="80">
        <f t="shared" si="30"/>
        <v>2847.1235840000004</v>
      </c>
      <c r="HD17" s="80">
        <f t="shared" si="30"/>
        <v>3091.0978139999997</v>
      </c>
      <c r="HE17" s="80">
        <f t="shared" si="30"/>
        <v>2883.7536829999999</v>
      </c>
      <c r="HF17" s="80">
        <f t="shared" si="30"/>
        <v>3456.1771690000005</v>
      </c>
      <c r="HG17" s="80">
        <f t="shared" si="30"/>
        <v>3713.235968</v>
      </c>
      <c r="HH17" s="80">
        <f t="shared" si="30"/>
        <v>3251.582281</v>
      </c>
      <c r="HI17" s="80">
        <f t="shared" si="30"/>
        <v>3440.3356889999995</v>
      </c>
      <c r="HJ17" s="80">
        <f t="shared" si="30"/>
        <v>4754.0764309999986</v>
      </c>
      <c r="HK17" s="80">
        <f t="shared" ref="HK17:HP17" si="31">+HK18+HK19</f>
        <v>3582.7062529999998</v>
      </c>
      <c r="HL17" s="80">
        <f t="shared" si="31"/>
        <v>5047.0939900000003</v>
      </c>
      <c r="HM17" s="80">
        <f t="shared" si="31"/>
        <v>4001.1350949999996</v>
      </c>
      <c r="HN17" s="80">
        <f t="shared" si="31"/>
        <v>4834.6480710000014</v>
      </c>
      <c r="HO17" s="80">
        <f t="shared" si="31"/>
        <v>3866.8686849999995</v>
      </c>
      <c r="HP17" s="80">
        <f t="shared" si="31"/>
        <v>4171.1955020000005</v>
      </c>
      <c r="HQ17" s="80">
        <f t="shared" ref="HQ17:HV17" si="32">+HQ18+HQ19</f>
        <v>4168.6144719999993</v>
      </c>
      <c r="HR17" s="80">
        <f t="shared" si="32"/>
        <v>4607.7866120000008</v>
      </c>
      <c r="HS17" s="80">
        <f t="shared" si="32"/>
        <v>4565.451916</v>
      </c>
      <c r="HT17" s="80">
        <f t="shared" si="32"/>
        <v>4915.8650409999991</v>
      </c>
      <c r="HU17" s="80">
        <f t="shared" si="32"/>
        <v>4454.6586519999992</v>
      </c>
      <c r="HV17" s="80">
        <f t="shared" si="32"/>
        <v>6052.9402820000005</v>
      </c>
      <c r="HW17" s="80">
        <f>+HW18+HW19</f>
        <v>4182.8764029999993</v>
      </c>
      <c r="HX17" s="80">
        <f>+HX18+HX19</f>
        <v>4629.7328879999995</v>
      </c>
      <c r="HY17" s="80">
        <f>+HY18+HY19</f>
        <v>5848.9414709999992</v>
      </c>
      <c r="HZ17" s="80">
        <f t="shared" ref="HZ17:IF17" si="33">+HZ18+HZ19</f>
        <v>5258.9834259999998</v>
      </c>
      <c r="IA17" s="80">
        <f t="shared" si="33"/>
        <v>4080.8620040000001</v>
      </c>
      <c r="IB17" s="80">
        <f t="shared" si="33"/>
        <v>3741.6518649999998</v>
      </c>
      <c r="IC17" s="80">
        <f t="shared" si="33"/>
        <v>5370.9276449999998</v>
      </c>
      <c r="ID17" s="80">
        <f t="shared" si="33"/>
        <v>4688.5466049999995</v>
      </c>
      <c r="IE17" s="80">
        <f t="shared" si="33"/>
        <v>5221.3325309999982</v>
      </c>
      <c r="IF17" s="80">
        <f t="shared" si="33"/>
        <v>5419.1004739999998</v>
      </c>
      <c r="IG17" s="80">
        <f t="shared" ref="IG17" si="34">+IG18+IG19</f>
        <v>4907.3251460000001</v>
      </c>
      <c r="IH17" s="80">
        <f t="shared" ref="IH17:IS17" si="35">+IH18+IH19</f>
        <v>6191.6494599999996</v>
      </c>
      <c r="II17" s="80">
        <f t="shared" si="35"/>
        <v>5335.4833750000007</v>
      </c>
      <c r="IJ17" s="80">
        <f t="shared" si="35"/>
        <v>4919.8979230000004</v>
      </c>
      <c r="IK17" s="80">
        <f t="shared" si="35"/>
        <v>4632.7169580000018</v>
      </c>
      <c r="IL17" s="80">
        <f t="shared" si="35"/>
        <v>6848.9419049999988</v>
      </c>
      <c r="IM17" s="80">
        <f t="shared" si="35"/>
        <v>4347.8991229999992</v>
      </c>
      <c r="IN17" s="80">
        <f t="shared" si="35"/>
        <v>5036.2076879999995</v>
      </c>
      <c r="IO17" s="80">
        <f t="shared" si="35"/>
        <v>5163.488456</v>
      </c>
      <c r="IP17" s="80">
        <f t="shared" si="35"/>
        <v>5521.4548899999991</v>
      </c>
      <c r="IQ17" s="80">
        <f t="shared" si="35"/>
        <v>5689.5975930000004</v>
      </c>
      <c r="IR17" s="80">
        <f t="shared" si="35"/>
        <v>5509.5239650000012</v>
      </c>
      <c r="IS17" s="80">
        <f t="shared" si="35"/>
        <v>5050.6832599999998</v>
      </c>
      <c r="IT17" s="80">
        <f t="shared" ref="IT17:IV17" si="36">+IT18+IT19</f>
        <v>6938.6103390000007</v>
      </c>
      <c r="IU17" s="80">
        <f t="shared" si="36"/>
        <v>4760.5659800000003</v>
      </c>
      <c r="IV17" s="80">
        <f t="shared" si="36"/>
        <v>6510.9932919999992</v>
      </c>
      <c r="IW17" s="80">
        <f t="shared" ref="IW17:IX17" si="37">+IW18+IW19</f>
        <v>5172.7245280000006</v>
      </c>
      <c r="IX17" s="80">
        <f t="shared" si="37"/>
        <v>5182.5480119999993</v>
      </c>
      <c r="IY17" s="80">
        <f t="shared" ref="IY17:JA17" si="38">+IY18+IY19</f>
        <v>4187.1672829999998</v>
      </c>
      <c r="IZ17" s="80">
        <f t="shared" si="38"/>
        <v>5704.1987209999988</v>
      </c>
      <c r="JA17" s="80">
        <f t="shared" si="38"/>
        <v>5369.4323830000003</v>
      </c>
      <c r="JB17" s="80">
        <f t="shared" ref="JB17" si="39">+JB18+JB19</f>
        <v>5689.5109670000002</v>
      </c>
    </row>
    <row r="18" spans="1:262" x14ac:dyDescent="0.25">
      <c r="A18" s="79" t="s">
        <v>209</v>
      </c>
      <c r="B18" s="57">
        <v>0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0</v>
      </c>
      <c r="S18" s="57">
        <v>0</v>
      </c>
      <c r="T18" s="57">
        <v>0</v>
      </c>
      <c r="U18" s="57">
        <v>0</v>
      </c>
      <c r="V18" s="57">
        <v>0</v>
      </c>
      <c r="W18" s="57">
        <v>0</v>
      </c>
      <c r="X18" s="57">
        <v>0</v>
      </c>
      <c r="Y18" s="57">
        <v>0</v>
      </c>
      <c r="Z18" s="57">
        <v>0</v>
      </c>
      <c r="AA18" s="57">
        <v>0</v>
      </c>
      <c r="AB18" s="57">
        <v>0</v>
      </c>
      <c r="AC18" s="57">
        <v>0</v>
      </c>
      <c r="AD18" s="57">
        <v>0</v>
      </c>
      <c r="AE18" s="57">
        <v>0</v>
      </c>
      <c r="AF18" s="57">
        <v>0</v>
      </c>
      <c r="AG18" s="57">
        <v>0</v>
      </c>
      <c r="AH18" s="57">
        <v>0</v>
      </c>
      <c r="AI18" s="57">
        <v>0</v>
      </c>
      <c r="AJ18" s="57">
        <v>0</v>
      </c>
      <c r="AK18" s="57">
        <v>0</v>
      </c>
      <c r="AL18" s="57">
        <v>0</v>
      </c>
      <c r="AM18" s="57">
        <v>0</v>
      </c>
      <c r="AN18" s="57">
        <v>0</v>
      </c>
      <c r="AO18" s="57">
        <v>0</v>
      </c>
      <c r="AP18" s="57">
        <v>0</v>
      </c>
      <c r="AQ18" s="57">
        <v>0</v>
      </c>
      <c r="AR18" s="57">
        <v>0</v>
      </c>
      <c r="AS18" s="57">
        <v>0</v>
      </c>
      <c r="AT18" s="57">
        <v>0</v>
      </c>
      <c r="AU18" s="57">
        <v>0</v>
      </c>
      <c r="AV18" s="57">
        <v>0</v>
      </c>
      <c r="AW18" s="57">
        <v>0</v>
      </c>
      <c r="AX18" s="57">
        <v>0</v>
      </c>
      <c r="AY18" s="57">
        <v>0</v>
      </c>
      <c r="AZ18" s="57">
        <v>0</v>
      </c>
      <c r="BA18" s="57">
        <v>0</v>
      </c>
      <c r="BB18" s="57">
        <v>0</v>
      </c>
      <c r="BC18" s="57">
        <v>0</v>
      </c>
      <c r="BD18" s="57">
        <v>0</v>
      </c>
      <c r="BE18" s="57">
        <v>0</v>
      </c>
      <c r="BF18" s="57">
        <v>0</v>
      </c>
      <c r="BG18" s="57">
        <v>0</v>
      </c>
      <c r="BH18" s="57">
        <v>0</v>
      </c>
      <c r="BI18" s="57">
        <v>0</v>
      </c>
      <c r="BJ18" s="57">
        <v>0</v>
      </c>
      <c r="BK18" s="57">
        <v>0</v>
      </c>
      <c r="BL18" s="57">
        <v>0</v>
      </c>
      <c r="BM18" s="57">
        <v>0</v>
      </c>
      <c r="BN18" s="57">
        <v>0</v>
      </c>
      <c r="BO18" s="57">
        <v>0</v>
      </c>
      <c r="BP18" s="57">
        <v>0</v>
      </c>
      <c r="BQ18" s="57">
        <v>0</v>
      </c>
      <c r="BR18" s="57">
        <v>0</v>
      </c>
      <c r="BS18" s="57">
        <v>0</v>
      </c>
      <c r="BT18" s="57">
        <v>0</v>
      </c>
      <c r="BU18" s="57">
        <v>0</v>
      </c>
      <c r="BV18" s="57">
        <v>0</v>
      </c>
      <c r="BW18" s="57">
        <v>0</v>
      </c>
      <c r="BX18" s="57">
        <v>0</v>
      </c>
      <c r="BY18" s="57">
        <v>0</v>
      </c>
      <c r="BZ18" s="57">
        <v>0</v>
      </c>
      <c r="CA18" s="57">
        <v>0</v>
      </c>
      <c r="CB18" s="57">
        <v>0</v>
      </c>
      <c r="CC18" s="57">
        <v>0</v>
      </c>
      <c r="CD18" s="57">
        <v>0</v>
      </c>
      <c r="CE18" s="57">
        <v>0</v>
      </c>
      <c r="CF18" s="57">
        <v>0</v>
      </c>
      <c r="CG18" s="57">
        <v>0</v>
      </c>
      <c r="CH18" s="57">
        <v>0</v>
      </c>
      <c r="CI18" s="57">
        <v>0</v>
      </c>
      <c r="CJ18" s="57">
        <v>0</v>
      </c>
      <c r="CK18" s="57">
        <v>0</v>
      </c>
      <c r="CL18" s="57">
        <v>0</v>
      </c>
      <c r="CM18" s="57">
        <v>0</v>
      </c>
      <c r="CN18" s="57">
        <v>0</v>
      </c>
      <c r="CO18" s="57">
        <v>0</v>
      </c>
      <c r="CP18" s="57">
        <v>0</v>
      </c>
      <c r="CQ18" s="57">
        <v>0</v>
      </c>
      <c r="CR18" s="57">
        <v>0</v>
      </c>
      <c r="CS18" s="57">
        <v>0</v>
      </c>
      <c r="CT18" s="57">
        <v>0</v>
      </c>
      <c r="CU18" s="57">
        <v>0</v>
      </c>
      <c r="CV18" s="57">
        <v>0</v>
      </c>
      <c r="CW18" s="57">
        <v>0</v>
      </c>
      <c r="CX18" s="57">
        <v>0</v>
      </c>
      <c r="CY18" s="57">
        <v>0</v>
      </c>
      <c r="CZ18" s="57">
        <v>0</v>
      </c>
      <c r="DA18" s="57">
        <v>0</v>
      </c>
      <c r="DB18" s="57">
        <v>0</v>
      </c>
      <c r="DC18" s="57">
        <v>0</v>
      </c>
      <c r="DD18" s="57">
        <v>0</v>
      </c>
      <c r="DE18" s="57">
        <v>0</v>
      </c>
      <c r="DF18" s="57">
        <v>182.03707</v>
      </c>
      <c r="DG18" s="57">
        <v>133.52341899999999</v>
      </c>
      <c r="DH18" s="57">
        <v>115.45668500000002</v>
      </c>
      <c r="DI18" s="57">
        <v>150.50154000000001</v>
      </c>
      <c r="DJ18" s="57">
        <v>143.110185</v>
      </c>
      <c r="DK18" s="57">
        <v>131.67073700000003</v>
      </c>
      <c r="DL18" s="57">
        <v>148.64170999999999</v>
      </c>
      <c r="DM18" s="57">
        <v>164.573103</v>
      </c>
      <c r="DN18" s="57">
        <v>156.80792700000003</v>
      </c>
      <c r="DO18" s="57">
        <v>180.98115099999998</v>
      </c>
      <c r="DP18" s="57">
        <v>160.41454599999997</v>
      </c>
      <c r="DQ18" s="57">
        <v>174.23457400000001</v>
      </c>
      <c r="DR18" s="57">
        <v>164.84414900000002</v>
      </c>
      <c r="DS18" s="57">
        <v>130.471283</v>
      </c>
      <c r="DT18" s="57">
        <v>156.28018</v>
      </c>
      <c r="DU18" s="57">
        <v>144.460103</v>
      </c>
      <c r="DV18" s="57">
        <v>162.87213499999999</v>
      </c>
      <c r="DW18" s="57">
        <v>155.23941399999998</v>
      </c>
      <c r="DX18" s="57">
        <v>169.660833</v>
      </c>
      <c r="DY18" s="57">
        <v>172.5069</v>
      </c>
      <c r="DZ18" s="57">
        <v>173.76464000000001</v>
      </c>
      <c r="EA18" s="57">
        <v>161.48755899999998</v>
      </c>
      <c r="EB18" s="57">
        <v>180.90193300000001</v>
      </c>
      <c r="EC18" s="57">
        <v>187.53040200000001</v>
      </c>
      <c r="ED18" s="57">
        <v>206.47894199999999</v>
      </c>
      <c r="EE18" s="57">
        <v>154.68920900000001</v>
      </c>
      <c r="EF18" s="57">
        <v>183.80743900000002</v>
      </c>
      <c r="EG18" s="57">
        <v>159.15332900000001</v>
      </c>
      <c r="EH18" s="57">
        <v>169.77153200000001</v>
      </c>
      <c r="EI18" s="57">
        <v>225.61224999999999</v>
      </c>
      <c r="EJ18" s="57">
        <v>205.88551100000001</v>
      </c>
      <c r="EK18" s="57">
        <v>187.756047</v>
      </c>
      <c r="EL18" s="57">
        <v>212.550487</v>
      </c>
      <c r="EM18" s="57">
        <v>194.31834700000002</v>
      </c>
      <c r="EN18" s="57">
        <v>232.502984</v>
      </c>
      <c r="EO18" s="57">
        <v>259.26623499999999</v>
      </c>
      <c r="EP18" s="57">
        <v>254.47996599999999</v>
      </c>
      <c r="EQ18" s="57">
        <v>187.08822800000002</v>
      </c>
      <c r="ER18" s="57">
        <v>221.40043899999998</v>
      </c>
      <c r="ES18" s="57">
        <v>238.65917200000001</v>
      </c>
      <c r="ET18" s="57">
        <v>233.77265899999998</v>
      </c>
      <c r="EU18" s="57">
        <v>273.31291999999996</v>
      </c>
      <c r="EV18" s="57">
        <v>226.207268</v>
      </c>
      <c r="EW18" s="57">
        <v>290.02263500000004</v>
      </c>
      <c r="EX18" s="57">
        <v>231.67178200000001</v>
      </c>
      <c r="EY18" s="57">
        <v>241.10657299999997</v>
      </c>
      <c r="EZ18" s="57">
        <v>253.68635900000001</v>
      </c>
      <c r="FA18" s="57">
        <v>322.89209699999998</v>
      </c>
      <c r="FB18" s="57">
        <v>289.49156900000003</v>
      </c>
      <c r="FC18" s="57">
        <v>239.97344699999999</v>
      </c>
      <c r="FD18" s="57">
        <v>321.23830499999997</v>
      </c>
      <c r="FE18" s="57">
        <v>236.198103</v>
      </c>
      <c r="FF18" s="57">
        <v>282.67463699999996</v>
      </c>
      <c r="FG18" s="57">
        <v>301.31653099999994</v>
      </c>
      <c r="FH18" s="57">
        <v>330.69480599999997</v>
      </c>
      <c r="FI18" s="57">
        <v>449.42522400000013</v>
      </c>
      <c r="FJ18" s="57">
        <v>332.16288099999997</v>
      </c>
      <c r="FK18" s="57">
        <v>323.70954899999992</v>
      </c>
      <c r="FL18" s="57">
        <v>331.22176899999999</v>
      </c>
      <c r="FM18" s="57">
        <v>345.04578700000002</v>
      </c>
      <c r="FN18" s="57">
        <v>354.77997900000003</v>
      </c>
      <c r="FO18" s="57">
        <v>300.85346600000003</v>
      </c>
      <c r="FP18" s="57">
        <v>295.422664</v>
      </c>
      <c r="FQ18" s="57">
        <v>290.34861999999998</v>
      </c>
      <c r="FR18" s="57">
        <v>311.27722099999994</v>
      </c>
      <c r="FS18" s="57">
        <v>279.11506099999997</v>
      </c>
      <c r="FT18" s="57">
        <v>342.78319299999998</v>
      </c>
      <c r="FU18" s="57">
        <v>477.55622900000003</v>
      </c>
      <c r="FV18" s="57">
        <v>288.57472500000006</v>
      </c>
      <c r="FW18" s="57">
        <v>467.22816399999999</v>
      </c>
      <c r="FX18" s="57">
        <v>454.95532300000002</v>
      </c>
      <c r="FY18" s="57">
        <v>400.15065600000003</v>
      </c>
      <c r="FZ18" s="57">
        <v>421.57990300000006</v>
      </c>
      <c r="GA18" s="57">
        <v>358.05312199999997</v>
      </c>
      <c r="GB18" s="57">
        <v>304.37624199999999</v>
      </c>
      <c r="GC18" s="57">
        <v>354.27639199999999</v>
      </c>
      <c r="GD18" s="57">
        <v>434.832582</v>
      </c>
      <c r="GE18" s="57">
        <v>370.67018299999995</v>
      </c>
      <c r="GF18" s="57">
        <v>458.91258599999998</v>
      </c>
      <c r="GG18" s="57">
        <v>457.24745200000001</v>
      </c>
      <c r="GH18" s="57">
        <v>450.67607099999998</v>
      </c>
      <c r="GI18" s="57">
        <v>366.10278699999998</v>
      </c>
      <c r="GJ18" s="57">
        <v>463.24412899999993</v>
      </c>
      <c r="GK18" s="57">
        <v>416.920793</v>
      </c>
      <c r="GL18" s="57">
        <v>502.20743599999997</v>
      </c>
      <c r="GM18" s="57">
        <v>425.22511200000002</v>
      </c>
      <c r="GN18" s="57">
        <v>438.02223799999996</v>
      </c>
      <c r="GO18" s="57">
        <v>400.33357100000001</v>
      </c>
      <c r="GP18" s="57">
        <v>458.07899399999997</v>
      </c>
      <c r="GQ18" s="57">
        <v>544.87025000000006</v>
      </c>
      <c r="GR18" s="57">
        <v>537.31998700000008</v>
      </c>
      <c r="GS18" s="57">
        <v>506.891774</v>
      </c>
      <c r="GT18" s="57">
        <v>483.14871400000004</v>
      </c>
      <c r="GU18" s="57">
        <v>495.66397899999993</v>
      </c>
      <c r="GV18" s="57">
        <v>497.914399</v>
      </c>
      <c r="GW18" s="57">
        <v>529.60461299999997</v>
      </c>
      <c r="GX18" s="57">
        <v>546.95272899999998</v>
      </c>
      <c r="GY18" s="57">
        <v>476.03018500000002</v>
      </c>
      <c r="GZ18" s="57">
        <v>488.22468800000001</v>
      </c>
      <c r="HA18" s="57">
        <v>486.98896100000002</v>
      </c>
      <c r="HB18" s="57">
        <v>532.34204699999998</v>
      </c>
      <c r="HC18" s="57">
        <v>546.846723</v>
      </c>
      <c r="HD18" s="57">
        <v>579.0344990000001</v>
      </c>
      <c r="HE18" s="57">
        <v>574.37359500000002</v>
      </c>
      <c r="HF18" s="57">
        <v>576.51951799999995</v>
      </c>
      <c r="HG18" s="57">
        <v>612.68032599999992</v>
      </c>
      <c r="HH18" s="57">
        <v>617.41708499999993</v>
      </c>
      <c r="HI18" s="57">
        <v>732.01518699999997</v>
      </c>
      <c r="HJ18" s="57">
        <v>648.52780000000007</v>
      </c>
      <c r="HK18" s="57">
        <v>477.17529500000006</v>
      </c>
      <c r="HL18" s="57">
        <v>529.06164600000011</v>
      </c>
      <c r="HM18" s="57">
        <v>482.17735499999998</v>
      </c>
      <c r="HN18" s="57">
        <v>599.81718699999999</v>
      </c>
      <c r="HO18" s="57">
        <v>672.55266099999994</v>
      </c>
      <c r="HP18" s="57">
        <v>701.29645699999992</v>
      </c>
      <c r="HQ18" s="57">
        <v>845.90717900000004</v>
      </c>
      <c r="HR18" s="57">
        <v>749.840461</v>
      </c>
      <c r="HS18" s="57">
        <v>868.99688099999992</v>
      </c>
      <c r="HT18" s="57">
        <v>1055.8008159999999</v>
      </c>
      <c r="HU18" s="57">
        <v>855.61459100000013</v>
      </c>
      <c r="HV18" s="57">
        <v>930.53020800000002</v>
      </c>
      <c r="HW18" s="57">
        <v>828.68974099999991</v>
      </c>
      <c r="HX18" s="57">
        <v>692.14645500000006</v>
      </c>
      <c r="HY18" s="57">
        <v>848.24570199999994</v>
      </c>
      <c r="HZ18" s="57">
        <v>740.89808100000005</v>
      </c>
      <c r="IA18" s="57">
        <v>707.34844800000008</v>
      </c>
      <c r="IB18" s="57">
        <v>773.09886700000004</v>
      </c>
      <c r="IC18" s="57">
        <v>828.86508599999991</v>
      </c>
      <c r="ID18" s="57">
        <v>778.4152509999999</v>
      </c>
      <c r="IE18" s="57">
        <v>847.74244399999998</v>
      </c>
      <c r="IF18" s="57">
        <v>789.69060400000001</v>
      </c>
      <c r="IG18" s="57">
        <v>810.57379099999991</v>
      </c>
      <c r="IH18" s="57">
        <v>850.16324400000008</v>
      </c>
      <c r="II18" s="57">
        <v>758.597713</v>
      </c>
      <c r="IJ18" s="57">
        <v>643.10641399999986</v>
      </c>
      <c r="IK18" s="57">
        <v>840.99121500000012</v>
      </c>
      <c r="IL18" s="57">
        <v>809.28362699999991</v>
      </c>
      <c r="IM18" s="57">
        <v>763.74589900000001</v>
      </c>
      <c r="IN18" s="57">
        <v>823.11412600000006</v>
      </c>
      <c r="IO18" s="57">
        <v>966.00835800000016</v>
      </c>
      <c r="IP18" s="57">
        <v>858.084025</v>
      </c>
      <c r="IQ18" s="57">
        <v>878.94238199999995</v>
      </c>
      <c r="IR18" s="57">
        <v>900.59276800000009</v>
      </c>
      <c r="IS18" s="57">
        <v>918.94643299999996</v>
      </c>
      <c r="IT18" s="57">
        <v>909.78056900000001</v>
      </c>
      <c r="IU18" s="57">
        <v>750.736357</v>
      </c>
      <c r="IV18" s="57">
        <v>767.27809999999999</v>
      </c>
      <c r="IW18" s="57">
        <v>820.37843700000008</v>
      </c>
      <c r="IX18" s="57">
        <v>819.07302599999991</v>
      </c>
      <c r="IY18" s="57">
        <v>880.51872100000003</v>
      </c>
      <c r="IZ18" s="57">
        <v>1038.8600999999999</v>
      </c>
      <c r="JA18" s="57">
        <v>1109.2918200000001</v>
      </c>
      <c r="JB18" s="57">
        <v>1007.42</v>
      </c>
    </row>
    <row r="19" spans="1:262" x14ac:dyDescent="0.25">
      <c r="A19" s="79" t="s">
        <v>211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0</v>
      </c>
      <c r="Q19" s="57">
        <v>0</v>
      </c>
      <c r="R19" s="57">
        <v>0</v>
      </c>
      <c r="S19" s="57">
        <v>0</v>
      </c>
      <c r="T19" s="57">
        <v>0</v>
      </c>
      <c r="U19" s="57">
        <v>0</v>
      </c>
      <c r="V19" s="57">
        <v>0</v>
      </c>
      <c r="W19" s="57">
        <v>0</v>
      </c>
      <c r="X19" s="57">
        <v>0</v>
      </c>
      <c r="Y19" s="57">
        <v>0</v>
      </c>
      <c r="Z19" s="57">
        <v>0</v>
      </c>
      <c r="AA19" s="57">
        <v>0</v>
      </c>
      <c r="AB19" s="57">
        <v>0</v>
      </c>
      <c r="AC19" s="57">
        <v>0</v>
      </c>
      <c r="AD19" s="57">
        <v>0</v>
      </c>
      <c r="AE19" s="57">
        <v>0</v>
      </c>
      <c r="AF19" s="57">
        <v>0</v>
      </c>
      <c r="AG19" s="57">
        <v>0</v>
      </c>
      <c r="AH19" s="57">
        <v>0</v>
      </c>
      <c r="AI19" s="57">
        <v>0</v>
      </c>
      <c r="AJ19" s="57">
        <v>0</v>
      </c>
      <c r="AK19" s="57">
        <v>0</v>
      </c>
      <c r="AL19" s="57">
        <v>0</v>
      </c>
      <c r="AM19" s="57">
        <v>0</v>
      </c>
      <c r="AN19" s="57">
        <v>0</v>
      </c>
      <c r="AO19" s="57">
        <v>0</v>
      </c>
      <c r="AP19" s="57">
        <v>0</v>
      </c>
      <c r="AQ19" s="57">
        <v>0</v>
      </c>
      <c r="AR19" s="57">
        <v>0</v>
      </c>
      <c r="AS19" s="57">
        <v>0</v>
      </c>
      <c r="AT19" s="57">
        <v>0</v>
      </c>
      <c r="AU19" s="57">
        <v>0</v>
      </c>
      <c r="AV19" s="57">
        <v>0</v>
      </c>
      <c r="AW19" s="57">
        <v>0</v>
      </c>
      <c r="AX19" s="57">
        <v>0</v>
      </c>
      <c r="AY19" s="57">
        <v>0</v>
      </c>
      <c r="AZ19" s="57">
        <v>0</v>
      </c>
      <c r="BA19" s="57">
        <v>0</v>
      </c>
      <c r="BB19" s="57">
        <v>0</v>
      </c>
      <c r="BC19" s="57">
        <v>0</v>
      </c>
      <c r="BD19" s="57">
        <v>0</v>
      </c>
      <c r="BE19" s="57">
        <v>0</v>
      </c>
      <c r="BF19" s="57">
        <v>0</v>
      </c>
      <c r="BG19" s="57">
        <v>0</v>
      </c>
      <c r="BH19" s="57">
        <v>0</v>
      </c>
      <c r="BI19" s="57">
        <v>0</v>
      </c>
      <c r="BJ19" s="57">
        <v>0</v>
      </c>
      <c r="BK19" s="57">
        <v>0</v>
      </c>
      <c r="BL19" s="57">
        <v>0</v>
      </c>
      <c r="BM19" s="57">
        <v>0</v>
      </c>
      <c r="BN19" s="57">
        <v>0</v>
      </c>
      <c r="BO19" s="57">
        <v>0</v>
      </c>
      <c r="BP19" s="57">
        <v>0</v>
      </c>
      <c r="BQ19" s="57">
        <v>0</v>
      </c>
      <c r="BR19" s="57">
        <v>0</v>
      </c>
      <c r="BS19" s="57">
        <v>0</v>
      </c>
      <c r="BT19" s="57">
        <v>0</v>
      </c>
      <c r="BU19" s="57">
        <v>0</v>
      </c>
      <c r="BV19" s="57">
        <v>0</v>
      </c>
      <c r="BW19" s="57">
        <v>0</v>
      </c>
      <c r="BX19" s="57">
        <v>0</v>
      </c>
      <c r="BY19" s="57">
        <v>0</v>
      </c>
      <c r="BZ19" s="57">
        <v>0</v>
      </c>
      <c r="CA19" s="57">
        <v>0</v>
      </c>
      <c r="CB19" s="57">
        <v>0</v>
      </c>
      <c r="CC19" s="57">
        <v>0</v>
      </c>
      <c r="CD19" s="57">
        <v>0</v>
      </c>
      <c r="CE19" s="57">
        <v>0</v>
      </c>
      <c r="CF19" s="57">
        <v>0</v>
      </c>
      <c r="CG19" s="57">
        <v>0</v>
      </c>
      <c r="CH19" s="57">
        <v>0</v>
      </c>
      <c r="CI19" s="57">
        <v>0</v>
      </c>
      <c r="CJ19" s="57">
        <v>0</v>
      </c>
      <c r="CK19" s="57">
        <v>0</v>
      </c>
      <c r="CL19" s="57">
        <v>0</v>
      </c>
      <c r="CM19" s="57">
        <v>0</v>
      </c>
      <c r="CN19" s="57">
        <v>0</v>
      </c>
      <c r="CO19" s="57">
        <v>0</v>
      </c>
      <c r="CP19" s="57">
        <v>0</v>
      </c>
      <c r="CQ19" s="57">
        <v>0</v>
      </c>
      <c r="CR19" s="57">
        <v>0</v>
      </c>
      <c r="CS19" s="57">
        <v>0</v>
      </c>
      <c r="CT19" s="57">
        <v>0</v>
      </c>
      <c r="CU19" s="57">
        <v>0</v>
      </c>
      <c r="CV19" s="57">
        <v>0</v>
      </c>
      <c r="CW19" s="57">
        <v>0</v>
      </c>
      <c r="CX19" s="57">
        <v>0</v>
      </c>
      <c r="CY19" s="57">
        <v>0</v>
      </c>
      <c r="CZ19" s="57">
        <v>0</v>
      </c>
      <c r="DA19" s="57">
        <v>0</v>
      </c>
      <c r="DB19" s="57">
        <v>0</v>
      </c>
      <c r="DC19" s="57">
        <v>0</v>
      </c>
      <c r="DD19" s="57">
        <v>0</v>
      </c>
      <c r="DE19" s="57">
        <v>0</v>
      </c>
      <c r="DF19" s="57">
        <v>1266.5241669999998</v>
      </c>
      <c r="DG19" s="57">
        <v>718.41206499999998</v>
      </c>
      <c r="DH19" s="57">
        <v>864.07015300000012</v>
      </c>
      <c r="DI19" s="57">
        <v>705.22172399999999</v>
      </c>
      <c r="DJ19" s="57">
        <v>894.31025800000032</v>
      </c>
      <c r="DK19" s="57">
        <v>704.98340899999994</v>
      </c>
      <c r="DL19" s="57">
        <v>1423.6308370000002</v>
      </c>
      <c r="DM19" s="57">
        <v>676.11708899999985</v>
      </c>
      <c r="DN19" s="57">
        <v>855.69201100000009</v>
      </c>
      <c r="DO19" s="57">
        <v>716.12089800000001</v>
      </c>
      <c r="DP19" s="57">
        <v>727.39293699999996</v>
      </c>
      <c r="DQ19" s="57">
        <v>696.42459299999996</v>
      </c>
      <c r="DR19" s="57">
        <v>1261.1951489999997</v>
      </c>
      <c r="DS19" s="57">
        <v>761.17582200000015</v>
      </c>
      <c r="DT19" s="57">
        <v>958.4377629999999</v>
      </c>
      <c r="DU19" s="57">
        <v>737.64913300000001</v>
      </c>
      <c r="DV19" s="57">
        <v>830.66647799999998</v>
      </c>
      <c r="DW19" s="57">
        <v>653.42084799999998</v>
      </c>
      <c r="DX19" s="57">
        <v>1192.3346310000002</v>
      </c>
      <c r="DY19" s="57">
        <v>758.83009100000004</v>
      </c>
      <c r="DZ19" s="57">
        <v>871.07188100000019</v>
      </c>
      <c r="EA19" s="57">
        <v>745.48302100000001</v>
      </c>
      <c r="EB19" s="57">
        <v>946.28989300000001</v>
      </c>
      <c r="EC19" s="57">
        <v>736.65506500000004</v>
      </c>
      <c r="ED19" s="57">
        <v>1617.733898</v>
      </c>
      <c r="EE19" s="57">
        <v>975.13381700000002</v>
      </c>
      <c r="EF19" s="57">
        <v>874.18280499999992</v>
      </c>
      <c r="EG19" s="57">
        <v>1052.2846859999997</v>
      </c>
      <c r="EH19" s="57">
        <v>921.18341799999962</v>
      </c>
      <c r="EI19" s="57">
        <v>755.32934899999998</v>
      </c>
      <c r="EJ19" s="57">
        <v>1188.8057469999997</v>
      </c>
      <c r="EK19" s="57">
        <v>919.4321379999999</v>
      </c>
      <c r="EL19" s="57">
        <v>1050.947496</v>
      </c>
      <c r="EM19" s="57">
        <v>815.11334599999998</v>
      </c>
      <c r="EN19" s="57">
        <v>1080.916743</v>
      </c>
      <c r="EO19" s="57">
        <v>852.57284200000004</v>
      </c>
      <c r="EP19" s="57">
        <v>2133.8880910000003</v>
      </c>
      <c r="EQ19" s="57">
        <v>1059.1465489999998</v>
      </c>
      <c r="ER19" s="57">
        <v>1177.178864</v>
      </c>
      <c r="ES19" s="57">
        <v>1065.323603</v>
      </c>
      <c r="ET19" s="57">
        <v>1115.0031329999999</v>
      </c>
      <c r="EU19" s="57">
        <v>990.45776800000021</v>
      </c>
      <c r="EV19" s="57">
        <v>1412.871762</v>
      </c>
      <c r="EW19" s="57">
        <v>1089.0387179999998</v>
      </c>
      <c r="EX19" s="57">
        <v>1327.9385940000002</v>
      </c>
      <c r="EY19" s="57">
        <v>1153.7756960000002</v>
      </c>
      <c r="EZ19" s="57">
        <v>1431.814408</v>
      </c>
      <c r="FA19" s="57">
        <v>1198.0664039999997</v>
      </c>
      <c r="FB19" s="57">
        <v>2244.6978330000002</v>
      </c>
      <c r="FC19" s="57">
        <v>1404.8077139999998</v>
      </c>
      <c r="FD19" s="57">
        <v>1499.324601</v>
      </c>
      <c r="FE19" s="57">
        <v>1363.0440680000002</v>
      </c>
      <c r="FF19" s="57">
        <v>1547.4720389999998</v>
      </c>
      <c r="FG19" s="57">
        <v>1231.331983</v>
      </c>
      <c r="FH19" s="57">
        <v>1382.471309</v>
      </c>
      <c r="FI19" s="57">
        <v>1402.525198</v>
      </c>
      <c r="FJ19" s="57">
        <v>1538.290264</v>
      </c>
      <c r="FK19" s="57">
        <v>1671.9207570000003</v>
      </c>
      <c r="FL19" s="57">
        <v>1679.2402530000004</v>
      </c>
      <c r="FM19" s="57">
        <v>1611.0614990000001</v>
      </c>
      <c r="FN19" s="57">
        <v>2108.3363220000001</v>
      </c>
      <c r="FO19" s="57">
        <v>1745.1359930000003</v>
      </c>
      <c r="FP19" s="57">
        <v>1759.8374669999998</v>
      </c>
      <c r="FQ19" s="57">
        <v>1545.9805760000004</v>
      </c>
      <c r="FR19" s="57">
        <v>1949.4196639999996</v>
      </c>
      <c r="FS19" s="57">
        <v>1487.7128364386076</v>
      </c>
      <c r="FT19" s="57">
        <v>1640.0317052803191</v>
      </c>
      <c r="FU19" s="57">
        <v>1627.1823010832834</v>
      </c>
      <c r="FV19" s="57">
        <v>1790.9947051162844</v>
      </c>
      <c r="FW19" s="57">
        <v>1950.2890297623842</v>
      </c>
      <c r="FX19" s="57">
        <v>2046.7780243191214</v>
      </c>
      <c r="FY19" s="57">
        <v>1784.3240859999996</v>
      </c>
      <c r="FZ19" s="57">
        <v>2682.6606939999997</v>
      </c>
      <c r="GA19" s="57">
        <v>2126.5637929999998</v>
      </c>
      <c r="GB19" s="57">
        <v>2239.0655130000005</v>
      </c>
      <c r="GC19" s="57">
        <v>1906.3928059999996</v>
      </c>
      <c r="GD19" s="57">
        <v>2243.0432770000002</v>
      </c>
      <c r="GE19" s="57">
        <v>1611.0011109999998</v>
      </c>
      <c r="GF19" s="57">
        <v>1933.2387419999998</v>
      </c>
      <c r="GG19" s="57">
        <v>1961.672732</v>
      </c>
      <c r="GH19" s="57">
        <v>2245.0322829999996</v>
      </c>
      <c r="GI19" s="57">
        <v>2376.5047180000001</v>
      </c>
      <c r="GJ19" s="57">
        <v>2398.2943329999998</v>
      </c>
      <c r="GK19" s="57">
        <v>2133.3418309999997</v>
      </c>
      <c r="GL19" s="57">
        <v>2791.7162560000002</v>
      </c>
      <c r="GM19" s="57">
        <v>2035.3399350000004</v>
      </c>
      <c r="GN19" s="57">
        <v>2721.6395130000001</v>
      </c>
      <c r="GO19" s="57">
        <v>2518.4096180000001</v>
      </c>
      <c r="GP19" s="57">
        <v>2390.804603</v>
      </c>
      <c r="GQ19" s="57">
        <v>2008.6864179999998</v>
      </c>
      <c r="GR19" s="57">
        <v>2242.1953979999994</v>
      </c>
      <c r="GS19" s="57">
        <v>2159.1456779999999</v>
      </c>
      <c r="GT19" s="57">
        <v>2489.2292979999988</v>
      </c>
      <c r="GU19" s="57">
        <v>2694.8333210000001</v>
      </c>
      <c r="GV19" s="57">
        <v>2509.8954840000001</v>
      </c>
      <c r="GW19" s="57">
        <v>2272.0239439999996</v>
      </c>
      <c r="GX19" s="57">
        <v>3200.7111292017744</v>
      </c>
      <c r="GY19" s="57">
        <v>2386.7502730000001</v>
      </c>
      <c r="GZ19" s="57">
        <v>2575.048515</v>
      </c>
      <c r="HA19" s="57">
        <v>3495.6743240000005</v>
      </c>
      <c r="HB19" s="57">
        <v>2700.7889569999998</v>
      </c>
      <c r="HC19" s="57">
        <v>2300.2768610000003</v>
      </c>
      <c r="HD19" s="57">
        <v>2512.0633149999999</v>
      </c>
      <c r="HE19" s="57">
        <v>2309.3800879999999</v>
      </c>
      <c r="HF19" s="57">
        <v>2879.6576510000004</v>
      </c>
      <c r="HG19" s="57">
        <v>3100.5556420000003</v>
      </c>
      <c r="HH19" s="57">
        <v>2634.1651959999999</v>
      </c>
      <c r="HI19" s="57">
        <v>2708.3205019999996</v>
      </c>
      <c r="HJ19" s="57">
        <v>4105.5486309999987</v>
      </c>
      <c r="HK19" s="57">
        <v>3105.5309579999998</v>
      </c>
      <c r="HL19" s="57">
        <v>4518.0323440000002</v>
      </c>
      <c r="HM19" s="57">
        <v>3518.9577399999998</v>
      </c>
      <c r="HN19" s="57">
        <v>4234.8308840000018</v>
      </c>
      <c r="HO19" s="57">
        <v>3194.3160239999993</v>
      </c>
      <c r="HP19" s="57">
        <v>3469.8990450000006</v>
      </c>
      <c r="HQ19" s="57">
        <v>3322.7072929999995</v>
      </c>
      <c r="HR19" s="57">
        <v>3857.9461510000006</v>
      </c>
      <c r="HS19" s="57">
        <v>3696.4550350000004</v>
      </c>
      <c r="HT19" s="57">
        <v>3860.0642249999996</v>
      </c>
      <c r="HU19" s="57">
        <v>3599.0440609999991</v>
      </c>
      <c r="HV19" s="57">
        <v>5122.4100740000003</v>
      </c>
      <c r="HW19" s="57">
        <v>3354.1866619999996</v>
      </c>
      <c r="HX19" s="57">
        <v>3937.5864329999995</v>
      </c>
      <c r="HY19" s="57">
        <v>5000.695768999999</v>
      </c>
      <c r="HZ19" s="57">
        <v>4518.0853449999995</v>
      </c>
      <c r="IA19" s="57">
        <v>3373.5135559999999</v>
      </c>
      <c r="IB19" s="57">
        <v>2968.5529979999997</v>
      </c>
      <c r="IC19" s="57">
        <v>4542.062559</v>
      </c>
      <c r="ID19" s="57">
        <v>3910.1313540000001</v>
      </c>
      <c r="IE19" s="57">
        <v>4373.5900869999987</v>
      </c>
      <c r="IF19" s="57">
        <v>4629.4098699999995</v>
      </c>
      <c r="IG19" s="57">
        <v>4096.7513550000003</v>
      </c>
      <c r="IH19" s="57">
        <v>5341.4862159999993</v>
      </c>
      <c r="II19" s="57">
        <v>4576.8856620000006</v>
      </c>
      <c r="IJ19" s="57">
        <v>4276.7915090000006</v>
      </c>
      <c r="IK19" s="57">
        <v>3791.7257430000018</v>
      </c>
      <c r="IL19" s="57">
        <v>6039.658277999999</v>
      </c>
      <c r="IM19" s="57">
        <v>3584.1532239999988</v>
      </c>
      <c r="IN19" s="57">
        <v>4213.0935619999991</v>
      </c>
      <c r="IO19" s="57">
        <v>4197.480098</v>
      </c>
      <c r="IP19" s="57">
        <v>4663.370864999999</v>
      </c>
      <c r="IQ19" s="57">
        <v>4810.6552110000002</v>
      </c>
      <c r="IR19" s="57">
        <v>4608.9311970000008</v>
      </c>
      <c r="IS19" s="57">
        <v>4131.7368269999997</v>
      </c>
      <c r="IT19" s="57">
        <v>6028.8297700000012</v>
      </c>
      <c r="IU19" s="57">
        <v>4009.8296230000001</v>
      </c>
      <c r="IV19" s="57">
        <v>5743.7151919999997</v>
      </c>
      <c r="IW19" s="57">
        <v>4352.3460910000003</v>
      </c>
      <c r="IX19" s="57">
        <v>4363.4749859999993</v>
      </c>
      <c r="IY19" s="57">
        <v>3306.6485619999999</v>
      </c>
      <c r="IZ19" s="57">
        <v>4665.338620999999</v>
      </c>
      <c r="JA19" s="57">
        <v>4260.1405629999999</v>
      </c>
      <c r="JB19" s="57">
        <v>4682.0909670000001</v>
      </c>
    </row>
    <row r="20" spans="1:262" x14ac:dyDescent="0.25">
      <c r="A20" s="58" t="s">
        <v>210</v>
      </c>
      <c r="B20" s="80">
        <v>0</v>
      </c>
      <c r="C20" s="80">
        <v>0</v>
      </c>
      <c r="D20" s="80">
        <v>0</v>
      </c>
      <c r="E20" s="80">
        <v>0</v>
      </c>
      <c r="F20" s="80">
        <v>0</v>
      </c>
      <c r="G20" s="80">
        <v>0</v>
      </c>
      <c r="H20" s="80">
        <v>0</v>
      </c>
      <c r="I20" s="80">
        <v>0</v>
      </c>
      <c r="J20" s="80">
        <v>0</v>
      </c>
      <c r="K20" s="80">
        <v>0</v>
      </c>
      <c r="L20" s="80">
        <v>0</v>
      </c>
      <c r="M20" s="80">
        <v>0</v>
      </c>
      <c r="N20" s="80">
        <v>0</v>
      </c>
      <c r="O20" s="80">
        <v>0</v>
      </c>
      <c r="P20" s="80">
        <v>0</v>
      </c>
      <c r="Q20" s="80">
        <v>0</v>
      </c>
      <c r="R20" s="80">
        <v>0</v>
      </c>
      <c r="S20" s="80">
        <v>0</v>
      </c>
      <c r="T20" s="80">
        <v>0</v>
      </c>
      <c r="U20" s="80">
        <v>0</v>
      </c>
      <c r="V20" s="80">
        <v>0</v>
      </c>
      <c r="W20" s="80">
        <v>0</v>
      </c>
      <c r="X20" s="80">
        <v>0</v>
      </c>
      <c r="Y20" s="80">
        <v>0</v>
      </c>
      <c r="Z20" s="80">
        <v>0</v>
      </c>
      <c r="AA20" s="80">
        <v>0</v>
      </c>
      <c r="AB20" s="80">
        <v>0</v>
      </c>
      <c r="AC20" s="80">
        <v>0</v>
      </c>
      <c r="AD20" s="80">
        <v>0</v>
      </c>
      <c r="AE20" s="80">
        <v>0</v>
      </c>
      <c r="AF20" s="80">
        <v>0</v>
      </c>
      <c r="AG20" s="80">
        <v>0</v>
      </c>
      <c r="AH20" s="80">
        <v>0</v>
      </c>
      <c r="AI20" s="80">
        <v>0</v>
      </c>
      <c r="AJ20" s="80">
        <v>0</v>
      </c>
      <c r="AK20" s="80">
        <v>0</v>
      </c>
      <c r="AL20" s="80">
        <v>0</v>
      </c>
      <c r="AM20" s="80">
        <v>0</v>
      </c>
      <c r="AN20" s="80">
        <v>0</v>
      </c>
      <c r="AO20" s="80">
        <v>0</v>
      </c>
      <c r="AP20" s="80">
        <v>0</v>
      </c>
      <c r="AQ20" s="80">
        <v>0</v>
      </c>
      <c r="AR20" s="80">
        <v>0</v>
      </c>
      <c r="AS20" s="80">
        <v>0</v>
      </c>
      <c r="AT20" s="80">
        <v>0</v>
      </c>
      <c r="AU20" s="80">
        <v>0</v>
      </c>
      <c r="AV20" s="80">
        <v>0</v>
      </c>
      <c r="AW20" s="80">
        <v>0</v>
      </c>
      <c r="AX20" s="80">
        <v>0</v>
      </c>
      <c r="AY20" s="80">
        <v>0</v>
      </c>
      <c r="AZ20" s="80">
        <v>0</v>
      </c>
      <c r="BA20" s="80">
        <v>0</v>
      </c>
      <c r="BB20" s="80">
        <v>0</v>
      </c>
      <c r="BC20" s="80">
        <v>0</v>
      </c>
      <c r="BD20" s="80">
        <v>0</v>
      </c>
      <c r="BE20" s="80">
        <v>0</v>
      </c>
      <c r="BF20" s="80">
        <v>0</v>
      </c>
      <c r="BG20" s="80">
        <v>0</v>
      </c>
      <c r="BH20" s="80">
        <v>0</v>
      </c>
      <c r="BI20" s="80">
        <v>0</v>
      </c>
      <c r="BJ20" s="80">
        <v>0</v>
      </c>
      <c r="BK20" s="80">
        <v>0</v>
      </c>
      <c r="BL20" s="80">
        <v>0</v>
      </c>
      <c r="BM20" s="80">
        <v>0</v>
      </c>
      <c r="BN20" s="80">
        <v>0</v>
      </c>
      <c r="BO20" s="80">
        <v>0</v>
      </c>
      <c r="BP20" s="80">
        <v>0</v>
      </c>
      <c r="BQ20" s="80">
        <v>0</v>
      </c>
      <c r="BR20" s="80">
        <v>0</v>
      </c>
      <c r="BS20" s="80">
        <v>0</v>
      </c>
      <c r="BT20" s="80">
        <v>0</v>
      </c>
      <c r="BU20" s="80">
        <v>0</v>
      </c>
      <c r="BV20" s="80">
        <v>0</v>
      </c>
      <c r="BW20" s="80">
        <v>0</v>
      </c>
      <c r="BX20" s="80">
        <v>0</v>
      </c>
      <c r="BY20" s="80">
        <v>0</v>
      </c>
      <c r="BZ20" s="80">
        <v>0</v>
      </c>
      <c r="CA20" s="80">
        <v>0</v>
      </c>
      <c r="CB20" s="80">
        <v>0</v>
      </c>
      <c r="CC20" s="80">
        <v>0</v>
      </c>
      <c r="CD20" s="80">
        <v>0</v>
      </c>
      <c r="CE20" s="80">
        <v>0</v>
      </c>
      <c r="CF20" s="80">
        <v>0</v>
      </c>
      <c r="CG20" s="80">
        <v>0</v>
      </c>
      <c r="CH20" s="80">
        <v>0</v>
      </c>
      <c r="CI20" s="80">
        <v>0</v>
      </c>
      <c r="CJ20" s="80">
        <v>0</v>
      </c>
      <c r="CK20" s="80">
        <v>0</v>
      </c>
      <c r="CL20" s="80">
        <v>0</v>
      </c>
      <c r="CM20" s="80">
        <v>0</v>
      </c>
      <c r="CN20" s="80">
        <v>0</v>
      </c>
      <c r="CO20" s="80">
        <v>0</v>
      </c>
      <c r="CP20" s="80">
        <v>0</v>
      </c>
      <c r="CQ20" s="80">
        <v>0</v>
      </c>
      <c r="CR20" s="80">
        <v>0</v>
      </c>
      <c r="CS20" s="80">
        <v>0</v>
      </c>
      <c r="CT20" s="80">
        <v>0</v>
      </c>
      <c r="CU20" s="80">
        <v>0</v>
      </c>
      <c r="CV20" s="80">
        <v>0</v>
      </c>
      <c r="CW20" s="80">
        <v>0</v>
      </c>
      <c r="CX20" s="80">
        <v>0</v>
      </c>
      <c r="CY20" s="80">
        <v>0</v>
      </c>
      <c r="CZ20" s="80">
        <v>0</v>
      </c>
      <c r="DA20" s="80">
        <v>0</v>
      </c>
      <c r="DB20" s="80">
        <v>0</v>
      </c>
      <c r="DC20" s="80">
        <v>0</v>
      </c>
      <c r="DD20" s="80">
        <v>0</v>
      </c>
      <c r="DE20" s="80">
        <v>0</v>
      </c>
      <c r="DF20" s="80">
        <v>0</v>
      </c>
      <c r="DG20" s="80">
        <v>0</v>
      </c>
      <c r="DH20" s="80">
        <v>0</v>
      </c>
      <c r="DI20" s="80">
        <v>0</v>
      </c>
      <c r="DJ20" s="80">
        <v>0</v>
      </c>
      <c r="DK20" s="80">
        <v>0</v>
      </c>
      <c r="DL20" s="80">
        <v>0</v>
      </c>
      <c r="DM20" s="80">
        <v>16.976800000000001</v>
      </c>
      <c r="DN20" s="80">
        <v>168.7225</v>
      </c>
      <c r="DO20" s="80">
        <v>113.51660000000001</v>
      </c>
      <c r="DP20" s="80">
        <v>110.45775799999998</v>
      </c>
      <c r="DQ20" s="80">
        <v>158.57523</v>
      </c>
      <c r="DR20" s="80">
        <v>130.43371400000001</v>
      </c>
      <c r="DS20" s="80">
        <v>126.886887</v>
      </c>
      <c r="DT20" s="80">
        <v>128.12585300000001</v>
      </c>
      <c r="DU20" s="80">
        <v>126.86082699999999</v>
      </c>
      <c r="DV20" s="80">
        <v>130.01348200000001</v>
      </c>
      <c r="DW20" s="80">
        <v>139.93227999999999</v>
      </c>
      <c r="DX20" s="80">
        <v>152.930598</v>
      </c>
      <c r="DY20" s="80">
        <v>147.07604000000001</v>
      </c>
      <c r="DZ20" s="80">
        <v>149.97519299999999</v>
      </c>
      <c r="EA20" s="80">
        <v>137.845472</v>
      </c>
      <c r="EB20" s="80">
        <v>144.72901999999999</v>
      </c>
      <c r="EC20" s="80">
        <v>178.47299100000001</v>
      </c>
      <c r="ED20" s="80">
        <v>157.527118</v>
      </c>
      <c r="EE20" s="80">
        <v>151.90968899999999</v>
      </c>
      <c r="EF20" s="80">
        <v>168.87079799999998</v>
      </c>
      <c r="EG20" s="80">
        <v>151.17003200000002</v>
      </c>
      <c r="EH20" s="80">
        <v>164.39523699999998</v>
      </c>
      <c r="EI20" s="80">
        <v>190.84988000000001</v>
      </c>
      <c r="EJ20" s="80">
        <v>166.89898499999998</v>
      </c>
      <c r="EK20" s="80">
        <v>224.37682599999999</v>
      </c>
      <c r="EL20" s="80">
        <v>200.384196</v>
      </c>
      <c r="EM20" s="80">
        <v>204.34791200000001</v>
      </c>
      <c r="EN20" s="80">
        <v>202.97218300000003</v>
      </c>
      <c r="EO20" s="80">
        <v>217.51794799999999</v>
      </c>
      <c r="EP20" s="80">
        <v>158.60252600000001</v>
      </c>
      <c r="EQ20" s="80">
        <v>180.71023799999998</v>
      </c>
      <c r="ER20" s="80">
        <v>190.25993499999998</v>
      </c>
      <c r="ES20" s="80">
        <v>188.428214</v>
      </c>
      <c r="ET20" s="80">
        <v>195.11237600000001</v>
      </c>
      <c r="EU20" s="80">
        <v>222.42976100000004</v>
      </c>
      <c r="EV20" s="80">
        <v>207.796561</v>
      </c>
      <c r="EW20" s="80">
        <v>253.98624700000002</v>
      </c>
      <c r="EX20" s="80">
        <v>240.637933</v>
      </c>
      <c r="EY20" s="80">
        <v>236.62202100000002</v>
      </c>
      <c r="EZ20" s="80">
        <v>229.05191699999997</v>
      </c>
      <c r="FA20" s="80">
        <v>261.05350699999997</v>
      </c>
      <c r="FB20" s="80">
        <v>192.80307999999999</v>
      </c>
      <c r="FC20" s="80">
        <v>226.14829</v>
      </c>
      <c r="FD20" s="80">
        <v>240.72543099999999</v>
      </c>
      <c r="FE20" s="80">
        <v>232.94531500000002</v>
      </c>
      <c r="FF20" s="80">
        <v>236.12344899999999</v>
      </c>
      <c r="FG20" s="80">
        <v>279.13459499999999</v>
      </c>
      <c r="FH20" s="80">
        <v>260.690225</v>
      </c>
      <c r="FI20" s="80">
        <v>307.97422499999999</v>
      </c>
      <c r="FJ20" s="80">
        <v>317.97330200000005</v>
      </c>
      <c r="FK20" s="80">
        <v>289.65863300000001</v>
      </c>
      <c r="FL20" s="80">
        <v>304.04371900000001</v>
      </c>
      <c r="FM20" s="80">
        <v>310.23205000000002</v>
      </c>
      <c r="FN20" s="80">
        <v>235.83291600000004</v>
      </c>
      <c r="FO20" s="80">
        <v>303.32397400000002</v>
      </c>
      <c r="FP20" s="80">
        <v>300.51382399999994</v>
      </c>
      <c r="FQ20" s="80">
        <v>290.11624700000004</v>
      </c>
      <c r="FR20" s="80">
        <v>291.414152</v>
      </c>
      <c r="FS20" s="80">
        <v>341.07604900000001</v>
      </c>
      <c r="FT20" s="80">
        <v>323.41256200000004</v>
      </c>
      <c r="FU20" s="80">
        <v>386.70128299999999</v>
      </c>
      <c r="FV20" s="80">
        <v>366.23019699999998</v>
      </c>
      <c r="FW20" s="80">
        <v>363.55375199999997</v>
      </c>
      <c r="FX20" s="80">
        <v>359.19004200000001</v>
      </c>
      <c r="FY20" s="80">
        <v>390.78508900000003</v>
      </c>
      <c r="FZ20" s="80">
        <v>324.11193500000002</v>
      </c>
      <c r="GA20" s="80">
        <v>348.85470500000002</v>
      </c>
      <c r="GB20" s="80">
        <v>351.23089899999997</v>
      </c>
      <c r="GC20" s="80">
        <v>360.73782</v>
      </c>
      <c r="GD20" s="80">
        <v>354.57023099999998</v>
      </c>
      <c r="GE20" s="80">
        <v>413.20121999999998</v>
      </c>
      <c r="GF20" s="80">
        <v>389.12847199999999</v>
      </c>
      <c r="GG20" s="80">
        <v>461.315967</v>
      </c>
      <c r="GH20" s="80">
        <v>447.65628900000002</v>
      </c>
      <c r="GI20" s="80">
        <v>439.87906099999998</v>
      </c>
      <c r="GJ20" s="80">
        <v>433.505064</v>
      </c>
      <c r="GK20" s="80">
        <v>487.980414</v>
      </c>
      <c r="GL20" s="80">
        <v>367.64559800000001</v>
      </c>
      <c r="GM20" s="80">
        <v>426.04702700000001</v>
      </c>
      <c r="GN20" s="80">
        <v>426.94489800000002</v>
      </c>
      <c r="GO20" s="80">
        <v>425.28595000000001</v>
      </c>
      <c r="GP20" s="80">
        <v>427.056421</v>
      </c>
      <c r="GQ20" s="80">
        <v>502.25908199999998</v>
      </c>
      <c r="GR20" s="80">
        <v>465.11366799999996</v>
      </c>
      <c r="GS20" s="80">
        <v>537.0127020000001</v>
      </c>
      <c r="GT20" s="80">
        <v>555.78745100000003</v>
      </c>
      <c r="GU20" s="80">
        <v>526.11260599999991</v>
      </c>
      <c r="GV20" s="80">
        <v>522.08685100000002</v>
      </c>
      <c r="GW20" s="80">
        <v>563.03918199999998</v>
      </c>
      <c r="GX20" s="80">
        <v>459.60892699999999</v>
      </c>
      <c r="GY20" s="80">
        <v>480.99534999999997</v>
      </c>
      <c r="GZ20" s="80">
        <v>479.54600199999999</v>
      </c>
      <c r="HA20" s="80">
        <v>479.22235599999999</v>
      </c>
      <c r="HB20" s="80">
        <v>481.80027100000001</v>
      </c>
      <c r="HC20" s="80">
        <v>567.5153959999999</v>
      </c>
      <c r="HD20" s="80">
        <v>517.95254799999998</v>
      </c>
      <c r="HE20" s="80">
        <v>604.24631299999999</v>
      </c>
      <c r="HF20" s="80">
        <v>643.75478799999996</v>
      </c>
      <c r="HG20" s="80">
        <v>585.35651899999993</v>
      </c>
      <c r="HH20" s="80">
        <v>595.11696100000006</v>
      </c>
      <c r="HI20" s="80">
        <v>680.2770210000001</v>
      </c>
      <c r="HJ20" s="80">
        <v>472.79163599999998</v>
      </c>
      <c r="HK20" s="80">
        <v>655.403682</v>
      </c>
      <c r="HL20" s="80">
        <v>655.51223599999992</v>
      </c>
      <c r="HM20" s="80">
        <v>638.29099399999996</v>
      </c>
      <c r="HN20" s="80">
        <v>648.7496349999999</v>
      </c>
      <c r="HO20" s="80">
        <v>741.26456800000005</v>
      </c>
      <c r="HP20" s="80">
        <v>682.06391700000006</v>
      </c>
      <c r="HQ20" s="80">
        <v>795.71364900000003</v>
      </c>
      <c r="HR20" s="80">
        <v>779.14020800000003</v>
      </c>
      <c r="HS20" s="80">
        <v>774.10856300000012</v>
      </c>
      <c r="HT20" s="80">
        <v>763.04244400000005</v>
      </c>
      <c r="HU20" s="80">
        <v>843.65693999999996</v>
      </c>
      <c r="HV20" s="80">
        <v>655.11023799999998</v>
      </c>
      <c r="HW20" s="80">
        <v>730.88591200000008</v>
      </c>
      <c r="HX20" s="80">
        <v>721.88977100000011</v>
      </c>
      <c r="HY20" s="80">
        <v>725.97089700000004</v>
      </c>
      <c r="HZ20" s="80">
        <v>727.64241400000003</v>
      </c>
      <c r="IA20" s="80">
        <v>858.45590400000003</v>
      </c>
      <c r="IB20" s="80">
        <v>773.73211599999991</v>
      </c>
      <c r="IC20" s="80">
        <v>974.99529200000006</v>
      </c>
      <c r="ID20" s="80">
        <v>950.27169299999991</v>
      </c>
      <c r="IE20" s="80">
        <v>942.95669299999997</v>
      </c>
      <c r="IF20" s="80">
        <v>924.50707699999998</v>
      </c>
      <c r="IG20" s="80">
        <v>1022.8588190000002</v>
      </c>
      <c r="IH20" s="80">
        <v>736.75037400000008</v>
      </c>
      <c r="II20" s="80">
        <v>800.52239800000007</v>
      </c>
      <c r="IJ20" s="80">
        <v>815.99236000000008</v>
      </c>
      <c r="IK20" s="80">
        <v>807.042283</v>
      </c>
      <c r="IL20" s="80">
        <v>807.62039800000002</v>
      </c>
      <c r="IM20" s="80">
        <v>944.94144899999992</v>
      </c>
      <c r="IN20" s="80">
        <v>876.83360899999991</v>
      </c>
      <c r="IO20" s="80">
        <v>1111.8806910000001</v>
      </c>
      <c r="IP20" s="80">
        <v>1060.1716310000002</v>
      </c>
      <c r="IQ20" s="80">
        <v>1055.73245</v>
      </c>
      <c r="IR20" s="80">
        <v>1034.2041830000001</v>
      </c>
      <c r="IS20" s="80">
        <v>1131.9461979999999</v>
      </c>
      <c r="IT20" s="80">
        <v>825.81859599999996</v>
      </c>
      <c r="IU20" s="80">
        <v>884.69909299999995</v>
      </c>
      <c r="IV20" s="80">
        <v>889.90153100000009</v>
      </c>
      <c r="IW20" s="80">
        <v>902.150263</v>
      </c>
      <c r="IX20" s="80">
        <v>877.78329199999985</v>
      </c>
      <c r="IY20" s="80">
        <v>1014.3343630000002</v>
      </c>
      <c r="IZ20" s="80">
        <v>941.72505699999999</v>
      </c>
      <c r="JA20" s="80">
        <v>1182.6913750000001</v>
      </c>
      <c r="JB20" s="80">
        <v>1167.6839689999997</v>
      </c>
    </row>
    <row r="21" spans="1:262" x14ac:dyDescent="0.25">
      <c r="A21" s="58" t="s">
        <v>104</v>
      </c>
      <c r="B21" s="80">
        <v>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  <c r="S21" s="80">
        <v>0</v>
      </c>
      <c r="T21" s="80">
        <v>0</v>
      </c>
      <c r="U21" s="80">
        <v>0</v>
      </c>
      <c r="V21" s="80">
        <v>0</v>
      </c>
      <c r="W21" s="80">
        <v>0</v>
      </c>
      <c r="X21" s="80">
        <v>0</v>
      </c>
      <c r="Y21" s="80">
        <v>0</v>
      </c>
      <c r="Z21" s="80">
        <v>0</v>
      </c>
      <c r="AA21" s="80">
        <v>0</v>
      </c>
      <c r="AB21" s="80">
        <v>0</v>
      </c>
      <c r="AC21" s="80">
        <v>0</v>
      </c>
      <c r="AD21" s="80">
        <v>0</v>
      </c>
      <c r="AE21" s="80">
        <v>0</v>
      </c>
      <c r="AF21" s="80">
        <v>0</v>
      </c>
      <c r="AG21" s="80">
        <v>0</v>
      </c>
      <c r="AH21" s="80">
        <v>0</v>
      </c>
      <c r="AI21" s="80">
        <v>0</v>
      </c>
      <c r="AJ21" s="80">
        <v>0</v>
      </c>
      <c r="AK21" s="80">
        <v>0</v>
      </c>
      <c r="AL21" s="80">
        <v>0</v>
      </c>
      <c r="AM21" s="80">
        <v>0</v>
      </c>
      <c r="AN21" s="80">
        <v>0</v>
      </c>
      <c r="AO21" s="80">
        <v>0</v>
      </c>
      <c r="AP21" s="80">
        <v>0</v>
      </c>
      <c r="AQ21" s="80">
        <v>0</v>
      </c>
      <c r="AR21" s="80">
        <v>0</v>
      </c>
      <c r="AS21" s="80">
        <v>0</v>
      </c>
      <c r="AT21" s="80">
        <v>0</v>
      </c>
      <c r="AU21" s="80">
        <v>0</v>
      </c>
      <c r="AV21" s="80">
        <v>0</v>
      </c>
      <c r="AW21" s="80">
        <v>0</v>
      </c>
      <c r="AX21" s="80">
        <v>0</v>
      </c>
      <c r="AY21" s="80">
        <v>0</v>
      </c>
      <c r="AZ21" s="80">
        <v>0</v>
      </c>
      <c r="BA21" s="80">
        <v>0</v>
      </c>
      <c r="BB21" s="80">
        <v>0</v>
      </c>
      <c r="BC21" s="80">
        <v>0</v>
      </c>
      <c r="BD21" s="80">
        <v>0</v>
      </c>
      <c r="BE21" s="80">
        <v>0</v>
      </c>
      <c r="BF21" s="80">
        <v>0</v>
      </c>
      <c r="BG21" s="80">
        <v>0</v>
      </c>
      <c r="BH21" s="80">
        <v>0</v>
      </c>
      <c r="BI21" s="80">
        <v>0</v>
      </c>
      <c r="BJ21" s="80">
        <v>0</v>
      </c>
      <c r="BK21" s="80">
        <v>0</v>
      </c>
      <c r="BL21" s="80">
        <v>0</v>
      </c>
      <c r="BM21" s="80">
        <v>0</v>
      </c>
      <c r="BN21" s="80">
        <v>0</v>
      </c>
      <c r="BO21" s="80">
        <v>0</v>
      </c>
      <c r="BP21" s="80">
        <v>0</v>
      </c>
      <c r="BQ21" s="80">
        <v>0</v>
      </c>
      <c r="BR21" s="80">
        <v>0</v>
      </c>
      <c r="BS21" s="80">
        <v>0</v>
      </c>
      <c r="BT21" s="80">
        <v>0</v>
      </c>
      <c r="BU21" s="80">
        <v>0</v>
      </c>
      <c r="BV21" s="80">
        <v>0</v>
      </c>
      <c r="BW21" s="80">
        <v>0</v>
      </c>
      <c r="BX21" s="80">
        <v>0</v>
      </c>
      <c r="BY21" s="80">
        <v>0</v>
      </c>
      <c r="BZ21" s="80">
        <v>0</v>
      </c>
      <c r="CA21" s="80">
        <v>0</v>
      </c>
      <c r="CB21" s="80">
        <v>0</v>
      </c>
      <c r="CC21" s="80">
        <v>0</v>
      </c>
      <c r="CD21" s="80">
        <v>0</v>
      </c>
      <c r="CE21" s="80">
        <v>0</v>
      </c>
      <c r="CF21" s="80">
        <v>0</v>
      </c>
      <c r="CG21" s="80">
        <v>0</v>
      </c>
      <c r="CH21" s="80">
        <v>0</v>
      </c>
      <c r="CI21" s="80">
        <v>0</v>
      </c>
      <c r="CJ21" s="80">
        <v>0</v>
      </c>
      <c r="CK21" s="80">
        <v>0</v>
      </c>
      <c r="CL21" s="80">
        <v>0</v>
      </c>
      <c r="CM21" s="80">
        <v>0</v>
      </c>
      <c r="CN21" s="80">
        <v>0</v>
      </c>
      <c r="CO21" s="80">
        <v>0</v>
      </c>
      <c r="CP21" s="80">
        <v>0</v>
      </c>
      <c r="CQ21" s="80">
        <v>0</v>
      </c>
      <c r="CR21" s="80">
        <v>0</v>
      </c>
      <c r="CS21" s="80">
        <v>0</v>
      </c>
      <c r="CT21" s="80">
        <v>0</v>
      </c>
      <c r="CU21" s="80">
        <v>0</v>
      </c>
      <c r="CV21" s="80">
        <v>0</v>
      </c>
      <c r="CW21" s="80">
        <v>0</v>
      </c>
      <c r="CX21" s="80">
        <v>0</v>
      </c>
      <c r="CY21" s="80">
        <v>0</v>
      </c>
      <c r="CZ21" s="80">
        <v>0</v>
      </c>
      <c r="DA21" s="80">
        <v>0</v>
      </c>
      <c r="DB21" s="80">
        <v>0</v>
      </c>
      <c r="DC21" s="80">
        <v>0</v>
      </c>
      <c r="DD21" s="80">
        <v>0</v>
      </c>
      <c r="DE21" s="80">
        <v>0</v>
      </c>
      <c r="DF21" s="80">
        <v>124.04271799999999</v>
      </c>
      <c r="DG21" s="80">
        <v>91.446796000000006</v>
      </c>
      <c r="DH21" s="80">
        <v>77.211407999999992</v>
      </c>
      <c r="DI21" s="80">
        <v>75.035297</v>
      </c>
      <c r="DJ21" s="80">
        <v>83.335616999999999</v>
      </c>
      <c r="DK21" s="80">
        <v>78.554196000000005</v>
      </c>
      <c r="DL21" s="80">
        <v>86.740147000000007</v>
      </c>
      <c r="DM21" s="80">
        <v>97.700527999999991</v>
      </c>
      <c r="DN21" s="80">
        <v>67.995396999999997</v>
      </c>
      <c r="DO21" s="80">
        <v>76.24432800000001</v>
      </c>
      <c r="DP21" s="80">
        <v>81.87383899999999</v>
      </c>
      <c r="DQ21" s="80">
        <v>84.870716000000002</v>
      </c>
      <c r="DR21" s="80">
        <v>266.47880400000003</v>
      </c>
      <c r="DS21" s="80">
        <v>100.60443600000001</v>
      </c>
      <c r="DT21" s="80">
        <v>87.416234000000003</v>
      </c>
      <c r="DU21" s="80">
        <v>113.014787</v>
      </c>
      <c r="DV21" s="80">
        <v>115.56487700000001</v>
      </c>
      <c r="DW21" s="80">
        <v>148.09159399999999</v>
      </c>
      <c r="DX21" s="80">
        <v>133.13903099999999</v>
      </c>
      <c r="DY21" s="80">
        <v>122.60245300000001</v>
      </c>
      <c r="DZ21" s="80">
        <v>87.00093200000002</v>
      </c>
      <c r="EA21" s="80">
        <v>97.521319000000005</v>
      </c>
      <c r="EB21" s="80">
        <v>349.89939700000002</v>
      </c>
      <c r="EC21" s="80">
        <v>162.07144799999998</v>
      </c>
      <c r="ED21" s="80">
        <v>222.22403599999998</v>
      </c>
      <c r="EE21" s="80">
        <v>93.236523999999989</v>
      </c>
      <c r="EF21" s="80">
        <v>107.19164599999999</v>
      </c>
      <c r="EG21" s="80">
        <v>102.87572200000001</v>
      </c>
      <c r="EH21" s="80">
        <v>165.39145899999997</v>
      </c>
      <c r="EI21" s="80">
        <v>165.470643</v>
      </c>
      <c r="EJ21" s="80">
        <v>143.15605600000001</v>
      </c>
      <c r="EK21" s="80">
        <v>120.835266</v>
      </c>
      <c r="EL21" s="80">
        <v>150.35543799999999</v>
      </c>
      <c r="EM21" s="80">
        <v>127.432823</v>
      </c>
      <c r="EN21" s="80">
        <v>112.998784</v>
      </c>
      <c r="EO21" s="80">
        <v>148.39522299999999</v>
      </c>
      <c r="EP21" s="80">
        <v>423.079948</v>
      </c>
      <c r="EQ21" s="80">
        <v>181.71482599999999</v>
      </c>
      <c r="ER21" s="80">
        <v>162.25578200000001</v>
      </c>
      <c r="ES21" s="80">
        <v>112.27413500000002</v>
      </c>
      <c r="ET21" s="80">
        <v>194.45949300000001</v>
      </c>
      <c r="EU21" s="80">
        <v>123.350902</v>
      </c>
      <c r="EV21" s="80">
        <v>222.65771600000002</v>
      </c>
      <c r="EW21" s="80">
        <v>207.67703699999998</v>
      </c>
      <c r="EX21" s="80">
        <v>150.818623</v>
      </c>
      <c r="EY21" s="80">
        <v>523.09462099999996</v>
      </c>
      <c r="EZ21" s="80">
        <v>135.77847699999998</v>
      </c>
      <c r="FA21" s="80">
        <v>146.445033</v>
      </c>
      <c r="FB21" s="80">
        <v>266.89203399999997</v>
      </c>
      <c r="FC21" s="80">
        <v>160.33023799999998</v>
      </c>
      <c r="FD21" s="80">
        <v>166.04244600000001</v>
      </c>
      <c r="FE21" s="80">
        <v>126.947641</v>
      </c>
      <c r="FF21" s="80">
        <v>190.842714</v>
      </c>
      <c r="FG21" s="80">
        <v>163.383544</v>
      </c>
      <c r="FH21" s="80">
        <v>152.22924799999998</v>
      </c>
      <c r="FI21" s="80">
        <v>174.76915899999997</v>
      </c>
      <c r="FJ21" s="80">
        <v>143.20504700000001</v>
      </c>
      <c r="FK21" s="80">
        <v>195.16369399999999</v>
      </c>
      <c r="FL21" s="80">
        <v>134.17025599999999</v>
      </c>
      <c r="FM21" s="80">
        <v>173.98477500000001</v>
      </c>
      <c r="FN21" s="80">
        <v>247.17583800000003</v>
      </c>
      <c r="FO21" s="80">
        <v>177.53776900000003</v>
      </c>
      <c r="FP21" s="80">
        <v>198.90213599999996</v>
      </c>
      <c r="FQ21" s="80">
        <v>163.85629699999998</v>
      </c>
      <c r="FR21" s="80">
        <v>353.12718600000005</v>
      </c>
      <c r="FS21" s="80">
        <v>151.93575100000001</v>
      </c>
      <c r="FT21" s="80">
        <v>257.02171400000003</v>
      </c>
      <c r="FU21" s="80">
        <v>177.25887399999996</v>
      </c>
      <c r="FV21" s="80">
        <v>214.26095999999998</v>
      </c>
      <c r="FW21" s="80">
        <v>239.12054699999999</v>
      </c>
      <c r="FX21" s="80">
        <v>238.38957099999999</v>
      </c>
      <c r="FY21" s="80">
        <v>257.457131</v>
      </c>
      <c r="FZ21" s="80">
        <v>432.94002799999998</v>
      </c>
      <c r="GA21" s="80">
        <v>259.82634300000001</v>
      </c>
      <c r="GB21" s="80">
        <v>209.73054099999999</v>
      </c>
      <c r="GC21" s="80">
        <v>313.10925600000002</v>
      </c>
      <c r="GD21" s="80">
        <v>293.68683099999998</v>
      </c>
      <c r="GE21" s="80">
        <v>254.04510099999999</v>
      </c>
      <c r="GF21" s="80">
        <v>325.41519099999999</v>
      </c>
      <c r="GG21" s="80">
        <v>200.34404599999999</v>
      </c>
      <c r="GH21" s="80">
        <v>195.354873</v>
      </c>
      <c r="GI21" s="80">
        <v>281.32457099999999</v>
      </c>
      <c r="GJ21" s="80">
        <v>220.72508100000002</v>
      </c>
      <c r="GK21" s="80">
        <v>238.29688300000004</v>
      </c>
      <c r="GL21" s="80">
        <v>425.42834399999998</v>
      </c>
      <c r="GM21" s="80">
        <v>194.214382</v>
      </c>
      <c r="GN21" s="80">
        <v>186.70166</v>
      </c>
      <c r="GO21" s="80">
        <v>272.52954100000005</v>
      </c>
      <c r="GP21" s="80">
        <v>356.56394900000004</v>
      </c>
      <c r="GQ21" s="80">
        <v>244.984769</v>
      </c>
      <c r="GR21" s="80">
        <v>506.64384100000007</v>
      </c>
      <c r="GS21" s="80">
        <v>293.47765299999998</v>
      </c>
      <c r="GT21" s="80">
        <v>494.07302099999998</v>
      </c>
      <c r="GU21" s="80">
        <v>299.560766</v>
      </c>
      <c r="GV21" s="80">
        <v>267.36769099999998</v>
      </c>
      <c r="GW21" s="80">
        <v>331.20683900000006</v>
      </c>
      <c r="GX21" s="80">
        <v>611.43804899999998</v>
      </c>
      <c r="GY21" s="80">
        <v>372.542912</v>
      </c>
      <c r="GZ21" s="80">
        <v>346.93086699999998</v>
      </c>
      <c r="HA21" s="80">
        <v>350.46975599999996</v>
      </c>
      <c r="HB21" s="80">
        <v>339.18355800000006</v>
      </c>
      <c r="HC21" s="80">
        <v>333.60424699999999</v>
      </c>
      <c r="HD21" s="80">
        <v>527.55947400000002</v>
      </c>
      <c r="HE21" s="80">
        <v>282.74299999999999</v>
      </c>
      <c r="HF21" s="80">
        <v>391.12480700000003</v>
      </c>
      <c r="HG21" s="80">
        <v>305.76029899999997</v>
      </c>
      <c r="HH21" s="80">
        <v>284.27012199999996</v>
      </c>
      <c r="HI21" s="80">
        <v>375.17079200000001</v>
      </c>
      <c r="HJ21" s="80">
        <v>667.36833799999999</v>
      </c>
      <c r="HK21" s="80">
        <v>291.00593199999997</v>
      </c>
      <c r="HL21" s="80">
        <v>332.47787699999998</v>
      </c>
      <c r="HM21" s="80">
        <v>477.29228600000005</v>
      </c>
      <c r="HN21" s="80">
        <v>350.27612800000003</v>
      </c>
      <c r="HO21" s="80">
        <v>345.88852599999996</v>
      </c>
      <c r="HP21" s="80">
        <v>443.22050700000005</v>
      </c>
      <c r="HQ21" s="80">
        <v>380.16973600000006</v>
      </c>
      <c r="HR21" s="80">
        <v>710.86686699999996</v>
      </c>
      <c r="HS21" s="80">
        <v>341.51041000000004</v>
      </c>
      <c r="HT21" s="80">
        <v>302.55596499999996</v>
      </c>
      <c r="HU21" s="80">
        <v>357.71418800000004</v>
      </c>
      <c r="HV21" s="80">
        <v>616.05984599999999</v>
      </c>
      <c r="HW21" s="80">
        <v>354.20243800000003</v>
      </c>
      <c r="HX21" s="80">
        <v>369.68097799999998</v>
      </c>
      <c r="HY21" s="80">
        <v>356.57774799999999</v>
      </c>
      <c r="HZ21" s="80">
        <v>377.55594300000001</v>
      </c>
      <c r="IA21" s="80">
        <v>404.40847000000002</v>
      </c>
      <c r="IB21" s="80">
        <v>753.27708799999994</v>
      </c>
      <c r="IC21" s="80">
        <v>411.70164599999998</v>
      </c>
      <c r="ID21" s="80">
        <v>391.13861099999997</v>
      </c>
      <c r="IE21" s="80">
        <v>494.81056999999998</v>
      </c>
      <c r="IF21" s="80">
        <v>321.95923599999998</v>
      </c>
      <c r="IG21" s="80">
        <v>435.299102</v>
      </c>
      <c r="IH21" s="80">
        <v>726.58824399999992</v>
      </c>
      <c r="II21" s="80">
        <v>382.56101200000001</v>
      </c>
      <c r="IJ21" s="80">
        <v>325.83234399999998</v>
      </c>
      <c r="IK21" s="80">
        <v>475.97668100000004</v>
      </c>
      <c r="IL21" s="80">
        <v>579.13351399999999</v>
      </c>
      <c r="IM21" s="80">
        <v>404.396209</v>
      </c>
      <c r="IN21" s="80">
        <v>561.0091789999999</v>
      </c>
      <c r="IO21" s="80">
        <v>498.36028000000005</v>
      </c>
      <c r="IP21" s="80">
        <v>360.501375</v>
      </c>
      <c r="IQ21" s="80">
        <v>461.88051399999995</v>
      </c>
      <c r="IR21" s="80">
        <v>450.09516799999994</v>
      </c>
      <c r="IS21" s="80">
        <v>400.61592799999994</v>
      </c>
      <c r="IT21" s="80">
        <v>1039.062281</v>
      </c>
      <c r="IU21" s="80">
        <v>410.06647299999997</v>
      </c>
      <c r="IV21" s="80">
        <v>330.44743299999993</v>
      </c>
      <c r="IW21" s="80">
        <v>455.10450299999997</v>
      </c>
      <c r="IX21" s="80">
        <v>424.93030799999997</v>
      </c>
      <c r="IY21" s="80">
        <v>431.50574200000005</v>
      </c>
      <c r="IZ21" s="80">
        <v>492.26671299999998</v>
      </c>
      <c r="JA21" s="80">
        <v>412.32540199999994</v>
      </c>
      <c r="JB21" s="80">
        <v>484.59765899999996</v>
      </c>
    </row>
    <row r="22" spans="1:262" x14ac:dyDescent="0.25">
      <c r="A22" s="58" t="s">
        <v>106</v>
      </c>
      <c r="B22" s="68">
        <v>460.86659999999995</v>
      </c>
      <c r="C22" s="68">
        <v>400.39049999999997</v>
      </c>
      <c r="D22" s="68">
        <v>467.75970000000001</v>
      </c>
      <c r="E22" s="68">
        <v>700.8261</v>
      </c>
      <c r="F22" s="68">
        <v>373.01459999999997</v>
      </c>
      <c r="G22" s="68">
        <v>388.98879999999997</v>
      </c>
      <c r="H22" s="68">
        <v>431.47859999999997</v>
      </c>
      <c r="I22" s="68">
        <v>406.11460000000005</v>
      </c>
      <c r="J22" s="68">
        <v>404.77590000000004</v>
      </c>
      <c r="K22" s="68">
        <v>450.80160000000001</v>
      </c>
      <c r="L22" s="68">
        <v>431.21479999999997</v>
      </c>
      <c r="M22" s="68">
        <v>395.44049999999999</v>
      </c>
      <c r="N22" s="68">
        <v>454.21560000000005</v>
      </c>
      <c r="O22" s="68">
        <v>429.99880000000007</v>
      </c>
      <c r="P22" s="68">
        <v>428.99210000000005</v>
      </c>
      <c r="Q22" s="68">
        <v>708.64280000000008</v>
      </c>
      <c r="R22" s="68">
        <v>402.79940000000005</v>
      </c>
      <c r="S22" s="68">
        <v>416.26519999999999</v>
      </c>
      <c r="T22" s="68">
        <v>423.53039999999999</v>
      </c>
      <c r="U22" s="68">
        <v>426.57850000000002</v>
      </c>
      <c r="V22" s="68">
        <v>424.22510000000005</v>
      </c>
      <c r="W22" s="68">
        <v>433.6825</v>
      </c>
      <c r="X22" s="68">
        <v>361.46719999999999</v>
      </c>
      <c r="Y22" s="68">
        <v>450.89049999999997</v>
      </c>
      <c r="Z22" s="68">
        <v>425.91550000000001</v>
      </c>
      <c r="AA22" s="68">
        <v>432.1515</v>
      </c>
      <c r="AB22" s="68">
        <v>403.40600000000001</v>
      </c>
      <c r="AC22" s="68">
        <v>614.86929999999995</v>
      </c>
      <c r="AD22" s="68">
        <v>396.91300000000001</v>
      </c>
      <c r="AE22" s="68">
        <v>389.63850000000002</v>
      </c>
      <c r="AF22" s="68">
        <v>389.79649999999998</v>
      </c>
      <c r="AG22" s="68">
        <v>378.57769999999999</v>
      </c>
      <c r="AH22" s="68">
        <v>378.4015</v>
      </c>
      <c r="AI22" s="68">
        <v>387.63690000000003</v>
      </c>
      <c r="AJ22" s="68">
        <v>421.27600000000001</v>
      </c>
      <c r="AK22" s="68">
        <v>398.10720000000003</v>
      </c>
      <c r="AL22" s="68">
        <v>444.43369999999999</v>
      </c>
      <c r="AM22" s="68">
        <v>347.3526</v>
      </c>
      <c r="AN22" s="68">
        <v>373.40460000000002</v>
      </c>
      <c r="AO22" s="68">
        <v>403.20029999999997</v>
      </c>
      <c r="AP22" s="68">
        <v>399.60570000000001</v>
      </c>
      <c r="AQ22" s="68">
        <v>396.11780000000005</v>
      </c>
      <c r="AR22" s="68">
        <v>370.13769999999994</v>
      </c>
      <c r="AS22" s="68">
        <v>336.44569999999999</v>
      </c>
      <c r="AT22" s="68">
        <v>363.30890000000005</v>
      </c>
      <c r="AU22" s="68">
        <v>541.00919999999996</v>
      </c>
      <c r="AV22" s="68">
        <v>310.81460000000004</v>
      </c>
      <c r="AW22" s="68">
        <v>310.81460000000004</v>
      </c>
      <c r="AX22" s="68">
        <v>402.18690000000004</v>
      </c>
      <c r="AY22" s="68">
        <v>461.70160000000004</v>
      </c>
      <c r="AZ22" s="68">
        <v>430.26299999999998</v>
      </c>
      <c r="BA22" s="68">
        <v>509.60919999999999</v>
      </c>
      <c r="BB22" s="68">
        <v>338.35340000000002</v>
      </c>
      <c r="BC22" s="68">
        <v>274.65939999999995</v>
      </c>
      <c r="BD22" s="68">
        <v>399.00459999999998</v>
      </c>
      <c r="BE22" s="68">
        <v>324.28159999999997</v>
      </c>
      <c r="BF22" s="68">
        <v>348.30500000000001</v>
      </c>
      <c r="BG22" s="68">
        <v>427.40899999999999</v>
      </c>
      <c r="BH22" s="68">
        <v>388.94959999999998</v>
      </c>
      <c r="BI22" s="68">
        <v>429.94619999999998</v>
      </c>
      <c r="BJ22" s="68">
        <v>415.19325199999997</v>
      </c>
      <c r="BK22" s="68">
        <v>383.22511599999996</v>
      </c>
      <c r="BL22" s="68">
        <v>427.465507</v>
      </c>
      <c r="BM22" s="68">
        <v>2674.549156</v>
      </c>
      <c r="BN22" s="68">
        <v>613.014636</v>
      </c>
      <c r="BO22" s="68">
        <v>610.59035100000006</v>
      </c>
      <c r="BP22" s="68">
        <v>551.02655800000002</v>
      </c>
      <c r="BQ22" s="68">
        <v>628.90091899999993</v>
      </c>
      <c r="BR22" s="68">
        <v>165.97961100000003</v>
      </c>
      <c r="BS22" s="68">
        <v>470.81992400000001</v>
      </c>
      <c r="BT22" s="68">
        <v>983.84100899999987</v>
      </c>
      <c r="BU22" s="68">
        <v>635.96081800000002</v>
      </c>
      <c r="BV22" s="68">
        <v>590.80278299999998</v>
      </c>
      <c r="BW22" s="68">
        <v>732.46271599999989</v>
      </c>
      <c r="BX22" s="68">
        <v>710.89580699999999</v>
      </c>
      <c r="BY22" s="68">
        <v>2439.1792209999999</v>
      </c>
      <c r="BZ22" s="68">
        <v>824.74411399999985</v>
      </c>
      <c r="CA22" s="68">
        <v>728.46405499999992</v>
      </c>
      <c r="CB22" s="68">
        <v>784.2831819999999</v>
      </c>
      <c r="CC22" s="68">
        <v>824.40936799999997</v>
      </c>
      <c r="CD22" s="68">
        <v>771.91064199999994</v>
      </c>
      <c r="CE22" s="68">
        <v>981.952811</v>
      </c>
      <c r="CF22" s="68">
        <v>743.07579800000008</v>
      </c>
      <c r="CG22" s="68">
        <v>756.82537499999989</v>
      </c>
      <c r="CH22" s="68">
        <v>1048.8360929999999</v>
      </c>
      <c r="CI22" s="68">
        <v>832.52722699999981</v>
      </c>
      <c r="CJ22" s="68">
        <v>836.94444900000008</v>
      </c>
      <c r="CK22" s="68">
        <v>2836.3102320000003</v>
      </c>
      <c r="CL22" s="68">
        <v>944.67913199999998</v>
      </c>
      <c r="CM22" s="68">
        <v>1033.991362</v>
      </c>
      <c r="CN22" s="68">
        <v>960.32561600000008</v>
      </c>
      <c r="CO22" s="68">
        <v>972.53425200000015</v>
      </c>
      <c r="CP22" s="68">
        <v>863.892155</v>
      </c>
      <c r="CQ22" s="68">
        <v>1024.4634859999999</v>
      </c>
      <c r="CR22" s="68">
        <v>855.0015699999999</v>
      </c>
      <c r="CS22" s="68">
        <v>1016.0024929999998</v>
      </c>
      <c r="CT22" s="68">
        <v>1301.142578</v>
      </c>
      <c r="CU22" s="68">
        <v>1234.2233100000001</v>
      </c>
      <c r="CV22" s="68">
        <v>1187.3179459999999</v>
      </c>
      <c r="CW22" s="68">
        <v>937.22473399999967</v>
      </c>
      <c r="CX22" s="68">
        <v>858.31182699999988</v>
      </c>
      <c r="CY22" s="68">
        <v>816.64772900000003</v>
      </c>
      <c r="CZ22" s="68">
        <v>875.82776299999989</v>
      </c>
      <c r="DA22" s="68">
        <v>790.48089100000004</v>
      </c>
      <c r="DB22" s="68">
        <v>917.50796200000002</v>
      </c>
      <c r="DC22" s="68">
        <v>867.35645700000009</v>
      </c>
      <c r="DD22" s="68">
        <v>926.68082100000004</v>
      </c>
      <c r="DE22" s="68">
        <v>837.08777499999985</v>
      </c>
      <c r="DF22" s="68">
        <v>1912.6543200000001</v>
      </c>
      <c r="DG22" s="68">
        <v>913.43677000000002</v>
      </c>
      <c r="DH22" s="68">
        <v>863.19917299999997</v>
      </c>
      <c r="DI22" s="68">
        <v>2966.3266150000009</v>
      </c>
      <c r="DJ22" s="68">
        <v>1105.03864</v>
      </c>
      <c r="DK22" s="68">
        <v>1035.246206</v>
      </c>
      <c r="DL22" s="68">
        <v>1002.3885859999999</v>
      </c>
      <c r="DM22" s="68">
        <v>1088.6140009999999</v>
      </c>
      <c r="DN22" s="68">
        <v>1048.3860910000001</v>
      </c>
      <c r="DO22" s="68">
        <v>1548.3455800000002</v>
      </c>
      <c r="DP22" s="68">
        <v>1618.2195779999997</v>
      </c>
      <c r="DQ22" s="68">
        <v>987.03814</v>
      </c>
      <c r="DR22" s="68">
        <v>1384.8590800000002</v>
      </c>
      <c r="DS22" s="68">
        <v>1537.3214919999998</v>
      </c>
      <c r="DT22" s="68">
        <v>1874.7742319999998</v>
      </c>
      <c r="DU22" s="68">
        <v>3104.9492389999991</v>
      </c>
      <c r="DV22" s="68">
        <v>692.62007299999982</v>
      </c>
      <c r="DW22" s="68">
        <v>973.10148100000004</v>
      </c>
      <c r="DX22" s="68">
        <v>1410.0160519999999</v>
      </c>
      <c r="DY22" s="68">
        <v>1282.974649</v>
      </c>
      <c r="DZ22" s="68">
        <v>1149.8070990000001</v>
      </c>
      <c r="EA22" s="68">
        <v>1994.563954</v>
      </c>
      <c r="EB22" s="68">
        <v>1396.2147819999998</v>
      </c>
      <c r="EC22" s="68">
        <v>1302.399302</v>
      </c>
      <c r="ED22" s="68">
        <v>1493.8041950000002</v>
      </c>
      <c r="EE22" s="68">
        <v>1358.7271429999998</v>
      </c>
      <c r="EF22" s="68">
        <v>2495.361484</v>
      </c>
      <c r="EG22" s="68">
        <v>3148.1574110000001</v>
      </c>
      <c r="EH22" s="68">
        <v>1485.3122070000002</v>
      </c>
      <c r="EI22" s="68">
        <v>1451.4967019999999</v>
      </c>
      <c r="EJ22" s="68">
        <v>1597.3553359999999</v>
      </c>
      <c r="EK22" s="68">
        <v>1541.3725269999998</v>
      </c>
      <c r="EL22" s="68">
        <v>1574.7855549999999</v>
      </c>
      <c r="EM22" s="68">
        <v>1824.6574610000002</v>
      </c>
      <c r="EN22" s="68">
        <v>1713.9889520000002</v>
      </c>
      <c r="EO22" s="68">
        <v>1653.5769299999999</v>
      </c>
      <c r="EP22" s="68">
        <v>1601.4944390000003</v>
      </c>
      <c r="EQ22" s="68">
        <v>1815.150435</v>
      </c>
      <c r="ER22" s="68">
        <v>1718.3820000000001</v>
      </c>
      <c r="ES22" s="68">
        <v>2976.6415750000001</v>
      </c>
      <c r="ET22" s="68">
        <v>1373.5598649999999</v>
      </c>
      <c r="EU22" s="68">
        <v>1544.958756</v>
      </c>
      <c r="EV22" s="68">
        <v>1510.5691159999999</v>
      </c>
      <c r="EW22" s="68">
        <v>1615.7718739999998</v>
      </c>
      <c r="EX22" s="68">
        <v>2070.0142029999997</v>
      </c>
      <c r="EY22" s="68">
        <v>2027.641329</v>
      </c>
      <c r="EZ22" s="68">
        <v>1760.6087380000001</v>
      </c>
      <c r="FA22" s="68">
        <v>1727.168705</v>
      </c>
      <c r="FB22" s="68">
        <v>2017.7181220000002</v>
      </c>
      <c r="FC22" s="68">
        <v>1792.3467209999999</v>
      </c>
      <c r="FD22" s="68">
        <v>1865.3648949999999</v>
      </c>
      <c r="FE22" s="68">
        <v>2259.9524840000004</v>
      </c>
      <c r="FF22" s="68">
        <v>1701.7332699999999</v>
      </c>
      <c r="FG22" s="68">
        <v>1687.4664520000001</v>
      </c>
      <c r="FH22" s="68">
        <v>1775.6077449999998</v>
      </c>
      <c r="FI22" s="68">
        <v>1965.351707</v>
      </c>
      <c r="FJ22" s="68">
        <v>1826.3284419999998</v>
      </c>
      <c r="FK22" s="68">
        <v>2932.8505779999996</v>
      </c>
      <c r="FL22" s="68">
        <v>2097.432773</v>
      </c>
      <c r="FM22" s="68">
        <v>1922.426134</v>
      </c>
      <c r="FN22" s="68">
        <v>2279.6581150000002</v>
      </c>
      <c r="FO22" s="68">
        <v>1930.16167</v>
      </c>
      <c r="FP22" s="68">
        <v>1966.53621</v>
      </c>
      <c r="FQ22" s="68">
        <v>5520.5455329999995</v>
      </c>
      <c r="FR22" s="68">
        <v>2327.2130099999999</v>
      </c>
      <c r="FS22" s="68">
        <v>2344.8101480929326</v>
      </c>
      <c r="FT22" s="68">
        <v>2397.5460006793819</v>
      </c>
      <c r="FU22" s="68">
        <v>2624.5419561418212</v>
      </c>
      <c r="FV22" s="68">
        <v>2428.6184387418002</v>
      </c>
      <c r="FW22" s="68">
        <v>2943.8687704248209</v>
      </c>
      <c r="FX22" s="68">
        <v>2949.5374329192423</v>
      </c>
      <c r="FY22" s="68">
        <v>2288.1449830000001</v>
      </c>
      <c r="FZ22" s="68">
        <v>2533.7323930000002</v>
      </c>
      <c r="GA22" s="68">
        <v>2452.049618</v>
      </c>
      <c r="GB22" s="68">
        <v>2160.5265579999996</v>
      </c>
      <c r="GC22" s="68">
        <v>3021.1493079999996</v>
      </c>
      <c r="GD22" s="68">
        <v>2062.7033619999997</v>
      </c>
      <c r="GE22" s="68">
        <v>2022.2089369999999</v>
      </c>
      <c r="GF22" s="68">
        <v>2007.962045</v>
      </c>
      <c r="GG22" s="68">
        <v>2184.3462350000004</v>
      </c>
      <c r="GH22" s="68">
        <v>2525.7927459999996</v>
      </c>
      <c r="GI22" s="68">
        <v>3090.1834570000001</v>
      </c>
      <c r="GJ22" s="68">
        <v>2566.0390939999997</v>
      </c>
      <c r="GK22" s="68">
        <v>2331.5964570000001</v>
      </c>
      <c r="GL22" s="68">
        <v>2693.5741690000004</v>
      </c>
      <c r="GM22" s="68">
        <v>2483.1381200000001</v>
      </c>
      <c r="GN22" s="68">
        <v>2583.5983559999995</v>
      </c>
      <c r="GO22" s="68">
        <v>4730.8234490000004</v>
      </c>
      <c r="GP22" s="68">
        <v>2321.6340759999994</v>
      </c>
      <c r="GQ22" s="68">
        <v>2669.3560219999999</v>
      </c>
      <c r="GR22" s="68">
        <v>2651.1106059999997</v>
      </c>
      <c r="GS22" s="68">
        <v>2802.3631579999997</v>
      </c>
      <c r="GT22" s="68">
        <v>2602.5622530000001</v>
      </c>
      <c r="GU22" s="68">
        <v>3170.4187169999991</v>
      </c>
      <c r="GV22" s="68">
        <v>2768.5126709999995</v>
      </c>
      <c r="GW22" s="68">
        <v>2685.0766659999999</v>
      </c>
      <c r="GX22" s="68">
        <v>3419.882404</v>
      </c>
      <c r="GY22" s="68">
        <v>2950.3706480000001</v>
      </c>
      <c r="GZ22" s="68">
        <v>3244.7769600000001</v>
      </c>
      <c r="HA22" s="68">
        <v>7642.7075240000004</v>
      </c>
      <c r="HB22" s="68">
        <v>3371.913074000001</v>
      </c>
      <c r="HC22" s="68">
        <v>3411.494948</v>
      </c>
      <c r="HD22" s="68">
        <v>3597.5340140000003</v>
      </c>
      <c r="HE22" s="68">
        <v>3486.7025750000003</v>
      </c>
      <c r="HF22" s="68">
        <v>3442.1735569999996</v>
      </c>
      <c r="HG22" s="68">
        <v>3645.5037490000004</v>
      </c>
      <c r="HH22" s="68">
        <v>3351.7685640000004</v>
      </c>
      <c r="HI22" s="68">
        <v>3498.9710499999997</v>
      </c>
      <c r="HJ22" s="68">
        <v>3626.8242869999999</v>
      </c>
      <c r="HK22" s="68">
        <v>3539.9537259999997</v>
      </c>
      <c r="HL22" s="68">
        <v>3724.1173680000002</v>
      </c>
      <c r="HM22" s="68">
        <v>8522.7830680000025</v>
      </c>
      <c r="HN22" s="68">
        <v>3676.5874390000004</v>
      </c>
      <c r="HO22" s="68">
        <v>3776.2339830000001</v>
      </c>
      <c r="HP22" s="68">
        <v>3697.3606650000002</v>
      </c>
      <c r="HQ22" s="68">
        <v>3714.1101810000005</v>
      </c>
      <c r="HR22" s="68">
        <v>3874.2272640000006</v>
      </c>
      <c r="HS22" s="68">
        <v>4321.107806</v>
      </c>
      <c r="HT22" s="68">
        <v>4073.7284169999998</v>
      </c>
      <c r="HU22" s="68">
        <v>3932.2032819999999</v>
      </c>
      <c r="HV22" s="68">
        <v>4189.3984529999998</v>
      </c>
      <c r="HW22" s="68">
        <v>3849.2416200000002</v>
      </c>
      <c r="HX22" s="68">
        <v>3866.644557000001</v>
      </c>
      <c r="HY22" s="68">
        <v>9057.5629200000003</v>
      </c>
      <c r="HZ22" s="68">
        <v>4296.7001550000004</v>
      </c>
      <c r="IA22" s="68">
        <v>4704.8643959999999</v>
      </c>
      <c r="IB22" s="68">
        <v>4514.2547949999989</v>
      </c>
      <c r="IC22" s="68">
        <v>4184.5057489999999</v>
      </c>
      <c r="ID22" s="68">
        <v>4298.6693959999993</v>
      </c>
      <c r="IE22" s="68">
        <v>4854.5936209999991</v>
      </c>
      <c r="IF22" s="68">
        <v>3950.4783230000003</v>
      </c>
      <c r="IG22" s="68">
        <v>3856.9632309999997</v>
      </c>
      <c r="IH22" s="68">
        <v>4589.1006040000002</v>
      </c>
      <c r="II22" s="68">
        <v>4467.1433679999991</v>
      </c>
      <c r="IJ22" s="68">
        <v>4715.5664489999999</v>
      </c>
      <c r="IK22" s="68">
        <v>6924.5682939999997</v>
      </c>
      <c r="IL22" s="68">
        <v>4873.6722229999996</v>
      </c>
      <c r="IM22" s="68">
        <v>4226.1600830000007</v>
      </c>
      <c r="IN22" s="68">
        <v>4332.0563599999996</v>
      </c>
      <c r="IO22" s="68">
        <v>4590.6989430000012</v>
      </c>
      <c r="IP22" s="68">
        <v>4525.9696319999994</v>
      </c>
      <c r="IQ22" s="68">
        <v>5145.2549719999988</v>
      </c>
      <c r="IR22" s="68">
        <v>4530.1480350000002</v>
      </c>
      <c r="IS22" s="68">
        <v>4534.1429380000009</v>
      </c>
      <c r="IT22" s="68">
        <v>4741.712552</v>
      </c>
      <c r="IU22" s="68">
        <v>4560.8357150000002</v>
      </c>
      <c r="IV22" s="68">
        <v>4824.6884409999993</v>
      </c>
      <c r="IW22" s="68">
        <v>7022.7888829999993</v>
      </c>
      <c r="IX22" s="68">
        <v>4814.5165740000002</v>
      </c>
      <c r="IY22" s="68">
        <v>4884.0460750000002</v>
      </c>
      <c r="IZ22" s="68">
        <v>4862.3321259999993</v>
      </c>
      <c r="JA22" s="68">
        <v>4719.3396750000011</v>
      </c>
      <c r="JB22" s="68">
        <v>4741.7635960000007</v>
      </c>
    </row>
    <row r="23" spans="1:262" x14ac:dyDescent="0.25">
      <c r="A23" s="58" t="s">
        <v>107</v>
      </c>
      <c r="B23" s="68">
        <v>127.3591</v>
      </c>
      <c r="C23" s="68">
        <v>123.53060000000001</v>
      </c>
      <c r="D23" s="68">
        <v>128.14330000000001</v>
      </c>
      <c r="E23" s="68">
        <v>77.488</v>
      </c>
      <c r="F23" s="68">
        <v>142.8356</v>
      </c>
      <c r="G23" s="68">
        <v>135.21260000000001</v>
      </c>
      <c r="H23" s="68">
        <v>118.4029</v>
      </c>
      <c r="I23" s="68">
        <v>155.952</v>
      </c>
      <c r="J23" s="68">
        <v>150.15100000000001</v>
      </c>
      <c r="K23" s="68">
        <v>184.38839999999999</v>
      </c>
      <c r="L23" s="68">
        <v>128.63900000000001</v>
      </c>
      <c r="M23" s="68">
        <v>185.3493</v>
      </c>
      <c r="N23" s="68">
        <v>123.7008</v>
      </c>
      <c r="O23" s="68">
        <v>123.1901</v>
      </c>
      <c r="P23" s="68">
        <v>138.1379</v>
      </c>
      <c r="Q23" s="68">
        <v>95.7119</v>
      </c>
      <c r="R23" s="68">
        <v>182.71039999999999</v>
      </c>
      <c r="S23" s="68">
        <v>162.65368999999998</v>
      </c>
      <c r="T23" s="68">
        <v>132.90199999999999</v>
      </c>
      <c r="U23" s="68">
        <v>178.98269999999999</v>
      </c>
      <c r="V23" s="68">
        <v>151.41780000000003</v>
      </c>
      <c r="W23" s="68">
        <v>157.93169999999998</v>
      </c>
      <c r="X23" s="68">
        <v>114.90400000000001</v>
      </c>
      <c r="Y23" s="68">
        <v>199.93349999999998</v>
      </c>
      <c r="Z23" s="68">
        <v>166.21549999999996</v>
      </c>
      <c r="AA23" s="68">
        <v>132.54990000000001</v>
      </c>
      <c r="AB23" s="68">
        <v>149.29180000000002</v>
      </c>
      <c r="AC23" s="68">
        <v>86.175300000000007</v>
      </c>
      <c r="AD23" s="68">
        <v>177.72959999999998</v>
      </c>
      <c r="AE23" s="68">
        <v>120.3334</v>
      </c>
      <c r="AF23" s="68">
        <v>121.122</v>
      </c>
      <c r="AG23" s="68">
        <v>74.074300000000022</v>
      </c>
      <c r="AH23" s="68">
        <v>119.4272</v>
      </c>
      <c r="AI23" s="68">
        <v>149.56889999999999</v>
      </c>
      <c r="AJ23" s="68">
        <v>122.4063</v>
      </c>
      <c r="AK23" s="68">
        <v>165.63670000000002</v>
      </c>
      <c r="AL23" s="68">
        <v>123.07080000000001</v>
      </c>
      <c r="AM23" s="68">
        <v>118.9855</v>
      </c>
      <c r="AN23" s="68">
        <v>118.56989999999999</v>
      </c>
      <c r="AO23" s="68">
        <v>166.46700000000001</v>
      </c>
      <c r="AP23" s="68">
        <v>269.44759999999997</v>
      </c>
      <c r="AQ23" s="68">
        <v>205.63319999999999</v>
      </c>
      <c r="AR23" s="68">
        <v>195.4528</v>
      </c>
      <c r="AS23" s="68">
        <v>195.38569999999999</v>
      </c>
      <c r="AT23" s="68">
        <v>217.8004</v>
      </c>
      <c r="AU23" s="68">
        <v>230.31519999999998</v>
      </c>
      <c r="AV23" s="68">
        <v>197.87560000000002</v>
      </c>
      <c r="AW23" s="68">
        <v>197.87560000000002</v>
      </c>
      <c r="AX23" s="68">
        <v>210.1773</v>
      </c>
      <c r="AY23" s="68">
        <v>204.6688</v>
      </c>
      <c r="AZ23" s="68">
        <v>203.15309999999997</v>
      </c>
      <c r="BA23" s="68">
        <v>318.13459999999998</v>
      </c>
      <c r="BB23" s="68">
        <v>360.13290000000001</v>
      </c>
      <c r="BC23" s="68">
        <v>274.91990000000004</v>
      </c>
      <c r="BD23" s="68">
        <v>277.46559999999999</v>
      </c>
      <c r="BE23" s="68">
        <v>256.65320000000003</v>
      </c>
      <c r="BF23" s="68">
        <v>299.10490000000004</v>
      </c>
      <c r="BG23" s="68">
        <v>306.62220000000002</v>
      </c>
      <c r="BH23" s="68">
        <v>258.2176</v>
      </c>
      <c r="BI23" s="68">
        <v>309.45709999999997</v>
      </c>
      <c r="BJ23" s="68">
        <v>252.86424100000002</v>
      </c>
      <c r="BK23" s="68">
        <v>260.08065099999999</v>
      </c>
      <c r="BL23" s="68">
        <v>272.10667799999999</v>
      </c>
      <c r="BM23" s="68">
        <v>337.38272099999995</v>
      </c>
      <c r="BN23" s="68">
        <v>419.71264500000001</v>
      </c>
      <c r="BO23" s="68">
        <v>323.18212599999998</v>
      </c>
      <c r="BP23" s="68">
        <v>292.47969499999999</v>
      </c>
      <c r="BQ23" s="68">
        <v>300.75188600000001</v>
      </c>
      <c r="BR23" s="68">
        <v>126.78737099999999</v>
      </c>
      <c r="BS23" s="68">
        <v>405.62881300000004</v>
      </c>
      <c r="BT23" s="68">
        <v>416.40137300000004</v>
      </c>
      <c r="BU23" s="68">
        <v>362.03198600000002</v>
      </c>
      <c r="BV23" s="68">
        <v>302.00673400000005</v>
      </c>
      <c r="BW23" s="68">
        <v>302.93451500000009</v>
      </c>
      <c r="BX23" s="68">
        <v>291.12245399999995</v>
      </c>
      <c r="BY23" s="68">
        <v>563.442542</v>
      </c>
      <c r="BZ23" s="68">
        <v>468.69702499999994</v>
      </c>
      <c r="CA23" s="68">
        <v>416.37611500000003</v>
      </c>
      <c r="CB23" s="68">
        <v>365.35449</v>
      </c>
      <c r="CC23" s="68">
        <v>347.74950000000001</v>
      </c>
      <c r="CD23" s="68">
        <v>381.33240800000004</v>
      </c>
      <c r="CE23" s="68">
        <v>433.47795999999994</v>
      </c>
      <c r="CF23" s="68">
        <v>366.60582800000003</v>
      </c>
      <c r="CG23" s="68">
        <v>457.08874199999997</v>
      </c>
      <c r="CH23" s="68">
        <v>313.40844699999997</v>
      </c>
      <c r="CI23" s="68">
        <v>341.78796299999993</v>
      </c>
      <c r="CJ23" s="68">
        <v>423.84025000000003</v>
      </c>
      <c r="CK23" s="68">
        <v>131.27849900000001</v>
      </c>
      <c r="CL23" s="68">
        <v>507.54432299999996</v>
      </c>
      <c r="CM23" s="68">
        <v>391.66356999999999</v>
      </c>
      <c r="CN23" s="68">
        <v>373.17304100000001</v>
      </c>
      <c r="CO23" s="68">
        <v>587.79151999999999</v>
      </c>
      <c r="CP23" s="68">
        <v>420.04687300000001</v>
      </c>
      <c r="CQ23" s="68">
        <v>449.1809330000001</v>
      </c>
      <c r="CR23" s="68">
        <v>357.60456800000009</v>
      </c>
      <c r="CS23" s="68">
        <v>475.84490799999998</v>
      </c>
      <c r="CT23" s="68">
        <v>370.246848</v>
      </c>
      <c r="CU23" s="68">
        <v>369.54443299999997</v>
      </c>
      <c r="CV23" s="68">
        <v>388.25437000000005</v>
      </c>
      <c r="CW23" s="68">
        <v>451.50894199999999</v>
      </c>
      <c r="CX23" s="68">
        <v>325.54596500000002</v>
      </c>
      <c r="CY23" s="68">
        <v>449.62003300000003</v>
      </c>
      <c r="CZ23" s="68">
        <v>406.97810500000003</v>
      </c>
      <c r="DA23" s="68">
        <v>419.588888</v>
      </c>
      <c r="DB23" s="68">
        <v>476.21268300000008</v>
      </c>
      <c r="DC23" s="68">
        <v>489.98422399999998</v>
      </c>
      <c r="DD23" s="68">
        <v>431.173472</v>
      </c>
      <c r="DE23" s="68">
        <v>542.78193700000008</v>
      </c>
      <c r="DF23" s="68">
        <v>438.14476999999994</v>
      </c>
      <c r="DG23" s="68">
        <v>436.68924900000002</v>
      </c>
      <c r="DH23" s="68">
        <v>461.67893300000003</v>
      </c>
      <c r="DI23" s="68">
        <v>716.64783999999997</v>
      </c>
      <c r="DJ23" s="68">
        <v>555.880087</v>
      </c>
      <c r="DK23" s="68">
        <v>410.97294600000004</v>
      </c>
      <c r="DL23" s="68">
        <v>431.06046399999991</v>
      </c>
      <c r="DM23" s="68">
        <v>521.47812600000009</v>
      </c>
      <c r="DN23" s="68">
        <v>581.21845299999995</v>
      </c>
      <c r="DO23" s="68">
        <v>654.77709100000004</v>
      </c>
      <c r="DP23" s="68">
        <v>587.13553999999999</v>
      </c>
      <c r="DQ23" s="68">
        <v>657.30643099999998</v>
      </c>
      <c r="DR23" s="68">
        <v>554.48760899999991</v>
      </c>
      <c r="DS23" s="68">
        <v>543.80013800000006</v>
      </c>
      <c r="DT23" s="68">
        <v>853.73540200000002</v>
      </c>
      <c r="DU23" s="68">
        <v>900.27904999999998</v>
      </c>
      <c r="DV23" s="68">
        <v>713.16223600000001</v>
      </c>
      <c r="DW23" s="68">
        <v>673.21622600000001</v>
      </c>
      <c r="DX23" s="68">
        <v>667.45731599999988</v>
      </c>
      <c r="DY23" s="68">
        <v>649.21606099999985</v>
      </c>
      <c r="DZ23" s="68">
        <v>660.60228400000005</v>
      </c>
      <c r="EA23" s="68">
        <v>774.74037800000008</v>
      </c>
      <c r="EB23" s="68">
        <v>628.89439900000002</v>
      </c>
      <c r="EC23" s="68">
        <v>734.407194</v>
      </c>
      <c r="ED23" s="68">
        <v>622.08887400000003</v>
      </c>
      <c r="EE23" s="68">
        <v>639.91723999999999</v>
      </c>
      <c r="EF23" s="68">
        <v>698.45698200000004</v>
      </c>
      <c r="EG23" s="68">
        <v>549.443624</v>
      </c>
      <c r="EH23" s="68">
        <v>830.60619899999983</v>
      </c>
      <c r="EI23" s="68">
        <v>637.66400800000008</v>
      </c>
      <c r="EJ23" s="68">
        <v>678.88479099999995</v>
      </c>
      <c r="EK23" s="68">
        <v>705.58922700000005</v>
      </c>
      <c r="EL23" s="68">
        <v>923.2511380000002</v>
      </c>
      <c r="EM23" s="68">
        <v>843.39924800000006</v>
      </c>
      <c r="EN23" s="68">
        <v>723.69833900000015</v>
      </c>
      <c r="EO23" s="68">
        <v>836.97339799999997</v>
      </c>
      <c r="EP23" s="68">
        <v>649.43696999999997</v>
      </c>
      <c r="EQ23" s="68">
        <v>710.539402</v>
      </c>
      <c r="ER23" s="68">
        <v>763.34650499999987</v>
      </c>
      <c r="ES23" s="68">
        <v>591.67434899999989</v>
      </c>
      <c r="ET23" s="68">
        <v>939.83134400000006</v>
      </c>
      <c r="EU23" s="68">
        <v>876.60307699999998</v>
      </c>
      <c r="EV23" s="68">
        <v>819.58286100000009</v>
      </c>
      <c r="EW23" s="68">
        <v>829.19868200000008</v>
      </c>
      <c r="EX23" s="68">
        <v>867.83183900000006</v>
      </c>
      <c r="EY23" s="68">
        <v>977.78936599999997</v>
      </c>
      <c r="EZ23" s="68">
        <v>792.87021199999981</v>
      </c>
      <c r="FA23" s="68">
        <v>960.2979959999999</v>
      </c>
      <c r="FB23" s="68">
        <v>696.60689499999989</v>
      </c>
      <c r="FC23" s="68">
        <v>821.56235500000014</v>
      </c>
      <c r="FD23" s="68">
        <v>907.19751699999995</v>
      </c>
      <c r="FE23" s="68">
        <v>848.49045100000001</v>
      </c>
      <c r="FF23" s="68">
        <v>1045.7727289999998</v>
      </c>
      <c r="FG23" s="68">
        <v>878.72735199999988</v>
      </c>
      <c r="FH23" s="68">
        <v>913.23237699999993</v>
      </c>
      <c r="FI23" s="68">
        <v>907.81638700000008</v>
      </c>
      <c r="FJ23" s="68">
        <v>914.63722299999995</v>
      </c>
      <c r="FK23" s="68">
        <v>1084.929676</v>
      </c>
      <c r="FL23" s="68">
        <v>926.92663799999991</v>
      </c>
      <c r="FM23" s="68">
        <v>1052.819088</v>
      </c>
      <c r="FN23" s="68">
        <v>911.44889100000012</v>
      </c>
      <c r="FO23" s="68">
        <v>915.43502299999989</v>
      </c>
      <c r="FP23" s="68">
        <v>1016.676679</v>
      </c>
      <c r="FQ23" s="68">
        <v>382.49203299999999</v>
      </c>
      <c r="FR23" s="68">
        <v>1225.7791559999998</v>
      </c>
      <c r="FS23" s="68">
        <v>1066.9088704663143</v>
      </c>
      <c r="FT23" s="68">
        <v>1023.5981043002237</v>
      </c>
      <c r="FU23" s="68">
        <v>996.99588967320904</v>
      </c>
      <c r="FV23" s="68">
        <v>1059.0250792364939</v>
      </c>
      <c r="FW23" s="68">
        <v>1135.38285107805</v>
      </c>
      <c r="FX23" s="68">
        <v>1346.7880732457088</v>
      </c>
      <c r="FY23" s="68">
        <v>1383.9681860000001</v>
      </c>
      <c r="FZ23" s="68">
        <v>920.25479499999994</v>
      </c>
      <c r="GA23" s="68">
        <v>1127.1716034999997</v>
      </c>
      <c r="GB23" s="68">
        <v>1115.06077</v>
      </c>
      <c r="GC23" s="68">
        <v>1357.5239260000001</v>
      </c>
      <c r="GD23" s="68">
        <v>1626.7609670000002</v>
      </c>
      <c r="GE23" s="68">
        <v>1190.9121449999998</v>
      </c>
      <c r="GF23" s="68">
        <v>1207.7581749999999</v>
      </c>
      <c r="GG23" s="68">
        <v>1201.3634549999999</v>
      </c>
      <c r="GH23" s="68">
        <v>1344.6527430000001</v>
      </c>
      <c r="GI23" s="68">
        <v>1392.8947179999998</v>
      </c>
      <c r="GJ23" s="68">
        <v>1193.9700870000001</v>
      </c>
      <c r="GK23" s="68">
        <v>1457.8533640000003</v>
      </c>
      <c r="GL23" s="68">
        <v>1219.4234139999999</v>
      </c>
      <c r="GM23" s="68">
        <v>1226.4200359999998</v>
      </c>
      <c r="GN23" s="68">
        <v>1331.2705480000002</v>
      </c>
      <c r="GO23" s="68">
        <v>1198.44022</v>
      </c>
      <c r="GP23" s="68">
        <v>1823.9795119999999</v>
      </c>
      <c r="GQ23" s="68">
        <v>1359.2712809999998</v>
      </c>
      <c r="GR23" s="68">
        <v>1273.2823370000001</v>
      </c>
      <c r="GS23" s="68">
        <v>1309.7138690000002</v>
      </c>
      <c r="GT23" s="68">
        <v>1423.043549</v>
      </c>
      <c r="GU23" s="68">
        <v>1322.9012189999999</v>
      </c>
      <c r="GV23" s="68">
        <v>1078.8687730000004</v>
      </c>
      <c r="GW23" s="68">
        <v>1527.6234059999999</v>
      </c>
      <c r="GX23" s="68">
        <v>1338.2935629999999</v>
      </c>
      <c r="GY23" s="68">
        <v>1343.1193349999999</v>
      </c>
      <c r="GZ23" s="68">
        <v>1376.1389330000002</v>
      </c>
      <c r="HA23" s="68">
        <v>933.61247399999968</v>
      </c>
      <c r="HB23" s="68">
        <v>1997.7479120000003</v>
      </c>
      <c r="HC23" s="68">
        <v>1503.640643</v>
      </c>
      <c r="HD23" s="68">
        <v>1427.181302</v>
      </c>
      <c r="HE23" s="68">
        <v>1509.221252</v>
      </c>
      <c r="HF23" s="68">
        <v>1597.9463679999999</v>
      </c>
      <c r="HG23" s="68">
        <v>1618.4447830000001</v>
      </c>
      <c r="HH23" s="68">
        <v>1545.4587359999998</v>
      </c>
      <c r="HI23" s="68">
        <v>1745.1585870000001</v>
      </c>
      <c r="HJ23" s="68">
        <v>1357.998556</v>
      </c>
      <c r="HK23" s="68">
        <v>1547.1489349999997</v>
      </c>
      <c r="HL23" s="68">
        <v>1512.2809560000001</v>
      </c>
      <c r="HM23" s="68">
        <v>663.79461099999969</v>
      </c>
      <c r="HN23" s="68">
        <v>2221.5449950000002</v>
      </c>
      <c r="HO23" s="68">
        <v>1585.6421929999999</v>
      </c>
      <c r="HP23" s="68">
        <v>1500.5970580000001</v>
      </c>
      <c r="HQ23" s="68">
        <v>1554.5999330000002</v>
      </c>
      <c r="HR23" s="68">
        <v>1619.2908030000001</v>
      </c>
      <c r="HS23" s="68">
        <v>1681.7498830000002</v>
      </c>
      <c r="HT23" s="68">
        <v>1515.1810330000003</v>
      </c>
      <c r="HU23" s="68">
        <v>1746.1616290000002</v>
      </c>
      <c r="HV23" s="68">
        <v>1201.2796270000001</v>
      </c>
      <c r="HW23" s="68">
        <v>1528.9430340000001</v>
      </c>
      <c r="HX23" s="68">
        <v>1469.8050499999997</v>
      </c>
      <c r="HY23" s="68">
        <v>626.56904700000018</v>
      </c>
      <c r="HZ23" s="68">
        <v>2035.5680500000001</v>
      </c>
      <c r="IA23" s="68">
        <v>1614.5091199999999</v>
      </c>
      <c r="IB23" s="68">
        <v>1678.0090380000004</v>
      </c>
      <c r="IC23" s="68">
        <v>1585.8038799999999</v>
      </c>
      <c r="ID23" s="68">
        <v>1642.5221539999998</v>
      </c>
      <c r="IE23" s="68">
        <v>1774.9002419999999</v>
      </c>
      <c r="IF23" s="68">
        <v>1571.5247669999997</v>
      </c>
      <c r="IG23" s="68">
        <v>1833.7522900000001</v>
      </c>
      <c r="IH23" s="68">
        <v>1447.4329209999999</v>
      </c>
      <c r="II23" s="68">
        <v>1616.2165669999997</v>
      </c>
      <c r="IJ23" s="68">
        <v>1608.400298</v>
      </c>
      <c r="IK23" s="68">
        <v>1348.711947</v>
      </c>
      <c r="IL23" s="68">
        <v>2276.9966760000007</v>
      </c>
      <c r="IM23" s="68">
        <v>1650.7721729999998</v>
      </c>
      <c r="IN23" s="68">
        <v>1708.7658979999999</v>
      </c>
      <c r="IO23" s="68">
        <v>1710.6495279999997</v>
      </c>
      <c r="IP23" s="68">
        <v>1779.359631</v>
      </c>
      <c r="IQ23" s="68">
        <v>1978.0120870000003</v>
      </c>
      <c r="IR23" s="68">
        <v>1716.1672450000003</v>
      </c>
      <c r="IS23" s="68">
        <v>1963.0315470000003</v>
      </c>
      <c r="IT23" s="68">
        <v>1444.360852</v>
      </c>
      <c r="IU23" s="68">
        <v>1670.997511</v>
      </c>
      <c r="IV23" s="68">
        <v>1663.3496660000003</v>
      </c>
      <c r="IW23" s="68">
        <v>1132.3775560000001</v>
      </c>
      <c r="IX23" s="68">
        <v>2373.8702879999996</v>
      </c>
      <c r="IY23" s="68">
        <v>1898.402732</v>
      </c>
      <c r="IZ23" s="68">
        <v>1833.6651390000002</v>
      </c>
      <c r="JA23" s="68">
        <v>1800.3129900000001</v>
      </c>
      <c r="JB23" s="68">
        <v>1956.7105430000004</v>
      </c>
    </row>
    <row r="24" spans="1:262" x14ac:dyDescent="0.25">
      <c r="A24" s="58" t="s">
        <v>105</v>
      </c>
      <c r="B24" s="80">
        <v>0</v>
      </c>
      <c r="C24" s="80">
        <v>0</v>
      </c>
      <c r="D24" s="80">
        <v>0</v>
      </c>
      <c r="E24" s="80">
        <v>0</v>
      </c>
      <c r="F24" s="80">
        <v>0</v>
      </c>
      <c r="G24" s="80">
        <v>0</v>
      </c>
      <c r="H24" s="80">
        <v>0</v>
      </c>
      <c r="I24" s="80">
        <v>0</v>
      </c>
      <c r="J24" s="80">
        <v>0</v>
      </c>
      <c r="K24" s="80">
        <v>0</v>
      </c>
      <c r="L24" s="80">
        <v>0</v>
      </c>
      <c r="M24" s="80">
        <v>0</v>
      </c>
      <c r="N24" s="80">
        <v>0</v>
      </c>
      <c r="O24" s="80">
        <v>0</v>
      </c>
      <c r="P24" s="80">
        <v>0</v>
      </c>
      <c r="Q24" s="80">
        <v>0</v>
      </c>
      <c r="R24" s="80">
        <v>0</v>
      </c>
      <c r="S24" s="80">
        <v>0</v>
      </c>
      <c r="T24" s="80">
        <v>0</v>
      </c>
      <c r="U24" s="80">
        <v>0</v>
      </c>
      <c r="V24" s="80">
        <v>0</v>
      </c>
      <c r="W24" s="80">
        <v>0</v>
      </c>
      <c r="X24" s="80">
        <v>0</v>
      </c>
      <c r="Y24" s="80">
        <v>0</v>
      </c>
      <c r="Z24" s="80">
        <v>0</v>
      </c>
      <c r="AA24" s="80">
        <v>0</v>
      </c>
      <c r="AB24" s="80">
        <v>0</v>
      </c>
      <c r="AC24" s="80">
        <v>0</v>
      </c>
      <c r="AD24" s="80">
        <v>0</v>
      </c>
      <c r="AE24" s="80">
        <v>35.792099999999998</v>
      </c>
      <c r="AF24" s="80">
        <v>36.407199999999996</v>
      </c>
      <c r="AG24" s="80">
        <v>21.573799999999999</v>
      </c>
      <c r="AH24" s="80">
        <v>26.3598</v>
      </c>
      <c r="AI24" s="80">
        <v>21.588425000000001</v>
      </c>
      <c r="AJ24" s="80">
        <v>26.695</v>
      </c>
      <c r="AK24" s="80">
        <v>23.897200000000002</v>
      </c>
      <c r="AL24" s="80">
        <v>26.358700000000002</v>
      </c>
      <c r="AM24" s="80">
        <v>24.106714</v>
      </c>
      <c r="AN24" s="80">
        <v>24.908799999999999</v>
      </c>
      <c r="AO24" s="80">
        <v>23.791900000000002</v>
      </c>
      <c r="AP24" s="80">
        <v>24.901499999999999</v>
      </c>
      <c r="AQ24" s="80">
        <v>24.345599999999997</v>
      </c>
      <c r="AR24" s="80">
        <v>20.0595</v>
      </c>
      <c r="AS24" s="80">
        <v>27.152999999999999</v>
      </c>
      <c r="AT24" s="80">
        <v>23.408099999999997</v>
      </c>
      <c r="AU24" s="80">
        <v>22.779499999999999</v>
      </c>
      <c r="AV24" s="80">
        <v>24.001300000000001</v>
      </c>
      <c r="AW24" s="80">
        <v>24.001300000000001</v>
      </c>
      <c r="AX24" s="80">
        <v>40.612499999999997</v>
      </c>
      <c r="AY24" s="80">
        <v>38.052699999999994</v>
      </c>
      <c r="AZ24" s="80">
        <v>40.715800000000002</v>
      </c>
      <c r="BA24" s="80">
        <v>40.547899999999998</v>
      </c>
      <c r="BB24" s="80">
        <v>41.503099999999996</v>
      </c>
      <c r="BC24" s="80">
        <v>38.877199999999995</v>
      </c>
      <c r="BD24" s="80">
        <v>45.049599999999998</v>
      </c>
      <c r="BE24" s="80">
        <v>40.599499999999999</v>
      </c>
      <c r="BF24" s="80">
        <v>43.8767</v>
      </c>
      <c r="BG24" s="80">
        <v>40.499900000000004</v>
      </c>
      <c r="BH24" s="80">
        <v>43.410199999999996</v>
      </c>
      <c r="BI24" s="80">
        <v>43.3277</v>
      </c>
      <c r="BJ24" s="80">
        <v>38.898860999999997</v>
      </c>
      <c r="BK24" s="80">
        <v>44.341472000000003</v>
      </c>
      <c r="BL24" s="80">
        <v>46.129165999999998</v>
      </c>
      <c r="BM24" s="80">
        <v>45.263332000000005</v>
      </c>
      <c r="BN24" s="80">
        <v>52.676470999999999</v>
      </c>
      <c r="BO24" s="80">
        <v>46.719372</v>
      </c>
      <c r="BP24" s="80">
        <v>49.508654999999997</v>
      </c>
      <c r="BQ24" s="80">
        <v>49.857317999999999</v>
      </c>
      <c r="BR24" s="80">
        <v>28.144994000000001</v>
      </c>
      <c r="BS24" s="80">
        <v>52.878616999999998</v>
      </c>
      <c r="BT24" s="80">
        <v>75.175674000000001</v>
      </c>
      <c r="BU24" s="80">
        <v>48.990559000000005</v>
      </c>
      <c r="BV24" s="80">
        <v>50.000005999999999</v>
      </c>
      <c r="BW24" s="80">
        <v>47.193557999999996</v>
      </c>
      <c r="BX24" s="80">
        <v>50.529432</v>
      </c>
      <c r="BY24" s="80">
        <v>44.297194000000005</v>
      </c>
      <c r="BZ24" s="80">
        <v>52.109063999999996</v>
      </c>
      <c r="CA24" s="80">
        <v>47.865489000000004</v>
      </c>
      <c r="CB24" s="80">
        <v>51.264580000000002</v>
      </c>
      <c r="CC24" s="80">
        <v>59.381914999999999</v>
      </c>
      <c r="CD24" s="80">
        <v>54.505536999999997</v>
      </c>
      <c r="CE24" s="80">
        <v>46.405265</v>
      </c>
      <c r="CF24" s="80">
        <v>55.701254999999996</v>
      </c>
      <c r="CG24" s="80">
        <v>50.882010000000001</v>
      </c>
      <c r="CH24" s="80">
        <v>59.018269000000004</v>
      </c>
      <c r="CI24" s="80">
        <v>53.714317000000001</v>
      </c>
      <c r="CJ24" s="80">
        <v>53.950868999999997</v>
      </c>
      <c r="CK24" s="80">
        <v>46.042728000000004</v>
      </c>
      <c r="CL24" s="80">
        <v>53.728508000000005</v>
      </c>
      <c r="CM24" s="80">
        <v>51.191139</v>
      </c>
      <c r="CN24" s="80">
        <v>54.961623000000003</v>
      </c>
      <c r="CO24" s="80">
        <v>53.464989000000003</v>
      </c>
      <c r="CP24" s="80">
        <v>57.021917000000002</v>
      </c>
      <c r="CQ24" s="80">
        <v>53.561703999999999</v>
      </c>
      <c r="CR24" s="80">
        <v>60.376881000000004</v>
      </c>
      <c r="CS24" s="80">
        <v>50.263103000000001</v>
      </c>
      <c r="CT24" s="80">
        <v>60.232056999999998</v>
      </c>
      <c r="CU24" s="80">
        <v>58.810995000000005</v>
      </c>
      <c r="CV24" s="80">
        <v>62.951228</v>
      </c>
      <c r="CW24" s="80">
        <v>59.036163999999999</v>
      </c>
      <c r="CX24" s="80">
        <v>62.685850000000002</v>
      </c>
      <c r="CY24" s="80">
        <v>51.464213999999998</v>
      </c>
      <c r="CZ24" s="80">
        <v>63.207491999999995</v>
      </c>
      <c r="DA24" s="80">
        <v>3.4399440000000001</v>
      </c>
      <c r="DB24" s="80">
        <v>0.46540900000000002</v>
      </c>
      <c r="DC24" s="80">
        <v>0</v>
      </c>
      <c r="DD24" s="80">
        <v>0.28488400000000003</v>
      </c>
      <c r="DE24" s="80">
        <v>0.19982</v>
      </c>
      <c r="DF24" s="80">
        <v>0</v>
      </c>
      <c r="DG24" s="80">
        <v>0</v>
      </c>
      <c r="DH24" s="80">
        <v>0</v>
      </c>
      <c r="DI24" s="80">
        <v>0</v>
      </c>
      <c r="DJ24" s="80">
        <v>0</v>
      </c>
      <c r="DK24" s="80">
        <v>0</v>
      </c>
      <c r="DL24" s="80">
        <v>0</v>
      </c>
      <c r="DM24" s="80">
        <v>0</v>
      </c>
      <c r="DN24" s="80">
        <v>0</v>
      </c>
      <c r="DO24" s="80">
        <v>0</v>
      </c>
      <c r="DP24" s="80">
        <v>0</v>
      </c>
      <c r="DQ24" s="80">
        <v>0</v>
      </c>
      <c r="DR24" s="80">
        <v>0</v>
      </c>
      <c r="DS24" s="80">
        <v>0</v>
      </c>
      <c r="DT24" s="80">
        <v>0</v>
      </c>
      <c r="DU24" s="80">
        <v>0</v>
      </c>
      <c r="DV24" s="80">
        <v>0</v>
      </c>
      <c r="DW24" s="80">
        <v>0</v>
      </c>
      <c r="DX24" s="80">
        <v>0</v>
      </c>
      <c r="DY24" s="80">
        <v>0</v>
      </c>
      <c r="DZ24" s="80">
        <v>0</v>
      </c>
      <c r="EA24" s="80">
        <v>0</v>
      </c>
      <c r="EB24" s="80">
        <v>0</v>
      </c>
      <c r="EC24" s="80">
        <v>0</v>
      </c>
      <c r="ED24" s="80">
        <v>0</v>
      </c>
      <c r="EE24" s="80">
        <v>0</v>
      </c>
      <c r="EF24" s="80">
        <v>0</v>
      </c>
      <c r="EG24" s="80">
        <v>0</v>
      </c>
      <c r="EH24" s="80">
        <v>0</v>
      </c>
      <c r="EI24" s="80">
        <v>0</v>
      </c>
      <c r="EJ24" s="80">
        <v>0</v>
      </c>
      <c r="EK24" s="80">
        <v>0</v>
      </c>
      <c r="EL24" s="80">
        <v>0</v>
      </c>
      <c r="EM24" s="80">
        <v>0</v>
      </c>
      <c r="EN24" s="80">
        <v>0</v>
      </c>
      <c r="EO24" s="80">
        <v>0</v>
      </c>
      <c r="EP24" s="80">
        <v>0</v>
      </c>
      <c r="EQ24" s="80">
        <v>0</v>
      </c>
      <c r="ER24" s="80">
        <v>0</v>
      </c>
      <c r="ES24" s="80">
        <v>0</v>
      </c>
      <c r="ET24" s="80">
        <v>0</v>
      </c>
      <c r="EU24" s="80">
        <v>0</v>
      </c>
      <c r="EV24" s="80">
        <v>0</v>
      </c>
      <c r="EW24" s="80">
        <v>0</v>
      </c>
      <c r="EX24" s="80">
        <v>0</v>
      </c>
      <c r="EY24" s="80">
        <v>0</v>
      </c>
      <c r="EZ24" s="80">
        <v>0</v>
      </c>
      <c r="FA24" s="80">
        <v>0</v>
      </c>
      <c r="FB24" s="80">
        <v>0</v>
      </c>
      <c r="FC24" s="80">
        <v>0</v>
      </c>
      <c r="FD24" s="80">
        <v>0</v>
      </c>
      <c r="FE24" s="80">
        <v>0</v>
      </c>
      <c r="FF24" s="80">
        <v>0</v>
      </c>
      <c r="FG24" s="80">
        <v>0</v>
      </c>
      <c r="FH24" s="80">
        <v>0</v>
      </c>
      <c r="FI24" s="80">
        <v>0</v>
      </c>
      <c r="FJ24" s="80">
        <v>0</v>
      </c>
      <c r="FK24" s="80">
        <v>0</v>
      </c>
      <c r="FL24" s="80">
        <v>0</v>
      </c>
      <c r="FM24" s="80">
        <v>0</v>
      </c>
      <c r="FN24" s="80">
        <v>0</v>
      </c>
      <c r="FO24" s="80">
        <v>0</v>
      </c>
      <c r="FP24" s="80">
        <v>0</v>
      </c>
      <c r="FQ24" s="80">
        <v>0</v>
      </c>
      <c r="FR24" s="80">
        <v>0</v>
      </c>
      <c r="FS24" s="80">
        <v>0</v>
      </c>
      <c r="FT24" s="80">
        <v>0</v>
      </c>
      <c r="FU24" s="80">
        <v>0</v>
      </c>
      <c r="FV24" s="80">
        <v>0</v>
      </c>
      <c r="FW24" s="80">
        <v>0</v>
      </c>
      <c r="FX24" s="80">
        <v>0</v>
      </c>
      <c r="FY24" s="80">
        <v>0</v>
      </c>
      <c r="FZ24" s="80">
        <v>0</v>
      </c>
      <c r="GA24" s="80">
        <v>0</v>
      </c>
      <c r="GB24" s="80">
        <v>0</v>
      </c>
      <c r="GC24" s="80">
        <v>0</v>
      </c>
      <c r="GD24" s="80">
        <v>0</v>
      </c>
      <c r="GE24" s="80">
        <v>0</v>
      </c>
      <c r="GF24" s="80">
        <v>0</v>
      </c>
      <c r="GG24" s="80">
        <v>0</v>
      </c>
      <c r="GH24" s="80">
        <v>0</v>
      </c>
      <c r="GI24" s="80">
        <v>0</v>
      </c>
      <c r="GJ24" s="80">
        <v>0</v>
      </c>
      <c r="GK24" s="80">
        <v>0</v>
      </c>
      <c r="GL24" s="80">
        <v>0</v>
      </c>
      <c r="GM24" s="80">
        <v>0</v>
      </c>
      <c r="GN24" s="80">
        <v>0</v>
      </c>
      <c r="GO24" s="80">
        <v>0</v>
      </c>
      <c r="GP24" s="80">
        <v>0</v>
      </c>
      <c r="GQ24" s="80">
        <v>0</v>
      </c>
      <c r="GR24" s="80">
        <v>0</v>
      </c>
      <c r="GS24" s="80">
        <v>0</v>
      </c>
      <c r="GT24" s="80">
        <v>0</v>
      </c>
      <c r="GU24" s="80">
        <v>0</v>
      </c>
      <c r="GV24" s="80">
        <v>0</v>
      </c>
      <c r="GW24" s="80">
        <v>0</v>
      </c>
      <c r="GX24" s="80">
        <v>0</v>
      </c>
      <c r="GY24" s="80">
        <v>0</v>
      </c>
      <c r="GZ24" s="80">
        <v>0</v>
      </c>
      <c r="HA24" s="80">
        <v>0</v>
      </c>
      <c r="HB24" s="80">
        <v>0</v>
      </c>
      <c r="HC24" s="80">
        <v>0</v>
      </c>
      <c r="HD24" s="80">
        <v>0</v>
      </c>
      <c r="HE24" s="80">
        <v>0</v>
      </c>
      <c r="HF24" s="80">
        <v>0</v>
      </c>
      <c r="HG24" s="80">
        <v>0</v>
      </c>
      <c r="HH24" s="80">
        <v>0</v>
      </c>
      <c r="HI24" s="80">
        <v>0</v>
      </c>
      <c r="HJ24" s="80">
        <v>0</v>
      </c>
      <c r="HK24" s="80">
        <v>0</v>
      </c>
      <c r="HL24" s="80">
        <v>0</v>
      </c>
      <c r="HM24" s="80">
        <v>0</v>
      </c>
      <c r="HN24" s="80">
        <v>0</v>
      </c>
      <c r="HO24" s="80">
        <v>0</v>
      </c>
      <c r="HP24" s="80">
        <v>0</v>
      </c>
      <c r="HQ24" s="80">
        <v>0</v>
      </c>
      <c r="HR24" s="80">
        <v>0</v>
      </c>
      <c r="HS24" s="80">
        <v>0</v>
      </c>
      <c r="HT24" s="80">
        <v>0</v>
      </c>
      <c r="HU24" s="80">
        <v>0</v>
      </c>
      <c r="HV24" s="80">
        <v>0</v>
      </c>
      <c r="HW24" s="80">
        <v>0</v>
      </c>
      <c r="HX24" s="80">
        <v>0</v>
      </c>
      <c r="HY24" s="80">
        <v>0</v>
      </c>
      <c r="HZ24" s="80">
        <v>0</v>
      </c>
      <c r="IA24" s="80">
        <v>0</v>
      </c>
      <c r="IB24" s="80">
        <v>0</v>
      </c>
      <c r="IC24" s="80">
        <v>0</v>
      </c>
      <c r="ID24" s="80">
        <v>0</v>
      </c>
      <c r="IE24" s="80">
        <v>0</v>
      </c>
      <c r="IF24" s="80">
        <v>0</v>
      </c>
      <c r="IG24" s="80">
        <v>0</v>
      </c>
      <c r="IH24" s="80">
        <v>0</v>
      </c>
      <c r="II24" s="80">
        <v>0</v>
      </c>
      <c r="IJ24" s="80">
        <v>0</v>
      </c>
      <c r="IK24" s="80">
        <v>0</v>
      </c>
      <c r="IL24" s="80">
        <v>0</v>
      </c>
      <c r="IM24" s="80">
        <v>0</v>
      </c>
      <c r="IN24" s="80">
        <v>0</v>
      </c>
      <c r="IO24" s="80">
        <v>0</v>
      </c>
      <c r="IP24" s="80">
        <v>0</v>
      </c>
      <c r="IQ24" s="80">
        <v>0</v>
      </c>
      <c r="IR24" s="80">
        <v>0</v>
      </c>
      <c r="IS24" s="80">
        <v>0</v>
      </c>
      <c r="IT24" s="80">
        <v>0</v>
      </c>
      <c r="IU24" s="80">
        <v>0</v>
      </c>
      <c r="IV24" s="80">
        <v>0</v>
      </c>
      <c r="IW24" s="80">
        <v>0</v>
      </c>
      <c r="IX24" s="80">
        <v>0</v>
      </c>
      <c r="IY24" s="80">
        <v>0</v>
      </c>
      <c r="IZ24" s="80">
        <v>0</v>
      </c>
      <c r="JA24" s="80">
        <v>0</v>
      </c>
      <c r="JB24" s="80">
        <v>0</v>
      </c>
    </row>
    <row r="25" spans="1:262" x14ac:dyDescent="0.25">
      <c r="A25" s="58" t="s">
        <v>108</v>
      </c>
      <c r="B25" s="68">
        <v>19.468400000000003</v>
      </c>
      <c r="C25" s="68">
        <v>15.198399999999999</v>
      </c>
      <c r="D25" s="68">
        <v>15.135999999999999</v>
      </c>
      <c r="E25" s="68">
        <v>19.365400000000001</v>
      </c>
      <c r="F25" s="68">
        <v>13.601600000000001</v>
      </c>
      <c r="G25" s="68">
        <v>19.632200000000001</v>
      </c>
      <c r="H25" s="68">
        <v>22.1496</v>
      </c>
      <c r="I25" s="68">
        <v>15.6943</v>
      </c>
      <c r="J25" s="68">
        <v>24.4072</v>
      </c>
      <c r="K25" s="68">
        <v>17.918299999999999</v>
      </c>
      <c r="L25" s="68">
        <v>15.0198</v>
      </c>
      <c r="M25" s="68">
        <v>16.746099999999998</v>
      </c>
      <c r="N25" s="68">
        <v>20.167900000000003</v>
      </c>
      <c r="O25" s="68">
        <v>16.210999999999999</v>
      </c>
      <c r="P25" s="68">
        <v>19.415900000000001</v>
      </c>
      <c r="Q25" s="68">
        <v>26.2149</v>
      </c>
      <c r="R25" s="68">
        <v>17.433799999999998</v>
      </c>
      <c r="S25" s="68">
        <v>25.101500000000001</v>
      </c>
      <c r="T25" s="68">
        <v>26.670500000000001</v>
      </c>
      <c r="U25" s="68">
        <v>17.2714</v>
      </c>
      <c r="V25" s="68">
        <v>28.6785</v>
      </c>
      <c r="W25" s="68">
        <v>26.003499999999999</v>
      </c>
      <c r="X25" s="68">
        <v>19.710799999999999</v>
      </c>
      <c r="Y25" s="68">
        <v>22.173599999999997</v>
      </c>
      <c r="Z25" s="68">
        <v>16.5932</v>
      </c>
      <c r="AA25" s="68">
        <v>16.546500000000002</v>
      </c>
      <c r="AB25" s="68">
        <v>18.565000000000001</v>
      </c>
      <c r="AC25" s="68">
        <v>26.3444</v>
      </c>
      <c r="AD25" s="68">
        <v>17.683599999999998</v>
      </c>
      <c r="AE25" s="68">
        <v>27.067299999999999</v>
      </c>
      <c r="AF25" s="68">
        <v>20.592599999999997</v>
      </c>
      <c r="AG25" s="68">
        <v>19.779900000000001</v>
      </c>
      <c r="AH25" s="68">
        <v>27.119299999999999</v>
      </c>
      <c r="AI25" s="68">
        <v>23.895599999999998</v>
      </c>
      <c r="AJ25" s="68">
        <v>20.283999999999999</v>
      </c>
      <c r="AK25" s="68">
        <v>21.121299999999998</v>
      </c>
      <c r="AL25" s="68">
        <v>26.559699999999999</v>
      </c>
      <c r="AM25" s="68">
        <v>23.226900000000001</v>
      </c>
      <c r="AN25" s="68">
        <v>16.353000000000002</v>
      </c>
      <c r="AO25" s="68">
        <v>36.254599999999996</v>
      </c>
      <c r="AP25" s="68">
        <v>16.571400000000001</v>
      </c>
      <c r="AQ25" s="68">
        <v>29.705200000000001</v>
      </c>
      <c r="AR25" s="68">
        <v>18.760200000000001</v>
      </c>
      <c r="AS25" s="68">
        <v>9.5989000000000004</v>
      </c>
      <c r="AT25" s="68">
        <v>26.201599999999999</v>
      </c>
      <c r="AU25" s="68">
        <v>17.167999999999999</v>
      </c>
      <c r="AV25" s="68">
        <v>31.697099999999999</v>
      </c>
      <c r="AW25" s="68">
        <v>31.697099999999999</v>
      </c>
      <c r="AX25" s="68">
        <v>20.734599999999997</v>
      </c>
      <c r="AY25" s="68">
        <v>30.9693</v>
      </c>
      <c r="AZ25" s="68">
        <v>24.573900000000002</v>
      </c>
      <c r="BA25" s="68">
        <v>26.177400000000002</v>
      </c>
      <c r="BB25" s="68">
        <v>28.640900000000002</v>
      </c>
      <c r="BC25" s="68">
        <v>41.407199999999996</v>
      </c>
      <c r="BD25" s="68">
        <v>28.6706</v>
      </c>
      <c r="BE25" s="68">
        <v>37.423099999999998</v>
      </c>
      <c r="BF25" s="68">
        <v>27.377800000000001</v>
      </c>
      <c r="BG25" s="68">
        <v>35.166199999999996</v>
      </c>
      <c r="BH25" s="68">
        <v>38.605499999999999</v>
      </c>
      <c r="BI25" s="68">
        <v>28.234599999999997</v>
      </c>
      <c r="BJ25" s="68">
        <v>39.804845999999998</v>
      </c>
      <c r="BK25" s="68">
        <v>40.566913</v>
      </c>
      <c r="BL25" s="68">
        <v>25.444278999999998</v>
      </c>
      <c r="BM25" s="68">
        <v>29.645050999999999</v>
      </c>
      <c r="BN25" s="68">
        <v>41.867468000000002</v>
      </c>
      <c r="BO25" s="68">
        <v>28.669484000000001</v>
      </c>
      <c r="BP25" s="68">
        <v>47.204453000000001</v>
      </c>
      <c r="BQ25" s="68">
        <v>45.573433999999999</v>
      </c>
      <c r="BR25" s="68">
        <v>8.0912000000000012E-2</v>
      </c>
      <c r="BS25" s="68">
        <v>77.608643999999998</v>
      </c>
      <c r="BT25" s="68">
        <v>44.998241999999998</v>
      </c>
      <c r="BU25" s="68">
        <v>45.149584000000004</v>
      </c>
      <c r="BV25" s="68">
        <v>45.116538999999996</v>
      </c>
      <c r="BW25" s="68">
        <v>35.625629999999994</v>
      </c>
      <c r="BX25" s="68">
        <v>37.297246000000001</v>
      </c>
      <c r="BY25" s="68">
        <v>40.965215999999998</v>
      </c>
      <c r="BZ25" s="68">
        <v>35.118147999999998</v>
      </c>
      <c r="CA25" s="68">
        <v>42.060766000000001</v>
      </c>
      <c r="CB25" s="68">
        <v>42.341072999999994</v>
      </c>
      <c r="CC25" s="68">
        <v>42.374687999999999</v>
      </c>
      <c r="CD25" s="68">
        <v>46.716860000000004</v>
      </c>
      <c r="CE25" s="68">
        <v>44.183982</v>
      </c>
      <c r="CF25" s="68">
        <v>39.523639000000003</v>
      </c>
      <c r="CG25" s="68">
        <v>37.985472000000001</v>
      </c>
      <c r="CH25" s="68">
        <v>57.248410000000007</v>
      </c>
      <c r="CI25" s="68">
        <v>45.438517999999995</v>
      </c>
      <c r="CJ25" s="68">
        <v>32.854655000000001</v>
      </c>
      <c r="CK25" s="68">
        <v>53.115631</v>
      </c>
      <c r="CL25" s="68">
        <v>42.148417000000002</v>
      </c>
      <c r="CM25" s="68">
        <v>63.444567999999997</v>
      </c>
      <c r="CN25" s="68">
        <v>51.716531000000003</v>
      </c>
      <c r="CO25" s="68">
        <v>53.058722000000003</v>
      </c>
      <c r="CP25" s="68">
        <v>60.384139000000005</v>
      </c>
      <c r="CQ25" s="68">
        <v>48.698803999999996</v>
      </c>
      <c r="CR25" s="68">
        <v>48.860945999999998</v>
      </c>
      <c r="CS25" s="68">
        <v>50.629610999999997</v>
      </c>
      <c r="CT25" s="68">
        <v>57.207140999999993</v>
      </c>
      <c r="CU25" s="68">
        <v>58.454972999999995</v>
      </c>
      <c r="CV25" s="68">
        <v>47.268056999999999</v>
      </c>
      <c r="CW25" s="68">
        <v>48.971693000000002</v>
      </c>
      <c r="CX25" s="68">
        <v>50.345227000000001</v>
      </c>
      <c r="CY25" s="68">
        <v>66.645295000000004</v>
      </c>
      <c r="CZ25" s="68">
        <v>54.188823000000006</v>
      </c>
      <c r="DA25" s="68">
        <v>50.989917999999996</v>
      </c>
      <c r="DB25" s="68">
        <v>61.868739999999995</v>
      </c>
      <c r="DC25" s="68">
        <v>24.451712000000001</v>
      </c>
      <c r="DD25" s="68">
        <v>0</v>
      </c>
      <c r="DE25" s="68">
        <v>0</v>
      </c>
      <c r="DF25" s="68">
        <v>0</v>
      </c>
      <c r="DG25" s="68">
        <v>0</v>
      </c>
      <c r="DH25" s="68">
        <v>0</v>
      </c>
      <c r="DI25" s="68">
        <v>0</v>
      </c>
      <c r="DJ25" s="68">
        <v>0</v>
      </c>
      <c r="DK25" s="68">
        <v>0</v>
      </c>
      <c r="DL25" s="68">
        <v>0</v>
      </c>
      <c r="DM25" s="68">
        <v>0</v>
      </c>
      <c r="DN25" s="68">
        <v>0</v>
      </c>
      <c r="DO25" s="68">
        <v>0</v>
      </c>
      <c r="DP25" s="68">
        <v>0</v>
      </c>
      <c r="DQ25" s="68">
        <v>0</v>
      </c>
      <c r="DR25" s="68">
        <v>0</v>
      </c>
      <c r="DS25" s="68">
        <v>0</v>
      </c>
      <c r="DT25" s="68">
        <v>0</v>
      </c>
      <c r="DU25" s="68">
        <v>0</v>
      </c>
      <c r="DV25" s="68">
        <v>0</v>
      </c>
      <c r="DW25" s="68">
        <v>0</v>
      </c>
      <c r="DX25" s="68">
        <v>0</v>
      </c>
      <c r="DY25" s="68">
        <v>0</v>
      </c>
      <c r="DZ25" s="68">
        <v>0</v>
      </c>
      <c r="EA25" s="68">
        <v>0</v>
      </c>
      <c r="EB25" s="68">
        <v>0</v>
      </c>
      <c r="EC25" s="68">
        <v>0</v>
      </c>
      <c r="ED25" s="68">
        <v>0</v>
      </c>
      <c r="EE25" s="68">
        <v>0</v>
      </c>
      <c r="EF25" s="68">
        <v>0</v>
      </c>
      <c r="EG25" s="68">
        <v>0</v>
      </c>
      <c r="EH25" s="68">
        <v>0</v>
      </c>
      <c r="EI25" s="68">
        <v>0</v>
      </c>
      <c r="EJ25" s="68">
        <v>0</v>
      </c>
      <c r="EK25" s="68">
        <v>0</v>
      </c>
      <c r="EL25" s="68">
        <v>0</v>
      </c>
      <c r="EM25" s="68">
        <v>0</v>
      </c>
      <c r="EN25" s="68">
        <v>0</v>
      </c>
      <c r="EO25" s="68">
        <v>0</v>
      </c>
      <c r="EP25" s="68">
        <v>0</v>
      </c>
      <c r="EQ25" s="68">
        <v>0</v>
      </c>
      <c r="ER25" s="68">
        <v>0</v>
      </c>
      <c r="ES25" s="68">
        <v>0</v>
      </c>
      <c r="ET25" s="68">
        <v>0</v>
      </c>
      <c r="EU25" s="68">
        <v>0</v>
      </c>
      <c r="EV25" s="68">
        <v>0</v>
      </c>
      <c r="EW25" s="68">
        <v>0</v>
      </c>
      <c r="EX25" s="68">
        <v>0</v>
      </c>
      <c r="EY25" s="68">
        <v>0</v>
      </c>
      <c r="EZ25" s="68">
        <v>0</v>
      </c>
      <c r="FA25" s="68">
        <v>0</v>
      </c>
      <c r="FB25" s="68">
        <v>0</v>
      </c>
      <c r="FC25" s="68">
        <v>0</v>
      </c>
      <c r="FD25" s="68">
        <v>0</v>
      </c>
      <c r="FE25" s="68">
        <v>0</v>
      </c>
      <c r="FF25" s="68">
        <v>0</v>
      </c>
      <c r="FG25" s="68">
        <v>0</v>
      </c>
      <c r="FH25" s="68">
        <v>0</v>
      </c>
      <c r="FI25" s="68">
        <v>0</v>
      </c>
      <c r="FJ25" s="68">
        <v>0</v>
      </c>
      <c r="FK25" s="68">
        <v>0</v>
      </c>
      <c r="FL25" s="68">
        <v>0</v>
      </c>
      <c r="FM25" s="68">
        <v>0</v>
      </c>
      <c r="FN25" s="68">
        <v>0</v>
      </c>
      <c r="FO25" s="68">
        <v>0</v>
      </c>
      <c r="FP25" s="68">
        <v>0</v>
      </c>
      <c r="FQ25" s="68">
        <v>0</v>
      </c>
      <c r="FR25" s="68">
        <v>0</v>
      </c>
      <c r="FS25" s="68">
        <v>0</v>
      </c>
      <c r="FT25" s="68">
        <v>0</v>
      </c>
      <c r="FU25" s="68">
        <v>0</v>
      </c>
      <c r="FV25" s="68">
        <v>0</v>
      </c>
      <c r="FW25" s="68">
        <v>0</v>
      </c>
      <c r="FX25" s="68">
        <v>0</v>
      </c>
      <c r="FY25" s="68">
        <v>0</v>
      </c>
      <c r="FZ25" s="68">
        <v>0</v>
      </c>
      <c r="GA25" s="68">
        <v>0</v>
      </c>
      <c r="GB25" s="68">
        <v>0</v>
      </c>
      <c r="GC25" s="68">
        <v>0</v>
      </c>
      <c r="GD25" s="68">
        <v>0</v>
      </c>
      <c r="GE25" s="68">
        <v>0</v>
      </c>
      <c r="GF25" s="68">
        <v>0</v>
      </c>
      <c r="GG25" s="68">
        <v>0</v>
      </c>
      <c r="GH25" s="68">
        <v>0</v>
      </c>
      <c r="GI25" s="68">
        <v>0</v>
      </c>
      <c r="GJ25" s="68">
        <v>0</v>
      </c>
      <c r="GK25" s="68">
        <v>0</v>
      </c>
      <c r="GL25" s="68">
        <v>0</v>
      </c>
      <c r="GM25" s="68">
        <v>0</v>
      </c>
      <c r="GN25" s="68">
        <v>0</v>
      </c>
      <c r="GO25" s="68">
        <v>0</v>
      </c>
      <c r="GP25" s="68">
        <v>0</v>
      </c>
      <c r="GQ25" s="68">
        <v>0</v>
      </c>
      <c r="GR25" s="68">
        <v>0</v>
      </c>
      <c r="GS25" s="68">
        <v>0</v>
      </c>
      <c r="GT25" s="68">
        <v>0</v>
      </c>
      <c r="GU25" s="68">
        <v>0</v>
      </c>
      <c r="GV25" s="68">
        <v>0</v>
      </c>
      <c r="GW25" s="68">
        <v>0</v>
      </c>
      <c r="GX25" s="68">
        <v>0</v>
      </c>
      <c r="GY25" s="68">
        <v>0</v>
      </c>
      <c r="GZ25" s="68">
        <v>0</v>
      </c>
      <c r="HA25" s="68">
        <v>0</v>
      </c>
      <c r="HB25" s="68">
        <v>0</v>
      </c>
      <c r="HC25" s="68">
        <v>0</v>
      </c>
      <c r="HD25" s="68">
        <v>0</v>
      </c>
      <c r="HE25" s="68">
        <v>0</v>
      </c>
      <c r="HF25" s="68">
        <v>0</v>
      </c>
      <c r="HG25" s="68">
        <v>0</v>
      </c>
      <c r="HH25" s="68">
        <v>0</v>
      </c>
      <c r="HI25" s="68">
        <v>0</v>
      </c>
      <c r="HJ25" s="68">
        <v>0</v>
      </c>
      <c r="HK25" s="68">
        <v>0</v>
      </c>
      <c r="HL25" s="68">
        <v>0</v>
      </c>
      <c r="HM25" s="68">
        <v>0</v>
      </c>
      <c r="HN25" s="68">
        <v>0</v>
      </c>
      <c r="HO25" s="68">
        <v>0</v>
      </c>
      <c r="HP25" s="68">
        <v>0</v>
      </c>
      <c r="HQ25" s="68">
        <v>0</v>
      </c>
      <c r="HR25" s="68">
        <v>0</v>
      </c>
      <c r="HS25" s="68">
        <v>0</v>
      </c>
      <c r="HT25" s="68">
        <v>0</v>
      </c>
      <c r="HU25" s="68">
        <v>0</v>
      </c>
      <c r="HV25" s="68">
        <v>0</v>
      </c>
      <c r="HW25" s="68">
        <v>0</v>
      </c>
      <c r="HX25" s="68">
        <v>0</v>
      </c>
      <c r="HY25" s="68">
        <v>0</v>
      </c>
      <c r="HZ25" s="68">
        <v>0</v>
      </c>
      <c r="IA25" s="68">
        <v>0</v>
      </c>
      <c r="IB25" s="68">
        <v>0</v>
      </c>
      <c r="IC25" s="68">
        <v>0</v>
      </c>
      <c r="ID25" s="68">
        <v>0</v>
      </c>
      <c r="IE25" s="68">
        <v>0</v>
      </c>
      <c r="IF25" s="68">
        <v>0</v>
      </c>
      <c r="IG25" s="68">
        <v>0</v>
      </c>
      <c r="IH25" s="68">
        <v>0</v>
      </c>
      <c r="II25" s="68">
        <v>0</v>
      </c>
      <c r="IJ25" s="68">
        <v>0</v>
      </c>
      <c r="IK25" s="68">
        <v>0</v>
      </c>
      <c r="IL25" s="68">
        <v>0</v>
      </c>
      <c r="IM25" s="68">
        <v>0</v>
      </c>
      <c r="IN25" s="68">
        <v>0</v>
      </c>
      <c r="IO25" s="68">
        <v>0</v>
      </c>
      <c r="IP25" s="68">
        <v>0</v>
      </c>
      <c r="IQ25" s="68">
        <v>0</v>
      </c>
      <c r="IR25" s="68">
        <v>0</v>
      </c>
      <c r="IS25" s="68">
        <v>0</v>
      </c>
      <c r="IT25" s="68">
        <v>0</v>
      </c>
      <c r="IU25" s="68">
        <v>0</v>
      </c>
      <c r="IV25" s="68">
        <v>0</v>
      </c>
      <c r="IW25" s="68">
        <v>0</v>
      </c>
      <c r="IX25" s="68">
        <v>0</v>
      </c>
      <c r="IY25" s="68">
        <v>0</v>
      </c>
      <c r="IZ25" s="68">
        <v>0</v>
      </c>
      <c r="JA25" s="68">
        <v>0</v>
      </c>
      <c r="JB25" s="68">
        <v>0</v>
      </c>
    </row>
    <row r="26" spans="1:262" x14ac:dyDescent="0.25">
      <c r="A26" s="58" t="s">
        <v>109</v>
      </c>
      <c r="B26" s="68">
        <v>29.714300000000001</v>
      </c>
      <c r="C26" s="68">
        <v>31.4772</v>
      </c>
      <c r="D26" s="68">
        <v>31.761999999999997</v>
      </c>
      <c r="E26" s="68">
        <v>25.250700000000002</v>
      </c>
      <c r="F26" s="68">
        <v>21.1663</v>
      </c>
      <c r="G26" s="68">
        <v>23.035399999999999</v>
      </c>
      <c r="H26" s="68">
        <v>21.283100000000001</v>
      </c>
      <c r="I26" s="68">
        <v>18.5063</v>
      </c>
      <c r="J26" s="68">
        <v>21.354399999999998</v>
      </c>
      <c r="K26" s="68">
        <v>24.286300000000001</v>
      </c>
      <c r="L26" s="68">
        <v>21.361199999999997</v>
      </c>
      <c r="M26" s="68">
        <v>26.375599999999999</v>
      </c>
      <c r="N26" s="68">
        <v>25.095600000000001</v>
      </c>
      <c r="O26" s="68">
        <v>48.104300000000002</v>
      </c>
      <c r="P26" s="68">
        <v>24.008600000000001</v>
      </c>
      <c r="Q26" s="68">
        <v>24.219699999999996</v>
      </c>
      <c r="R26" s="68">
        <v>21.710099999999997</v>
      </c>
      <c r="S26" s="68">
        <v>29.058800000000002</v>
      </c>
      <c r="T26" s="68">
        <v>20.610599999999998</v>
      </c>
      <c r="U26" s="68">
        <v>22.695599999999999</v>
      </c>
      <c r="V26" s="68">
        <v>19.9316</v>
      </c>
      <c r="W26" s="68">
        <v>23.234600000000004</v>
      </c>
      <c r="X26" s="68">
        <v>18.3278</v>
      </c>
      <c r="Y26" s="68">
        <v>23.969000000000001</v>
      </c>
      <c r="Z26" s="68">
        <v>28.176899999999996</v>
      </c>
      <c r="AA26" s="68">
        <v>28.547499999999999</v>
      </c>
      <c r="AB26" s="68">
        <v>25.581199999999999</v>
      </c>
      <c r="AC26" s="68">
        <v>27.479399999999998</v>
      </c>
      <c r="AD26" s="68">
        <v>22.418500000000002</v>
      </c>
      <c r="AE26" s="68">
        <v>12.9764</v>
      </c>
      <c r="AF26" s="68">
        <v>13.999999999999998</v>
      </c>
      <c r="AG26" s="68">
        <v>16.4099</v>
      </c>
      <c r="AH26" s="68">
        <v>16.961099999999998</v>
      </c>
      <c r="AI26" s="68">
        <v>16.2376</v>
      </c>
      <c r="AJ26" s="68">
        <v>36.799999999999997</v>
      </c>
      <c r="AK26" s="68">
        <v>25.7361</v>
      </c>
      <c r="AL26" s="68">
        <v>27.221400000000003</v>
      </c>
      <c r="AM26" s="68">
        <v>24.727</v>
      </c>
      <c r="AN26" s="68">
        <v>22.711200000000002</v>
      </c>
      <c r="AO26" s="68">
        <v>22.2438</v>
      </c>
      <c r="AP26" s="68">
        <v>43.792199999999994</v>
      </c>
      <c r="AQ26" s="68">
        <v>25.754799999999999</v>
      </c>
      <c r="AR26" s="68">
        <v>30.339600000000001</v>
      </c>
      <c r="AS26" s="68">
        <v>26.863000000000003</v>
      </c>
      <c r="AT26" s="68">
        <v>31.053000000000001</v>
      </c>
      <c r="AU26" s="68">
        <v>22.488299999999999</v>
      </c>
      <c r="AV26" s="68">
        <v>58.454900000000002</v>
      </c>
      <c r="AW26" s="68">
        <v>58.454900000000002</v>
      </c>
      <c r="AX26" s="68">
        <v>47.476399999999998</v>
      </c>
      <c r="AY26" s="68">
        <v>48.709400000000009</v>
      </c>
      <c r="AZ26" s="68">
        <v>44.0199</v>
      </c>
      <c r="BA26" s="68">
        <v>61.322000000000003</v>
      </c>
      <c r="BB26" s="68">
        <v>40.521099999999997</v>
      </c>
      <c r="BC26" s="68">
        <v>52.668600000000005</v>
      </c>
      <c r="BD26" s="68">
        <v>59.048000000000002</v>
      </c>
      <c r="BE26" s="68">
        <v>43.809899999999999</v>
      </c>
      <c r="BF26" s="68">
        <v>98.2971</v>
      </c>
      <c r="BG26" s="68">
        <v>62.991200000000006</v>
      </c>
      <c r="BH26" s="68">
        <v>65.483199999999997</v>
      </c>
      <c r="BI26" s="68">
        <v>52.951000000000001</v>
      </c>
      <c r="BJ26" s="68">
        <v>82.678338999999994</v>
      </c>
      <c r="BK26" s="68">
        <v>75.124881999999985</v>
      </c>
      <c r="BL26" s="68">
        <v>102.94491499999999</v>
      </c>
      <c r="BM26" s="68">
        <v>94.313777999999999</v>
      </c>
      <c r="BN26" s="68">
        <v>88.047732999999994</v>
      </c>
      <c r="BO26" s="68">
        <v>105.27632100000001</v>
      </c>
      <c r="BP26" s="68">
        <v>107.87147900000001</v>
      </c>
      <c r="BQ26" s="68">
        <v>85.072842999999992</v>
      </c>
      <c r="BR26" s="68">
        <v>47.073708000000003</v>
      </c>
      <c r="BS26" s="68">
        <v>177.04220699999999</v>
      </c>
      <c r="BT26" s="68">
        <v>153.01412300000001</v>
      </c>
      <c r="BU26" s="68">
        <v>101.87935400000001</v>
      </c>
      <c r="BV26" s="68">
        <v>104.28894699999998</v>
      </c>
      <c r="BW26" s="68">
        <v>98.110405</v>
      </c>
      <c r="BX26" s="68">
        <v>62.412363999999997</v>
      </c>
      <c r="BY26" s="68">
        <v>83.089480000000009</v>
      </c>
      <c r="BZ26" s="68">
        <v>95.982097999999993</v>
      </c>
      <c r="CA26" s="68">
        <v>88.053983000000002</v>
      </c>
      <c r="CB26" s="68">
        <v>90.634408000000008</v>
      </c>
      <c r="CC26" s="68">
        <v>119.89311600000001</v>
      </c>
      <c r="CD26" s="68">
        <v>93.918894999999992</v>
      </c>
      <c r="CE26" s="68">
        <v>183.06708600000002</v>
      </c>
      <c r="CF26" s="68">
        <v>112.59087299999999</v>
      </c>
      <c r="CG26" s="68">
        <v>79.24102400000001</v>
      </c>
      <c r="CH26" s="68">
        <v>84.675713999999999</v>
      </c>
      <c r="CI26" s="68">
        <v>101.323438</v>
      </c>
      <c r="CJ26" s="68">
        <v>71.995972999999992</v>
      </c>
      <c r="CK26" s="68">
        <v>86.888041000000001</v>
      </c>
      <c r="CL26" s="68">
        <v>109.77591000000001</v>
      </c>
      <c r="CM26" s="68">
        <v>124.78453</v>
      </c>
      <c r="CN26" s="68">
        <v>125.344675</v>
      </c>
      <c r="CO26" s="68">
        <v>89.403041000000002</v>
      </c>
      <c r="CP26" s="68">
        <v>90.467662999999988</v>
      </c>
      <c r="CQ26" s="68">
        <v>190.01471600000002</v>
      </c>
      <c r="CR26" s="68">
        <v>101.34958999999999</v>
      </c>
      <c r="CS26" s="68">
        <v>126.66988499999999</v>
      </c>
      <c r="CT26" s="68">
        <v>135.72145699999999</v>
      </c>
      <c r="CU26" s="68">
        <v>119.20039499999999</v>
      </c>
      <c r="CV26" s="68">
        <v>128.287792</v>
      </c>
      <c r="CW26" s="68">
        <v>102.552829</v>
      </c>
      <c r="CX26" s="68">
        <v>105.60843499999999</v>
      </c>
      <c r="CY26" s="68">
        <v>136.898787</v>
      </c>
      <c r="CZ26" s="68">
        <v>175.40098700000001</v>
      </c>
      <c r="DA26" s="68">
        <v>102.998456</v>
      </c>
      <c r="DB26" s="68">
        <v>82.015093999999991</v>
      </c>
      <c r="DC26" s="68">
        <v>191.63511600000001</v>
      </c>
      <c r="DD26" s="68">
        <v>79.583273000000005</v>
      </c>
      <c r="DE26" s="68">
        <v>98.088795000000005</v>
      </c>
      <c r="DF26" s="68">
        <v>101.28486599999999</v>
      </c>
      <c r="DG26" s="68">
        <v>129.870531</v>
      </c>
      <c r="DH26" s="68">
        <v>100.589274</v>
      </c>
      <c r="DI26" s="68">
        <v>94.077937999999989</v>
      </c>
      <c r="DJ26" s="68">
        <v>112.21106399999999</v>
      </c>
      <c r="DK26" s="68">
        <v>117.00341900000001</v>
      </c>
      <c r="DL26" s="68">
        <v>123.18966700000001</v>
      </c>
      <c r="DM26" s="68">
        <v>97.919263999999998</v>
      </c>
      <c r="DN26" s="68">
        <v>91.561526999999998</v>
      </c>
      <c r="DO26" s="68">
        <v>141.81083999999998</v>
      </c>
      <c r="DP26" s="68">
        <v>97.773454000000001</v>
      </c>
      <c r="DQ26" s="68">
        <v>104.802108</v>
      </c>
      <c r="DR26" s="68">
        <v>94.95077400000001</v>
      </c>
      <c r="DS26" s="68">
        <v>89.645714000000012</v>
      </c>
      <c r="DT26" s="68">
        <v>83.064296999999996</v>
      </c>
      <c r="DU26" s="68">
        <v>78.495785999999995</v>
      </c>
      <c r="DV26" s="68">
        <v>88.712562000000005</v>
      </c>
      <c r="DW26" s="68">
        <v>104.52251799999999</v>
      </c>
      <c r="DX26" s="68">
        <v>112.63627199999999</v>
      </c>
      <c r="DY26" s="68">
        <v>103.62907199999999</v>
      </c>
      <c r="DZ26" s="68">
        <v>97.867364999999992</v>
      </c>
      <c r="EA26" s="68">
        <v>142.63156400000003</v>
      </c>
      <c r="EB26" s="68">
        <v>92.82834600000001</v>
      </c>
      <c r="EC26" s="68">
        <v>92.511021000000014</v>
      </c>
      <c r="ED26" s="68">
        <v>108.26662100000001</v>
      </c>
      <c r="EE26" s="68">
        <v>94.71774400000001</v>
      </c>
      <c r="EF26" s="68">
        <v>83.750783999999996</v>
      </c>
      <c r="EG26" s="68">
        <v>109.61979600000001</v>
      </c>
      <c r="EH26" s="68">
        <v>109.36768099999999</v>
      </c>
      <c r="EI26" s="68">
        <v>118.85652499999999</v>
      </c>
      <c r="EJ26" s="68">
        <v>110.24875299999999</v>
      </c>
      <c r="EK26" s="68">
        <v>116.52014100000001</v>
      </c>
      <c r="EL26" s="68">
        <v>121.961484</v>
      </c>
      <c r="EM26" s="68">
        <v>126.504257</v>
      </c>
      <c r="EN26" s="68">
        <v>112.335286</v>
      </c>
      <c r="EO26" s="68">
        <v>135.91955999999999</v>
      </c>
      <c r="EP26" s="68">
        <v>134.57558</v>
      </c>
      <c r="EQ26" s="68">
        <v>135.01817300000002</v>
      </c>
      <c r="ER26" s="68">
        <v>118.72681299999999</v>
      </c>
      <c r="ES26" s="68">
        <v>136.34567699999999</v>
      </c>
      <c r="ET26" s="68">
        <v>134.30440299999998</v>
      </c>
      <c r="EU26" s="68">
        <v>183.83098100000001</v>
      </c>
      <c r="EV26" s="68">
        <v>141.38888900000001</v>
      </c>
      <c r="EW26" s="68">
        <v>132.03922500000002</v>
      </c>
      <c r="EX26" s="68">
        <v>121.479468</v>
      </c>
      <c r="EY26" s="68">
        <v>149.18244899999999</v>
      </c>
      <c r="EZ26" s="68">
        <v>140.76767100000001</v>
      </c>
      <c r="FA26" s="68">
        <v>158.49014199999999</v>
      </c>
      <c r="FB26" s="68">
        <v>153.601595</v>
      </c>
      <c r="FC26" s="68">
        <v>135.427459</v>
      </c>
      <c r="FD26" s="68">
        <v>132.55253299999998</v>
      </c>
      <c r="FE26" s="68">
        <v>128.68442299999998</v>
      </c>
      <c r="FF26" s="68">
        <v>142.77353099999999</v>
      </c>
      <c r="FG26" s="68">
        <v>179.23698300000001</v>
      </c>
      <c r="FH26" s="68">
        <v>172.61098700000002</v>
      </c>
      <c r="FI26" s="68">
        <v>166.745429</v>
      </c>
      <c r="FJ26" s="68">
        <v>160.932524</v>
      </c>
      <c r="FK26" s="68">
        <v>159.076302</v>
      </c>
      <c r="FL26" s="68">
        <v>152.02757</v>
      </c>
      <c r="FM26" s="68">
        <v>142.73101699999998</v>
      </c>
      <c r="FN26" s="68">
        <v>138.620938</v>
      </c>
      <c r="FO26" s="68">
        <v>143.688873</v>
      </c>
      <c r="FP26" s="68">
        <v>143.413625</v>
      </c>
      <c r="FQ26" s="68">
        <v>131.31014100000002</v>
      </c>
      <c r="FR26" s="68">
        <v>159.94988000000001</v>
      </c>
      <c r="FS26" s="68">
        <v>183.40639574451069</v>
      </c>
      <c r="FT26" s="68">
        <v>177.21588125076298</v>
      </c>
      <c r="FU26" s="68">
        <v>170.06368549894628</v>
      </c>
      <c r="FV26" s="68">
        <v>164.566595091214</v>
      </c>
      <c r="FW26" s="68">
        <v>162.82561447537771</v>
      </c>
      <c r="FX26" s="68">
        <v>153.83475793918842</v>
      </c>
      <c r="FY26" s="68">
        <v>140.26408000000001</v>
      </c>
      <c r="FZ26" s="68">
        <v>149.15299100000001</v>
      </c>
      <c r="GA26" s="68">
        <v>161.06992700000001</v>
      </c>
      <c r="GB26" s="68">
        <v>140.72604999999999</v>
      </c>
      <c r="GC26" s="68">
        <v>142.36555200000001</v>
      </c>
      <c r="GD26" s="68">
        <v>169.93896599999999</v>
      </c>
      <c r="GE26" s="68">
        <v>215.03057299999998</v>
      </c>
      <c r="GF26" s="68">
        <v>221.571674</v>
      </c>
      <c r="GG26" s="68">
        <v>206.786565</v>
      </c>
      <c r="GH26" s="68">
        <v>183.260312</v>
      </c>
      <c r="GI26" s="68">
        <v>189.18126100000001</v>
      </c>
      <c r="GJ26" s="68">
        <v>190.378919</v>
      </c>
      <c r="GK26" s="68">
        <v>173.47018299999999</v>
      </c>
      <c r="GL26" s="68">
        <v>167.914164</v>
      </c>
      <c r="GM26" s="68">
        <v>139.93853999999999</v>
      </c>
      <c r="GN26" s="68">
        <v>159.944594</v>
      </c>
      <c r="GO26" s="68">
        <v>159.20461900000001</v>
      </c>
      <c r="GP26" s="68">
        <v>172.25467800000001</v>
      </c>
      <c r="GQ26" s="68">
        <v>187.00002799999999</v>
      </c>
      <c r="GR26" s="68">
        <v>199.239092</v>
      </c>
      <c r="GS26" s="68">
        <v>243.50303600000001</v>
      </c>
      <c r="GT26" s="68">
        <v>199.75559799999999</v>
      </c>
      <c r="GU26" s="68">
        <v>214.75824499999999</v>
      </c>
      <c r="GV26" s="68">
        <v>189.41905299999999</v>
      </c>
      <c r="GW26" s="68">
        <v>188.51626199999998</v>
      </c>
      <c r="GX26" s="68">
        <v>180.11201800000001</v>
      </c>
      <c r="GY26" s="68">
        <v>172.62184200000002</v>
      </c>
      <c r="GZ26" s="68">
        <v>151.62513799999999</v>
      </c>
      <c r="HA26" s="68">
        <v>156.117885</v>
      </c>
      <c r="HB26" s="68">
        <v>161.64031</v>
      </c>
      <c r="HC26" s="68">
        <v>176.729603</v>
      </c>
      <c r="HD26" s="68">
        <v>219.747918</v>
      </c>
      <c r="HE26" s="68">
        <v>218.917587</v>
      </c>
      <c r="HF26" s="68">
        <v>189.43238300000002</v>
      </c>
      <c r="HG26" s="68">
        <v>200.45889700000001</v>
      </c>
      <c r="HH26" s="68">
        <v>202.82549600000002</v>
      </c>
      <c r="HI26" s="68">
        <v>196.68871600000003</v>
      </c>
      <c r="HJ26" s="68">
        <v>228.61390800000001</v>
      </c>
      <c r="HK26" s="68">
        <v>176.99442200000001</v>
      </c>
      <c r="HL26" s="68">
        <v>155.166494</v>
      </c>
      <c r="HM26" s="68">
        <v>154.81814000000003</v>
      </c>
      <c r="HN26" s="68">
        <v>174.36295199999998</v>
      </c>
      <c r="HO26" s="68">
        <v>186.68645900000001</v>
      </c>
      <c r="HP26" s="68">
        <v>225.30800600000001</v>
      </c>
      <c r="HQ26" s="68">
        <v>233.59036300000002</v>
      </c>
      <c r="HR26" s="68">
        <v>192.25595199999998</v>
      </c>
      <c r="HS26" s="68">
        <v>215.339643</v>
      </c>
      <c r="HT26" s="68">
        <v>212.315831</v>
      </c>
      <c r="HU26" s="68">
        <v>203.21028100000001</v>
      </c>
      <c r="HV26" s="68">
        <v>198.13501600000001</v>
      </c>
      <c r="HW26" s="68">
        <v>219.56185100000002</v>
      </c>
      <c r="HX26" s="68">
        <v>200.71842699999999</v>
      </c>
      <c r="HY26" s="68">
        <v>197.38933500000002</v>
      </c>
      <c r="HZ26" s="68">
        <v>166.685419</v>
      </c>
      <c r="IA26" s="68">
        <v>209.60866400000003</v>
      </c>
      <c r="IB26" s="68">
        <v>251.391505</v>
      </c>
      <c r="IC26" s="68">
        <v>229.57470999999998</v>
      </c>
      <c r="ID26" s="68">
        <v>247.735589</v>
      </c>
      <c r="IE26" s="68">
        <v>243.949162</v>
      </c>
      <c r="IF26" s="68">
        <v>222.73151000000001</v>
      </c>
      <c r="IG26" s="68">
        <v>241.82432</v>
      </c>
      <c r="IH26" s="68">
        <v>180.59238300000001</v>
      </c>
      <c r="II26" s="68">
        <v>238.41862499999999</v>
      </c>
      <c r="IJ26" s="68">
        <v>218.48264600000002</v>
      </c>
      <c r="IK26" s="68">
        <v>225.92438099999998</v>
      </c>
      <c r="IL26" s="68">
        <v>243.29710699999998</v>
      </c>
      <c r="IM26" s="68">
        <v>269.70960499999995</v>
      </c>
      <c r="IN26" s="68">
        <v>271.19772400000005</v>
      </c>
      <c r="IO26" s="68">
        <v>275.75155700000005</v>
      </c>
      <c r="IP26" s="68">
        <v>251.66217399999999</v>
      </c>
      <c r="IQ26" s="68">
        <v>263.98416700000001</v>
      </c>
      <c r="IR26" s="68">
        <v>232.79012599999999</v>
      </c>
      <c r="IS26" s="68">
        <v>310.078869</v>
      </c>
      <c r="IT26" s="68">
        <v>250.13855900000001</v>
      </c>
      <c r="IU26" s="68">
        <v>250.31761900000001</v>
      </c>
      <c r="IV26" s="68">
        <v>258.956433</v>
      </c>
      <c r="IW26" s="68">
        <v>231.50003900000002</v>
      </c>
      <c r="IX26" s="68">
        <v>191.98326399999999</v>
      </c>
      <c r="IY26" s="68">
        <v>275.19938399999995</v>
      </c>
      <c r="IZ26" s="68">
        <v>320.39151799999996</v>
      </c>
      <c r="JA26" s="68">
        <v>277.78923699999996</v>
      </c>
      <c r="JB26" s="68">
        <v>279.58868799999999</v>
      </c>
    </row>
    <row r="27" spans="1:262" x14ac:dyDescent="0.25">
      <c r="A27" s="58" t="s">
        <v>110</v>
      </c>
      <c r="B27" s="68">
        <v>30.7744</v>
      </c>
      <c r="C27" s="68">
        <v>26.327200000000001</v>
      </c>
      <c r="D27" s="68">
        <v>33.290900000000001</v>
      </c>
      <c r="E27" s="68">
        <v>32.490299999999998</v>
      </c>
      <c r="F27" s="68">
        <v>31.9953</v>
      </c>
      <c r="G27" s="68">
        <v>35.633300000000006</v>
      </c>
      <c r="H27" s="68">
        <v>35.377199999999995</v>
      </c>
      <c r="I27" s="68">
        <v>39.228099999999998</v>
      </c>
      <c r="J27" s="68">
        <v>39.738800000000005</v>
      </c>
      <c r="K27" s="68">
        <v>33.076300000000003</v>
      </c>
      <c r="L27" s="68">
        <v>34.4298</v>
      </c>
      <c r="M27" s="68">
        <v>40.577800000000003</v>
      </c>
      <c r="N27" s="68">
        <v>26.941800000000001</v>
      </c>
      <c r="O27" s="68">
        <v>27.532299999999999</v>
      </c>
      <c r="P27" s="68">
        <v>29.021099999999997</v>
      </c>
      <c r="Q27" s="68">
        <v>29.3429</v>
      </c>
      <c r="R27" s="68">
        <v>31.752500000000001</v>
      </c>
      <c r="S27" s="68">
        <v>32.569900000000004</v>
      </c>
      <c r="T27" s="68">
        <v>30.884900000000002</v>
      </c>
      <c r="U27" s="68">
        <v>38.616900000000001</v>
      </c>
      <c r="V27" s="68">
        <v>32.991199999999999</v>
      </c>
      <c r="W27" s="68">
        <v>28.9375</v>
      </c>
      <c r="X27" s="68">
        <v>27.578099999999999</v>
      </c>
      <c r="Y27" s="68">
        <v>35.968900000000005</v>
      </c>
      <c r="Z27" s="68">
        <v>34.803699999999999</v>
      </c>
      <c r="AA27" s="68">
        <v>22.087599999999998</v>
      </c>
      <c r="AB27" s="68">
        <v>26.8718</v>
      </c>
      <c r="AC27" s="68">
        <v>28.3492</v>
      </c>
      <c r="AD27" s="68">
        <v>35.561399999999999</v>
      </c>
      <c r="AE27" s="68">
        <v>31.072900000000001</v>
      </c>
      <c r="AF27" s="68">
        <v>30.692499999999999</v>
      </c>
      <c r="AG27" s="68">
        <v>34.3369</v>
      </c>
      <c r="AH27" s="68">
        <v>30.993299999999998</v>
      </c>
      <c r="AI27" s="68">
        <v>33.241199999999999</v>
      </c>
      <c r="AJ27" s="68">
        <v>35.485999999999997</v>
      </c>
      <c r="AK27" s="68">
        <v>43.613500000000002</v>
      </c>
      <c r="AL27" s="68">
        <v>35.091000000000001</v>
      </c>
      <c r="AM27" s="68">
        <v>20.7821</v>
      </c>
      <c r="AN27" s="68">
        <v>28.7517</v>
      </c>
      <c r="AO27" s="68">
        <v>29.352599999999999</v>
      </c>
      <c r="AP27" s="68">
        <v>35.975099999999998</v>
      </c>
      <c r="AQ27" s="68">
        <v>32.618000000000002</v>
      </c>
      <c r="AR27" s="68">
        <v>32.3474</v>
      </c>
      <c r="AS27" s="68">
        <v>34.444000000000003</v>
      </c>
      <c r="AT27" s="68">
        <v>34.402800000000006</v>
      </c>
      <c r="AU27" s="68">
        <v>42.1995</v>
      </c>
      <c r="AV27" s="68">
        <v>39.778800000000004</v>
      </c>
      <c r="AW27" s="68">
        <v>39.778800000000004</v>
      </c>
      <c r="AX27" s="68">
        <v>36.007800000000003</v>
      </c>
      <c r="AY27" s="68">
        <v>35.687599999999996</v>
      </c>
      <c r="AZ27" s="68">
        <v>36.460300000000004</v>
      </c>
      <c r="BA27" s="68">
        <v>40.555900000000001</v>
      </c>
      <c r="BB27" s="68">
        <v>51.802599999999998</v>
      </c>
      <c r="BC27" s="68">
        <v>47.9709</v>
      </c>
      <c r="BD27" s="68">
        <v>55.665599999999998</v>
      </c>
      <c r="BE27" s="68">
        <v>50.210699999999996</v>
      </c>
      <c r="BF27" s="68">
        <v>54.217599999999997</v>
      </c>
      <c r="BG27" s="68">
        <v>73.89439999999999</v>
      </c>
      <c r="BH27" s="68">
        <v>67.934399999999997</v>
      </c>
      <c r="BI27" s="68">
        <v>74.137899999999988</v>
      </c>
      <c r="BJ27" s="68">
        <v>56.048750999999996</v>
      </c>
      <c r="BK27" s="68">
        <v>42.874341000000001</v>
      </c>
      <c r="BL27" s="68">
        <v>67.358088000000009</v>
      </c>
      <c r="BM27" s="68">
        <v>57.362233000000003</v>
      </c>
      <c r="BN27" s="68">
        <v>61.564563</v>
      </c>
      <c r="BO27" s="68">
        <v>73.932376000000005</v>
      </c>
      <c r="BP27" s="68">
        <v>79.526801999999989</v>
      </c>
      <c r="BQ27" s="68">
        <v>69.478289000000004</v>
      </c>
      <c r="BR27" s="68">
        <v>68.358679000000009</v>
      </c>
      <c r="BS27" s="68">
        <v>69.200623000000007</v>
      </c>
      <c r="BT27" s="68">
        <v>74.147813999999997</v>
      </c>
      <c r="BU27" s="68">
        <v>88.245652000000007</v>
      </c>
      <c r="BV27" s="68">
        <v>63.481273999999999</v>
      </c>
      <c r="BW27" s="68">
        <v>45.639856000000002</v>
      </c>
      <c r="BX27" s="68">
        <v>63.962792</v>
      </c>
      <c r="BY27" s="68">
        <v>64.266717</v>
      </c>
      <c r="BZ27" s="68">
        <v>74.540849000000009</v>
      </c>
      <c r="CA27" s="68">
        <v>83.438459000000009</v>
      </c>
      <c r="CB27" s="68">
        <v>66.858220000000003</v>
      </c>
      <c r="CC27" s="68">
        <v>75.277208000000002</v>
      </c>
      <c r="CD27" s="68">
        <v>81.637815000000003</v>
      </c>
      <c r="CE27" s="68">
        <v>76.956580000000002</v>
      </c>
      <c r="CF27" s="68">
        <v>79.594307000000001</v>
      </c>
      <c r="CG27" s="68">
        <v>110.438463</v>
      </c>
      <c r="CH27" s="68">
        <v>68.650404999999992</v>
      </c>
      <c r="CI27" s="68">
        <v>52.769292999999998</v>
      </c>
      <c r="CJ27" s="68">
        <v>76.737184999999997</v>
      </c>
      <c r="CK27" s="68">
        <v>65.248042999999996</v>
      </c>
      <c r="CL27" s="68">
        <v>80.200873999999999</v>
      </c>
      <c r="CM27" s="68">
        <v>78.363031000000007</v>
      </c>
      <c r="CN27" s="68">
        <v>75.327925000000008</v>
      </c>
      <c r="CO27" s="68">
        <v>86.135304999999988</v>
      </c>
      <c r="CP27" s="68">
        <v>79.870285999999993</v>
      </c>
      <c r="CQ27" s="68">
        <v>86.756228000000007</v>
      </c>
      <c r="CR27" s="68">
        <v>99.631102999999996</v>
      </c>
      <c r="CS27" s="68">
        <v>141.53444699999997</v>
      </c>
      <c r="CT27" s="68">
        <v>107.09637600000001</v>
      </c>
      <c r="CU27" s="68">
        <v>59.045957000000001</v>
      </c>
      <c r="CV27" s="68">
        <v>91.595427999999998</v>
      </c>
      <c r="CW27" s="68">
        <v>80.211173000000002</v>
      </c>
      <c r="CX27" s="68">
        <v>116.67694999999999</v>
      </c>
      <c r="CY27" s="68">
        <v>344.76559999999995</v>
      </c>
      <c r="CZ27" s="68">
        <v>230.79678700000002</v>
      </c>
      <c r="DA27" s="68">
        <v>51.080293000000005</v>
      </c>
      <c r="DB27" s="68">
        <v>57.104213999999999</v>
      </c>
      <c r="DC27" s="68">
        <v>77.904372000000009</v>
      </c>
      <c r="DD27" s="68">
        <v>87.297149000000005</v>
      </c>
      <c r="DE27" s="68">
        <v>100.650826</v>
      </c>
      <c r="DF27" s="68">
        <v>96.217748999999998</v>
      </c>
      <c r="DG27" s="68">
        <v>72.010379</v>
      </c>
      <c r="DH27" s="68">
        <v>84.531342000000009</v>
      </c>
      <c r="DI27" s="68">
        <v>105.791414</v>
      </c>
      <c r="DJ27" s="68">
        <v>120.44309200000001</v>
      </c>
      <c r="DK27" s="68">
        <v>98.526561999999984</v>
      </c>
      <c r="DL27" s="68">
        <v>107.505523</v>
      </c>
      <c r="DM27" s="68">
        <v>99.956983999999991</v>
      </c>
      <c r="DN27" s="68">
        <v>105.698353</v>
      </c>
      <c r="DO27" s="68">
        <v>115.194788</v>
      </c>
      <c r="DP27" s="68">
        <v>91.102655999999996</v>
      </c>
      <c r="DQ27" s="68">
        <v>108.54417100000001</v>
      </c>
      <c r="DR27" s="68">
        <v>69.077449000000001</v>
      </c>
      <c r="DS27" s="68">
        <v>50.842616999999997</v>
      </c>
      <c r="DT27" s="68">
        <v>67.026119000000008</v>
      </c>
      <c r="DU27" s="68">
        <v>62.860551999999998</v>
      </c>
      <c r="DV27" s="68">
        <v>69.763478000000006</v>
      </c>
      <c r="DW27" s="68">
        <v>84.245663999999991</v>
      </c>
      <c r="DX27" s="68">
        <v>86.299145999999993</v>
      </c>
      <c r="DY27" s="68">
        <v>86.796983999999995</v>
      </c>
      <c r="DZ27" s="68">
        <v>96.854039999999998</v>
      </c>
      <c r="EA27" s="68">
        <v>105.87720499999999</v>
      </c>
      <c r="EB27" s="68">
        <v>110.269216</v>
      </c>
      <c r="EC27" s="68">
        <v>135.93822800000001</v>
      </c>
      <c r="ED27" s="68">
        <v>91.461162999999999</v>
      </c>
      <c r="EE27" s="68">
        <v>78.15701</v>
      </c>
      <c r="EF27" s="68">
        <v>121.948385</v>
      </c>
      <c r="EG27" s="68">
        <v>88.196044000000001</v>
      </c>
      <c r="EH27" s="68">
        <v>104.418931</v>
      </c>
      <c r="EI27" s="68">
        <v>124.26365300000001</v>
      </c>
      <c r="EJ27" s="68">
        <v>106.29995100000001</v>
      </c>
      <c r="EK27" s="68">
        <v>84.94233100000001</v>
      </c>
      <c r="EL27" s="68">
        <v>124.44884399999999</v>
      </c>
      <c r="EM27" s="68">
        <v>126.42700500000001</v>
      </c>
      <c r="EN27" s="68">
        <v>133.78304199999999</v>
      </c>
      <c r="EO27" s="68">
        <v>161.789131</v>
      </c>
      <c r="EP27" s="68">
        <v>106.13849399999999</v>
      </c>
      <c r="EQ27" s="68">
        <v>94.917530999999997</v>
      </c>
      <c r="ER27" s="68">
        <v>120.629935</v>
      </c>
      <c r="ES27" s="68">
        <v>112.00510199999999</v>
      </c>
      <c r="ET27" s="68">
        <v>130.27210600000001</v>
      </c>
      <c r="EU27" s="68">
        <v>133.96912700000001</v>
      </c>
      <c r="EV27" s="68">
        <v>64.600284000000002</v>
      </c>
      <c r="EW27" s="68">
        <v>202.308649</v>
      </c>
      <c r="EX27" s="68">
        <v>141.24353399999998</v>
      </c>
      <c r="EY27" s="68">
        <v>125.15190200000001</v>
      </c>
      <c r="EZ27" s="68">
        <v>139.55752999999999</v>
      </c>
      <c r="FA27" s="68">
        <v>172.83511900000002</v>
      </c>
      <c r="FB27" s="68">
        <v>118.67136000000001</v>
      </c>
      <c r="FC27" s="68">
        <v>85.708878999999996</v>
      </c>
      <c r="FD27" s="68">
        <v>111.99071600000001</v>
      </c>
      <c r="FE27" s="68">
        <v>92.860928000000001</v>
      </c>
      <c r="FF27" s="68">
        <v>143.82531800000001</v>
      </c>
      <c r="FG27" s="68">
        <v>117.16864200000001</v>
      </c>
      <c r="FH27" s="68">
        <v>112.566052</v>
      </c>
      <c r="FI27" s="68">
        <v>126.38133400000001</v>
      </c>
      <c r="FJ27" s="68">
        <v>109.09446700000001</v>
      </c>
      <c r="FK27" s="68">
        <v>113.880449</v>
      </c>
      <c r="FL27" s="68">
        <v>126.56442199999999</v>
      </c>
      <c r="FM27" s="68">
        <v>154.54534899999999</v>
      </c>
      <c r="FN27" s="68">
        <v>125.99813800000001</v>
      </c>
      <c r="FO27" s="68">
        <v>92.623693000000003</v>
      </c>
      <c r="FP27" s="68">
        <v>125.55322</v>
      </c>
      <c r="FQ27" s="68">
        <v>120.466425</v>
      </c>
      <c r="FR27" s="68">
        <v>125.01881299999999</v>
      </c>
      <c r="FS27" s="68">
        <v>110.27153</v>
      </c>
      <c r="FT27" s="68">
        <v>140.856943</v>
      </c>
      <c r="FU27" s="68">
        <v>136.8707</v>
      </c>
      <c r="FV27" s="68">
        <v>111.55783700000001</v>
      </c>
      <c r="FW27" s="68">
        <v>134.75529900000001</v>
      </c>
      <c r="FX27" s="68">
        <v>144.81285699999998</v>
      </c>
      <c r="FY27" s="68">
        <v>149.10099100000002</v>
      </c>
      <c r="FZ27" s="68">
        <v>130.112053</v>
      </c>
      <c r="GA27" s="68">
        <v>106.388786</v>
      </c>
      <c r="GB27" s="68">
        <v>99.740684999999999</v>
      </c>
      <c r="GC27" s="68">
        <v>115.703682</v>
      </c>
      <c r="GD27" s="68">
        <v>125.00719100000001</v>
      </c>
      <c r="GE27" s="68">
        <v>118.407954</v>
      </c>
      <c r="GF27" s="68">
        <v>122.88338499999999</v>
      </c>
      <c r="GG27" s="68">
        <v>133.264567</v>
      </c>
      <c r="GH27" s="68">
        <v>129.837221</v>
      </c>
      <c r="GI27" s="68">
        <v>119.39324099999999</v>
      </c>
      <c r="GJ27" s="68">
        <v>107.55632899999999</v>
      </c>
      <c r="GK27" s="68">
        <v>134.244576</v>
      </c>
      <c r="GL27" s="68">
        <v>120.069316</v>
      </c>
      <c r="GM27" s="68">
        <v>109.79910799999999</v>
      </c>
      <c r="GN27" s="68">
        <v>145.859701</v>
      </c>
      <c r="GO27" s="68">
        <v>97.149491999999995</v>
      </c>
      <c r="GP27" s="68">
        <v>128.172664</v>
      </c>
      <c r="GQ27" s="68">
        <v>150.08965900000001</v>
      </c>
      <c r="GR27" s="68">
        <v>151.06755699999999</v>
      </c>
      <c r="GS27" s="68">
        <v>123.108693</v>
      </c>
      <c r="GT27" s="68">
        <v>123.763611</v>
      </c>
      <c r="GU27" s="68">
        <v>135.78458699999999</v>
      </c>
      <c r="GV27" s="68">
        <v>138.85607099999999</v>
      </c>
      <c r="GW27" s="68">
        <v>178.011235</v>
      </c>
      <c r="GX27" s="68">
        <v>103.924481</v>
      </c>
      <c r="GY27" s="68">
        <v>84.806352000000004</v>
      </c>
      <c r="GZ27" s="68">
        <v>124.899631</v>
      </c>
      <c r="HA27" s="68">
        <v>114.542187</v>
      </c>
      <c r="HB27" s="68">
        <v>125.19389699999999</v>
      </c>
      <c r="HC27" s="68">
        <v>158.795492</v>
      </c>
      <c r="HD27" s="68">
        <v>145.00912199999999</v>
      </c>
      <c r="HE27" s="68">
        <v>148.350088</v>
      </c>
      <c r="HF27" s="68">
        <v>137.17783600000001</v>
      </c>
      <c r="HG27" s="68">
        <v>145.55703500000001</v>
      </c>
      <c r="HH27" s="68">
        <v>174.04876899999999</v>
      </c>
      <c r="HI27" s="68">
        <v>263.00834499999996</v>
      </c>
      <c r="HJ27" s="68">
        <v>136.845743</v>
      </c>
      <c r="HK27" s="68">
        <v>102.549031</v>
      </c>
      <c r="HL27" s="68">
        <v>156.43204800000001</v>
      </c>
      <c r="HM27" s="68">
        <v>135.289366</v>
      </c>
      <c r="HN27" s="68">
        <v>161.390671</v>
      </c>
      <c r="HO27" s="68">
        <v>185.27639300000001</v>
      </c>
      <c r="HP27" s="68">
        <v>161.60436199999998</v>
      </c>
      <c r="HQ27" s="68">
        <v>156.95636999999999</v>
      </c>
      <c r="HR27" s="68">
        <v>155.62190799999999</v>
      </c>
      <c r="HS27" s="68">
        <v>156.80762200000001</v>
      </c>
      <c r="HT27" s="68">
        <v>172.90330300000002</v>
      </c>
      <c r="HU27" s="68">
        <v>243.94727799999998</v>
      </c>
      <c r="HV27" s="68">
        <v>182.60207500000001</v>
      </c>
      <c r="HW27" s="68">
        <v>114.27994199999999</v>
      </c>
      <c r="HX27" s="68">
        <v>199.82329700000003</v>
      </c>
      <c r="HY27" s="68">
        <v>207.82485999999997</v>
      </c>
      <c r="HZ27" s="68">
        <v>141.84358600000002</v>
      </c>
      <c r="IA27" s="68">
        <v>176.75238099999999</v>
      </c>
      <c r="IB27" s="68">
        <v>143.793117</v>
      </c>
      <c r="IC27" s="68">
        <v>158.674331</v>
      </c>
      <c r="ID27" s="68">
        <v>145.30306899999999</v>
      </c>
      <c r="IE27" s="68">
        <v>166.624032</v>
      </c>
      <c r="IF27" s="68">
        <v>150.39823199999998</v>
      </c>
      <c r="IG27" s="68">
        <v>194.63744299999999</v>
      </c>
      <c r="IH27" s="68">
        <v>151.70926699999998</v>
      </c>
      <c r="II27" s="68">
        <v>108.71607</v>
      </c>
      <c r="IJ27" s="68">
        <v>136.22676899999999</v>
      </c>
      <c r="IK27" s="68">
        <v>131.91064600000001</v>
      </c>
      <c r="IL27" s="68">
        <v>152.83138299999999</v>
      </c>
      <c r="IM27" s="68">
        <v>130.96413999999999</v>
      </c>
      <c r="IN27" s="68">
        <v>169.46884899999998</v>
      </c>
      <c r="IO27" s="68">
        <v>163.387835</v>
      </c>
      <c r="IP27" s="68">
        <v>161.04771100000002</v>
      </c>
      <c r="IQ27" s="68">
        <v>177.468062</v>
      </c>
      <c r="IR27" s="68">
        <v>162.76665800000001</v>
      </c>
      <c r="IS27" s="68">
        <v>211.043474</v>
      </c>
      <c r="IT27" s="68">
        <v>144.48849200000001</v>
      </c>
      <c r="IU27" s="68">
        <v>122.49942900000001</v>
      </c>
      <c r="IV27" s="68">
        <v>136.99226700000003</v>
      </c>
      <c r="IW27" s="68">
        <v>57.987019999999994</v>
      </c>
      <c r="IX27" s="68">
        <v>97.757176999999999</v>
      </c>
      <c r="IY27" s="68">
        <v>148.11964300000002</v>
      </c>
      <c r="IZ27" s="68">
        <v>173.36135200000001</v>
      </c>
      <c r="JA27" s="68">
        <v>182.12837500000001</v>
      </c>
      <c r="JB27" s="68">
        <v>217.39363900000001</v>
      </c>
    </row>
    <row r="28" spans="1:262" x14ac:dyDescent="0.25">
      <c r="A28" s="58" t="s">
        <v>111</v>
      </c>
      <c r="B28" s="68">
        <v>21.233000000000001</v>
      </c>
      <c r="C28" s="68">
        <v>16.619</v>
      </c>
      <c r="D28" s="68">
        <v>16.786300000000001</v>
      </c>
      <c r="E28" s="68">
        <v>18.961099999999998</v>
      </c>
      <c r="F28" s="68">
        <v>17.423599999999997</v>
      </c>
      <c r="G28" s="68">
        <v>18.099700000000002</v>
      </c>
      <c r="H28" s="68">
        <v>17.906200000000002</v>
      </c>
      <c r="I28" s="68">
        <v>16.964599999999997</v>
      </c>
      <c r="J28" s="68">
        <v>17.7803</v>
      </c>
      <c r="K28" s="68">
        <v>18.165299999999998</v>
      </c>
      <c r="L28" s="68">
        <v>17.810200000000002</v>
      </c>
      <c r="M28" s="68">
        <v>18.328599999999998</v>
      </c>
      <c r="N28" s="68">
        <v>20.359599999999997</v>
      </c>
      <c r="O28" s="68">
        <v>16.796900000000001</v>
      </c>
      <c r="P28" s="68">
        <v>17.583099999999998</v>
      </c>
      <c r="Q28" s="68">
        <v>18.015599999999999</v>
      </c>
      <c r="R28" s="68">
        <v>16.651</v>
      </c>
      <c r="S28" s="68">
        <v>17.975300000000001</v>
      </c>
      <c r="T28" s="68">
        <v>17.782499999999999</v>
      </c>
      <c r="U28" s="68">
        <v>16.157700000000002</v>
      </c>
      <c r="V28" s="68">
        <v>16.538700000000002</v>
      </c>
      <c r="W28" s="68">
        <v>16.8873</v>
      </c>
      <c r="X28" s="68">
        <v>15.394500000000001</v>
      </c>
      <c r="Y28" s="68">
        <v>21.044799999999999</v>
      </c>
      <c r="Z28" s="68">
        <v>19.258599999999998</v>
      </c>
      <c r="AA28" s="68">
        <v>17.274000000000001</v>
      </c>
      <c r="AB28" s="68">
        <v>19.3172</v>
      </c>
      <c r="AC28" s="68">
        <v>19.430700000000002</v>
      </c>
      <c r="AD28" s="68">
        <v>17.103400000000001</v>
      </c>
      <c r="AE28" s="68">
        <v>15.6486</v>
      </c>
      <c r="AF28" s="68">
        <v>11.803600000000001</v>
      </c>
      <c r="AG28" s="68">
        <v>12.3352</v>
      </c>
      <c r="AH28" s="68">
        <v>19.5107</v>
      </c>
      <c r="AI28" s="68">
        <v>15.312899999999999</v>
      </c>
      <c r="AJ28" s="68">
        <v>16.977</v>
      </c>
      <c r="AK28" s="68">
        <v>26.055</v>
      </c>
      <c r="AL28" s="68">
        <v>18.455500000000001</v>
      </c>
      <c r="AM28" s="68">
        <v>17.4634</v>
      </c>
      <c r="AN28" s="68">
        <v>14.843299999999999</v>
      </c>
      <c r="AO28" s="68">
        <v>18.173299999999998</v>
      </c>
      <c r="AP28" s="68">
        <v>20.5169</v>
      </c>
      <c r="AQ28" s="68">
        <v>20.928799999999999</v>
      </c>
      <c r="AR28" s="68">
        <v>20.225200000000001</v>
      </c>
      <c r="AS28" s="68">
        <v>22.4193</v>
      </c>
      <c r="AT28" s="68">
        <v>24.078400000000002</v>
      </c>
      <c r="AU28" s="68">
        <v>22.856400000000001</v>
      </c>
      <c r="AV28" s="68">
        <v>24.269299999999998</v>
      </c>
      <c r="AW28" s="68">
        <v>24.269299999999998</v>
      </c>
      <c r="AX28" s="68">
        <v>25.243200000000002</v>
      </c>
      <c r="AY28" s="68">
        <v>22.438099999999999</v>
      </c>
      <c r="AZ28" s="68">
        <v>24.896799999999999</v>
      </c>
      <c r="BA28" s="68">
        <v>24.746400000000001</v>
      </c>
      <c r="BB28" s="68">
        <v>23.571400000000001</v>
      </c>
      <c r="BC28" s="68">
        <v>21.445400000000003</v>
      </c>
      <c r="BD28" s="68">
        <v>25.295500000000001</v>
      </c>
      <c r="BE28" s="68">
        <v>24.5732</v>
      </c>
      <c r="BF28" s="68">
        <v>25.5977</v>
      </c>
      <c r="BG28" s="68">
        <v>26.554200000000002</v>
      </c>
      <c r="BH28" s="68">
        <v>28.913499999999999</v>
      </c>
      <c r="BI28" s="68">
        <v>36.348999999999997</v>
      </c>
      <c r="BJ28" s="68">
        <v>36.829274999999996</v>
      </c>
      <c r="BK28" s="68">
        <v>31.418974000000002</v>
      </c>
      <c r="BL28" s="68">
        <v>40.437274000000002</v>
      </c>
      <c r="BM28" s="68">
        <v>30.490828999999998</v>
      </c>
      <c r="BN28" s="68">
        <v>34.480060999999999</v>
      </c>
      <c r="BO28" s="68">
        <v>32.853974000000001</v>
      </c>
      <c r="BP28" s="68">
        <v>36.186931999999999</v>
      </c>
      <c r="BQ28" s="68">
        <v>34.900332999999996</v>
      </c>
      <c r="BR28" s="68">
        <v>21.779837000000001</v>
      </c>
      <c r="BS28" s="68">
        <v>26.821073000000002</v>
      </c>
      <c r="BT28" s="68">
        <v>43.746010000000005</v>
      </c>
      <c r="BU28" s="68">
        <v>35.759706000000001</v>
      </c>
      <c r="BV28" s="68">
        <v>35.783281000000002</v>
      </c>
      <c r="BW28" s="68">
        <v>28.478240000000003</v>
      </c>
      <c r="BX28" s="68">
        <v>30.240294000000002</v>
      </c>
      <c r="BY28" s="68">
        <v>32.315988000000004</v>
      </c>
      <c r="BZ28" s="68">
        <v>32.772316999999994</v>
      </c>
      <c r="CA28" s="68">
        <v>32.945300000000003</v>
      </c>
      <c r="CB28" s="68">
        <v>31.730650000000001</v>
      </c>
      <c r="CC28" s="68">
        <v>30.423069999999999</v>
      </c>
      <c r="CD28" s="68">
        <v>32.709637999999998</v>
      </c>
      <c r="CE28" s="68">
        <v>32.353972999999996</v>
      </c>
      <c r="CF28" s="68">
        <v>35.118901999999999</v>
      </c>
      <c r="CG28" s="68">
        <v>27.774999000000001</v>
      </c>
      <c r="CH28" s="68">
        <v>40.248093999999995</v>
      </c>
      <c r="CI28" s="68">
        <v>34.222898000000001</v>
      </c>
      <c r="CJ28" s="68">
        <v>42.751941999999993</v>
      </c>
      <c r="CK28" s="68">
        <v>30.879281000000002</v>
      </c>
      <c r="CL28" s="68">
        <v>33.724795</v>
      </c>
      <c r="CM28" s="68">
        <v>40.569626999999997</v>
      </c>
      <c r="CN28" s="68">
        <v>35.990936999999995</v>
      </c>
      <c r="CO28" s="68">
        <v>35.527860000000004</v>
      </c>
      <c r="CP28" s="68">
        <v>37.800328999999998</v>
      </c>
      <c r="CQ28" s="68">
        <v>38.385078</v>
      </c>
      <c r="CR28" s="68">
        <v>40.468071000000002</v>
      </c>
      <c r="CS28" s="68">
        <v>42.427217000000006</v>
      </c>
      <c r="CT28" s="68">
        <v>52.109220000000001</v>
      </c>
      <c r="CU28" s="68">
        <v>36.095511999999999</v>
      </c>
      <c r="CV28" s="68">
        <v>49.481408999999999</v>
      </c>
      <c r="CW28" s="68">
        <v>34.376388000000006</v>
      </c>
      <c r="CX28" s="68">
        <v>37.184070999999996</v>
      </c>
      <c r="CY28" s="68">
        <v>46.960510999999997</v>
      </c>
      <c r="CZ28" s="68">
        <v>59.015449999999994</v>
      </c>
      <c r="DA28" s="68">
        <v>1.677103</v>
      </c>
      <c r="DB28" s="68">
        <v>0.84420799999999996</v>
      </c>
      <c r="DC28" s="68">
        <v>0.51597900000000008</v>
      </c>
      <c r="DD28" s="68">
        <v>2.315391</v>
      </c>
      <c r="DE28" s="68">
        <v>0.27693099999999998</v>
      </c>
      <c r="DF28" s="68">
        <v>0</v>
      </c>
      <c r="DG28" s="68">
        <v>0</v>
      </c>
      <c r="DH28" s="68">
        <v>0</v>
      </c>
      <c r="DI28" s="68">
        <v>0</v>
      </c>
      <c r="DJ28" s="68">
        <v>0</v>
      </c>
      <c r="DK28" s="68">
        <v>0</v>
      </c>
      <c r="DL28" s="68">
        <v>0</v>
      </c>
      <c r="DM28" s="68">
        <v>0</v>
      </c>
      <c r="DN28" s="68">
        <v>0</v>
      </c>
      <c r="DO28" s="68">
        <v>0</v>
      </c>
      <c r="DP28" s="68">
        <v>0</v>
      </c>
      <c r="DQ28" s="68">
        <v>0</v>
      </c>
      <c r="DR28" s="68">
        <v>0</v>
      </c>
      <c r="DS28" s="68">
        <v>0</v>
      </c>
      <c r="DT28" s="68">
        <v>0</v>
      </c>
      <c r="DU28" s="68">
        <v>0</v>
      </c>
      <c r="DV28" s="68">
        <v>0</v>
      </c>
      <c r="DW28" s="68">
        <v>0</v>
      </c>
      <c r="DX28" s="68">
        <v>0</v>
      </c>
      <c r="DY28" s="68">
        <v>0</v>
      </c>
      <c r="DZ28" s="68">
        <v>0</v>
      </c>
      <c r="EA28" s="68">
        <v>0</v>
      </c>
      <c r="EB28" s="68">
        <v>0</v>
      </c>
      <c r="EC28" s="68">
        <v>0</v>
      </c>
      <c r="ED28" s="68">
        <v>0</v>
      </c>
      <c r="EE28" s="68">
        <v>0</v>
      </c>
      <c r="EF28" s="68">
        <v>0</v>
      </c>
      <c r="EG28" s="68">
        <v>0</v>
      </c>
      <c r="EH28" s="68">
        <v>0</v>
      </c>
      <c r="EI28" s="68">
        <v>0</v>
      </c>
      <c r="EJ28" s="68">
        <v>0</v>
      </c>
      <c r="EK28" s="68">
        <v>0</v>
      </c>
      <c r="EL28" s="68">
        <v>0</v>
      </c>
      <c r="EM28" s="68">
        <v>0</v>
      </c>
      <c r="EN28" s="68">
        <v>0</v>
      </c>
      <c r="EO28" s="68">
        <v>0</v>
      </c>
      <c r="EP28" s="68">
        <v>0</v>
      </c>
      <c r="EQ28" s="68">
        <v>0</v>
      </c>
      <c r="ER28" s="68">
        <v>0</v>
      </c>
      <c r="ES28" s="68">
        <v>0</v>
      </c>
      <c r="ET28" s="68">
        <v>0</v>
      </c>
      <c r="EU28" s="68">
        <v>0</v>
      </c>
      <c r="EV28" s="68">
        <v>0</v>
      </c>
      <c r="EW28" s="68">
        <v>0</v>
      </c>
      <c r="EX28" s="68">
        <v>0</v>
      </c>
      <c r="EY28" s="68">
        <v>0</v>
      </c>
      <c r="EZ28" s="68">
        <v>0</v>
      </c>
      <c r="FA28" s="68">
        <v>0</v>
      </c>
      <c r="FB28" s="68">
        <v>0</v>
      </c>
      <c r="FC28" s="68">
        <v>0</v>
      </c>
      <c r="FD28" s="68">
        <v>0</v>
      </c>
      <c r="FE28" s="68">
        <v>0</v>
      </c>
      <c r="FF28" s="68">
        <v>0</v>
      </c>
      <c r="FG28" s="68">
        <v>0</v>
      </c>
      <c r="FH28" s="68">
        <v>0</v>
      </c>
      <c r="FI28" s="68">
        <v>0</v>
      </c>
      <c r="FJ28" s="68">
        <v>0</v>
      </c>
      <c r="FK28" s="68">
        <v>0</v>
      </c>
      <c r="FL28" s="68">
        <v>0</v>
      </c>
      <c r="FM28" s="68">
        <v>0</v>
      </c>
      <c r="FN28" s="68">
        <v>0</v>
      </c>
      <c r="FO28" s="68">
        <v>0</v>
      </c>
      <c r="FP28" s="68">
        <v>0</v>
      </c>
      <c r="FQ28" s="68">
        <v>0</v>
      </c>
      <c r="FR28" s="68">
        <v>0</v>
      </c>
      <c r="FS28" s="68">
        <v>0</v>
      </c>
      <c r="FT28" s="68">
        <v>0</v>
      </c>
      <c r="FU28" s="68">
        <v>0</v>
      </c>
      <c r="FV28" s="68">
        <v>0</v>
      </c>
      <c r="FW28" s="68">
        <v>0</v>
      </c>
      <c r="FX28" s="68">
        <v>0</v>
      </c>
      <c r="FY28" s="68">
        <v>0</v>
      </c>
      <c r="FZ28" s="68">
        <v>0</v>
      </c>
      <c r="GA28" s="68">
        <v>0</v>
      </c>
      <c r="GB28" s="68">
        <v>0</v>
      </c>
      <c r="GC28" s="68">
        <v>0</v>
      </c>
      <c r="GD28" s="68">
        <v>0</v>
      </c>
      <c r="GE28" s="68">
        <v>0</v>
      </c>
      <c r="GF28" s="68">
        <v>0</v>
      </c>
      <c r="GG28" s="68">
        <v>0</v>
      </c>
      <c r="GH28" s="68">
        <v>0</v>
      </c>
      <c r="GI28" s="68">
        <v>0</v>
      </c>
      <c r="GJ28" s="68">
        <v>0</v>
      </c>
      <c r="GK28" s="68">
        <v>0</v>
      </c>
      <c r="GL28" s="68">
        <v>0</v>
      </c>
      <c r="GM28" s="68">
        <v>0</v>
      </c>
      <c r="GN28" s="68">
        <v>0</v>
      </c>
      <c r="GO28" s="68">
        <v>0</v>
      </c>
      <c r="GP28" s="68">
        <v>0</v>
      </c>
      <c r="GQ28" s="68">
        <v>0</v>
      </c>
      <c r="GR28" s="68">
        <v>0</v>
      </c>
      <c r="GS28" s="68">
        <v>0</v>
      </c>
      <c r="GT28" s="68">
        <v>0</v>
      </c>
      <c r="GU28" s="68">
        <v>0</v>
      </c>
      <c r="GV28" s="68">
        <v>0</v>
      </c>
      <c r="GW28" s="68">
        <v>0</v>
      </c>
      <c r="GX28" s="68">
        <v>0</v>
      </c>
      <c r="GY28" s="68">
        <v>0</v>
      </c>
      <c r="GZ28" s="68">
        <v>0</v>
      </c>
      <c r="HA28" s="68">
        <v>0</v>
      </c>
      <c r="HB28" s="68">
        <v>0</v>
      </c>
      <c r="HC28" s="68">
        <v>0</v>
      </c>
      <c r="HD28" s="68">
        <v>0</v>
      </c>
      <c r="HE28" s="68">
        <v>0</v>
      </c>
      <c r="HF28" s="68">
        <v>0</v>
      </c>
      <c r="HG28" s="68">
        <v>0</v>
      </c>
      <c r="HH28" s="68">
        <v>0</v>
      </c>
      <c r="HI28" s="68">
        <v>0</v>
      </c>
      <c r="HJ28" s="68">
        <v>0</v>
      </c>
      <c r="HK28" s="68">
        <v>0</v>
      </c>
      <c r="HL28" s="68">
        <v>0</v>
      </c>
      <c r="HM28" s="68">
        <v>0</v>
      </c>
      <c r="HN28" s="68">
        <v>0</v>
      </c>
      <c r="HO28" s="68">
        <v>0</v>
      </c>
      <c r="HP28" s="68">
        <v>0</v>
      </c>
      <c r="HQ28" s="68">
        <v>0</v>
      </c>
      <c r="HR28" s="68">
        <v>0</v>
      </c>
      <c r="HS28" s="68">
        <v>0</v>
      </c>
      <c r="HT28" s="68">
        <v>0</v>
      </c>
      <c r="HU28" s="68">
        <v>0</v>
      </c>
      <c r="HV28" s="68">
        <v>0</v>
      </c>
      <c r="HW28" s="68">
        <v>0</v>
      </c>
      <c r="HX28" s="68">
        <v>0</v>
      </c>
      <c r="HY28" s="68">
        <v>0</v>
      </c>
      <c r="HZ28" s="68">
        <v>0</v>
      </c>
      <c r="IA28" s="68">
        <v>0</v>
      </c>
      <c r="IB28" s="68">
        <v>0</v>
      </c>
      <c r="IC28" s="68">
        <v>0</v>
      </c>
      <c r="ID28" s="68">
        <v>0</v>
      </c>
      <c r="IE28" s="68">
        <v>0</v>
      </c>
      <c r="IF28" s="68">
        <v>0</v>
      </c>
      <c r="IG28" s="68">
        <v>0</v>
      </c>
      <c r="IH28" s="68">
        <v>0</v>
      </c>
      <c r="II28" s="68">
        <v>0</v>
      </c>
      <c r="IJ28" s="68">
        <v>0</v>
      </c>
      <c r="IK28" s="68">
        <v>0</v>
      </c>
      <c r="IL28" s="68">
        <v>0</v>
      </c>
      <c r="IM28" s="68">
        <v>0</v>
      </c>
      <c r="IN28" s="68">
        <v>0</v>
      </c>
      <c r="IO28" s="68">
        <v>0</v>
      </c>
      <c r="IP28" s="68">
        <v>0</v>
      </c>
      <c r="IQ28" s="68">
        <v>0</v>
      </c>
      <c r="IR28" s="68">
        <v>0</v>
      </c>
      <c r="IS28" s="68">
        <v>0</v>
      </c>
      <c r="IT28" s="68">
        <v>0</v>
      </c>
      <c r="IU28" s="68">
        <v>0</v>
      </c>
      <c r="IV28" s="68">
        <v>0</v>
      </c>
      <c r="IW28" s="68">
        <v>0</v>
      </c>
      <c r="IX28" s="68">
        <v>0</v>
      </c>
      <c r="IY28" s="68">
        <v>0</v>
      </c>
      <c r="IZ28" s="68">
        <v>0</v>
      </c>
      <c r="JA28" s="68">
        <v>0</v>
      </c>
      <c r="JB28" s="68">
        <v>0</v>
      </c>
    </row>
    <row r="29" spans="1:262" x14ac:dyDescent="0.25">
      <c r="A29" s="58" t="s">
        <v>112</v>
      </c>
      <c r="B29" s="68">
        <v>98.215199999999996</v>
      </c>
      <c r="C29" s="68">
        <v>103.3852</v>
      </c>
      <c r="D29" s="68">
        <v>89.347999999999999</v>
      </c>
      <c r="E29" s="68">
        <v>86.599000000000004</v>
      </c>
      <c r="F29" s="68">
        <v>83.843699999999998</v>
      </c>
      <c r="G29" s="68">
        <v>91.192499999999995</v>
      </c>
      <c r="H29" s="68">
        <v>88.088300000000004</v>
      </c>
      <c r="I29" s="68">
        <v>91.793999999999997</v>
      </c>
      <c r="J29" s="68">
        <v>91.088800000000006</v>
      </c>
      <c r="K29" s="68">
        <v>93.287899999999993</v>
      </c>
      <c r="L29" s="68">
        <v>93.253299999999996</v>
      </c>
      <c r="M29" s="68">
        <v>93.19919999999999</v>
      </c>
      <c r="N29" s="68">
        <v>95.962899999999991</v>
      </c>
      <c r="O29" s="68">
        <v>91.641600000000011</v>
      </c>
      <c r="P29" s="68">
        <v>93.999399999999994</v>
      </c>
      <c r="Q29" s="68">
        <v>92.727500000000006</v>
      </c>
      <c r="R29" s="68">
        <v>95.214199999999991</v>
      </c>
      <c r="S29" s="68">
        <v>96.459800000000001</v>
      </c>
      <c r="T29" s="68">
        <v>86.264099999999999</v>
      </c>
      <c r="U29" s="68">
        <v>84.459699999999998</v>
      </c>
      <c r="V29" s="68">
        <v>89.911199999999994</v>
      </c>
      <c r="W29" s="68">
        <v>85.311499999999995</v>
      </c>
      <c r="X29" s="68">
        <v>87.412800000000004</v>
      </c>
      <c r="Y29" s="68">
        <v>92.6173</v>
      </c>
      <c r="Z29" s="68">
        <v>83.006899999999987</v>
      </c>
      <c r="AA29" s="68">
        <v>89.641199999999998</v>
      </c>
      <c r="AB29" s="68">
        <v>87.506199999999993</v>
      </c>
      <c r="AC29" s="68">
        <v>111.5132</v>
      </c>
      <c r="AD29" s="68">
        <v>116.5528</v>
      </c>
      <c r="AE29" s="68">
        <v>117.617</v>
      </c>
      <c r="AF29" s="68">
        <v>121.8631</v>
      </c>
      <c r="AG29" s="68">
        <v>116.04219999999999</v>
      </c>
      <c r="AH29" s="68">
        <v>119.08630000000001</v>
      </c>
      <c r="AI29" s="68">
        <v>117.49930000000001</v>
      </c>
      <c r="AJ29" s="68">
        <v>120.422</v>
      </c>
      <c r="AK29" s="68">
        <v>103.2239</v>
      </c>
      <c r="AL29" s="68">
        <v>109.4259</v>
      </c>
      <c r="AM29" s="68">
        <v>101.75439999999999</v>
      </c>
      <c r="AN29" s="68">
        <v>105.06489999999999</v>
      </c>
      <c r="AO29" s="68">
        <v>115.3028</v>
      </c>
      <c r="AP29" s="68">
        <v>168.7167</v>
      </c>
      <c r="AQ29" s="68">
        <v>168.27929999999998</v>
      </c>
      <c r="AR29" s="68">
        <v>178.59350000000001</v>
      </c>
      <c r="AS29" s="68">
        <v>230.63149999999999</v>
      </c>
      <c r="AT29" s="68">
        <v>239.28450000000001</v>
      </c>
      <c r="AU29" s="68">
        <v>220.38290000000001</v>
      </c>
      <c r="AV29" s="68">
        <v>216.79079999999999</v>
      </c>
      <c r="AW29" s="68">
        <v>216.79079999999999</v>
      </c>
      <c r="AX29" s="68">
        <v>216.67179999999999</v>
      </c>
      <c r="AY29" s="68">
        <v>167.07320000000001</v>
      </c>
      <c r="AZ29" s="68">
        <v>270.25040000000001</v>
      </c>
      <c r="BA29" s="68">
        <v>152.96539999999999</v>
      </c>
      <c r="BB29" s="68">
        <v>224.43639999999999</v>
      </c>
      <c r="BC29" s="68">
        <v>234.5881</v>
      </c>
      <c r="BD29" s="68">
        <v>195.8903</v>
      </c>
      <c r="BE29" s="68">
        <v>182.48599999999999</v>
      </c>
      <c r="BF29" s="68">
        <v>172.68129999999999</v>
      </c>
      <c r="BG29" s="68">
        <v>156.5146</v>
      </c>
      <c r="BH29" s="68">
        <v>150.8629</v>
      </c>
      <c r="BI29" s="68">
        <v>163.70020000000002</v>
      </c>
      <c r="BJ29" s="68">
        <v>160.24523299999998</v>
      </c>
      <c r="BK29" s="68">
        <v>151.88729700000002</v>
      </c>
      <c r="BL29" s="68">
        <v>188.13148299999992</v>
      </c>
      <c r="BM29" s="68">
        <v>146.11426600000001</v>
      </c>
      <c r="BN29" s="68">
        <v>173.875664</v>
      </c>
      <c r="BO29" s="68">
        <v>144.795378</v>
      </c>
      <c r="BP29" s="68">
        <v>168.71646600000003</v>
      </c>
      <c r="BQ29" s="68">
        <v>166.74687599999999</v>
      </c>
      <c r="BR29" s="68">
        <v>55.866170999999994</v>
      </c>
      <c r="BS29" s="68">
        <v>177.601946</v>
      </c>
      <c r="BT29" s="68">
        <v>178.134185</v>
      </c>
      <c r="BU29" s="68">
        <v>120.78779400000001</v>
      </c>
      <c r="BV29" s="68">
        <v>116.29569100000001</v>
      </c>
      <c r="BW29" s="68">
        <v>115.65208399999999</v>
      </c>
      <c r="BX29" s="68">
        <v>126.45416400000002</v>
      </c>
      <c r="BY29" s="68">
        <v>138.062894</v>
      </c>
      <c r="BZ29" s="68">
        <v>124.81689899999999</v>
      </c>
      <c r="CA29" s="68">
        <v>115.53769399999999</v>
      </c>
      <c r="CB29" s="68">
        <v>121.57164</v>
      </c>
      <c r="CC29" s="68">
        <v>121.86174099999999</v>
      </c>
      <c r="CD29" s="68">
        <v>120.65177699999998</v>
      </c>
      <c r="CE29" s="68">
        <v>108.57969499999999</v>
      </c>
      <c r="CF29" s="68">
        <v>98.391248000000004</v>
      </c>
      <c r="CG29" s="68">
        <v>106.370722</v>
      </c>
      <c r="CH29" s="68">
        <v>109.026884</v>
      </c>
      <c r="CI29" s="68">
        <v>113.35577000000001</v>
      </c>
      <c r="CJ29" s="68">
        <v>137.72669300000001</v>
      </c>
      <c r="CK29" s="68">
        <v>100.85785800000001</v>
      </c>
      <c r="CL29" s="68">
        <v>119.88390099999999</v>
      </c>
      <c r="CM29" s="68">
        <v>128.47620400000002</v>
      </c>
      <c r="CN29" s="68">
        <v>104.072304</v>
      </c>
      <c r="CO29" s="68">
        <v>107.223868</v>
      </c>
      <c r="CP29" s="68">
        <v>104.04544</v>
      </c>
      <c r="CQ29" s="68">
        <v>110.22499000000001</v>
      </c>
      <c r="CR29" s="68">
        <v>107.34221699999996</v>
      </c>
      <c r="CS29" s="68">
        <v>75.090824000000012</v>
      </c>
      <c r="CT29" s="68">
        <v>100.960543</v>
      </c>
      <c r="CU29" s="68">
        <v>96.677779000000001</v>
      </c>
      <c r="CV29" s="68">
        <v>130.478014</v>
      </c>
      <c r="CW29" s="68">
        <v>119.75840300000002</v>
      </c>
      <c r="CX29" s="68">
        <v>99.852789000000001</v>
      </c>
      <c r="CY29" s="68">
        <v>152.93052200000002</v>
      </c>
      <c r="CZ29" s="68">
        <v>83.261585000000011</v>
      </c>
      <c r="DA29" s="68">
        <v>6.4492079999999996</v>
      </c>
      <c r="DB29" s="68">
        <v>11.448591</v>
      </c>
      <c r="DC29" s="68">
        <v>8.5509769999999996</v>
      </c>
      <c r="DD29" s="68">
        <v>1.107367</v>
      </c>
      <c r="DE29" s="68">
        <v>0.121938</v>
      </c>
      <c r="DF29" s="68">
        <v>0</v>
      </c>
      <c r="DG29" s="68">
        <v>0</v>
      </c>
      <c r="DH29" s="68">
        <v>0</v>
      </c>
      <c r="DI29" s="68">
        <v>0</v>
      </c>
      <c r="DJ29" s="68">
        <v>0</v>
      </c>
      <c r="DK29" s="68">
        <v>0</v>
      </c>
      <c r="DL29" s="68">
        <v>0</v>
      </c>
      <c r="DM29" s="68">
        <v>0</v>
      </c>
      <c r="DN29" s="68">
        <v>0</v>
      </c>
      <c r="DO29" s="68">
        <v>0</v>
      </c>
      <c r="DP29" s="68">
        <v>0</v>
      </c>
      <c r="DQ29" s="68">
        <v>0</v>
      </c>
      <c r="DR29" s="68">
        <v>0</v>
      </c>
      <c r="DS29" s="68">
        <v>0</v>
      </c>
      <c r="DT29" s="68">
        <v>0</v>
      </c>
      <c r="DU29" s="68">
        <v>0</v>
      </c>
      <c r="DV29" s="68">
        <v>0</v>
      </c>
      <c r="DW29" s="68">
        <v>0</v>
      </c>
      <c r="DX29" s="68">
        <v>0</v>
      </c>
      <c r="DY29" s="68">
        <v>0</v>
      </c>
      <c r="DZ29" s="68">
        <v>0</v>
      </c>
      <c r="EA29" s="68">
        <v>0</v>
      </c>
      <c r="EB29" s="68">
        <v>0</v>
      </c>
      <c r="EC29" s="68">
        <v>0</v>
      </c>
      <c r="ED29" s="68">
        <v>0</v>
      </c>
      <c r="EE29" s="68">
        <v>0</v>
      </c>
      <c r="EF29" s="68">
        <v>0</v>
      </c>
      <c r="EG29" s="68">
        <v>0</v>
      </c>
      <c r="EH29" s="68">
        <v>0</v>
      </c>
      <c r="EI29" s="68">
        <v>0</v>
      </c>
      <c r="EJ29" s="68">
        <v>0</v>
      </c>
      <c r="EK29" s="68">
        <v>0</v>
      </c>
      <c r="EL29" s="68">
        <v>0</v>
      </c>
      <c r="EM29" s="68">
        <v>0</v>
      </c>
      <c r="EN29" s="68">
        <v>0</v>
      </c>
      <c r="EO29" s="68">
        <v>0</v>
      </c>
      <c r="EP29" s="68">
        <v>0</v>
      </c>
      <c r="EQ29" s="68">
        <v>0</v>
      </c>
      <c r="ER29" s="68">
        <v>0</v>
      </c>
      <c r="ES29" s="68">
        <v>0</v>
      </c>
      <c r="ET29" s="68">
        <v>0</v>
      </c>
      <c r="EU29" s="68">
        <v>0</v>
      </c>
      <c r="EV29" s="68">
        <v>0</v>
      </c>
      <c r="EW29" s="68">
        <v>0</v>
      </c>
      <c r="EX29" s="68">
        <v>0</v>
      </c>
      <c r="EY29" s="68">
        <v>0</v>
      </c>
      <c r="EZ29" s="68">
        <v>0</v>
      </c>
      <c r="FA29" s="68">
        <v>0</v>
      </c>
      <c r="FB29" s="68">
        <v>0</v>
      </c>
      <c r="FC29" s="68">
        <v>0</v>
      </c>
      <c r="FD29" s="68">
        <v>0</v>
      </c>
      <c r="FE29" s="68">
        <v>0</v>
      </c>
      <c r="FF29" s="68">
        <v>0</v>
      </c>
      <c r="FG29" s="68">
        <v>0</v>
      </c>
      <c r="FH29" s="68">
        <v>0</v>
      </c>
      <c r="FI29" s="68">
        <v>0</v>
      </c>
      <c r="FJ29" s="68">
        <v>0</v>
      </c>
      <c r="FK29" s="68">
        <v>0</v>
      </c>
      <c r="FL29" s="68">
        <v>0</v>
      </c>
      <c r="FM29" s="68">
        <v>0</v>
      </c>
      <c r="FN29" s="68">
        <v>0</v>
      </c>
      <c r="FO29" s="68">
        <v>0</v>
      </c>
      <c r="FP29" s="68">
        <v>0</v>
      </c>
      <c r="FQ29" s="68">
        <v>0</v>
      </c>
      <c r="FR29" s="68">
        <v>0</v>
      </c>
      <c r="FS29" s="68">
        <v>0</v>
      </c>
      <c r="FT29" s="68">
        <v>0</v>
      </c>
      <c r="FU29" s="68">
        <v>0</v>
      </c>
      <c r="FV29" s="68">
        <v>0</v>
      </c>
      <c r="FW29" s="68">
        <v>0</v>
      </c>
      <c r="FX29" s="68">
        <v>0</v>
      </c>
      <c r="FY29" s="68">
        <v>0</v>
      </c>
      <c r="FZ29" s="68">
        <v>0</v>
      </c>
      <c r="GA29" s="68">
        <v>0</v>
      </c>
      <c r="GB29" s="68">
        <v>0</v>
      </c>
      <c r="GC29" s="68">
        <v>0</v>
      </c>
      <c r="GD29" s="68">
        <v>0</v>
      </c>
      <c r="GE29" s="68">
        <v>0</v>
      </c>
      <c r="GF29" s="68">
        <v>0</v>
      </c>
      <c r="GG29" s="68">
        <v>0</v>
      </c>
      <c r="GH29" s="68">
        <v>0</v>
      </c>
      <c r="GI29" s="68">
        <v>0</v>
      </c>
      <c r="GJ29" s="68">
        <v>0</v>
      </c>
      <c r="GK29" s="68">
        <v>0</v>
      </c>
      <c r="GL29" s="68">
        <v>0</v>
      </c>
      <c r="GM29" s="68">
        <v>0</v>
      </c>
      <c r="GN29" s="68">
        <v>0</v>
      </c>
      <c r="GO29" s="68">
        <v>0</v>
      </c>
      <c r="GP29" s="68">
        <v>0</v>
      </c>
      <c r="GQ29" s="68">
        <v>0</v>
      </c>
      <c r="GR29" s="68">
        <v>0</v>
      </c>
      <c r="GS29" s="68">
        <v>0</v>
      </c>
      <c r="GT29" s="68">
        <v>0</v>
      </c>
      <c r="GU29" s="68">
        <v>0</v>
      </c>
      <c r="GV29" s="68">
        <v>0</v>
      </c>
      <c r="GW29" s="68">
        <v>0</v>
      </c>
      <c r="GX29" s="68">
        <v>0</v>
      </c>
      <c r="GY29" s="68">
        <v>0</v>
      </c>
      <c r="GZ29" s="68">
        <v>0</v>
      </c>
      <c r="HA29" s="68">
        <v>0</v>
      </c>
      <c r="HB29" s="68">
        <v>0</v>
      </c>
      <c r="HC29" s="68">
        <v>0</v>
      </c>
      <c r="HD29" s="68">
        <v>0</v>
      </c>
      <c r="HE29" s="68">
        <v>0</v>
      </c>
      <c r="HF29" s="68">
        <v>0</v>
      </c>
      <c r="HG29" s="68">
        <v>0</v>
      </c>
      <c r="HH29" s="68">
        <v>0</v>
      </c>
      <c r="HI29" s="68">
        <v>0</v>
      </c>
      <c r="HJ29" s="68">
        <v>0</v>
      </c>
      <c r="HK29" s="68">
        <v>0</v>
      </c>
      <c r="HL29" s="68">
        <v>0</v>
      </c>
      <c r="HM29" s="68">
        <v>0</v>
      </c>
      <c r="HN29" s="68">
        <v>0</v>
      </c>
      <c r="HO29" s="68">
        <v>0</v>
      </c>
      <c r="HP29" s="68">
        <v>0</v>
      </c>
      <c r="HQ29" s="68">
        <v>0</v>
      </c>
      <c r="HR29" s="68">
        <v>0</v>
      </c>
      <c r="HS29" s="68">
        <v>0</v>
      </c>
      <c r="HT29" s="68">
        <v>0</v>
      </c>
      <c r="HU29" s="68">
        <v>0</v>
      </c>
      <c r="HV29" s="68">
        <v>0</v>
      </c>
      <c r="HW29" s="68">
        <v>0</v>
      </c>
      <c r="HX29" s="68">
        <v>0</v>
      </c>
      <c r="HY29" s="68">
        <v>0</v>
      </c>
      <c r="HZ29" s="68">
        <v>0</v>
      </c>
      <c r="IA29" s="68">
        <v>0</v>
      </c>
      <c r="IB29" s="68">
        <v>0</v>
      </c>
      <c r="IC29" s="68">
        <v>0</v>
      </c>
      <c r="ID29" s="68">
        <v>0</v>
      </c>
      <c r="IE29" s="68">
        <v>0</v>
      </c>
      <c r="IF29" s="68">
        <v>0</v>
      </c>
      <c r="IG29" s="68">
        <v>0</v>
      </c>
      <c r="IH29" s="68">
        <v>0</v>
      </c>
      <c r="II29" s="68">
        <v>0</v>
      </c>
      <c r="IJ29" s="68">
        <v>0</v>
      </c>
      <c r="IK29" s="68">
        <v>0</v>
      </c>
      <c r="IL29" s="68">
        <v>0</v>
      </c>
      <c r="IM29" s="68">
        <v>0</v>
      </c>
      <c r="IN29" s="68">
        <v>0</v>
      </c>
      <c r="IO29" s="68">
        <v>0</v>
      </c>
      <c r="IP29" s="68">
        <v>0</v>
      </c>
      <c r="IQ29" s="68">
        <v>0</v>
      </c>
      <c r="IR29" s="68">
        <v>0</v>
      </c>
      <c r="IS29" s="68">
        <v>0</v>
      </c>
      <c r="IT29" s="68">
        <v>0</v>
      </c>
      <c r="IU29" s="68">
        <v>0</v>
      </c>
      <c r="IV29" s="68">
        <v>0</v>
      </c>
      <c r="IW29" s="68">
        <v>0</v>
      </c>
      <c r="IX29" s="68">
        <v>0</v>
      </c>
      <c r="IY29" s="68">
        <v>0</v>
      </c>
      <c r="IZ29" s="68">
        <v>0</v>
      </c>
      <c r="JA29" s="68">
        <v>0</v>
      </c>
      <c r="JB29" s="68">
        <v>0</v>
      </c>
    </row>
    <row r="30" spans="1:262" x14ac:dyDescent="0.25">
      <c r="A30" s="58" t="s">
        <v>113</v>
      </c>
      <c r="B30" s="68">
        <v>0</v>
      </c>
      <c r="C30" s="68">
        <v>0</v>
      </c>
      <c r="D30" s="68">
        <v>0</v>
      </c>
      <c r="E30" s="68">
        <v>0</v>
      </c>
      <c r="F30" s="68">
        <v>0</v>
      </c>
      <c r="G30" s="68">
        <v>0</v>
      </c>
      <c r="H30" s="68">
        <v>0</v>
      </c>
      <c r="I30" s="68">
        <v>0</v>
      </c>
      <c r="J30" s="68">
        <v>0</v>
      </c>
      <c r="K30" s="68">
        <v>0</v>
      </c>
      <c r="L30" s="68">
        <v>0</v>
      </c>
      <c r="M30" s="68">
        <v>0</v>
      </c>
      <c r="N30" s="68">
        <v>0</v>
      </c>
      <c r="O30" s="68">
        <v>0</v>
      </c>
      <c r="P30" s="68">
        <v>0</v>
      </c>
      <c r="Q30" s="68">
        <v>0</v>
      </c>
      <c r="R30" s="68">
        <v>0</v>
      </c>
      <c r="S30" s="68">
        <v>0</v>
      </c>
      <c r="T30" s="68">
        <v>0</v>
      </c>
      <c r="U30" s="68">
        <v>0</v>
      </c>
      <c r="V30" s="68">
        <v>0</v>
      </c>
      <c r="W30" s="68">
        <v>0</v>
      </c>
      <c r="X30" s="68">
        <v>0</v>
      </c>
      <c r="Y30" s="68">
        <v>0</v>
      </c>
      <c r="Z30" s="68">
        <v>0</v>
      </c>
      <c r="AA30" s="68">
        <v>0</v>
      </c>
      <c r="AB30" s="68">
        <v>0</v>
      </c>
      <c r="AC30" s="68">
        <v>0</v>
      </c>
      <c r="AD30" s="68">
        <v>0</v>
      </c>
      <c r="AE30" s="68">
        <v>0</v>
      </c>
      <c r="AF30" s="68">
        <v>0</v>
      </c>
      <c r="AG30" s="68">
        <v>0</v>
      </c>
      <c r="AH30" s="68">
        <v>0</v>
      </c>
      <c r="AI30" s="68">
        <v>0</v>
      </c>
      <c r="AJ30" s="68">
        <v>0</v>
      </c>
      <c r="AK30" s="68">
        <v>0</v>
      </c>
      <c r="AL30" s="68">
        <v>0</v>
      </c>
      <c r="AM30" s="68">
        <v>0</v>
      </c>
      <c r="AN30" s="68">
        <v>0</v>
      </c>
      <c r="AO30" s="68">
        <v>0</v>
      </c>
      <c r="AP30" s="68">
        <v>0</v>
      </c>
      <c r="AQ30" s="68">
        <v>0</v>
      </c>
      <c r="AR30" s="68">
        <v>0</v>
      </c>
      <c r="AS30" s="68">
        <v>0</v>
      </c>
      <c r="AT30" s="68">
        <v>0</v>
      </c>
      <c r="AU30" s="68">
        <v>0</v>
      </c>
      <c r="AV30" s="68">
        <v>0</v>
      </c>
      <c r="AW30" s="68">
        <v>0</v>
      </c>
      <c r="AX30" s="68">
        <v>0</v>
      </c>
      <c r="AY30" s="68">
        <v>0</v>
      </c>
      <c r="AZ30" s="68">
        <v>0</v>
      </c>
      <c r="BA30" s="68">
        <v>0</v>
      </c>
      <c r="BB30" s="68">
        <v>0</v>
      </c>
      <c r="BC30" s="68">
        <v>0</v>
      </c>
      <c r="BD30" s="68">
        <v>0</v>
      </c>
      <c r="BE30" s="68">
        <v>0</v>
      </c>
      <c r="BF30" s="68">
        <v>0</v>
      </c>
      <c r="BG30" s="68">
        <v>0</v>
      </c>
      <c r="BH30" s="68">
        <v>0</v>
      </c>
      <c r="BI30" s="68">
        <v>0</v>
      </c>
      <c r="BJ30" s="68">
        <v>0</v>
      </c>
      <c r="BK30" s="68">
        <v>0</v>
      </c>
      <c r="BL30" s="68">
        <v>0</v>
      </c>
      <c r="BM30" s="68">
        <v>0</v>
      </c>
      <c r="BN30" s="68">
        <v>0</v>
      </c>
      <c r="BO30" s="68">
        <v>0</v>
      </c>
      <c r="BP30" s="68">
        <v>0</v>
      </c>
      <c r="BQ30" s="68">
        <v>0</v>
      </c>
      <c r="BR30" s="68">
        <v>0</v>
      </c>
      <c r="BS30" s="68">
        <v>0</v>
      </c>
      <c r="BT30" s="68">
        <v>0</v>
      </c>
      <c r="BU30" s="68">
        <v>0</v>
      </c>
      <c r="BV30" s="68">
        <v>0</v>
      </c>
      <c r="BW30" s="68">
        <v>0</v>
      </c>
      <c r="BX30" s="68">
        <v>0</v>
      </c>
      <c r="BY30" s="68">
        <v>0</v>
      </c>
      <c r="BZ30" s="68">
        <v>0</v>
      </c>
      <c r="CA30" s="68">
        <v>0</v>
      </c>
      <c r="CB30" s="68">
        <v>0</v>
      </c>
      <c r="CC30" s="68">
        <v>0</v>
      </c>
      <c r="CD30" s="68">
        <v>0</v>
      </c>
      <c r="CE30" s="68">
        <v>0</v>
      </c>
      <c r="CF30" s="68">
        <v>0</v>
      </c>
      <c r="CG30" s="68">
        <v>0</v>
      </c>
      <c r="CH30" s="68">
        <v>0</v>
      </c>
      <c r="CI30" s="68">
        <v>0</v>
      </c>
      <c r="CJ30" s="68">
        <v>0</v>
      </c>
      <c r="CK30" s="68">
        <v>0</v>
      </c>
      <c r="CL30" s="68">
        <v>0</v>
      </c>
      <c r="CM30" s="68">
        <v>0</v>
      </c>
      <c r="CN30" s="68">
        <v>0</v>
      </c>
      <c r="CO30" s="68">
        <v>0</v>
      </c>
      <c r="CP30" s="68">
        <v>0</v>
      </c>
      <c r="CQ30" s="68">
        <v>0</v>
      </c>
      <c r="CR30" s="68">
        <v>0</v>
      </c>
      <c r="CS30" s="68">
        <v>0</v>
      </c>
      <c r="CT30" s="68">
        <v>0</v>
      </c>
      <c r="CU30" s="68">
        <v>0</v>
      </c>
      <c r="CV30" s="68">
        <v>0</v>
      </c>
      <c r="CW30" s="68">
        <v>0</v>
      </c>
      <c r="CX30" s="68">
        <v>0</v>
      </c>
      <c r="CY30" s="68">
        <v>0</v>
      </c>
      <c r="CZ30" s="68">
        <v>0</v>
      </c>
      <c r="DA30" s="68">
        <v>0</v>
      </c>
      <c r="DB30" s="68">
        <v>0</v>
      </c>
      <c r="DC30" s="68">
        <v>0</v>
      </c>
      <c r="DD30" s="68">
        <v>0</v>
      </c>
      <c r="DE30" s="68">
        <v>0</v>
      </c>
      <c r="DF30" s="68">
        <v>0</v>
      </c>
      <c r="DG30" s="68">
        <v>0</v>
      </c>
      <c r="DH30" s="68">
        <v>0</v>
      </c>
      <c r="DI30" s="68">
        <v>0</v>
      </c>
      <c r="DJ30" s="68">
        <v>0</v>
      </c>
      <c r="DK30" s="68">
        <v>0</v>
      </c>
      <c r="DL30" s="68">
        <v>0</v>
      </c>
      <c r="DM30" s="68">
        <v>0</v>
      </c>
      <c r="DN30" s="68">
        <v>0</v>
      </c>
      <c r="DO30" s="68">
        <v>0</v>
      </c>
      <c r="DP30" s="68">
        <v>0</v>
      </c>
      <c r="DQ30" s="68">
        <v>0</v>
      </c>
      <c r="DR30" s="68">
        <v>0</v>
      </c>
      <c r="DS30" s="68">
        <v>0</v>
      </c>
      <c r="DT30" s="68">
        <v>0</v>
      </c>
      <c r="DU30" s="68">
        <v>0</v>
      </c>
      <c r="DV30" s="68">
        <v>0</v>
      </c>
      <c r="DW30" s="68">
        <v>0</v>
      </c>
      <c r="DX30" s="68">
        <v>0</v>
      </c>
      <c r="DY30" s="68">
        <v>0</v>
      </c>
      <c r="DZ30" s="68">
        <v>0</v>
      </c>
      <c r="EA30" s="68">
        <v>0</v>
      </c>
      <c r="EB30" s="68">
        <v>0</v>
      </c>
      <c r="EC30" s="68">
        <v>0</v>
      </c>
      <c r="ED30" s="68">
        <v>0</v>
      </c>
      <c r="EE30" s="68">
        <v>0</v>
      </c>
      <c r="EF30" s="68">
        <v>0</v>
      </c>
      <c r="EG30" s="68">
        <v>0</v>
      </c>
      <c r="EH30" s="68">
        <v>0</v>
      </c>
      <c r="EI30" s="68">
        <v>0</v>
      </c>
      <c r="EJ30" s="68">
        <v>0</v>
      </c>
      <c r="EK30" s="68">
        <v>0</v>
      </c>
      <c r="EL30" s="68">
        <v>0</v>
      </c>
      <c r="EM30" s="68">
        <v>0</v>
      </c>
      <c r="EN30" s="68">
        <v>0</v>
      </c>
      <c r="EO30" s="68">
        <v>0</v>
      </c>
      <c r="EP30" s="68">
        <v>0</v>
      </c>
      <c r="EQ30" s="68">
        <v>0</v>
      </c>
      <c r="ER30" s="68">
        <v>0</v>
      </c>
      <c r="ES30" s="68">
        <v>0</v>
      </c>
      <c r="ET30" s="68">
        <v>0</v>
      </c>
      <c r="EU30" s="68">
        <v>0</v>
      </c>
      <c r="EV30" s="68">
        <v>0</v>
      </c>
      <c r="EW30" s="68">
        <v>0</v>
      </c>
      <c r="EX30" s="68">
        <v>0</v>
      </c>
      <c r="EY30" s="68">
        <v>0</v>
      </c>
      <c r="EZ30" s="68">
        <v>0</v>
      </c>
      <c r="FA30" s="68">
        <v>0</v>
      </c>
      <c r="FB30" s="68">
        <v>0</v>
      </c>
      <c r="FC30" s="68">
        <v>0</v>
      </c>
      <c r="FD30" s="68">
        <v>0</v>
      </c>
      <c r="FE30" s="68">
        <v>0</v>
      </c>
      <c r="FF30" s="68">
        <v>0</v>
      </c>
      <c r="FG30" s="68">
        <v>0</v>
      </c>
      <c r="FH30" s="68">
        <v>0</v>
      </c>
      <c r="FI30" s="68">
        <v>0</v>
      </c>
      <c r="FJ30" s="68">
        <v>0</v>
      </c>
      <c r="FK30" s="68">
        <v>0</v>
      </c>
      <c r="FL30" s="68">
        <v>0</v>
      </c>
      <c r="FM30" s="68">
        <v>186.74705399999999</v>
      </c>
      <c r="FN30" s="68">
        <v>0.90739200000000009</v>
      </c>
      <c r="FO30" s="68">
        <v>36.936281000000001</v>
      </c>
      <c r="FP30" s="68">
        <v>2.3E-3</v>
      </c>
      <c r="FQ30" s="68">
        <v>3.2537999999999997E-2</v>
      </c>
      <c r="FR30" s="68">
        <v>1.3109999999999999E-3</v>
      </c>
      <c r="FS30" s="68">
        <v>0</v>
      </c>
      <c r="FT30" s="68">
        <v>5.7499999999999999E-4</v>
      </c>
      <c r="FU30" s="68">
        <v>8.0990000000000003E-3</v>
      </c>
      <c r="FV30" s="68">
        <v>7.5240000000000003E-3</v>
      </c>
      <c r="FW30" s="68">
        <v>7.5240000000000003E-3</v>
      </c>
      <c r="FX30" s="68">
        <v>7.5240000000000003E-3</v>
      </c>
      <c r="FY30" s="68">
        <v>7.5240000000000003E-3</v>
      </c>
      <c r="FZ30" s="68">
        <v>0</v>
      </c>
      <c r="GA30" s="68">
        <v>0</v>
      </c>
      <c r="GB30" s="68">
        <v>8.117000000000001E-3</v>
      </c>
      <c r="GC30" s="68">
        <v>0</v>
      </c>
      <c r="GD30" s="68">
        <v>2.5000000000000001E-3</v>
      </c>
      <c r="GE30" s="68">
        <v>0</v>
      </c>
      <c r="GF30" s="68">
        <v>2.5000000000000001E-3</v>
      </c>
      <c r="GG30" s="68">
        <v>5.2610000000000001E-3</v>
      </c>
      <c r="GH30" s="68">
        <v>6.9979999999999999E-3</v>
      </c>
      <c r="GI30" s="68">
        <v>2.5000000000000001E-3</v>
      </c>
      <c r="GJ30" s="68">
        <v>5.0000000000000001E-3</v>
      </c>
      <c r="GK30" s="68">
        <v>2.5000000000000001E-3</v>
      </c>
      <c r="GL30" s="68">
        <v>0</v>
      </c>
      <c r="GM30" s="68">
        <v>0</v>
      </c>
      <c r="GN30" s="68">
        <v>0</v>
      </c>
      <c r="GO30" s="68">
        <v>0</v>
      </c>
      <c r="GP30" s="68">
        <v>0</v>
      </c>
      <c r="GQ30" s="68">
        <v>0</v>
      </c>
      <c r="GR30" s="68">
        <v>0</v>
      </c>
      <c r="GS30" s="68">
        <v>0</v>
      </c>
      <c r="GT30" s="68">
        <v>43.481318000000002</v>
      </c>
      <c r="GU30" s="68">
        <v>126.742474</v>
      </c>
      <c r="GV30" s="68">
        <v>120.13312500000001</v>
      </c>
      <c r="GW30" s="68">
        <v>121.281139</v>
      </c>
      <c r="GX30" s="68">
        <v>3.2559899999999997</v>
      </c>
      <c r="GY30" s="68">
        <v>1.2895650000000001</v>
      </c>
      <c r="GZ30" s="68">
        <v>2.043358</v>
      </c>
      <c r="HA30" s="68">
        <v>7.2876850000000006</v>
      </c>
      <c r="HB30" s="68">
        <v>72.435308000000006</v>
      </c>
      <c r="HC30" s="68">
        <v>102.916194</v>
      </c>
      <c r="HD30" s="68">
        <v>2.3807139999999998</v>
      </c>
      <c r="HE30" s="68">
        <v>3.725238</v>
      </c>
      <c r="HF30" s="68">
        <v>56.269042999999996</v>
      </c>
      <c r="HG30" s="68">
        <v>76.867915999999994</v>
      </c>
      <c r="HH30" s="68">
        <v>8.4267260000000004</v>
      </c>
      <c r="HI30" s="68">
        <v>122.83583299999999</v>
      </c>
      <c r="HJ30" s="68">
        <v>1.5009349999999999</v>
      </c>
      <c r="HK30" s="68">
        <v>1.0352479999999999</v>
      </c>
      <c r="HL30" s="68">
        <v>3.259433</v>
      </c>
      <c r="HM30" s="68">
        <v>7.3270080000000002</v>
      </c>
      <c r="HN30" s="68">
        <v>86.450434999999999</v>
      </c>
      <c r="HO30" s="68">
        <v>102.47711100000001</v>
      </c>
      <c r="HP30" s="68">
        <v>2.3389630000000001</v>
      </c>
      <c r="HQ30" s="68">
        <v>4.4441800000000002</v>
      </c>
      <c r="HR30" s="68">
        <v>61.503523000000001</v>
      </c>
      <c r="HS30" s="68">
        <v>81.205844999999997</v>
      </c>
      <c r="HT30" s="68">
        <v>10.883872</v>
      </c>
      <c r="HU30" s="68">
        <v>131.20424299999999</v>
      </c>
      <c r="HV30" s="68">
        <v>45.784557</v>
      </c>
      <c r="HW30" s="68">
        <v>30.328920999999998</v>
      </c>
      <c r="HX30" s="68">
        <v>29.155252000000001</v>
      </c>
      <c r="HY30" s="68">
        <v>193.319706</v>
      </c>
      <c r="HZ30" s="68">
        <v>693.30179299999998</v>
      </c>
      <c r="IA30" s="68">
        <v>496.10029499999996</v>
      </c>
      <c r="IB30" s="68">
        <v>44.758026999999998</v>
      </c>
      <c r="IC30" s="68">
        <v>65.941561000000007</v>
      </c>
      <c r="ID30" s="68">
        <v>437.101157</v>
      </c>
      <c r="IE30" s="68">
        <v>263.48231900000002</v>
      </c>
      <c r="IF30" s="68">
        <v>391.20390399999997</v>
      </c>
      <c r="IG30" s="68">
        <v>276.64811300000002</v>
      </c>
      <c r="IH30" s="68">
        <v>144.81912500000001</v>
      </c>
      <c r="II30" s="68">
        <v>98.811346999999998</v>
      </c>
      <c r="IJ30" s="68">
        <v>132.62996100000001</v>
      </c>
      <c r="IK30" s="68">
        <v>132.430319</v>
      </c>
      <c r="IL30" s="68">
        <v>860.85248999999999</v>
      </c>
      <c r="IM30" s="68">
        <v>372.673024</v>
      </c>
      <c r="IN30" s="68">
        <v>74.327321999999995</v>
      </c>
      <c r="IO30" s="68">
        <v>437.39050400000002</v>
      </c>
      <c r="IP30" s="68">
        <v>273.724559</v>
      </c>
      <c r="IQ30" s="68">
        <v>434.39398700000004</v>
      </c>
      <c r="IR30" s="68">
        <v>261.51315900000003</v>
      </c>
      <c r="IS30" s="68">
        <v>46.895059000000003</v>
      </c>
      <c r="IT30" s="68">
        <v>160.666642</v>
      </c>
      <c r="IU30" s="68">
        <v>109.85231900000001</v>
      </c>
      <c r="IV30" s="68">
        <v>125.14737600000001</v>
      </c>
      <c r="IW30" s="68">
        <v>94.579926</v>
      </c>
      <c r="IX30" s="68">
        <v>839.06694200000004</v>
      </c>
      <c r="IY30" s="68">
        <v>487.00187</v>
      </c>
      <c r="IZ30" s="68">
        <v>84.224857</v>
      </c>
      <c r="JA30" s="68">
        <v>452.39657</v>
      </c>
      <c r="JB30" s="68">
        <v>329.67672600000003</v>
      </c>
    </row>
    <row r="31" spans="1:262" ht="15.75" thickBot="1" x14ac:dyDescent="0.3">
      <c r="A31" s="60" t="s">
        <v>114</v>
      </c>
      <c r="B31" s="81">
        <v>43.710699999999996</v>
      </c>
      <c r="C31" s="81">
        <v>52.688499999999998</v>
      </c>
      <c r="D31" s="81">
        <v>77.455300000000008</v>
      </c>
      <c r="E31" s="81">
        <v>74.74260000000001</v>
      </c>
      <c r="F31" s="81">
        <v>45.768899999999995</v>
      </c>
      <c r="G31" s="81">
        <v>46.032899999999998</v>
      </c>
      <c r="H31" s="81">
        <v>47.6267</v>
      </c>
      <c r="I31" s="81">
        <v>44.256099999999996</v>
      </c>
      <c r="J31" s="81">
        <v>49.316400000000002</v>
      </c>
      <c r="K31" s="81">
        <v>45.534800000000004</v>
      </c>
      <c r="L31" s="81">
        <v>46.157200000000003</v>
      </c>
      <c r="M31" s="81">
        <v>50.050100000000008</v>
      </c>
      <c r="N31" s="81">
        <v>47.636400000000002</v>
      </c>
      <c r="O31" s="81">
        <v>49.101399999999998</v>
      </c>
      <c r="P31" s="81">
        <v>45.017199999999995</v>
      </c>
      <c r="Q31" s="81">
        <v>105.3359</v>
      </c>
      <c r="R31" s="81">
        <v>45.987000000000002</v>
      </c>
      <c r="S31" s="81">
        <v>46.036799999999999</v>
      </c>
      <c r="T31" s="81">
        <v>46.679400000000001</v>
      </c>
      <c r="U31" s="81">
        <v>42.774800000000006</v>
      </c>
      <c r="V31" s="81">
        <v>48.645300000000006</v>
      </c>
      <c r="W31" s="81">
        <v>46.6584</v>
      </c>
      <c r="X31" s="81">
        <v>54.080100000000002</v>
      </c>
      <c r="Y31" s="81">
        <v>49.972799999999999</v>
      </c>
      <c r="Z31" s="81">
        <v>58.115499999999997</v>
      </c>
      <c r="AA31" s="81">
        <v>47.686699999999995</v>
      </c>
      <c r="AB31" s="81">
        <v>48.585500000000003</v>
      </c>
      <c r="AC31" s="81">
        <v>114.15679999999999</v>
      </c>
      <c r="AD31" s="81">
        <v>49.411499999999997</v>
      </c>
      <c r="AE31" s="81">
        <v>47.074100000000001</v>
      </c>
      <c r="AF31" s="81">
        <v>54.938300000000005</v>
      </c>
      <c r="AG31" s="81">
        <v>69.794899999999998</v>
      </c>
      <c r="AH31" s="81">
        <v>71.635100000000008</v>
      </c>
      <c r="AI31" s="81">
        <v>61.066900000000004</v>
      </c>
      <c r="AJ31" s="81">
        <v>63.731000000000002</v>
      </c>
      <c r="AK31" s="81">
        <v>48.702100000000009</v>
      </c>
      <c r="AL31" s="81">
        <v>68.053200000000004</v>
      </c>
      <c r="AM31" s="81">
        <v>82.560700000000011</v>
      </c>
      <c r="AN31" s="81">
        <v>58.651699999999998</v>
      </c>
      <c r="AO31" s="81">
        <v>135.88830000000002</v>
      </c>
      <c r="AP31" s="81">
        <v>104.2912</v>
      </c>
      <c r="AQ31" s="81">
        <v>97.629900000000006</v>
      </c>
      <c r="AR31" s="81">
        <v>100.54889999999999</v>
      </c>
      <c r="AS31" s="81">
        <v>101.0699</v>
      </c>
      <c r="AT31" s="81">
        <v>148.0523</v>
      </c>
      <c r="AU31" s="81">
        <v>120.8073</v>
      </c>
      <c r="AV31" s="81">
        <v>103.9615</v>
      </c>
      <c r="AW31" s="81">
        <v>103.9615</v>
      </c>
      <c r="AX31" s="81">
        <v>159.34610000000001</v>
      </c>
      <c r="AY31" s="81">
        <v>178.28960000000001</v>
      </c>
      <c r="AZ31" s="81">
        <v>150.92089999999999</v>
      </c>
      <c r="BA31" s="81">
        <v>201.44540000000001</v>
      </c>
      <c r="BB31" s="81">
        <v>170.99109999999999</v>
      </c>
      <c r="BC31" s="81">
        <v>145.12769999999998</v>
      </c>
      <c r="BD31" s="81">
        <v>164.53319999999999</v>
      </c>
      <c r="BE31" s="81">
        <v>150.87560000000002</v>
      </c>
      <c r="BF31" s="81">
        <v>159.01139999999998</v>
      </c>
      <c r="BG31" s="81">
        <v>337.18959999999998</v>
      </c>
      <c r="BH31" s="81">
        <v>151.30670000000001</v>
      </c>
      <c r="BI31" s="81">
        <v>192.11719999999997</v>
      </c>
      <c r="BJ31" s="81">
        <v>172.38067900000004</v>
      </c>
      <c r="BK31" s="81">
        <v>189.448556</v>
      </c>
      <c r="BL31" s="81">
        <v>196.37815699999999</v>
      </c>
      <c r="BM31" s="81">
        <v>232.367242</v>
      </c>
      <c r="BN31" s="81">
        <v>222.889307</v>
      </c>
      <c r="BO31" s="81">
        <v>180.19269</v>
      </c>
      <c r="BP31" s="81">
        <v>178.954611</v>
      </c>
      <c r="BQ31" s="81">
        <v>186.66967600000001</v>
      </c>
      <c r="BR31" s="81">
        <v>108.95122000000001</v>
      </c>
      <c r="BS31" s="81">
        <v>158.06076299999998</v>
      </c>
      <c r="BT31" s="81">
        <v>267.08079700000002</v>
      </c>
      <c r="BU31" s="81">
        <v>198.10881799999999</v>
      </c>
      <c r="BV31" s="81">
        <v>147.50672100000003</v>
      </c>
      <c r="BW31" s="81">
        <v>183.78294699999998</v>
      </c>
      <c r="BX31" s="81">
        <v>178.25029900000001</v>
      </c>
      <c r="BY31" s="81">
        <v>227.29529400000001</v>
      </c>
      <c r="BZ31" s="81">
        <v>215.33175299999996</v>
      </c>
      <c r="CA31" s="81">
        <v>165.48290299999996</v>
      </c>
      <c r="CB31" s="81">
        <v>199.91845000000001</v>
      </c>
      <c r="CC31" s="81">
        <v>214.106876</v>
      </c>
      <c r="CD31" s="81">
        <v>185.98341699999997</v>
      </c>
      <c r="CE31" s="81">
        <v>202.04387999999997</v>
      </c>
      <c r="CF31" s="81">
        <v>194.58185699999996</v>
      </c>
      <c r="CG31" s="81">
        <v>188.54170199999999</v>
      </c>
      <c r="CH31" s="81">
        <v>253.16568699999993</v>
      </c>
      <c r="CI31" s="81">
        <v>189.609847</v>
      </c>
      <c r="CJ31" s="81">
        <v>200.61764000000002</v>
      </c>
      <c r="CK31" s="81">
        <v>243.90095200000002</v>
      </c>
      <c r="CL31" s="81">
        <v>225.65571199999999</v>
      </c>
      <c r="CM31" s="81">
        <v>200.53647299999997</v>
      </c>
      <c r="CN31" s="81">
        <v>182.96850000000001</v>
      </c>
      <c r="CO31" s="81">
        <v>196.494157</v>
      </c>
      <c r="CP31" s="81">
        <v>202.79932099999999</v>
      </c>
      <c r="CQ31" s="81">
        <v>182.216261</v>
      </c>
      <c r="CR31" s="81">
        <v>224.39782099999999</v>
      </c>
      <c r="CS31" s="81">
        <v>281.54376100000002</v>
      </c>
      <c r="CT31" s="81">
        <v>244.89422100000002</v>
      </c>
      <c r="CU31" s="81">
        <v>242.620599</v>
      </c>
      <c r="CV31" s="81">
        <v>267.30594299999996</v>
      </c>
      <c r="CW31" s="81">
        <v>289.85782499999993</v>
      </c>
      <c r="CX31" s="81">
        <v>211.27038099999999</v>
      </c>
      <c r="CY31" s="81">
        <v>210.589924</v>
      </c>
      <c r="CZ31" s="81">
        <v>240.48418800000002</v>
      </c>
      <c r="DA31" s="81">
        <v>184.378018</v>
      </c>
      <c r="DB31" s="81">
        <v>206.542382</v>
      </c>
      <c r="DC31" s="81">
        <v>185.31539600000002</v>
      </c>
      <c r="DD31" s="81">
        <v>225.77140999999997</v>
      </c>
      <c r="DE31" s="81">
        <v>182.73811900000001</v>
      </c>
      <c r="DF31" s="81">
        <v>221.03240500000001</v>
      </c>
      <c r="DG31" s="81">
        <v>208.51748800000001</v>
      </c>
      <c r="DH31" s="81">
        <v>209.53182000000001</v>
      </c>
      <c r="DI31" s="81">
        <v>350.14515999999998</v>
      </c>
      <c r="DJ31" s="81">
        <v>247.79659100000001</v>
      </c>
      <c r="DK31" s="81">
        <v>224.10789399999996</v>
      </c>
      <c r="DL31" s="81">
        <v>259.49414899999999</v>
      </c>
      <c r="DM31" s="81">
        <v>235.88611699999998</v>
      </c>
      <c r="DN31" s="81">
        <v>257.81266099999999</v>
      </c>
      <c r="DO31" s="81">
        <v>238.49937799999998</v>
      </c>
      <c r="DP31" s="81">
        <v>221.65003200000001</v>
      </c>
      <c r="DQ31" s="81">
        <v>290.798293</v>
      </c>
      <c r="DR31" s="81">
        <v>229.84702700000003</v>
      </c>
      <c r="DS31" s="81">
        <v>219.56290500000003</v>
      </c>
      <c r="DT31" s="81">
        <v>246.17829900000001</v>
      </c>
      <c r="DU31" s="81">
        <v>593.12032699999997</v>
      </c>
      <c r="DV31" s="81">
        <v>390.37639599999994</v>
      </c>
      <c r="DW31" s="81">
        <v>250.35551599999999</v>
      </c>
      <c r="DX31" s="81">
        <v>277.71999</v>
      </c>
      <c r="DY31" s="81">
        <v>244.46063700000002</v>
      </c>
      <c r="DZ31" s="81">
        <v>261.33820000000003</v>
      </c>
      <c r="EA31" s="81">
        <v>250.16955469999999</v>
      </c>
      <c r="EB31" s="81">
        <v>242.48389800000001</v>
      </c>
      <c r="EC31" s="81">
        <v>283.27451200000002</v>
      </c>
      <c r="ED31" s="81">
        <v>222.25461199999998</v>
      </c>
      <c r="EE31" s="81">
        <v>295.36102300000005</v>
      </c>
      <c r="EF31" s="81">
        <v>252.95721000000003</v>
      </c>
      <c r="EG31" s="81">
        <v>326.46800999999994</v>
      </c>
      <c r="EH31" s="81">
        <v>275.81898949999999</v>
      </c>
      <c r="EI31" s="81">
        <v>265.07344599999999</v>
      </c>
      <c r="EJ31" s="81">
        <v>256.482934</v>
      </c>
      <c r="EK31" s="81">
        <v>275.683696</v>
      </c>
      <c r="EL31" s="81">
        <v>266.38376500000004</v>
      </c>
      <c r="EM31" s="81">
        <v>264.86712499999999</v>
      </c>
      <c r="EN31" s="81">
        <v>259.55570700000004</v>
      </c>
      <c r="EO31" s="81">
        <v>285.646477</v>
      </c>
      <c r="EP31" s="81">
        <v>265.15569199999999</v>
      </c>
      <c r="EQ31" s="81">
        <v>295.27403099999998</v>
      </c>
      <c r="ER31" s="81">
        <v>312.62195700000007</v>
      </c>
      <c r="ES31" s="81">
        <v>380.45453100000003</v>
      </c>
      <c r="ET31" s="81">
        <v>295.39136799999994</v>
      </c>
      <c r="EU31" s="81">
        <v>283.64263</v>
      </c>
      <c r="EV31" s="81">
        <v>261.22707899999995</v>
      </c>
      <c r="EW31" s="81">
        <v>307.08405099999999</v>
      </c>
      <c r="EX31" s="81">
        <v>292.567858</v>
      </c>
      <c r="EY31" s="81">
        <v>302.17421999999999</v>
      </c>
      <c r="EZ31" s="81">
        <v>284.17851800000005</v>
      </c>
      <c r="FA31" s="81">
        <v>296.14407299999999</v>
      </c>
      <c r="FB31" s="81">
        <v>315.32650399999994</v>
      </c>
      <c r="FC31" s="81">
        <v>282.85280999999998</v>
      </c>
      <c r="FD31" s="81">
        <v>309.39022199999999</v>
      </c>
      <c r="FE31" s="81">
        <v>273.51986799999997</v>
      </c>
      <c r="FF31" s="81">
        <v>297.27010100000001</v>
      </c>
      <c r="FG31" s="81">
        <v>320.73821900000002</v>
      </c>
      <c r="FH31" s="81">
        <v>310.69218499999994</v>
      </c>
      <c r="FI31" s="81">
        <v>318.93895199999997</v>
      </c>
      <c r="FJ31" s="81">
        <v>300.66103599999997</v>
      </c>
      <c r="FK31" s="81">
        <v>329.79639399999996</v>
      </c>
      <c r="FL31" s="81">
        <v>352.00708600000002</v>
      </c>
      <c r="FM31" s="81">
        <v>313.14585400000004</v>
      </c>
      <c r="FN31" s="81">
        <v>318.17296000000005</v>
      </c>
      <c r="FO31" s="81">
        <v>322.78074900000007</v>
      </c>
      <c r="FP31" s="81">
        <v>326.211725</v>
      </c>
      <c r="FQ31" s="81">
        <v>335.48695099999998</v>
      </c>
      <c r="FR31" s="81">
        <v>335.88657599999999</v>
      </c>
      <c r="FS31" s="81">
        <v>309.67934297290782</v>
      </c>
      <c r="FT31" s="81">
        <v>342.25883953167369</v>
      </c>
      <c r="FU31" s="81">
        <v>307.87967481899096</v>
      </c>
      <c r="FV31" s="81">
        <v>318.85925410630819</v>
      </c>
      <c r="FW31" s="81">
        <v>365.14986985767564</v>
      </c>
      <c r="FX31" s="81">
        <v>335.55673271244376</v>
      </c>
      <c r="FY31" s="81">
        <v>316.98760999999996</v>
      </c>
      <c r="FZ31" s="81">
        <v>369.50177600000001</v>
      </c>
      <c r="GA31" s="81">
        <v>368.75457600000004</v>
      </c>
      <c r="GB31" s="81">
        <v>352.79833399999995</v>
      </c>
      <c r="GC31" s="81">
        <v>391.16320300000001</v>
      </c>
      <c r="GD31" s="81">
        <v>363.18757400000004</v>
      </c>
      <c r="GE31" s="81">
        <v>372.30463800000001</v>
      </c>
      <c r="GF31" s="81">
        <v>416.32491000000005</v>
      </c>
      <c r="GG31" s="81">
        <v>407.99324600000006</v>
      </c>
      <c r="GH31" s="81">
        <v>401.576843</v>
      </c>
      <c r="GI31" s="81">
        <v>400.48975999999993</v>
      </c>
      <c r="GJ31" s="81">
        <v>384.71078899999998</v>
      </c>
      <c r="GK31" s="81">
        <v>415.165414</v>
      </c>
      <c r="GL31" s="81">
        <v>402.49246799999997</v>
      </c>
      <c r="GM31" s="81">
        <v>390.722444</v>
      </c>
      <c r="GN31" s="81">
        <v>421.19779899999997</v>
      </c>
      <c r="GO31" s="81">
        <v>395.12958999999995</v>
      </c>
      <c r="GP31" s="81">
        <v>426.41215799999998</v>
      </c>
      <c r="GQ31" s="81">
        <v>436.626689</v>
      </c>
      <c r="GR31" s="81">
        <v>444.16696900000005</v>
      </c>
      <c r="GS31" s="81">
        <v>421.45175800000004</v>
      </c>
      <c r="GT31" s="81">
        <v>466.17508099999992</v>
      </c>
      <c r="GU31" s="81">
        <v>416.062411</v>
      </c>
      <c r="GV31" s="81">
        <v>412.99661999999995</v>
      </c>
      <c r="GW31" s="81">
        <v>518.64489100000003</v>
      </c>
      <c r="GX31" s="81">
        <v>452.46418000000006</v>
      </c>
      <c r="GY31" s="81">
        <v>419.18948999999998</v>
      </c>
      <c r="GZ31" s="81">
        <v>506.27697500000011</v>
      </c>
      <c r="HA31" s="81">
        <v>446.37511100000006</v>
      </c>
      <c r="HB31" s="81">
        <v>481.29071499999998</v>
      </c>
      <c r="HC31" s="81">
        <v>440.756777</v>
      </c>
      <c r="HD31" s="81">
        <v>469.37536699999998</v>
      </c>
      <c r="HE31" s="81">
        <v>460.58342799999997</v>
      </c>
      <c r="HF31" s="81">
        <v>467.55745000000002</v>
      </c>
      <c r="HG31" s="81">
        <v>472.04934600000001</v>
      </c>
      <c r="HH31" s="81">
        <v>461.85285299999998</v>
      </c>
      <c r="HI31" s="81">
        <v>533.198713</v>
      </c>
      <c r="HJ31" s="81">
        <v>481.99351399999995</v>
      </c>
      <c r="HK31" s="81">
        <v>507.722623</v>
      </c>
      <c r="HL31" s="81">
        <v>530.386214</v>
      </c>
      <c r="HM31" s="81">
        <v>473.13813699999997</v>
      </c>
      <c r="HN31" s="81">
        <v>510.652174</v>
      </c>
      <c r="HO31" s="81">
        <v>531.17447099999993</v>
      </c>
      <c r="HP31" s="81">
        <v>548.64062000000001</v>
      </c>
      <c r="HQ31" s="81">
        <v>559.09888999999998</v>
      </c>
      <c r="HR31" s="81">
        <v>529.49012099999993</v>
      </c>
      <c r="HS31" s="81">
        <v>546.47189000000003</v>
      </c>
      <c r="HT31" s="81">
        <v>542.49106270000004</v>
      </c>
      <c r="HU31" s="81">
        <v>534.20499099999995</v>
      </c>
      <c r="HV31" s="81">
        <v>571.37294700000007</v>
      </c>
      <c r="HW31" s="81">
        <v>560.9054779999999</v>
      </c>
      <c r="HX31" s="81">
        <v>581.86539399999992</v>
      </c>
      <c r="HY31" s="81">
        <v>637.79396499999996</v>
      </c>
      <c r="HZ31" s="81">
        <v>640.49231200000008</v>
      </c>
      <c r="IA31" s="81">
        <v>585.17924399999993</v>
      </c>
      <c r="IB31" s="81">
        <v>596.9143489999999</v>
      </c>
      <c r="IC31" s="81">
        <v>654.37823399999991</v>
      </c>
      <c r="ID31" s="81">
        <v>576.51664000000005</v>
      </c>
      <c r="IE31" s="81">
        <v>565.65858600000001</v>
      </c>
      <c r="IF31" s="81">
        <v>599.28377899999998</v>
      </c>
      <c r="IG31" s="81">
        <v>565.22713499999998</v>
      </c>
      <c r="IH31" s="81">
        <v>623.37853199999984</v>
      </c>
      <c r="II31" s="81">
        <v>604.34413500000005</v>
      </c>
      <c r="IJ31" s="81">
        <v>589.25188500000002</v>
      </c>
      <c r="IK31" s="81">
        <v>578.850279</v>
      </c>
      <c r="IL31" s="81">
        <v>642.53891899999996</v>
      </c>
      <c r="IM31" s="81">
        <v>586.85916599999996</v>
      </c>
      <c r="IN31" s="81">
        <v>629.43910400000004</v>
      </c>
      <c r="IO31" s="81">
        <v>625.11135200000001</v>
      </c>
      <c r="IP31" s="81">
        <v>648.9156200000001</v>
      </c>
      <c r="IQ31" s="81">
        <v>698.46994299999994</v>
      </c>
      <c r="IR31" s="81">
        <v>616.88785400000006</v>
      </c>
      <c r="IS31" s="81">
        <v>750.86920200000009</v>
      </c>
      <c r="IT31" s="81">
        <v>627.76178700000003</v>
      </c>
      <c r="IU31" s="81">
        <v>613.15012300000001</v>
      </c>
      <c r="IV31" s="81">
        <v>604.98748899999998</v>
      </c>
      <c r="IW31" s="81">
        <v>553.09313899999995</v>
      </c>
      <c r="IX31" s="81">
        <v>814.77814600000011</v>
      </c>
      <c r="IY31" s="81">
        <v>1277.6370469999999</v>
      </c>
      <c r="IZ31" s="81">
        <v>1063.8965370000001</v>
      </c>
      <c r="JA31" s="81">
        <v>600.86483599999997</v>
      </c>
      <c r="JB31" s="81">
        <v>966.32893100000001</v>
      </c>
    </row>
    <row r="32" spans="1:262" ht="15.75" thickBot="1" x14ac:dyDescent="0.3">
      <c r="A32" s="27" t="s">
        <v>115</v>
      </c>
      <c r="B32" s="27">
        <v>3239.1590999999999</v>
      </c>
      <c r="C32" s="27">
        <v>2972.8672000000001</v>
      </c>
      <c r="D32" s="27">
        <v>3191.5711999999999</v>
      </c>
      <c r="E32" s="27">
        <v>3182.4809</v>
      </c>
      <c r="F32" s="27">
        <v>2842.9367000000002</v>
      </c>
      <c r="G32" s="27">
        <v>2822.8409999999999</v>
      </c>
      <c r="H32" s="27">
        <v>2956.24</v>
      </c>
      <c r="I32" s="27">
        <v>2959.9874</v>
      </c>
      <c r="J32" s="27">
        <v>3111.4932000000003</v>
      </c>
      <c r="K32" s="27">
        <v>2991.4322999999999</v>
      </c>
      <c r="L32" s="27">
        <v>3282.4229</v>
      </c>
      <c r="M32" s="27">
        <v>3266.2543000000001</v>
      </c>
      <c r="N32" s="27">
        <v>3321.2858000000001</v>
      </c>
      <c r="O32" s="27">
        <v>3195.5525000000002</v>
      </c>
      <c r="P32" s="27">
        <v>3166.0700999999999</v>
      </c>
      <c r="Q32" s="27">
        <v>3177.0686999999998</v>
      </c>
      <c r="R32" s="27">
        <v>3089.1590000000001</v>
      </c>
      <c r="S32" s="27">
        <v>2955.1153899999995</v>
      </c>
      <c r="T32" s="27">
        <v>2975.6139000000003</v>
      </c>
      <c r="U32" s="27">
        <v>3001.93</v>
      </c>
      <c r="V32" s="27">
        <v>3069.0550000000003</v>
      </c>
      <c r="W32" s="27">
        <v>3053.1661000000004</v>
      </c>
      <c r="X32" s="27">
        <v>2906.5451000000003</v>
      </c>
      <c r="Y32" s="27">
        <v>3490.8334</v>
      </c>
      <c r="Z32" s="27">
        <v>3582.9065000000001</v>
      </c>
      <c r="AA32" s="27">
        <v>3144.0432000000001</v>
      </c>
      <c r="AB32" s="27">
        <v>3430.7150000000001</v>
      </c>
      <c r="AC32" s="27">
        <v>3422.8392999999996</v>
      </c>
      <c r="AD32" s="27">
        <v>3200.6592999999998</v>
      </c>
      <c r="AE32" s="27">
        <v>2974.1854999999996</v>
      </c>
      <c r="AF32" s="27">
        <v>3113.7808</v>
      </c>
      <c r="AG32" s="27">
        <v>3167.5630000000001</v>
      </c>
      <c r="AH32" s="27">
        <v>3156.6479129999998</v>
      </c>
      <c r="AI32" s="27">
        <v>3360.6149640000003</v>
      </c>
      <c r="AJ32" s="27">
        <v>3398.7583000000004</v>
      </c>
      <c r="AK32" s="27">
        <v>3248.5486000000001</v>
      </c>
      <c r="AL32" s="27">
        <v>3644.8516</v>
      </c>
      <c r="AM32" s="27">
        <v>3069.5415840000001</v>
      </c>
      <c r="AN32" s="27">
        <v>3159.3354999999997</v>
      </c>
      <c r="AO32" s="27">
        <v>3349.7446</v>
      </c>
      <c r="AP32" s="27">
        <v>3425.4059000000002</v>
      </c>
      <c r="AQ32" s="27">
        <v>3156.5592000000006</v>
      </c>
      <c r="AR32" s="27">
        <v>3134.1772000000001</v>
      </c>
      <c r="AS32" s="27">
        <v>3276.4886000000001</v>
      </c>
      <c r="AT32" s="27">
        <v>3742.6860999999999</v>
      </c>
      <c r="AU32" s="27">
        <v>3721.0253999999995</v>
      </c>
      <c r="AV32" s="27">
        <v>3566.4554000000003</v>
      </c>
      <c r="AW32" s="27">
        <v>3566.4554000000003</v>
      </c>
      <c r="AX32" s="27">
        <v>4142.4380000000001</v>
      </c>
      <c r="AY32" s="27">
        <v>3991.4063999999998</v>
      </c>
      <c r="AZ32" s="27">
        <v>4143.5102999999999</v>
      </c>
      <c r="BA32" s="27">
        <v>4142.0807000000004</v>
      </c>
      <c r="BB32" s="27">
        <v>4368.5329000000002</v>
      </c>
      <c r="BC32" s="27">
        <v>3840.4147000000003</v>
      </c>
      <c r="BD32" s="27">
        <v>4239.7441999999992</v>
      </c>
      <c r="BE32" s="27">
        <v>4066.4049000000005</v>
      </c>
      <c r="BF32" s="27">
        <v>4550.5572000000002</v>
      </c>
      <c r="BG32" s="27">
        <v>4668.0159999999996</v>
      </c>
      <c r="BH32" s="27">
        <v>4594.7793999999994</v>
      </c>
      <c r="BI32" s="27">
        <v>4896.8773999999994</v>
      </c>
      <c r="BJ32" s="27">
        <v>4969.6836550000007</v>
      </c>
      <c r="BK32" s="27">
        <v>4844.0048600000009</v>
      </c>
      <c r="BL32" s="27">
        <v>5284.6466409999994</v>
      </c>
      <c r="BM32" s="27">
        <v>7140.4239939999998</v>
      </c>
      <c r="BN32" s="27">
        <v>5471.3589969999994</v>
      </c>
      <c r="BO32" s="27">
        <v>5289.3675029999995</v>
      </c>
      <c r="BP32" s="27">
        <v>5299.7980740000003</v>
      </c>
      <c r="BQ32" s="27">
        <v>5402.6564289999997</v>
      </c>
      <c r="BR32" s="27">
        <v>3028.8891229999999</v>
      </c>
      <c r="BS32" s="27">
        <v>5657.2928009999996</v>
      </c>
      <c r="BT32" s="27">
        <v>7613.040508</v>
      </c>
      <c r="BU32" s="27">
        <v>6035.2000609999996</v>
      </c>
      <c r="BV32" s="27">
        <v>6169.950644999999</v>
      </c>
      <c r="BW32" s="27">
        <v>5868.3567089999997</v>
      </c>
      <c r="BX32" s="27">
        <v>5676.1837540000006</v>
      </c>
      <c r="BY32" s="27">
        <v>7661.8652900000006</v>
      </c>
      <c r="BZ32" s="27">
        <v>6195.4343819999995</v>
      </c>
      <c r="CA32" s="27">
        <v>5521.1538390000005</v>
      </c>
      <c r="CB32" s="27">
        <v>5868.5584480000007</v>
      </c>
      <c r="CC32" s="27">
        <v>6244.0214289999985</v>
      </c>
      <c r="CD32" s="27">
        <v>6222.9419470000003</v>
      </c>
      <c r="CE32" s="27">
        <v>6688.1372620000002</v>
      </c>
      <c r="CF32" s="27">
        <v>6575.8592239999998</v>
      </c>
      <c r="CG32" s="27">
        <v>6383.5778609999998</v>
      </c>
      <c r="CH32" s="27">
        <v>7260.6665109999994</v>
      </c>
      <c r="CI32" s="27">
        <v>6182.1097919999993</v>
      </c>
      <c r="CJ32" s="27">
        <v>6968.143954000001</v>
      </c>
      <c r="CK32" s="27">
        <v>8238.8480310000014</v>
      </c>
      <c r="CL32" s="27">
        <v>7243.2645679999996</v>
      </c>
      <c r="CM32" s="27">
        <v>6854.3208510000004</v>
      </c>
      <c r="CN32" s="27">
        <v>6774.1339459999999</v>
      </c>
      <c r="CO32" s="27">
        <v>7039.0451549999998</v>
      </c>
      <c r="CP32" s="27">
        <v>7037.830688</v>
      </c>
      <c r="CQ32" s="27">
        <v>7353.9006890000001</v>
      </c>
      <c r="CR32" s="27">
        <v>7726.0462330000009</v>
      </c>
      <c r="CS32" s="27">
        <v>8182.4971029999997</v>
      </c>
      <c r="CT32" s="27">
        <v>8775.627708</v>
      </c>
      <c r="CU32" s="27">
        <v>7431.0857800000003</v>
      </c>
      <c r="CV32" s="27">
        <v>8210.1369269999996</v>
      </c>
      <c r="CW32" s="27">
        <v>7930.5997899999984</v>
      </c>
      <c r="CX32" s="27">
        <v>7248.091953000001</v>
      </c>
      <c r="CY32" s="27">
        <v>7403.7104410000011</v>
      </c>
      <c r="CZ32" s="27">
        <v>8469.972577999999</v>
      </c>
      <c r="DA32" s="27">
        <v>7511.4868149999993</v>
      </c>
      <c r="DB32" s="27">
        <v>7692.6104050000004</v>
      </c>
      <c r="DC32" s="27">
        <v>7863.3261950000015</v>
      </c>
      <c r="DD32" s="27">
        <v>7776.6520640000008</v>
      </c>
      <c r="DE32" s="27">
        <v>7996.9995320000016</v>
      </c>
      <c r="DF32" s="27">
        <v>10784.284579000001</v>
      </c>
      <c r="DG32" s="27">
        <v>8545.1368120000006</v>
      </c>
      <c r="DH32" s="27">
        <v>8880.0037620000021</v>
      </c>
      <c r="DI32" s="27">
        <v>11428.270131000001</v>
      </c>
      <c r="DJ32" s="27">
        <v>9498.1544540000014</v>
      </c>
      <c r="DK32" s="27">
        <v>8367.1279699999996</v>
      </c>
      <c r="DL32" s="27">
        <v>9634.6003909999999</v>
      </c>
      <c r="DM32" s="27">
        <v>9137.0349079999996</v>
      </c>
      <c r="DN32" s="27">
        <v>9931.726286000001</v>
      </c>
      <c r="DO32" s="27">
        <v>10949.683200000001</v>
      </c>
      <c r="DP32" s="27">
        <v>10437.815612999999</v>
      </c>
      <c r="DQ32" s="27">
        <v>10330.219499000001</v>
      </c>
      <c r="DR32" s="27">
        <v>11533.681197499998</v>
      </c>
      <c r="DS32" s="27">
        <v>9576.7428380000001</v>
      </c>
      <c r="DT32" s="27">
        <v>11548.109132</v>
      </c>
      <c r="DU32" s="27">
        <v>12140.551436999998</v>
      </c>
      <c r="DV32" s="27">
        <v>10087.473781000001</v>
      </c>
      <c r="DW32" s="27">
        <v>9759.3635450000002</v>
      </c>
      <c r="DX32" s="27">
        <v>11118.917873</v>
      </c>
      <c r="DY32" s="27">
        <v>10369.064313999999</v>
      </c>
      <c r="DZ32" s="27">
        <v>10100.279383000001</v>
      </c>
      <c r="EA32" s="27">
        <v>11785.730344700001</v>
      </c>
      <c r="EB32" s="27">
        <v>11492.102483000001</v>
      </c>
      <c r="EC32" s="27">
        <v>11704.275740000003</v>
      </c>
      <c r="ED32" s="27">
        <v>12443.858478</v>
      </c>
      <c r="EE32" s="27">
        <v>10856.791146000001</v>
      </c>
      <c r="EF32" s="27">
        <v>13141.236707999997</v>
      </c>
      <c r="EG32" s="27">
        <v>12987.569248</v>
      </c>
      <c r="EH32" s="27">
        <v>11899.111203499997</v>
      </c>
      <c r="EI32" s="27">
        <v>11454.578604</v>
      </c>
      <c r="EJ32" s="27">
        <v>11889.644489999999</v>
      </c>
      <c r="EK32" s="27">
        <v>12007.365182000001</v>
      </c>
      <c r="EL32" s="27">
        <v>13204.91243</v>
      </c>
      <c r="EM32" s="27">
        <v>12231.834793</v>
      </c>
      <c r="EN32" s="27">
        <v>13373.661744000001</v>
      </c>
      <c r="EO32" s="27">
        <v>13495.355241000001</v>
      </c>
      <c r="EP32" s="27">
        <v>15395.621111</v>
      </c>
      <c r="EQ32" s="27">
        <v>13042.275820000001</v>
      </c>
      <c r="ER32" s="27">
        <v>12779.748100999999</v>
      </c>
      <c r="ES32" s="27">
        <v>14057.912999</v>
      </c>
      <c r="ET32" s="27">
        <v>13655.941569000001</v>
      </c>
      <c r="EU32" s="27">
        <v>13015.566294</v>
      </c>
      <c r="EV32" s="27">
        <v>13676.769905000001</v>
      </c>
      <c r="EW32" s="27">
        <v>14120.646976</v>
      </c>
      <c r="EX32" s="27">
        <v>14913.123145600002</v>
      </c>
      <c r="EY32" s="27">
        <v>14668.16367</v>
      </c>
      <c r="EZ32" s="27">
        <v>15144.052223999997</v>
      </c>
      <c r="FA32" s="27">
        <v>15369.754738000001</v>
      </c>
      <c r="FB32" s="27">
        <v>17044.556475000001</v>
      </c>
      <c r="FC32" s="27">
        <v>14309.257392</v>
      </c>
      <c r="FD32" s="27">
        <v>15725.718781000003</v>
      </c>
      <c r="FE32" s="27">
        <v>14996.354977000001</v>
      </c>
      <c r="FF32" s="27">
        <v>16373.462367999997</v>
      </c>
      <c r="FG32" s="27">
        <v>14688.644777999998</v>
      </c>
      <c r="FH32" s="27">
        <v>15595.68924</v>
      </c>
      <c r="FI32" s="27">
        <v>15809.214647000003</v>
      </c>
      <c r="FJ32" s="27">
        <v>16125.583435</v>
      </c>
      <c r="FK32" s="27">
        <v>17265.481873000001</v>
      </c>
      <c r="FL32" s="27">
        <v>16237.5458</v>
      </c>
      <c r="FM32" s="27">
        <v>16911.225025</v>
      </c>
      <c r="FN32" s="27">
        <v>18551.838403000002</v>
      </c>
      <c r="FO32" s="27">
        <v>15950.210074999999</v>
      </c>
      <c r="FP32" s="27">
        <v>16409.288008000003</v>
      </c>
      <c r="FQ32" s="27">
        <v>19005.769533000002</v>
      </c>
      <c r="FR32" s="27">
        <v>17973.480081000002</v>
      </c>
      <c r="FS32" s="27">
        <v>16181.029776644842</v>
      </c>
      <c r="FT32" s="27">
        <v>18356.849393528748</v>
      </c>
      <c r="FU32" s="27">
        <v>17841.371981469652</v>
      </c>
      <c r="FV32" s="27">
        <v>18235.073070979652</v>
      </c>
      <c r="FW32" s="27">
        <v>20032.327762184526</v>
      </c>
      <c r="FX32" s="27">
        <v>19792.384798192579</v>
      </c>
      <c r="FY32" s="27">
        <v>19134.025886000003</v>
      </c>
      <c r="FZ32" s="27">
        <v>21716.743042000002</v>
      </c>
      <c r="GA32" s="27">
        <v>19516.973309499997</v>
      </c>
      <c r="GB32" s="27">
        <v>18987.655909999998</v>
      </c>
      <c r="GC32" s="27">
        <v>19867.352133</v>
      </c>
      <c r="GD32" s="27">
        <v>20075.530046</v>
      </c>
      <c r="GE32" s="27">
        <v>18158.920610000001</v>
      </c>
      <c r="GF32" s="27">
        <v>20193.444264999998</v>
      </c>
      <c r="GG32" s="27">
        <v>18925.054099000004</v>
      </c>
      <c r="GH32" s="27">
        <v>21163.261208000004</v>
      </c>
      <c r="GI32" s="27">
        <v>21329.651357999999</v>
      </c>
      <c r="GJ32" s="27">
        <v>20843.389853999997</v>
      </c>
      <c r="GK32" s="27">
        <v>21280.033330000002</v>
      </c>
      <c r="GL32" s="27">
        <f t="shared" ref="GL32:HI32" si="40">+SUM(GL17:GL31,GL11,GL8,GL5)-GL17</f>
        <v>22669.269583999998</v>
      </c>
      <c r="GM32" s="27">
        <f t="shared" si="40"/>
        <v>20085.626132000001</v>
      </c>
      <c r="GN32" s="27">
        <f t="shared" si="40"/>
        <v>22843.749443999997</v>
      </c>
      <c r="GO32" s="27">
        <f t="shared" si="40"/>
        <v>23264.670023000002</v>
      </c>
      <c r="GP32" s="27">
        <f t="shared" si="40"/>
        <v>21349.225182999999</v>
      </c>
      <c r="GQ32" s="27">
        <f t="shared" si="40"/>
        <v>21382.899311999998</v>
      </c>
      <c r="GR32" s="27">
        <f t="shared" si="40"/>
        <v>21986.835780000001</v>
      </c>
      <c r="GS32" s="27">
        <f t="shared" si="40"/>
        <v>21048.274613999998</v>
      </c>
      <c r="GT32" s="27">
        <f t="shared" si="40"/>
        <v>23590.870729999999</v>
      </c>
      <c r="GU32" s="27">
        <f t="shared" si="40"/>
        <v>22331.998898000002</v>
      </c>
      <c r="GV32" s="27">
        <f t="shared" si="40"/>
        <v>22301.835828999996</v>
      </c>
      <c r="GW32" s="27">
        <f t="shared" si="40"/>
        <v>23659.540297000003</v>
      </c>
      <c r="GX32" s="27">
        <f t="shared" si="40"/>
        <v>25271.907878000002</v>
      </c>
      <c r="GY32" s="27">
        <f t="shared" si="40"/>
        <v>23200.209146000001</v>
      </c>
      <c r="GZ32" s="27">
        <f t="shared" si="40"/>
        <v>24073.612086000001</v>
      </c>
      <c r="HA32" s="27">
        <f t="shared" si="40"/>
        <v>27730.621430000007</v>
      </c>
      <c r="HB32" s="27">
        <f t="shared" si="40"/>
        <v>24793.378748000003</v>
      </c>
      <c r="HC32" s="27">
        <f t="shared" si="40"/>
        <v>22561.453400999999</v>
      </c>
      <c r="HD32" s="27">
        <f t="shared" si="40"/>
        <v>24138.555360999999</v>
      </c>
      <c r="HE32" s="27">
        <f t="shared" si="40"/>
        <v>24057.064435</v>
      </c>
      <c r="HF32" s="27">
        <f t="shared" si="40"/>
        <v>25045.669801000004</v>
      </c>
      <c r="HG32" s="27">
        <f t="shared" si="40"/>
        <v>24418.220953999997</v>
      </c>
      <c r="HH32" s="27">
        <f t="shared" si="40"/>
        <v>25640.795661</v>
      </c>
      <c r="HI32" s="27">
        <f t="shared" si="40"/>
        <v>26442.894170999996</v>
      </c>
      <c r="HJ32" s="27">
        <f t="shared" ref="HJ32:HP32" si="41">+SUM(HJ17:HJ31,HJ11,HJ8,HJ5)-HJ17</f>
        <v>29103.006069999999</v>
      </c>
      <c r="HK32" s="27">
        <f t="shared" si="41"/>
        <v>25493.917338999996</v>
      </c>
      <c r="HL32" s="27">
        <f t="shared" si="41"/>
        <v>28279.635169999994</v>
      </c>
      <c r="HM32" s="27">
        <f t="shared" si="41"/>
        <v>30128.366072000004</v>
      </c>
      <c r="HN32" s="27">
        <f t="shared" si="41"/>
        <v>29866.490809999996</v>
      </c>
      <c r="HO32" s="27">
        <f t="shared" si="41"/>
        <v>25741.178500000002</v>
      </c>
      <c r="HP32" s="27">
        <f t="shared" si="41"/>
        <v>26808.915561000002</v>
      </c>
      <c r="HQ32" s="27">
        <f t="shared" ref="HQ32:HV32" si="42">+SUM(HQ17:HQ31,HQ11,HQ8,HQ5)-HQ17</f>
        <v>27884.697760999996</v>
      </c>
      <c r="HR32" s="27">
        <f t="shared" si="42"/>
        <v>27799.590843000005</v>
      </c>
      <c r="HS32" s="27">
        <f t="shared" si="42"/>
        <v>28500.651495000006</v>
      </c>
      <c r="HT32" s="27">
        <f t="shared" si="42"/>
        <v>29676.846384699995</v>
      </c>
      <c r="HU32" s="27">
        <f t="shared" si="42"/>
        <v>29831.791096000001</v>
      </c>
      <c r="HV32" s="27">
        <f t="shared" si="42"/>
        <v>32506.483370999991</v>
      </c>
      <c r="HW32" s="27">
        <f>+SUM(HW17:HW31,HW11,HW8,HW5)-HW17</f>
        <v>28302.576130999998</v>
      </c>
      <c r="HX32" s="27">
        <f>+SUM(HX17:HX31,HX11,HX8,HX5)-HX17</f>
        <v>28194.787815000003</v>
      </c>
      <c r="HY32" s="27">
        <f>+SUM(HY17:HY31,HY11,HY8,HY5)-HY17</f>
        <v>34476.389253000001</v>
      </c>
      <c r="HZ32" s="27">
        <f t="shared" ref="HZ32:IF32" si="43">+SUM(HZ17:HZ31,HZ11,HZ8,HZ5)-HZ17</f>
        <v>31525.753492999997</v>
      </c>
      <c r="IA32" s="27">
        <f t="shared" si="43"/>
        <v>29185.565972</v>
      </c>
      <c r="IB32" s="27">
        <f t="shared" si="43"/>
        <v>30107.958611999995</v>
      </c>
      <c r="IC32" s="27">
        <f t="shared" si="43"/>
        <v>30312.163110999991</v>
      </c>
      <c r="ID32" s="27">
        <f t="shared" si="43"/>
        <v>29509.251189000006</v>
      </c>
      <c r="IE32" s="27">
        <f t="shared" si="43"/>
        <v>32204.852183999996</v>
      </c>
      <c r="IF32" s="27">
        <f t="shared" si="43"/>
        <v>30901.710422000004</v>
      </c>
      <c r="IG32" s="27">
        <f t="shared" ref="IG32" si="44">+SUM(IG17:IG31,IG11,IG8,IG5)-IG17</f>
        <v>30536.315546000002</v>
      </c>
      <c r="IH32" s="27">
        <f t="shared" ref="IH32:IS32" si="45">+SUM(IH17:IH31,IH11,IH8,IH5)-IH17</f>
        <v>35407.692031999999</v>
      </c>
      <c r="II32" s="27">
        <f t="shared" si="45"/>
        <v>30321.433544999996</v>
      </c>
      <c r="IJ32" s="27">
        <f t="shared" si="45"/>
        <v>30991.895484999997</v>
      </c>
      <c r="IK32" s="27">
        <f t="shared" si="45"/>
        <v>32388.828018000004</v>
      </c>
      <c r="IL32" s="27">
        <f t="shared" si="45"/>
        <v>36600.374358000001</v>
      </c>
      <c r="IM32" s="27">
        <f t="shared" si="45"/>
        <v>29889.236025999995</v>
      </c>
      <c r="IN32" s="27">
        <f t="shared" si="45"/>
        <v>32479.431142000005</v>
      </c>
      <c r="IO32" s="27">
        <f t="shared" si="45"/>
        <v>32346.583074000002</v>
      </c>
      <c r="IP32" s="27">
        <f t="shared" si="45"/>
        <v>33412.616082</v>
      </c>
      <c r="IQ32" s="27">
        <f t="shared" si="45"/>
        <v>35582.746121999997</v>
      </c>
      <c r="IR32" s="27">
        <f t="shared" si="45"/>
        <v>33083.726529</v>
      </c>
      <c r="IS32" s="27">
        <f t="shared" si="45"/>
        <v>33758.119936000003</v>
      </c>
      <c r="IT32" s="27">
        <f t="shared" ref="IT32:IV32" si="46">+SUM(IT17:IT31,IT11,IT8,IT5)-IT17</f>
        <v>39119.32862800001</v>
      </c>
      <c r="IU32" s="27">
        <f t="shared" si="46"/>
        <v>31400.946805000007</v>
      </c>
      <c r="IV32" s="27">
        <f t="shared" si="46"/>
        <v>35200.518555999995</v>
      </c>
      <c r="IW32" s="27">
        <f t="shared" ref="IW32:IX32" si="47">+SUM(IW17:IW31,IW11,IW8,IW5)-IW17</f>
        <v>32229.979594000004</v>
      </c>
      <c r="IX32" s="27">
        <f t="shared" si="47"/>
        <v>32660.682828999998</v>
      </c>
      <c r="IY32" s="27">
        <f t="shared" ref="IY32:JA32" si="48">+SUM(IY17:IY31,IY11,IY8,IY5)-IY17</f>
        <v>31897.464811000002</v>
      </c>
      <c r="IZ32" s="27">
        <f t="shared" si="48"/>
        <v>35606.806038000002</v>
      </c>
      <c r="JA32" s="27">
        <f t="shared" si="48"/>
        <v>34777.20644300001</v>
      </c>
      <c r="JB32" s="27">
        <f t="shared" ref="JB32" si="49">+SUM(JB17:JB31,JB11,JB8,JB5)-JB17</f>
        <v>37263.778526000002</v>
      </c>
    </row>
    <row r="33" spans="1:262" ht="6.75" customHeight="1" thickBot="1" x14ac:dyDescent="0.3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32"/>
      <c r="GK33" s="32"/>
      <c r="GL33" s="32"/>
      <c r="GM33" s="32"/>
      <c r="GN33" s="32"/>
      <c r="GO33" s="32"/>
      <c r="GP33" s="32"/>
      <c r="GQ33" s="32"/>
      <c r="GR33" s="32"/>
      <c r="GS33" s="32"/>
      <c r="GT33" s="32"/>
      <c r="GU33" s="32"/>
      <c r="GV33" s="32"/>
      <c r="GW33" s="32"/>
      <c r="GX33" s="32"/>
      <c r="GY33" s="32"/>
      <c r="GZ33" s="32"/>
      <c r="HA33" s="32"/>
      <c r="HB33" s="32"/>
      <c r="HC33" s="32"/>
      <c r="HD33" s="32"/>
      <c r="HE33" s="32"/>
      <c r="HF33" s="32"/>
      <c r="HG33" s="32"/>
      <c r="HH33" s="32"/>
      <c r="HI33" s="32"/>
      <c r="HJ33" s="32"/>
      <c r="HK33" s="32"/>
      <c r="HL33" s="32"/>
      <c r="HM33" s="32"/>
      <c r="HN33" s="32"/>
      <c r="HO33" s="32"/>
      <c r="HP33" s="32"/>
      <c r="HQ33" s="32"/>
      <c r="HR33" s="32"/>
      <c r="HS33" s="32"/>
      <c r="HT33" s="32"/>
      <c r="HU33" s="32"/>
      <c r="HV33" s="32"/>
      <c r="HW33" s="32"/>
      <c r="HX33" s="32"/>
      <c r="HY33" s="32"/>
      <c r="HZ33" s="32"/>
      <c r="IA33" s="32"/>
      <c r="IB33" s="32"/>
      <c r="IC33" s="32"/>
      <c r="ID33" s="32"/>
      <c r="IE33" s="32"/>
      <c r="IF33" s="32"/>
      <c r="IG33" s="32"/>
      <c r="IH33" s="32"/>
      <c r="II33" s="32"/>
      <c r="IJ33" s="32"/>
      <c r="IK33" s="32"/>
      <c r="IL33" s="32"/>
      <c r="IM33" s="32"/>
      <c r="IN33" s="32"/>
      <c r="IO33" s="32"/>
      <c r="IP33" s="32"/>
      <c r="IQ33" s="32"/>
      <c r="IR33" s="32"/>
      <c r="IS33" s="32"/>
      <c r="IT33" s="32"/>
      <c r="IU33" s="32"/>
      <c r="IV33" s="32"/>
      <c r="IW33" s="32"/>
      <c r="IX33" s="32"/>
      <c r="IY33" s="32"/>
      <c r="IZ33" s="32"/>
      <c r="JA33" s="32"/>
      <c r="JB33" s="32"/>
    </row>
    <row r="34" spans="1:262" ht="15.75" thickBot="1" x14ac:dyDescent="0.3">
      <c r="A34" s="27" t="s">
        <v>116</v>
      </c>
      <c r="B34" s="27">
        <v>145.95740000000001</v>
      </c>
      <c r="C34" s="27">
        <v>173.44210000000001</v>
      </c>
      <c r="D34" s="27">
        <v>204.239</v>
      </c>
      <c r="E34" s="27">
        <v>162.828</v>
      </c>
      <c r="F34" s="27">
        <v>172.86420000000001</v>
      </c>
      <c r="G34" s="27">
        <v>183.26839999999999</v>
      </c>
      <c r="H34" s="27">
        <v>211.4349</v>
      </c>
      <c r="I34" s="27">
        <v>199.5958</v>
      </c>
      <c r="J34" s="27">
        <v>186.78489999999999</v>
      </c>
      <c r="K34" s="27">
        <v>169.28620000000001</v>
      </c>
      <c r="L34" s="27">
        <v>247.3082</v>
      </c>
      <c r="M34" s="27">
        <v>197.62210000000002</v>
      </c>
      <c r="N34" s="27">
        <v>148.7594</v>
      </c>
      <c r="O34" s="27">
        <v>220.02</v>
      </c>
      <c r="P34" s="27">
        <v>191.2783</v>
      </c>
      <c r="Q34" s="27">
        <v>182.3391</v>
      </c>
      <c r="R34" s="27">
        <v>196.2157</v>
      </c>
      <c r="S34" s="27">
        <v>224.89839999999998</v>
      </c>
      <c r="T34" s="27">
        <v>180.59370000000001</v>
      </c>
      <c r="U34" s="27">
        <v>224.447</v>
      </c>
      <c r="V34" s="27">
        <v>227.17160000000001</v>
      </c>
      <c r="W34" s="27">
        <v>220.7201</v>
      </c>
      <c r="X34" s="27">
        <v>149.34370000000001</v>
      </c>
      <c r="Y34" s="27">
        <v>184.1551</v>
      </c>
      <c r="Z34" s="27">
        <v>234.76139999999998</v>
      </c>
      <c r="AA34" s="27">
        <v>189.0393</v>
      </c>
      <c r="AB34" s="27">
        <v>233.06059999999999</v>
      </c>
      <c r="AC34" s="27">
        <v>183.19370000000001</v>
      </c>
      <c r="AD34" s="27">
        <v>218.18639999999999</v>
      </c>
      <c r="AE34" s="27">
        <v>211.57520000000002</v>
      </c>
      <c r="AF34" s="27">
        <v>218.9418</v>
      </c>
      <c r="AG34" s="27">
        <v>259.55549999999999</v>
      </c>
      <c r="AH34" s="27">
        <v>214.54139999999998</v>
      </c>
      <c r="AI34" s="27">
        <v>275.15979999999996</v>
      </c>
      <c r="AJ34" s="27">
        <v>288.99299999999999</v>
      </c>
      <c r="AK34" s="27">
        <v>242.60290000000001</v>
      </c>
      <c r="AL34" s="27">
        <v>294.19920000000002</v>
      </c>
      <c r="AM34" s="27">
        <v>204.30160000000001</v>
      </c>
      <c r="AN34" s="27">
        <v>278.5872</v>
      </c>
      <c r="AO34" s="27">
        <v>363.21179999999998</v>
      </c>
      <c r="AP34" s="27">
        <v>282.25359999999995</v>
      </c>
      <c r="AQ34" s="27">
        <v>237.2979</v>
      </c>
      <c r="AR34" s="27">
        <v>258.90949999999998</v>
      </c>
      <c r="AS34" s="27">
        <v>292.8698</v>
      </c>
      <c r="AT34" s="27">
        <v>264.05200000000002</v>
      </c>
      <c r="AU34" s="27">
        <v>270.14449999999999</v>
      </c>
      <c r="AV34" s="27">
        <v>183.7944</v>
      </c>
      <c r="AW34" s="27">
        <v>183.7944</v>
      </c>
      <c r="AX34" s="27">
        <v>159.40020000000001</v>
      </c>
      <c r="AY34" s="27">
        <v>243.29079999999999</v>
      </c>
      <c r="AZ34" s="27">
        <v>314.46530000000001</v>
      </c>
      <c r="BA34" s="27">
        <v>341.96249999999998</v>
      </c>
      <c r="BB34" s="27">
        <v>368.86349999999999</v>
      </c>
      <c r="BC34" s="27">
        <v>272.137</v>
      </c>
      <c r="BD34" s="27">
        <v>326.92040000000003</v>
      </c>
      <c r="BE34" s="27">
        <v>222.12029999999999</v>
      </c>
      <c r="BF34" s="27">
        <v>304.60490000000004</v>
      </c>
      <c r="BG34" s="27">
        <v>312.2081</v>
      </c>
      <c r="BH34" s="27">
        <v>264.72790000000003</v>
      </c>
      <c r="BI34" s="27">
        <v>329.45059999999995</v>
      </c>
      <c r="BJ34" s="27">
        <v>267.221788</v>
      </c>
      <c r="BK34" s="27">
        <v>376.96743199999997</v>
      </c>
      <c r="BL34" s="27">
        <v>516.95812699999999</v>
      </c>
      <c r="BM34" s="27">
        <v>447.82698399999992</v>
      </c>
      <c r="BN34" s="27">
        <v>557.80210699999998</v>
      </c>
      <c r="BO34" s="27">
        <v>592.89183300000013</v>
      </c>
      <c r="BP34" s="27">
        <v>595.40093100000013</v>
      </c>
      <c r="BQ34" s="27">
        <v>539.64506999999992</v>
      </c>
      <c r="BR34" s="27">
        <v>225.228409</v>
      </c>
      <c r="BS34" s="27">
        <v>415.97765000000004</v>
      </c>
      <c r="BT34" s="27">
        <v>602.33974599999988</v>
      </c>
      <c r="BU34" s="27">
        <v>682.06230899999991</v>
      </c>
      <c r="BV34" s="27">
        <v>554.94492700000001</v>
      </c>
      <c r="BW34" s="27">
        <v>683.59159399999999</v>
      </c>
      <c r="BX34" s="27">
        <v>539.51921800000002</v>
      </c>
      <c r="BY34" s="27">
        <v>672.20046500000012</v>
      </c>
      <c r="BZ34" s="27">
        <v>516.83330899999999</v>
      </c>
      <c r="CA34" s="27">
        <v>603.11016699999993</v>
      </c>
      <c r="CB34" s="27">
        <v>579.10070099999996</v>
      </c>
      <c r="CC34" s="27">
        <v>620.13369399999999</v>
      </c>
      <c r="CD34" s="27">
        <v>695.69195200000001</v>
      </c>
      <c r="CE34" s="27">
        <v>929.2546789999999</v>
      </c>
      <c r="CF34" s="27">
        <v>700.80680300000006</v>
      </c>
      <c r="CG34" s="27">
        <v>396.56699699999996</v>
      </c>
      <c r="CH34" s="27">
        <v>332.96025600000002</v>
      </c>
      <c r="CI34" s="27">
        <v>462.01653299999998</v>
      </c>
      <c r="CJ34" s="27">
        <v>519.52171499999997</v>
      </c>
      <c r="CK34" s="27">
        <v>406.69517699999994</v>
      </c>
      <c r="CL34" s="27">
        <v>747.07480099999998</v>
      </c>
      <c r="CM34" s="27">
        <v>729.21721500000012</v>
      </c>
      <c r="CN34" s="27">
        <v>537.56767800000011</v>
      </c>
      <c r="CO34" s="27">
        <v>680.96795599999984</v>
      </c>
      <c r="CP34" s="27">
        <v>523.07464499999992</v>
      </c>
      <c r="CQ34" s="27">
        <v>599.09127100000012</v>
      </c>
      <c r="CR34" s="27">
        <v>843.46068699999989</v>
      </c>
      <c r="CS34" s="27">
        <v>640.71643799999993</v>
      </c>
      <c r="CT34" s="27">
        <v>759.83967399999995</v>
      </c>
      <c r="CU34" s="27">
        <v>644.69200000000001</v>
      </c>
      <c r="CV34" s="27">
        <v>738.312907</v>
      </c>
      <c r="CW34" s="27">
        <v>583.5076039999999</v>
      </c>
      <c r="CX34" s="27">
        <v>631.39771700000006</v>
      </c>
      <c r="CY34" s="27">
        <v>680.16920200000015</v>
      </c>
      <c r="CZ34" s="27">
        <v>684.41285700000003</v>
      </c>
      <c r="DA34" s="27">
        <v>713.94330600000012</v>
      </c>
      <c r="DB34" s="27">
        <v>680.68726200000003</v>
      </c>
      <c r="DC34" s="27">
        <v>707.921967</v>
      </c>
      <c r="DD34" s="27">
        <v>615.78692300000012</v>
      </c>
      <c r="DE34" s="27">
        <v>623.58663699999988</v>
      </c>
      <c r="DF34" s="27">
        <v>582.73291000000006</v>
      </c>
      <c r="DG34" s="27">
        <v>570.725233</v>
      </c>
      <c r="DH34" s="27">
        <v>664.99515199999996</v>
      </c>
      <c r="DI34" s="27">
        <v>965.77236400000004</v>
      </c>
      <c r="DJ34" s="27">
        <v>630.71922800000004</v>
      </c>
      <c r="DK34" s="27">
        <v>641.25008500000001</v>
      </c>
      <c r="DL34" s="27">
        <v>762.79689799999994</v>
      </c>
      <c r="DM34" s="27">
        <v>674.12764500000003</v>
      </c>
      <c r="DN34" s="27">
        <v>738.03467499999999</v>
      </c>
      <c r="DO34" s="27">
        <v>945.72287899999992</v>
      </c>
      <c r="DP34" s="27">
        <v>734.36458599999992</v>
      </c>
      <c r="DQ34" s="27">
        <v>884.85000200000002</v>
      </c>
      <c r="DR34" s="27">
        <v>692.29159828816</v>
      </c>
      <c r="DS34" s="27">
        <v>657.43961972750992</v>
      </c>
      <c r="DT34" s="27">
        <v>794.11582723385982</v>
      </c>
      <c r="DU34" s="27">
        <v>868.99796602719994</v>
      </c>
      <c r="DV34" s="27">
        <v>805.69870427785997</v>
      </c>
      <c r="DW34" s="27">
        <v>970.0783133657801</v>
      </c>
      <c r="DX34" s="27">
        <v>947.59203400000001</v>
      </c>
      <c r="DY34" s="27">
        <v>894.21938799999987</v>
      </c>
      <c r="DZ34" s="27">
        <v>1010.7870819999999</v>
      </c>
      <c r="EA34" s="27">
        <v>979.29210999999998</v>
      </c>
      <c r="EB34" s="27">
        <v>778.195063</v>
      </c>
      <c r="EC34" s="27">
        <v>856.50768999999991</v>
      </c>
      <c r="ED34" s="27">
        <v>626.89949855247983</v>
      </c>
      <c r="EE34" s="27">
        <v>758.46344333840011</v>
      </c>
      <c r="EF34" s="27">
        <v>753.38269528685998</v>
      </c>
      <c r="EG34" s="27">
        <v>770.91044945011981</v>
      </c>
      <c r="EH34" s="27">
        <v>790.19331127680016</v>
      </c>
      <c r="EI34" s="27">
        <v>846.64167792747992</v>
      </c>
      <c r="EJ34" s="27">
        <v>975.87580179064003</v>
      </c>
      <c r="EK34" s="27">
        <v>1073.3913423704901</v>
      </c>
      <c r="EL34" s="27">
        <v>1705.4695767556796</v>
      </c>
      <c r="EM34" s="27">
        <v>863.72135300000002</v>
      </c>
      <c r="EN34" s="27">
        <v>1018.1615260000001</v>
      </c>
      <c r="EO34" s="27">
        <v>891.59043500000007</v>
      </c>
      <c r="EP34" s="27">
        <v>823.59193600000003</v>
      </c>
      <c r="EQ34" s="27">
        <v>872.83162899999991</v>
      </c>
      <c r="ER34" s="27">
        <v>952.78062900000009</v>
      </c>
      <c r="ES34" s="27">
        <v>846.9311580000001</v>
      </c>
      <c r="ET34" s="27">
        <v>950.9135510000001</v>
      </c>
      <c r="EU34" s="27">
        <v>1113.787341</v>
      </c>
      <c r="EV34" s="27">
        <v>1181.4112749999999</v>
      </c>
      <c r="EW34" s="27">
        <v>1197.509836</v>
      </c>
      <c r="EX34" s="27">
        <v>1094.2729119999999</v>
      </c>
      <c r="EY34" s="27">
        <v>1156.499225</v>
      </c>
      <c r="EZ34" s="27">
        <v>1106.1584610000002</v>
      </c>
      <c r="FA34" s="27">
        <v>1109.557497</v>
      </c>
      <c r="FB34" s="27">
        <v>1020.68137021856</v>
      </c>
      <c r="FC34" s="27">
        <v>951.78197667800021</v>
      </c>
      <c r="FD34" s="27">
        <v>1194.3861756879198</v>
      </c>
      <c r="FE34" s="27">
        <v>1030.8681451826797</v>
      </c>
      <c r="FF34" s="27">
        <v>1526.2181070255001</v>
      </c>
      <c r="FG34" s="27">
        <v>1348.6838027878396</v>
      </c>
      <c r="FH34" s="27">
        <v>1487.6387518090596</v>
      </c>
      <c r="FI34" s="27">
        <v>1606.8462151655999</v>
      </c>
      <c r="FJ34" s="27">
        <v>1277.2196315032697</v>
      </c>
      <c r="FK34" s="27">
        <v>1388.474876</v>
      </c>
      <c r="FL34" s="27">
        <v>1402.4539199999999</v>
      </c>
      <c r="FM34" s="27">
        <v>1126.022925</v>
      </c>
      <c r="FN34" s="27">
        <v>1304.1815492560602</v>
      </c>
      <c r="FO34" s="27">
        <v>1034.5316667864802</v>
      </c>
      <c r="FP34" s="27">
        <v>1031.4917929385399</v>
      </c>
      <c r="FQ34" s="27">
        <v>1144.8801463567497</v>
      </c>
      <c r="FR34" s="27">
        <v>1290.9112602720099</v>
      </c>
      <c r="FS34" s="27">
        <v>1542.1906016448456</v>
      </c>
      <c r="FT34" s="27">
        <v>882.90165552874657</v>
      </c>
      <c r="FU34" s="27">
        <v>1569.6656244696564</v>
      </c>
      <c r="FV34" s="27">
        <v>1431.1173529796488</v>
      </c>
      <c r="FW34" s="27">
        <v>2098.1138281845301</v>
      </c>
      <c r="FX34" s="27">
        <v>1510.1196985925772</v>
      </c>
      <c r="FY34" s="27">
        <v>1566.0393660000079</v>
      </c>
      <c r="FZ34" s="27">
        <v>1862.9724837747196</v>
      </c>
      <c r="GA34" s="27">
        <v>1517.6862475236298</v>
      </c>
      <c r="GB34" s="27">
        <v>1542.5702961939999</v>
      </c>
      <c r="GC34" s="27">
        <v>1420.8385589141001</v>
      </c>
      <c r="GD34" s="27">
        <v>1615.3835765695799</v>
      </c>
      <c r="GE34" s="27">
        <v>1828.3232597272802</v>
      </c>
      <c r="GF34" s="27">
        <v>2250.1575726589404</v>
      </c>
      <c r="GG34" s="27">
        <v>2036.2343522027002</v>
      </c>
      <c r="GH34" s="27">
        <v>2067.3169889999999</v>
      </c>
      <c r="GI34" s="27">
        <v>2145.4646600000001</v>
      </c>
      <c r="GJ34" s="27">
        <v>1676.6361740000002</v>
      </c>
      <c r="GK34" s="27">
        <v>1681.6234049999998</v>
      </c>
      <c r="GL34" s="27">
        <v>1572.615532</v>
      </c>
      <c r="GM34" s="27">
        <v>1466.8932579999996</v>
      </c>
      <c r="GN34" s="27">
        <v>1839.6254610000001</v>
      </c>
      <c r="GO34" s="27">
        <v>1536.3652889999998</v>
      </c>
      <c r="GP34" s="27">
        <v>2053.3099429999997</v>
      </c>
      <c r="GQ34" s="27">
        <v>2521.4333659999998</v>
      </c>
      <c r="GR34" s="27">
        <v>2710.9796240000005</v>
      </c>
      <c r="GS34" s="27">
        <v>2237.390218</v>
      </c>
      <c r="GT34" s="27">
        <v>2460.237255</v>
      </c>
      <c r="GU34" s="27">
        <v>2095.8210690000001</v>
      </c>
      <c r="GV34" s="27">
        <v>2042.5143560000001</v>
      </c>
      <c r="GW34" s="27">
        <v>2106.5311160000006</v>
      </c>
      <c r="GX34" s="27">
        <v>1860.9772770000002</v>
      </c>
      <c r="GY34" s="27">
        <v>1894.3281230000002</v>
      </c>
      <c r="GZ34" s="27">
        <v>1782.1644690000001</v>
      </c>
      <c r="HA34" s="27">
        <v>1851.8459150000001</v>
      </c>
      <c r="HB34" s="27">
        <v>2462.1835920000003</v>
      </c>
      <c r="HC34" s="27">
        <v>2749.0187000000001</v>
      </c>
      <c r="HD34" s="27">
        <v>2723.299</v>
      </c>
      <c r="HE34" s="27">
        <v>2852.4305919999997</v>
      </c>
      <c r="HF34" s="27">
        <v>2108.9292579999997</v>
      </c>
      <c r="HG34" s="27">
        <v>2141.625344</v>
      </c>
      <c r="HH34" s="27">
        <v>2599.5200450000002</v>
      </c>
      <c r="HI34" s="27">
        <v>2264.4407379999998</v>
      </c>
      <c r="HJ34" s="27">
        <v>2437.2655599999985</v>
      </c>
      <c r="HK34" s="27">
        <v>2143.5161520000001</v>
      </c>
      <c r="HL34" s="27">
        <v>2248.1234159999995</v>
      </c>
      <c r="HM34" s="27">
        <v>2138.5556799999995</v>
      </c>
      <c r="HN34" s="27">
        <v>3360.1527499999993</v>
      </c>
      <c r="HO34" s="27">
        <v>4085.3058119999992</v>
      </c>
      <c r="HP34" s="27">
        <v>3643.6765580000001</v>
      </c>
      <c r="HQ34" s="27">
        <v>3471.1289829899997</v>
      </c>
      <c r="HR34" s="27">
        <v>2879.5650249899991</v>
      </c>
      <c r="HS34" s="27">
        <v>3236.579401</v>
      </c>
      <c r="HT34" s="27">
        <v>3196.452151</v>
      </c>
      <c r="HU34" s="27">
        <v>2802.8036459999998</v>
      </c>
      <c r="HV34" s="27">
        <v>2921.8598259999999</v>
      </c>
      <c r="HW34" s="27">
        <v>2501.8787961100002</v>
      </c>
      <c r="HX34" s="27">
        <v>2374.8805009499997</v>
      </c>
      <c r="HY34" s="27">
        <v>3259.8618019800001</v>
      </c>
      <c r="HZ34" s="27">
        <v>3591.03065999</v>
      </c>
      <c r="IA34" s="27">
        <v>3449.0009340000001</v>
      </c>
      <c r="IB34" s="27">
        <v>4807.1332013100009</v>
      </c>
      <c r="IC34" s="27">
        <v>3669.9586149999996</v>
      </c>
      <c r="ID34" s="27">
        <v>2883.2916379999988</v>
      </c>
      <c r="IE34" s="27">
        <v>3450.8515159999997</v>
      </c>
      <c r="IF34" s="27">
        <v>3120.7798399999997</v>
      </c>
      <c r="IG34" s="27">
        <v>2684.0013180000005</v>
      </c>
      <c r="IH34" s="27">
        <v>3220.514736990001</v>
      </c>
      <c r="II34" s="27">
        <v>3152.0977200000007</v>
      </c>
      <c r="IJ34" s="27">
        <v>3051.8584899900002</v>
      </c>
      <c r="IK34" s="27">
        <v>3232.4136466999998</v>
      </c>
      <c r="IL34" s="27">
        <v>6837.9777939799978</v>
      </c>
      <c r="IM34" s="27">
        <v>3677.5655639900001</v>
      </c>
      <c r="IN34" s="27">
        <v>4475.0680839999995</v>
      </c>
      <c r="IO34" s="27">
        <v>4438.6312090000001</v>
      </c>
      <c r="IP34" s="27">
        <v>3610.03622</v>
      </c>
      <c r="IQ34" s="27">
        <v>3783.6450540000001</v>
      </c>
      <c r="IR34" s="27">
        <v>3226.5005820000001</v>
      </c>
      <c r="IS34" s="27">
        <v>3398.9850579900003</v>
      </c>
      <c r="IT34" s="27">
        <v>3701.6412010000004</v>
      </c>
      <c r="IU34" s="27">
        <v>2924.8919639999995</v>
      </c>
      <c r="IV34" s="27">
        <v>3060.8949029999999</v>
      </c>
      <c r="IW34" s="27">
        <v>3776.8455193199989</v>
      </c>
      <c r="IX34" s="27">
        <v>5460.0903569900001</v>
      </c>
      <c r="IY34" s="27">
        <v>5310.8935629999987</v>
      </c>
      <c r="IZ34" s="27">
        <v>5639.0044070000004</v>
      </c>
      <c r="JA34" s="27">
        <v>4135.0547180000012</v>
      </c>
      <c r="JB34" s="27">
        <v>4056.1653810000003</v>
      </c>
    </row>
    <row r="35" spans="1:262" ht="6.75" customHeight="1" thickBot="1" x14ac:dyDescent="0.3">
      <c r="A35" s="36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32"/>
      <c r="GK35" s="32"/>
      <c r="GL35" s="32"/>
      <c r="GM35" s="32"/>
      <c r="GN35" s="32"/>
      <c r="GO35" s="32"/>
      <c r="GP35" s="32"/>
      <c r="GQ35" s="32"/>
      <c r="GR35" s="32"/>
      <c r="GS35" s="32"/>
      <c r="GT35" s="32"/>
      <c r="GU35" s="32"/>
      <c r="GV35" s="32"/>
      <c r="GW35" s="32"/>
      <c r="GX35" s="32"/>
      <c r="GY35" s="32"/>
      <c r="GZ35" s="32"/>
      <c r="HA35" s="32"/>
      <c r="HB35" s="32"/>
      <c r="HC35" s="32"/>
      <c r="HD35" s="32"/>
      <c r="HE35" s="32"/>
      <c r="HF35" s="32"/>
      <c r="HG35" s="32"/>
      <c r="HH35" s="32"/>
      <c r="HI35" s="32"/>
      <c r="HJ35" s="32"/>
      <c r="HK35" s="32"/>
      <c r="HL35" s="32"/>
      <c r="HM35" s="32"/>
      <c r="HN35" s="32"/>
      <c r="HO35" s="32"/>
      <c r="HP35" s="32"/>
      <c r="HQ35" s="32"/>
      <c r="HR35" s="32"/>
      <c r="HS35" s="32"/>
      <c r="HT35" s="32"/>
      <c r="HU35" s="32"/>
      <c r="HV35" s="32"/>
      <c r="HW35" s="32"/>
      <c r="HX35" s="32"/>
      <c r="HY35" s="32"/>
      <c r="HZ35" s="32"/>
      <c r="IA35" s="32"/>
      <c r="IB35" s="32"/>
      <c r="IC35" s="32"/>
      <c r="ID35" s="32"/>
      <c r="IE35" s="32"/>
      <c r="IF35" s="32"/>
      <c r="IG35" s="32"/>
      <c r="IH35" s="32"/>
      <c r="II35" s="32"/>
      <c r="IJ35" s="32"/>
      <c r="IK35" s="32"/>
      <c r="IL35" s="32"/>
      <c r="IM35" s="32"/>
      <c r="IN35" s="32"/>
      <c r="IO35" s="32"/>
      <c r="IP35" s="32"/>
      <c r="IQ35" s="32"/>
      <c r="IR35" s="32"/>
      <c r="IS35" s="32"/>
      <c r="IT35" s="32"/>
      <c r="IU35" s="32"/>
      <c r="IV35" s="32"/>
      <c r="IW35" s="32"/>
      <c r="IX35" s="32"/>
      <c r="IY35" s="32"/>
      <c r="IZ35" s="32"/>
      <c r="JA35" s="32"/>
      <c r="JB35" s="32"/>
    </row>
    <row r="36" spans="1:262" ht="15.75" thickBot="1" x14ac:dyDescent="0.3">
      <c r="A36" s="27" t="s">
        <v>117</v>
      </c>
      <c r="B36" s="27">
        <v>3093.2016999999996</v>
      </c>
      <c r="C36" s="27">
        <v>2799.4250999999999</v>
      </c>
      <c r="D36" s="27">
        <v>2987.3321999999998</v>
      </c>
      <c r="E36" s="27">
        <v>3019.6529</v>
      </c>
      <c r="F36" s="27">
        <v>2670.0725000000002</v>
      </c>
      <c r="G36" s="27">
        <v>2639.5726</v>
      </c>
      <c r="H36" s="27">
        <v>2744.8050999999996</v>
      </c>
      <c r="I36" s="27">
        <v>2760.3915999999999</v>
      </c>
      <c r="J36" s="27">
        <v>2924.7083000000002</v>
      </c>
      <c r="K36" s="27">
        <v>2822.1460999999999</v>
      </c>
      <c r="L36" s="27">
        <v>3035.1147000000001</v>
      </c>
      <c r="M36" s="27">
        <v>3068.6322</v>
      </c>
      <c r="N36" s="27">
        <v>3172.5264000000002</v>
      </c>
      <c r="O36" s="27">
        <v>2975.5325000000003</v>
      </c>
      <c r="P36" s="27">
        <v>2974.7918</v>
      </c>
      <c r="Q36" s="27">
        <v>2994.7295999999997</v>
      </c>
      <c r="R36" s="27">
        <v>2892.9432999999999</v>
      </c>
      <c r="S36" s="27">
        <v>2730.2169899999994</v>
      </c>
      <c r="T36" s="27">
        <v>2795.0202000000004</v>
      </c>
      <c r="U36" s="27">
        <v>2777.4829999999997</v>
      </c>
      <c r="V36" s="27">
        <v>2841.8834000000002</v>
      </c>
      <c r="W36" s="27">
        <v>2832.4460000000004</v>
      </c>
      <c r="X36" s="27">
        <v>2757.2014000000004</v>
      </c>
      <c r="Y36" s="27">
        <v>3306.6783</v>
      </c>
      <c r="Z36" s="27">
        <v>3348.1451000000002</v>
      </c>
      <c r="AA36" s="27">
        <v>2955.0039000000002</v>
      </c>
      <c r="AB36" s="27">
        <v>3197.6544000000004</v>
      </c>
      <c r="AC36" s="27">
        <v>3239.6455999999998</v>
      </c>
      <c r="AD36" s="27">
        <v>2982.4728999999998</v>
      </c>
      <c r="AE36" s="27">
        <v>2762.6102999999994</v>
      </c>
      <c r="AF36" s="27">
        <v>2894.8389999999999</v>
      </c>
      <c r="AG36" s="27">
        <v>2908.0075000000002</v>
      </c>
      <c r="AH36" s="27">
        <v>2942.1065129999997</v>
      </c>
      <c r="AI36" s="27">
        <v>3085.4551640000004</v>
      </c>
      <c r="AJ36" s="27">
        <v>3109.7653000000005</v>
      </c>
      <c r="AK36" s="27">
        <v>3005.9457000000002</v>
      </c>
      <c r="AL36" s="27">
        <v>3350.6523999999999</v>
      </c>
      <c r="AM36" s="27">
        <v>2865.2399839999998</v>
      </c>
      <c r="AN36" s="27">
        <v>2880.7482999999997</v>
      </c>
      <c r="AO36" s="27">
        <v>2986.5328</v>
      </c>
      <c r="AP36" s="27">
        <v>3143.1523000000002</v>
      </c>
      <c r="AQ36" s="27">
        <v>2919.2613000000006</v>
      </c>
      <c r="AR36" s="27">
        <v>2875.2677000000003</v>
      </c>
      <c r="AS36" s="27">
        <v>2983.6188000000002</v>
      </c>
      <c r="AT36" s="27">
        <v>3478.6340999999998</v>
      </c>
      <c r="AU36" s="27">
        <v>3450.8808999999997</v>
      </c>
      <c r="AV36" s="27">
        <v>3382.6610000000001</v>
      </c>
      <c r="AW36" s="27">
        <v>3382.6610000000001</v>
      </c>
      <c r="AX36" s="27">
        <v>3983.0378000000001</v>
      </c>
      <c r="AY36" s="27">
        <v>3748.1156000000001</v>
      </c>
      <c r="AZ36" s="27">
        <v>3829.0450000000001</v>
      </c>
      <c r="BA36" s="27">
        <v>3800.1182000000003</v>
      </c>
      <c r="BB36" s="27">
        <v>3999.6694000000002</v>
      </c>
      <c r="BC36" s="27">
        <v>3568.2777000000001</v>
      </c>
      <c r="BD36" s="27">
        <v>3912.8237999999992</v>
      </c>
      <c r="BE36" s="27">
        <v>3844.2846000000004</v>
      </c>
      <c r="BF36" s="27">
        <v>4245.9522999999999</v>
      </c>
      <c r="BG36" s="27">
        <v>4355.8078999999998</v>
      </c>
      <c r="BH36" s="27">
        <v>4330.0514999999996</v>
      </c>
      <c r="BI36" s="27">
        <v>4567.4267999999993</v>
      </c>
      <c r="BJ36" s="27">
        <v>4702.4618670000009</v>
      </c>
      <c r="BK36" s="27">
        <v>4467.0374280000005</v>
      </c>
      <c r="BL36" s="27">
        <v>4767.6885139999995</v>
      </c>
      <c r="BM36" s="27">
        <v>6692.5970099999995</v>
      </c>
      <c r="BN36" s="27">
        <v>4913.5568899999998</v>
      </c>
      <c r="BO36" s="27">
        <v>4696.4756699999998</v>
      </c>
      <c r="BP36" s="27">
        <v>4704.3971430000001</v>
      </c>
      <c r="BQ36" s="27">
        <v>4863.0113590000001</v>
      </c>
      <c r="BR36" s="27">
        <v>2803.6607140000001</v>
      </c>
      <c r="BS36" s="27">
        <v>5241.3151509999998</v>
      </c>
      <c r="BT36" s="27">
        <v>7010.7007620000004</v>
      </c>
      <c r="BU36" s="27">
        <v>5353.1377519999996</v>
      </c>
      <c r="BV36" s="27">
        <v>5615.0057179999985</v>
      </c>
      <c r="BW36" s="27">
        <v>5184.7651150000002</v>
      </c>
      <c r="BX36" s="27">
        <v>5136.6645360000002</v>
      </c>
      <c r="BY36" s="27">
        <v>6989.6648250000007</v>
      </c>
      <c r="BZ36" s="27">
        <v>5678.6010729999998</v>
      </c>
      <c r="CA36" s="27">
        <v>4918.0436720000007</v>
      </c>
      <c r="CB36" s="27">
        <v>5289.4577470000004</v>
      </c>
      <c r="CC36" s="27">
        <v>5623.8877349999984</v>
      </c>
      <c r="CD36" s="27">
        <v>5527.2499950000001</v>
      </c>
      <c r="CE36" s="27">
        <v>5758.8825830000005</v>
      </c>
      <c r="CF36" s="27">
        <v>5875.0524209999994</v>
      </c>
      <c r="CG36" s="27">
        <v>5987.0108639999999</v>
      </c>
      <c r="CH36" s="27">
        <v>6927.7062549999991</v>
      </c>
      <c r="CI36" s="27">
        <v>5720.0932589999993</v>
      </c>
      <c r="CJ36" s="27">
        <v>6448.6222390000012</v>
      </c>
      <c r="CK36" s="27">
        <v>7832.1528540000018</v>
      </c>
      <c r="CL36" s="27">
        <v>6496.1897669999998</v>
      </c>
      <c r="CM36" s="27">
        <v>6125.1036359999998</v>
      </c>
      <c r="CN36" s="27">
        <v>6236.5662679999996</v>
      </c>
      <c r="CO36" s="27">
        <v>6358.0771990000003</v>
      </c>
      <c r="CP36" s="27">
        <v>6514.7560430000003</v>
      </c>
      <c r="CQ36" s="27">
        <v>6754.8094179999998</v>
      </c>
      <c r="CR36" s="27">
        <v>6882.5855460000012</v>
      </c>
      <c r="CS36" s="27">
        <v>7541.7806650000002</v>
      </c>
      <c r="CT36" s="27">
        <v>8015.7880340000002</v>
      </c>
      <c r="CU36" s="27">
        <v>6786.3937800000003</v>
      </c>
      <c r="CV36" s="27">
        <v>7471.82402</v>
      </c>
      <c r="CW36" s="27">
        <v>7347.092185999998</v>
      </c>
      <c r="CX36" s="27">
        <v>6616.6942360000012</v>
      </c>
      <c r="CY36" s="27">
        <v>6723.541239000001</v>
      </c>
      <c r="CZ36" s="27">
        <v>7785.5597209999987</v>
      </c>
      <c r="DA36" s="27">
        <v>6797.5435089999992</v>
      </c>
      <c r="DB36" s="27">
        <v>7011.923143</v>
      </c>
      <c r="DC36" s="27">
        <v>7155.4042280000012</v>
      </c>
      <c r="DD36" s="27">
        <v>7160.8651410000002</v>
      </c>
      <c r="DE36" s="27">
        <v>7373.4128950000013</v>
      </c>
      <c r="DF36" s="27">
        <v>10201.551669</v>
      </c>
      <c r="DG36" s="27">
        <v>7974.4115790000005</v>
      </c>
      <c r="DH36" s="27">
        <v>8215.0086100000026</v>
      </c>
      <c r="DI36" s="27">
        <v>10462.497767000001</v>
      </c>
      <c r="DJ36" s="27">
        <v>8867.4352260000014</v>
      </c>
      <c r="DK36" s="27">
        <v>7725.8778849999999</v>
      </c>
      <c r="DL36" s="27">
        <v>8871.8034929999994</v>
      </c>
      <c r="DM36" s="27">
        <v>8462.9072629999991</v>
      </c>
      <c r="DN36" s="27">
        <v>9193.6916110000002</v>
      </c>
      <c r="DO36" s="27">
        <v>10003.960321000002</v>
      </c>
      <c r="DP36" s="27">
        <v>9703.4510269999992</v>
      </c>
      <c r="DQ36" s="27">
        <v>9445.3694970000015</v>
      </c>
      <c r="DR36" s="27">
        <v>10841.389599211838</v>
      </c>
      <c r="DS36" s="27">
        <v>8919.303218272491</v>
      </c>
      <c r="DT36" s="27">
        <v>10753.99330476614</v>
      </c>
      <c r="DU36" s="27">
        <v>11271.553470972798</v>
      </c>
      <c r="DV36" s="27">
        <v>9281.7750767221405</v>
      </c>
      <c r="DW36" s="27">
        <v>8789.2852316342196</v>
      </c>
      <c r="DX36" s="27">
        <v>10171.325839000001</v>
      </c>
      <c r="DY36" s="27">
        <v>9474.8449259999998</v>
      </c>
      <c r="DZ36" s="27">
        <v>9089.4923010000002</v>
      </c>
      <c r="EA36" s="27">
        <v>10806.438234700001</v>
      </c>
      <c r="EB36" s="27">
        <v>10713.907420000001</v>
      </c>
      <c r="EC36" s="27">
        <v>10847.768050000002</v>
      </c>
      <c r="ED36" s="27">
        <v>11816.95897944752</v>
      </c>
      <c r="EE36" s="27">
        <v>10098.327702661602</v>
      </c>
      <c r="EF36" s="27">
        <v>12387.854012713136</v>
      </c>
      <c r="EG36" s="27">
        <v>12216.658798549881</v>
      </c>
      <c r="EH36" s="27">
        <v>11108.917892223197</v>
      </c>
      <c r="EI36" s="27">
        <v>10607.93692607252</v>
      </c>
      <c r="EJ36" s="27">
        <v>10913.768688209359</v>
      </c>
      <c r="EK36" s="27">
        <v>10933.973839629511</v>
      </c>
      <c r="EL36" s="27">
        <v>11499.44285324432</v>
      </c>
      <c r="EM36" s="27">
        <v>11368.113439999999</v>
      </c>
      <c r="EN36" s="27">
        <v>12355.500218000001</v>
      </c>
      <c r="EO36" s="27">
        <v>12603.764806000001</v>
      </c>
      <c r="EP36" s="27">
        <v>14572.029175</v>
      </c>
      <c r="EQ36" s="27">
        <v>12169.444191000001</v>
      </c>
      <c r="ER36" s="27">
        <v>11826.967471999998</v>
      </c>
      <c r="ES36" s="27">
        <v>13210.981841000001</v>
      </c>
      <c r="ET36" s="27">
        <v>12705.028018000001</v>
      </c>
      <c r="EU36" s="27">
        <v>11901.778953000001</v>
      </c>
      <c r="EV36" s="27">
        <v>12495.358630000001</v>
      </c>
      <c r="EW36" s="27">
        <v>12923.137140000001</v>
      </c>
      <c r="EX36" s="27">
        <v>13818.850233600002</v>
      </c>
      <c r="EY36" s="27">
        <v>13511.664445</v>
      </c>
      <c r="EZ36" s="27">
        <v>14037.893762999996</v>
      </c>
      <c r="FA36" s="27">
        <v>14260.197241000002</v>
      </c>
      <c r="FB36" s="27">
        <v>16023.87510478144</v>
      </c>
      <c r="FC36" s="27">
        <v>13357.475415322</v>
      </c>
      <c r="FD36" s="27">
        <v>14531.332605312084</v>
      </c>
      <c r="FE36" s="27">
        <v>13965.486831817321</v>
      </c>
      <c r="FF36" s="27">
        <v>14847.244260974498</v>
      </c>
      <c r="FG36" s="27">
        <v>13339.960975212158</v>
      </c>
      <c r="FH36" s="27">
        <v>14108.05048819094</v>
      </c>
      <c r="FI36" s="27">
        <v>14202.368431834402</v>
      </c>
      <c r="FJ36" s="27">
        <v>14848.36380349673</v>
      </c>
      <c r="FK36" s="27">
        <v>15877.006997</v>
      </c>
      <c r="FL36" s="27">
        <v>14835.09188</v>
      </c>
      <c r="FM36" s="27">
        <v>15785.2021</v>
      </c>
      <c r="FN36" s="27">
        <v>17247.656853743942</v>
      </c>
      <c r="FO36" s="27">
        <v>14915.678408213518</v>
      </c>
      <c r="FP36" s="27">
        <v>15377.796215061464</v>
      </c>
      <c r="FQ36" s="27">
        <v>17860.889386643252</v>
      </c>
      <c r="FR36" s="27">
        <v>16682.568820727993</v>
      </c>
      <c r="FS36" s="27">
        <v>14638.839174999997</v>
      </c>
      <c r="FT36" s="27">
        <v>17473.947738000003</v>
      </c>
      <c r="FU36" s="27">
        <v>16271.706356999995</v>
      </c>
      <c r="FV36" s="27">
        <v>16803.955718000005</v>
      </c>
      <c r="FW36" s="27">
        <v>17934.213933999996</v>
      </c>
      <c r="FX36" s="27">
        <v>18282.265099600001</v>
      </c>
      <c r="FY36" s="27">
        <v>17567.986519999995</v>
      </c>
      <c r="FZ36" s="27">
        <v>19853.770558225282</v>
      </c>
      <c r="GA36" s="27">
        <v>17999.287061976367</v>
      </c>
      <c r="GB36" s="27">
        <v>17445.085613805997</v>
      </c>
      <c r="GC36" s="27">
        <v>18446.5135740859</v>
      </c>
      <c r="GD36" s="27">
        <v>18460.14646943042</v>
      </c>
      <c r="GE36" s="27">
        <v>16330.597350272721</v>
      </c>
      <c r="GF36" s="27">
        <v>17943.286692341058</v>
      </c>
      <c r="GG36" s="27">
        <v>16888.819746797304</v>
      </c>
      <c r="GH36" s="27">
        <v>19095.944219000005</v>
      </c>
      <c r="GI36" s="27">
        <v>19184.186697999998</v>
      </c>
      <c r="GJ36" s="27">
        <v>19166.753679999998</v>
      </c>
      <c r="GK36" s="27">
        <v>19598.409925000004</v>
      </c>
      <c r="GL36" s="27">
        <f>+GL32-GL34</f>
        <v>21096.654051999998</v>
      </c>
      <c r="GM36" s="27">
        <f t="shared" ref="GM36:HH36" si="50">+GM32-GM34</f>
        <v>18618.732874000001</v>
      </c>
      <c r="GN36" s="27">
        <f t="shared" si="50"/>
        <v>21004.123982999998</v>
      </c>
      <c r="GO36" s="27">
        <f t="shared" si="50"/>
        <v>21728.304734000001</v>
      </c>
      <c r="GP36" s="27">
        <f t="shared" si="50"/>
        <v>19295.915239999998</v>
      </c>
      <c r="GQ36" s="27">
        <f t="shared" si="50"/>
        <v>18861.465945999997</v>
      </c>
      <c r="GR36" s="27">
        <f t="shared" si="50"/>
        <v>19275.856156000002</v>
      </c>
      <c r="GS36" s="27">
        <f t="shared" si="50"/>
        <v>18810.884395999998</v>
      </c>
      <c r="GT36" s="27">
        <f t="shared" si="50"/>
        <v>21130.633474999999</v>
      </c>
      <c r="GU36" s="27">
        <f t="shared" si="50"/>
        <v>20236.177829</v>
      </c>
      <c r="GV36" s="27">
        <f t="shared" si="50"/>
        <v>20259.321472999996</v>
      </c>
      <c r="GW36" s="27">
        <f t="shared" si="50"/>
        <v>21553.009181000001</v>
      </c>
      <c r="GX36" s="27">
        <f t="shared" si="50"/>
        <v>23410.930601</v>
      </c>
      <c r="GY36" s="27">
        <f t="shared" si="50"/>
        <v>21305.881023000002</v>
      </c>
      <c r="GZ36" s="27">
        <f t="shared" si="50"/>
        <v>22291.447617000002</v>
      </c>
      <c r="HA36" s="27">
        <f t="shared" si="50"/>
        <v>25878.775515000005</v>
      </c>
      <c r="HB36" s="27">
        <f t="shared" si="50"/>
        <v>22331.195156000002</v>
      </c>
      <c r="HC36" s="27">
        <f t="shared" si="50"/>
        <v>19812.434700999998</v>
      </c>
      <c r="HD36" s="27">
        <f t="shared" si="50"/>
        <v>21415.256361</v>
      </c>
      <c r="HE36" s="27">
        <f t="shared" si="50"/>
        <v>21204.633843</v>
      </c>
      <c r="HF36" s="27">
        <f t="shared" si="50"/>
        <v>22936.740543000004</v>
      </c>
      <c r="HG36" s="27">
        <f t="shared" si="50"/>
        <v>22276.595609999997</v>
      </c>
      <c r="HH36" s="27">
        <f t="shared" si="50"/>
        <v>23041.275615999999</v>
      </c>
      <c r="HI36" s="27">
        <f t="shared" ref="HI36:HN36" si="51">+HI32-HI34</f>
        <v>24178.453432999995</v>
      </c>
      <c r="HJ36" s="27">
        <f t="shared" si="51"/>
        <v>26665.74051</v>
      </c>
      <c r="HK36" s="27">
        <f t="shared" si="51"/>
        <v>23350.401186999996</v>
      </c>
      <c r="HL36" s="27">
        <f t="shared" si="51"/>
        <v>26031.511753999996</v>
      </c>
      <c r="HM36" s="27">
        <f t="shared" si="51"/>
        <v>27989.810392000007</v>
      </c>
      <c r="HN36" s="27">
        <f t="shared" si="51"/>
        <v>26506.338059999995</v>
      </c>
      <c r="HO36" s="27">
        <f t="shared" ref="HO36:HU36" si="52">+HO32-HO34</f>
        <v>21655.872688000003</v>
      </c>
      <c r="HP36" s="27">
        <f t="shared" si="52"/>
        <v>23165.239003000002</v>
      </c>
      <c r="HQ36" s="27">
        <f t="shared" si="52"/>
        <v>24413.568778009998</v>
      </c>
      <c r="HR36" s="27">
        <f t="shared" si="52"/>
        <v>24920.025818010006</v>
      </c>
      <c r="HS36" s="27">
        <f t="shared" si="52"/>
        <v>25264.072094000006</v>
      </c>
      <c r="HT36" s="27">
        <f t="shared" si="52"/>
        <v>26480.394233699993</v>
      </c>
      <c r="HU36" s="27">
        <f t="shared" si="52"/>
        <v>27028.987450000001</v>
      </c>
      <c r="HV36" s="27">
        <f>+HV32-HV34</f>
        <v>29584.623544999991</v>
      </c>
      <c r="HW36" s="27">
        <f>+HW32-HW34</f>
        <v>25800.697334889999</v>
      </c>
      <c r="HX36" s="27">
        <f>+HX32-HX34</f>
        <v>25819.907314050004</v>
      </c>
      <c r="HY36" s="27">
        <f>+HY32-HY34</f>
        <v>31216.52745102</v>
      </c>
      <c r="HZ36" s="27">
        <f t="shared" ref="HZ36:IF36" si="53">+HZ32-HZ34</f>
        <v>27934.722833009997</v>
      </c>
      <c r="IA36" s="27">
        <f t="shared" si="53"/>
        <v>25736.565038000001</v>
      </c>
      <c r="IB36" s="27">
        <f t="shared" si="53"/>
        <v>25300.825410689995</v>
      </c>
      <c r="IC36" s="27">
        <f t="shared" si="53"/>
        <v>26642.204495999991</v>
      </c>
      <c r="ID36" s="27">
        <f t="shared" si="53"/>
        <v>26625.959551000007</v>
      </c>
      <c r="IE36" s="27">
        <f t="shared" si="53"/>
        <v>28754.000667999997</v>
      </c>
      <c r="IF36" s="27">
        <f t="shared" si="53"/>
        <v>27780.930582000005</v>
      </c>
      <c r="IG36" s="27">
        <f t="shared" ref="IG36" si="54">+IG32-IG34</f>
        <v>27852.314228000003</v>
      </c>
      <c r="IH36" s="27">
        <f t="shared" ref="IH36:IS36" si="55">+IH32-IH34</f>
        <v>32187.177295009998</v>
      </c>
      <c r="II36" s="27">
        <f t="shared" si="55"/>
        <v>27169.335824999995</v>
      </c>
      <c r="IJ36" s="27">
        <f t="shared" si="55"/>
        <v>27940.036995009996</v>
      </c>
      <c r="IK36" s="27">
        <f t="shared" si="55"/>
        <v>29156.414371300005</v>
      </c>
      <c r="IL36" s="27">
        <f t="shared" si="55"/>
        <v>29762.396564020004</v>
      </c>
      <c r="IM36" s="27">
        <f t="shared" si="55"/>
        <v>26211.670462009995</v>
      </c>
      <c r="IN36" s="27">
        <f t="shared" si="55"/>
        <v>28004.363058000006</v>
      </c>
      <c r="IO36" s="27">
        <f t="shared" si="55"/>
        <v>27907.951865000003</v>
      </c>
      <c r="IP36" s="27">
        <f t="shared" si="55"/>
        <v>29802.579861999999</v>
      </c>
      <c r="IQ36" s="27">
        <f t="shared" si="55"/>
        <v>31799.101067999996</v>
      </c>
      <c r="IR36" s="27">
        <f t="shared" si="55"/>
        <v>29857.225946999999</v>
      </c>
      <c r="IS36" s="27">
        <f t="shared" si="55"/>
        <v>30359.134878010002</v>
      </c>
      <c r="IT36" s="27">
        <f t="shared" ref="IT36:IV36" si="56">+IT32-IT34</f>
        <v>35417.687427000012</v>
      </c>
      <c r="IU36" s="27">
        <f t="shared" si="56"/>
        <v>28476.054841000008</v>
      </c>
      <c r="IV36" s="27">
        <f t="shared" si="56"/>
        <v>32139.623652999995</v>
      </c>
      <c r="IW36" s="27">
        <f t="shared" ref="IW36:IX36" si="57">+IW32-IW34</f>
        <v>28453.134074680005</v>
      </c>
      <c r="IX36" s="27">
        <f t="shared" si="57"/>
        <v>27200.592472009997</v>
      </c>
      <c r="IY36" s="27">
        <f t="shared" ref="IY36:JA36" si="58">+IY32-IY34</f>
        <v>26586.571248000004</v>
      </c>
      <c r="IZ36" s="27">
        <f t="shared" si="58"/>
        <v>29967.801631000002</v>
      </c>
      <c r="JA36" s="27">
        <f t="shared" si="58"/>
        <v>30642.151725000011</v>
      </c>
      <c r="JB36" s="27">
        <f t="shared" ref="JB36" si="59">+JB32-JB34</f>
        <v>33207.613145000003</v>
      </c>
    </row>
    <row r="37" spans="1:262" x14ac:dyDescent="0.25">
      <c r="A37" s="43" t="s">
        <v>119</v>
      </c>
    </row>
    <row r="38" spans="1:262" x14ac:dyDescent="0.25">
      <c r="A38" s="43" t="s">
        <v>118</v>
      </c>
    </row>
    <row r="39" spans="1:262" x14ac:dyDescent="0.25">
      <c r="A39" s="43" t="s">
        <v>250</v>
      </c>
    </row>
  </sheetData>
  <hyperlinks>
    <hyperlink ref="A3" location="Inicio!A1" display="Volver al inicio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B40"/>
  <sheetViews>
    <sheetView showGridLines="0" workbookViewId="0">
      <pane xSplit="1" ySplit="4" topLeftCell="IR5" activePane="bottomRight" state="frozen"/>
      <selection sqref="A1:A65536"/>
      <selection pane="topRight" sqref="A1:A65536"/>
      <selection pane="bottomLeft" sqref="A1:A65536"/>
      <selection pane="bottomRight" activeCell="JD10" sqref="JD10"/>
    </sheetView>
  </sheetViews>
  <sheetFormatPr baseColWidth="10" defaultRowHeight="15" x14ac:dyDescent="0.25"/>
  <cols>
    <col min="1" max="1" width="37.7109375" customWidth="1"/>
  </cols>
  <sheetData>
    <row r="1" spans="1:262" ht="24.75" customHeight="1" x14ac:dyDescent="0.25">
      <c r="A1" s="98" t="s">
        <v>155</v>
      </c>
      <c r="B1" s="17"/>
      <c r="C1" s="17"/>
      <c r="D1" s="17"/>
      <c r="E1" s="17"/>
      <c r="F1" s="17"/>
      <c r="G1" s="17"/>
      <c r="H1" s="17"/>
      <c r="I1" s="19"/>
      <c r="J1" s="19"/>
      <c r="K1" s="19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</row>
    <row r="2" spans="1:262" ht="18.75" customHeight="1" thickBot="1" x14ac:dyDescent="0.3">
      <c r="A2" s="95" t="s">
        <v>194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</row>
    <row r="3" spans="1:262" ht="18.75" customHeight="1" thickBot="1" x14ac:dyDescent="0.3">
      <c r="A3" s="99" t="s">
        <v>200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  <c r="EW3" s="97"/>
      <c r="EX3" s="97"/>
      <c r="EY3" s="97"/>
      <c r="EZ3" s="97"/>
      <c r="FA3" s="97"/>
      <c r="FB3" s="97"/>
      <c r="FC3" s="97"/>
      <c r="FD3" s="97"/>
      <c r="FE3" s="97"/>
      <c r="FF3" s="97"/>
      <c r="FG3" s="97"/>
      <c r="FH3" s="97"/>
      <c r="FI3" s="97"/>
      <c r="FJ3" s="97"/>
      <c r="FK3" s="97"/>
      <c r="FL3" s="97"/>
      <c r="FM3" s="97"/>
      <c r="FN3" s="97"/>
      <c r="FO3" s="97"/>
      <c r="FP3" s="97"/>
      <c r="FQ3" s="97"/>
      <c r="FR3" s="97"/>
      <c r="FS3" s="97"/>
      <c r="FT3" s="97"/>
      <c r="FU3" s="97"/>
      <c r="FV3" s="97"/>
      <c r="FW3" s="97"/>
      <c r="FX3" s="97"/>
      <c r="FY3" s="97"/>
      <c r="FZ3" s="97"/>
      <c r="GA3" s="97"/>
      <c r="GB3" s="97"/>
      <c r="GC3" s="97"/>
      <c r="GD3" s="97"/>
      <c r="GE3" s="97"/>
      <c r="GF3" s="97"/>
      <c r="GG3" s="97"/>
      <c r="GH3" s="97"/>
      <c r="GI3" s="97"/>
      <c r="GJ3" s="97"/>
      <c r="GK3" s="97"/>
      <c r="GL3" s="97"/>
      <c r="GM3" s="97"/>
      <c r="GN3" s="97"/>
      <c r="GO3" s="97"/>
      <c r="GP3" s="97"/>
      <c r="GQ3" s="97"/>
      <c r="GR3" s="97"/>
      <c r="GS3" s="97"/>
      <c r="GT3" s="97"/>
      <c r="GU3" s="97"/>
      <c r="GV3" s="97"/>
      <c r="GW3" s="97"/>
      <c r="GX3" s="97"/>
      <c r="GY3" s="97"/>
      <c r="GZ3" s="97"/>
      <c r="HA3" s="97"/>
      <c r="HB3" s="97"/>
      <c r="HC3" s="97"/>
      <c r="HD3" s="97"/>
      <c r="HE3" s="97"/>
      <c r="HF3" s="97"/>
      <c r="HG3" s="97"/>
      <c r="HH3" s="97"/>
      <c r="HI3" s="97"/>
      <c r="HJ3" s="97"/>
      <c r="HK3" s="97"/>
      <c r="HL3" s="97"/>
      <c r="HM3" s="97"/>
      <c r="HN3" s="97"/>
      <c r="HO3" s="97"/>
      <c r="HP3" s="97"/>
      <c r="HQ3" s="97"/>
      <c r="HR3" s="97"/>
      <c r="HS3" s="97"/>
      <c r="HT3" s="97"/>
      <c r="HU3" s="97"/>
      <c r="HV3" s="97"/>
      <c r="HW3" s="97"/>
      <c r="HX3" s="97"/>
      <c r="HY3" s="97"/>
      <c r="HZ3" s="97"/>
      <c r="IA3" s="97"/>
      <c r="IB3" s="97"/>
      <c r="IC3" s="97"/>
      <c r="ID3" s="97"/>
      <c r="IE3" s="97"/>
      <c r="IF3" s="97"/>
      <c r="IG3" s="97"/>
      <c r="IH3" s="97"/>
      <c r="II3" s="97"/>
      <c r="IJ3" s="97"/>
      <c r="IK3" s="97"/>
      <c r="IL3" s="97"/>
      <c r="IM3" s="97"/>
      <c r="IN3" s="97"/>
      <c r="IO3" s="97"/>
      <c r="IP3" s="97"/>
      <c r="IQ3" s="97"/>
      <c r="IR3" s="97"/>
      <c r="IS3" s="97"/>
      <c r="IT3" s="97"/>
      <c r="IU3" s="97"/>
      <c r="IV3" s="97"/>
      <c r="IW3" s="97"/>
      <c r="IX3" s="97"/>
      <c r="IY3" s="97"/>
      <c r="IZ3" s="97"/>
      <c r="JA3" s="97"/>
      <c r="JB3" s="97"/>
    </row>
    <row r="4" spans="1:262" ht="15.75" thickBot="1" x14ac:dyDescent="0.3">
      <c r="A4" s="4"/>
      <c r="B4" s="22">
        <v>36161</v>
      </c>
      <c r="C4" s="22">
        <v>36192</v>
      </c>
      <c r="D4" s="22">
        <v>36220</v>
      </c>
      <c r="E4" s="22">
        <v>36251</v>
      </c>
      <c r="F4" s="22">
        <v>36281</v>
      </c>
      <c r="G4" s="22">
        <v>36312</v>
      </c>
      <c r="H4" s="22">
        <v>36342</v>
      </c>
      <c r="I4" s="22">
        <v>36373</v>
      </c>
      <c r="J4" s="22">
        <v>36404</v>
      </c>
      <c r="K4" s="22">
        <v>36434</v>
      </c>
      <c r="L4" s="22">
        <v>36465</v>
      </c>
      <c r="M4" s="22">
        <v>36495</v>
      </c>
      <c r="N4" s="22">
        <v>36526</v>
      </c>
      <c r="O4" s="22">
        <v>36557</v>
      </c>
      <c r="P4" s="22">
        <v>36586</v>
      </c>
      <c r="Q4" s="22">
        <v>36617</v>
      </c>
      <c r="R4" s="22">
        <v>36647</v>
      </c>
      <c r="S4" s="22">
        <v>36678</v>
      </c>
      <c r="T4" s="22">
        <v>36708</v>
      </c>
      <c r="U4" s="22">
        <v>36739</v>
      </c>
      <c r="V4" s="22">
        <v>36770</v>
      </c>
      <c r="W4" s="22">
        <v>36800</v>
      </c>
      <c r="X4" s="22">
        <v>36831</v>
      </c>
      <c r="Y4" s="22">
        <v>36861</v>
      </c>
      <c r="Z4" s="22">
        <v>36892</v>
      </c>
      <c r="AA4" s="22">
        <v>36923</v>
      </c>
      <c r="AB4" s="22">
        <v>36951</v>
      </c>
      <c r="AC4" s="22">
        <v>36982</v>
      </c>
      <c r="AD4" s="22">
        <v>37012</v>
      </c>
      <c r="AE4" s="22">
        <v>37043</v>
      </c>
      <c r="AF4" s="22">
        <v>37073</v>
      </c>
      <c r="AG4" s="22">
        <v>37104</v>
      </c>
      <c r="AH4" s="22">
        <v>37135</v>
      </c>
      <c r="AI4" s="22">
        <v>37165</v>
      </c>
      <c r="AJ4" s="22">
        <v>37196</v>
      </c>
      <c r="AK4" s="22">
        <v>37226</v>
      </c>
      <c r="AL4" s="22">
        <v>37257</v>
      </c>
      <c r="AM4" s="22">
        <v>37288</v>
      </c>
      <c r="AN4" s="22">
        <v>37316</v>
      </c>
      <c r="AO4" s="22">
        <v>37347</v>
      </c>
      <c r="AP4" s="22">
        <v>37377</v>
      </c>
      <c r="AQ4" s="22">
        <v>37408</v>
      </c>
      <c r="AR4" s="22">
        <v>37438</v>
      </c>
      <c r="AS4" s="22">
        <v>37469</v>
      </c>
      <c r="AT4" s="22">
        <v>37500</v>
      </c>
      <c r="AU4" s="22">
        <v>37530</v>
      </c>
      <c r="AV4" s="22">
        <v>37561</v>
      </c>
      <c r="AW4" s="22">
        <v>37591</v>
      </c>
      <c r="AX4" s="22">
        <v>37622</v>
      </c>
      <c r="AY4" s="22">
        <v>37653</v>
      </c>
      <c r="AZ4" s="22">
        <v>37681</v>
      </c>
      <c r="BA4" s="22">
        <v>37712</v>
      </c>
      <c r="BB4" s="22">
        <v>37742</v>
      </c>
      <c r="BC4" s="22">
        <v>37773</v>
      </c>
      <c r="BD4" s="22">
        <v>37803</v>
      </c>
      <c r="BE4" s="22">
        <v>37834</v>
      </c>
      <c r="BF4" s="22">
        <v>37865</v>
      </c>
      <c r="BG4" s="22">
        <v>37895</v>
      </c>
      <c r="BH4" s="22">
        <v>37926</v>
      </c>
      <c r="BI4" s="22">
        <v>37956</v>
      </c>
      <c r="BJ4" s="22">
        <v>37987</v>
      </c>
      <c r="BK4" s="22">
        <v>38018</v>
      </c>
      <c r="BL4" s="22">
        <v>38047</v>
      </c>
      <c r="BM4" s="22">
        <v>38078</v>
      </c>
      <c r="BN4" s="22">
        <v>38108</v>
      </c>
      <c r="BO4" s="22">
        <v>38139</v>
      </c>
      <c r="BP4" s="22">
        <v>38169</v>
      </c>
      <c r="BQ4" s="22">
        <v>38200</v>
      </c>
      <c r="BR4" s="22">
        <v>38231</v>
      </c>
      <c r="BS4" s="22">
        <v>38261</v>
      </c>
      <c r="BT4" s="22">
        <v>38292</v>
      </c>
      <c r="BU4" s="22">
        <v>38322</v>
      </c>
      <c r="BV4" s="22">
        <v>38353</v>
      </c>
      <c r="BW4" s="22">
        <v>38384</v>
      </c>
      <c r="BX4" s="22">
        <v>38412</v>
      </c>
      <c r="BY4" s="22">
        <v>38443</v>
      </c>
      <c r="BZ4" s="22">
        <v>38473</v>
      </c>
      <c r="CA4" s="22">
        <v>38504</v>
      </c>
      <c r="CB4" s="22">
        <v>38534</v>
      </c>
      <c r="CC4" s="22">
        <v>38565</v>
      </c>
      <c r="CD4" s="22">
        <v>38596</v>
      </c>
      <c r="CE4" s="22">
        <v>38626</v>
      </c>
      <c r="CF4" s="22">
        <v>38657</v>
      </c>
      <c r="CG4" s="22">
        <v>38687</v>
      </c>
      <c r="CH4" s="22">
        <v>38718</v>
      </c>
      <c r="CI4" s="22">
        <v>38749</v>
      </c>
      <c r="CJ4" s="22">
        <v>38777</v>
      </c>
      <c r="CK4" s="22">
        <v>38808</v>
      </c>
      <c r="CL4" s="22">
        <v>38838</v>
      </c>
      <c r="CM4" s="22">
        <v>38869</v>
      </c>
      <c r="CN4" s="22">
        <v>38899</v>
      </c>
      <c r="CO4" s="22">
        <v>38930</v>
      </c>
      <c r="CP4" s="22">
        <v>38961</v>
      </c>
      <c r="CQ4" s="22">
        <v>38991</v>
      </c>
      <c r="CR4" s="22">
        <v>39022</v>
      </c>
      <c r="CS4" s="22">
        <v>39052</v>
      </c>
      <c r="CT4" s="22">
        <v>39083</v>
      </c>
      <c r="CU4" s="22">
        <v>39114</v>
      </c>
      <c r="CV4" s="22">
        <v>39142</v>
      </c>
      <c r="CW4" s="22">
        <v>39173</v>
      </c>
      <c r="CX4" s="22">
        <v>39203</v>
      </c>
      <c r="CY4" s="22">
        <v>39234</v>
      </c>
      <c r="CZ4" s="22">
        <v>39264</v>
      </c>
      <c r="DA4" s="22">
        <v>39295</v>
      </c>
      <c r="DB4" s="22">
        <v>39326</v>
      </c>
      <c r="DC4" s="22">
        <v>39356</v>
      </c>
      <c r="DD4" s="22">
        <v>39387</v>
      </c>
      <c r="DE4" s="22">
        <v>39417</v>
      </c>
      <c r="DF4" s="22">
        <v>39448</v>
      </c>
      <c r="DG4" s="22">
        <v>39479</v>
      </c>
      <c r="DH4" s="22">
        <v>39508</v>
      </c>
      <c r="DI4" s="22">
        <v>39539</v>
      </c>
      <c r="DJ4" s="22">
        <v>39569</v>
      </c>
      <c r="DK4" s="22">
        <v>39600</v>
      </c>
      <c r="DL4" s="22">
        <v>39630</v>
      </c>
      <c r="DM4" s="22">
        <v>39661</v>
      </c>
      <c r="DN4" s="22">
        <v>39692</v>
      </c>
      <c r="DO4" s="22">
        <v>39722</v>
      </c>
      <c r="DP4" s="22">
        <v>39753</v>
      </c>
      <c r="DQ4" s="22">
        <v>39783</v>
      </c>
      <c r="DR4" s="22">
        <v>39814</v>
      </c>
      <c r="DS4" s="22">
        <v>39845</v>
      </c>
      <c r="DT4" s="22">
        <v>39873</v>
      </c>
      <c r="DU4" s="22">
        <v>39904</v>
      </c>
      <c r="DV4" s="22">
        <v>39934</v>
      </c>
      <c r="DW4" s="22">
        <v>39965</v>
      </c>
      <c r="DX4" s="22">
        <v>39995</v>
      </c>
      <c r="DY4" s="22">
        <v>40026</v>
      </c>
      <c r="DZ4" s="22">
        <v>40057</v>
      </c>
      <c r="EA4" s="22">
        <v>40087</v>
      </c>
      <c r="EB4" s="22">
        <v>40118</v>
      </c>
      <c r="EC4" s="22">
        <v>40148</v>
      </c>
      <c r="ED4" s="22">
        <v>40179</v>
      </c>
      <c r="EE4" s="22">
        <v>40210</v>
      </c>
      <c r="EF4" s="22">
        <v>40238</v>
      </c>
      <c r="EG4" s="22">
        <v>40269</v>
      </c>
      <c r="EH4" s="22">
        <v>40299</v>
      </c>
      <c r="EI4" s="22">
        <v>40330</v>
      </c>
      <c r="EJ4" s="22">
        <v>40360</v>
      </c>
      <c r="EK4" s="22">
        <v>40391</v>
      </c>
      <c r="EL4" s="22">
        <v>40422</v>
      </c>
      <c r="EM4" s="22">
        <v>40452</v>
      </c>
      <c r="EN4" s="22">
        <v>40483</v>
      </c>
      <c r="EO4" s="22">
        <v>40513</v>
      </c>
      <c r="EP4" s="22">
        <v>40544</v>
      </c>
      <c r="EQ4" s="22">
        <v>40575</v>
      </c>
      <c r="ER4" s="22">
        <v>40603</v>
      </c>
      <c r="ES4" s="22">
        <v>40634</v>
      </c>
      <c r="ET4" s="22">
        <v>40664</v>
      </c>
      <c r="EU4" s="22">
        <v>40695</v>
      </c>
      <c r="EV4" s="22">
        <v>40725</v>
      </c>
      <c r="EW4" s="22">
        <v>40756</v>
      </c>
      <c r="EX4" s="22">
        <v>40787</v>
      </c>
      <c r="EY4" s="22">
        <v>40817</v>
      </c>
      <c r="EZ4" s="22">
        <v>40848</v>
      </c>
      <c r="FA4" s="22">
        <v>40878</v>
      </c>
      <c r="FB4" s="22">
        <v>40909</v>
      </c>
      <c r="FC4" s="22">
        <v>40940</v>
      </c>
      <c r="FD4" s="22">
        <v>40969</v>
      </c>
      <c r="FE4" s="22">
        <v>41000</v>
      </c>
      <c r="FF4" s="22">
        <v>41030</v>
      </c>
      <c r="FG4" s="22">
        <v>41061</v>
      </c>
      <c r="FH4" s="22">
        <v>41091</v>
      </c>
      <c r="FI4" s="22">
        <v>41122</v>
      </c>
      <c r="FJ4" s="22">
        <v>41153</v>
      </c>
      <c r="FK4" s="22">
        <v>41183</v>
      </c>
      <c r="FL4" s="22">
        <v>41214</v>
      </c>
      <c r="FM4" s="22">
        <v>41244</v>
      </c>
      <c r="FN4" s="22">
        <v>41275</v>
      </c>
      <c r="FO4" s="22">
        <v>41306</v>
      </c>
      <c r="FP4" s="22">
        <v>41334</v>
      </c>
      <c r="FQ4" s="22">
        <v>41365</v>
      </c>
      <c r="FR4" s="22">
        <v>41395</v>
      </c>
      <c r="FS4" s="22">
        <v>41426</v>
      </c>
      <c r="FT4" s="22">
        <v>41456</v>
      </c>
      <c r="FU4" s="22">
        <v>41487</v>
      </c>
      <c r="FV4" s="22">
        <v>41518</v>
      </c>
      <c r="FW4" s="22">
        <v>41548</v>
      </c>
      <c r="FX4" s="22">
        <v>41579</v>
      </c>
      <c r="FY4" s="22">
        <v>41609</v>
      </c>
      <c r="FZ4" s="22">
        <v>41640</v>
      </c>
      <c r="GA4" s="22">
        <v>41671</v>
      </c>
      <c r="GB4" s="22">
        <v>41699</v>
      </c>
      <c r="GC4" s="22">
        <v>41730</v>
      </c>
      <c r="GD4" s="22">
        <v>41760</v>
      </c>
      <c r="GE4" s="22">
        <v>41791</v>
      </c>
      <c r="GF4" s="22">
        <v>41821</v>
      </c>
      <c r="GG4" s="22">
        <v>41852</v>
      </c>
      <c r="GH4" s="22">
        <v>41883</v>
      </c>
      <c r="GI4" s="22">
        <v>41913</v>
      </c>
      <c r="GJ4" s="22">
        <v>41944</v>
      </c>
      <c r="GK4" s="22">
        <v>41974</v>
      </c>
      <c r="GL4" s="22">
        <v>42005</v>
      </c>
      <c r="GM4" s="22">
        <v>42036</v>
      </c>
      <c r="GN4" s="22">
        <v>42064</v>
      </c>
      <c r="GO4" s="22">
        <v>42095</v>
      </c>
      <c r="GP4" s="22">
        <v>42125</v>
      </c>
      <c r="GQ4" s="22">
        <v>42156</v>
      </c>
      <c r="GR4" s="22">
        <v>42186</v>
      </c>
      <c r="GS4" s="22">
        <v>42217</v>
      </c>
      <c r="GT4" s="22">
        <v>42248</v>
      </c>
      <c r="GU4" s="22">
        <v>42278</v>
      </c>
      <c r="GV4" s="22">
        <v>42309</v>
      </c>
      <c r="GW4" s="22">
        <v>42339</v>
      </c>
      <c r="GX4" s="22">
        <v>42370</v>
      </c>
      <c r="GY4" s="22">
        <v>42401</v>
      </c>
      <c r="GZ4" s="22">
        <v>42430</v>
      </c>
      <c r="HA4" s="22">
        <v>42461</v>
      </c>
      <c r="HB4" s="22">
        <v>42491</v>
      </c>
      <c r="HC4" s="22">
        <v>42522</v>
      </c>
      <c r="HD4" s="22">
        <v>42552</v>
      </c>
      <c r="HE4" s="22">
        <v>42583</v>
      </c>
      <c r="HF4" s="22">
        <v>42614</v>
      </c>
      <c r="HG4" s="22">
        <v>42644</v>
      </c>
      <c r="HH4" s="22">
        <v>42675</v>
      </c>
      <c r="HI4" s="22">
        <v>42705</v>
      </c>
      <c r="HJ4" s="22">
        <v>42736</v>
      </c>
      <c r="HK4" s="22">
        <v>42767</v>
      </c>
      <c r="HL4" s="22">
        <v>42795</v>
      </c>
      <c r="HM4" s="22">
        <v>42826</v>
      </c>
      <c r="HN4" s="22">
        <v>42856</v>
      </c>
      <c r="HO4" s="22">
        <v>42887</v>
      </c>
      <c r="HP4" s="22">
        <v>42917</v>
      </c>
      <c r="HQ4" s="22">
        <v>42948</v>
      </c>
      <c r="HR4" s="22">
        <v>42979</v>
      </c>
      <c r="HS4" s="22">
        <v>43009</v>
      </c>
      <c r="HT4" s="22">
        <v>43040</v>
      </c>
      <c r="HU4" s="22">
        <v>43070</v>
      </c>
      <c r="HV4" s="22">
        <v>43101</v>
      </c>
      <c r="HW4" s="22">
        <v>43132</v>
      </c>
      <c r="HX4" s="22">
        <v>43160</v>
      </c>
      <c r="HY4" s="22">
        <v>43191</v>
      </c>
      <c r="HZ4" s="22">
        <v>43221</v>
      </c>
      <c r="IA4" s="22">
        <v>43252</v>
      </c>
      <c r="IB4" s="22">
        <v>43282</v>
      </c>
      <c r="IC4" s="22">
        <v>43313</v>
      </c>
      <c r="ID4" s="22">
        <v>43344</v>
      </c>
      <c r="IE4" s="22">
        <v>43374</v>
      </c>
      <c r="IF4" s="22">
        <v>43405</v>
      </c>
      <c r="IG4" s="22">
        <v>43435</v>
      </c>
      <c r="IH4" s="22">
        <v>43466</v>
      </c>
      <c r="II4" s="22">
        <v>43497</v>
      </c>
      <c r="IJ4" s="22">
        <v>43525</v>
      </c>
      <c r="IK4" s="22">
        <v>43556</v>
      </c>
      <c r="IL4" s="22">
        <v>43586</v>
      </c>
      <c r="IM4" s="22">
        <v>43617</v>
      </c>
      <c r="IN4" s="22">
        <v>43647</v>
      </c>
      <c r="IO4" s="22">
        <v>43678</v>
      </c>
      <c r="IP4" s="22">
        <v>43709</v>
      </c>
      <c r="IQ4" s="22">
        <v>43739</v>
      </c>
      <c r="IR4" s="22">
        <v>43770</v>
      </c>
      <c r="IS4" s="22">
        <v>43800</v>
      </c>
      <c r="IT4" s="22">
        <v>43831</v>
      </c>
      <c r="IU4" s="22">
        <v>43862</v>
      </c>
      <c r="IV4" s="22">
        <v>43891</v>
      </c>
      <c r="IW4" s="22">
        <v>43922</v>
      </c>
      <c r="IX4" s="22">
        <v>43952</v>
      </c>
      <c r="IY4" s="22">
        <v>43983</v>
      </c>
      <c r="IZ4" s="22">
        <v>44013</v>
      </c>
      <c r="JA4" s="22">
        <v>44044</v>
      </c>
      <c r="JB4" s="22">
        <v>44075</v>
      </c>
    </row>
    <row r="5" spans="1:262" ht="15.75" thickBot="1" x14ac:dyDescent="0.3">
      <c r="A5" s="27" t="s">
        <v>121</v>
      </c>
      <c r="B5" s="27">
        <v>511.42322899999994</v>
      </c>
      <c r="C5" s="27">
        <v>402.90102700000006</v>
      </c>
      <c r="D5" s="27">
        <v>536.24823900000001</v>
      </c>
      <c r="E5" s="27">
        <v>500.23685899999992</v>
      </c>
      <c r="F5" s="27">
        <v>369.63968600000004</v>
      </c>
      <c r="G5" s="27">
        <v>431.86653399999994</v>
      </c>
      <c r="H5" s="27">
        <v>518.24320299999988</v>
      </c>
      <c r="I5" s="27">
        <v>371.17080300000009</v>
      </c>
      <c r="J5" s="27">
        <v>572.41051200000015</v>
      </c>
      <c r="K5" s="27">
        <v>502.513193</v>
      </c>
      <c r="L5" s="27">
        <v>593.69535799999994</v>
      </c>
      <c r="M5" s="27">
        <v>866.32393000000002</v>
      </c>
      <c r="N5" s="27">
        <v>353.06</v>
      </c>
      <c r="O5" s="27">
        <v>400.75309300000004</v>
      </c>
      <c r="P5" s="27">
        <v>431.73088800000011</v>
      </c>
      <c r="Q5" s="27">
        <v>393.39582700000005</v>
      </c>
      <c r="R5" s="27">
        <v>577.85423400000013</v>
      </c>
      <c r="S5" s="27">
        <v>352.80480399999999</v>
      </c>
      <c r="T5" s="27">
        <v>335.63569000000001</v>
      </c>
      <c r="U5" s="27">
        <v>372.04714999999999</v>
      </c>
      <c r="V5" s="27">
        <v>318.01874600000008</v>
      </c>
      <c r="W5" s="27">
        <v>351.43688099999997</v>
      </c>
      <c r="X5" s="27">
        <v>235.942927</v>
      </c>
      <c r="Y5" s="27">
        <v>403.01419900000002</v>
      </c>
      <c r="Z5" s="27">
        <v>356.45200000000006</v>
      </c>
      <c r="AA5" s="27">
        <v>291.79199999999997</v>
      </c>
      <c r="AB5" s="27">
        <v>274.44299999999998</v>
      </c>
      <c r="AC5" s="27">
        <v>321.00200000000001</v>
      </c>
      <c r="AD5" s="27">
        <v>436.15899999999999</v>
      </c>
      <c r="AE5" s="27">
        <v>355.66099999999994</v>
      </c>
      <c r="AF5" s="27">
        <v>433.99599999999992</v>
      </c>
      <c r="AG5" s="27">
        <v>417.23900000000003</v>
      </c>
      <c r="AH5" s="27">
        <v>371.30600000000004</v>
      </c>
      <c r="AI5" s="27">
        <v>477.81500000000011</v>
      </c>
      <c r="AJ5" s="27">
        <v>370.14800000000002</v>
      </c>
      <c r="AK5" s="27">
        <v>346.524</v>
      </c>
      <c r="AL5" s="27">
        <v>487.34735353600001</v>
      </c>
      <c r="AM5" s="27">
        <v>289.965151504</v>
      </c>
      <c r="AN5" s="27">
        <v>376.80957952</v>
      </c>
      <c r="AO5" s="27">
        <v>304.99640956800005</v>
      </c>
      <c r="AP5" s="27">
        <v>292.19531567600001</v>
      </c>
      <c r="AQ5" s="27">
        <v>196.71276487200001</v>
      </c>
      <c r="AR5" s="27">
        <v>390.34716236399998</v>
      </c>
      <c r="AS5" s="27">
        <v>259.16852221600004</v>
      </c>
      <c r="AT5" s="27">
        <v>195.3730248</v>
      </c>
      <c r="AU5" s="27">
        <v>360.05906491275005</v>
      </c>
      <c r="AV5" s="27">
        <v>291.939759052</v>
      </c>
      <c r="AW5" s="27">
        <v>236.74774350000001</v>
      </c>
      <c r="AX5" s="27">
        <v>332.07351415800002</v>
      </c>
      <c r="AY5" s="27">
        <v>373.54444400000006</v>
      </c>
      <c r="AZ5" s="27">
        <v>136.01413763599999</v>
      </c>
      <c r="BA5" s="27">
        <v>468.07426386999987</v>
      </c>
      <c r="BB5" s="27">
        <v>348.88285113028002</v>
      </c>
      <c r="BC5" s="27">
        <v>181.95142898600005</v>
      </c>
      <c r="BD5" s="27">
        <v>557.83573328636362</v>
      </c>
      <c r="BE5" s="27">
        <v>270.15338831500003</v>
      </c>
      <c r="BF5" s="27">
        <v>249.30744861599999</v>
      </c>
      <c r="BG5" s="27">
        <v>403.03979990821</v>
      </c>
      <c r="BH5" s="27">
        <v>426.60041390999993</v>
      </c>
      <c r="BI5" s="27">
        <v>374.25621127399995</v>
      </c>
      <c r="BJ5" s="27">
        <v>648.01483473199994</v>
      </c>
      <c r="BK5" s="27">
        <v>404.43930524000001</v>
      </c>
      <c r="BL5" s="27">
        <v>252.69830308215998</v>
      </c>
      <c r="BM5" s="27">
        <v>708.23065752399998</v>
      </c>
      <c r="BN5" s="27">
        <v>394.03395282155003</v>
      </c>
      <c r="BO5" s="27">
        <v>265.93560878799997</v>
      </c>
      <c r="BP5" s="27">
        <v>732.88836681604016</v>
      </c>
      <c r="BQ5" s="27">
        <v>556.45700733800004</v>
      </c>
      <c r="BR5" s="27">
        <v>189.95529002000001</v>
      </c>
      <c r="BS5" s="27">
        <v>725.70386432765372</v>
      </c>
      <c r="BT5" s="27">
        <v>473.92966939499996</v>
      </c>
      <c r="BU5" s="27">
        <v>318.63023370399998</v>
      </c>
      <c r="BV5" s="27">
        <v>569.16687242499995</v>
      </c>
      <c r="BW5" s="27">
        <v>586.43138064999994</v>
      </c>
      <c r="BX5" s="27">
        <v>327.84229577000008</v>
      </c>
      <c r="BY5" s="27">
        <v>376.01829039999996</v>
      </c>
      <c r="BZ5" s="27">
        <v>483.08846342200002</v>
      </c>
      <c r="CA5" s="27">
        <v>433.07499312299996</v>
      </c>
      <c r="CB5" s="27">
        <v>470.89595699954998</v>
      </c>
      <c r="CC5" s="27">
        <v>433.33936090660995</v>
      </c>
      <c r="CD5" s="27">
        <v>393.69427383514005</v>
      </c>
      <c r="CE5" s="27">
        <v>483.41760861297001</v>
      </c>
      <c r="CF5" s="27">
        <v>484.73105612680007</v>
      </c>
      <c r="CG5" s="27">
        <v>478.51900000000006</v>
      </c>
      <c r="CH5" s="27">
        <v>778.75608081234577</v>
      </c>
      <c r="CI5" s="27">
        <v>417.46071765239395</v>
      </c>
      <c r="CJ5" s="27">
        <v>445.55836683436769</v>
      </c>
      <c r="CK5" s="27">
        <v>508.76263589961468</v>
      </c>
      <c r="CL5" s="27">
        <v>561.07557922781018</v>
      </c>
      <c r="CM5" s="27">
        <v>511.95111477035005</v>
      </c>
      <c r="CN5" s="27">
        <v>388.57162866437437</v>
      </c>
      <c r="CO5" s="27">
        <v>533.22310476786276</v>
      </c>
      <c r="CP5" s="27">
        <v>459.6270725125076</v>
      </c>
      <c r="CQ5" s="27">
        <v>527.38110426515925</v>
      </c>
      <c r="CR5" s="27">
        <v>646.96674869838114</v>
      </c>
      <c r="CS5" s="27">
        <v>846.55084181235907</v>
      </c>
      <c r="CT5" s="27">
        <v>868.20477836674127</v>
      </c>
      <c r="CU5" s="27">
        <v>541.5640144562617</v>
      </c>
      <c r="CV5" s="27">
        <v>627.16061942867793</v>
      </c>
      <c r="CW5" s="27">
        <v>277.58590334643742</v>
      </c>
      <c r="CX5" s="27">
        <v>432.57006376574998</v>
      </c>
      <c r="CY5" s="27">
        <v>472.46669206614501</v>
      </c>
      <c r="CZ5" s="27">
        <v>653.33845785672975</v>
      </c>
      <c r="DA5" s="27">
        <v>613.01685660265753</v>
      </c>
      <c r="DB5" s="27">
        <v>682.40674721979997</v>
      </c>
      <c r="DC5" s="27">
        <v>777.75767726682068</v>
      </c>
      <c r="DD5" s="27">
        <v>872.6980084193201</v>
      </c>
      <c r="DE5" s="27">
        <v>1697.8386904780798</v>
      </c>
      <c r="DF5" s="27">
        <v>894.29815127749998</v>
      </c>
      <c r="DG5" s="27">
        <v>858.22772642150028</v>
      </c>
      <c r="DH5" s="27">
        <v>540.1511578857137</v>
      </c>
      <c r="DI5" s="27">
        <v>688.62427972099988</v>
      </c>
      <c r="DJ5" s="27">
        <v>532.16326446126993</v>
      </c>
      <c r="DK5" s="27">
        <v>605.36376611543017</v>
      </c>
      <c r="DL5" s="27">
        <v>773.19502990761998</v>
      </c>
      <c r="DM5" s="27">
        <v>625.75858806249983</v>
      </c>
      <c r="DN5" s="27">
        <v>846.77149991168005</v>
      </c>
      <c r="DO5" s="27">
        <v>793.82835503730576</v>
      </c>
      <c r="DP5" s="27">
        <v>726.23886379314001</v>
      </c>
      <c r="DQ5" s="27">
        <v>3731.0359548636998</v>
      </c>
      <c r="DR5" s="27">
        <v>1018.37013194667</v>
      </c>
      <c r="DS5" s="27">
        <v>907.22479362969011</v>
      </c>
      <c r="DT5" s="27">
        <v>881.12126531861986</v>
      </c>
      <c r="DU5" s="27">
        <v>874.71170046789996</v>
      </c>
      <c r="DV5" s="27">
        <v>996.20080819166003</v>
      </c>
      <c r="DW5" s="27">
        <v>1070.3641902023601</v>
      </c>
      <c r="DX5" s="27">
        <v>916.70705848199032</v>
      </c>
      <c r="DY5" s="27">
        <v>777.38912276096994</v>
      </c>
      <c r="DZ5" s="27">
        <v>958.55473757356015</v>
      </c>
      <c r="EA5" s="27">
        <v>695.70892486982996</v>
      </c>
      <c r="EB5" s="27">
        <v>861.3116647873602</v>
      </c>
      <c r="EC5" s="27">
        <v>1239.2937116687403</v>
      </c>
      <c r="ED5" s="27">
        <v>1199.0220730516089</v>
      </c>
      <c r="EE5" s="27">
        <v>1034.5801698862003</v>
      </c>
      <c r="EF5" s="27">
        <v>1046.5056611759501</v>
      </c>
      <c r="EG5" s="27">
        <v>967.7045295362002</v>
      </c>
      <c r="EH5" s="27">
        <v>842.22454543472998</v>
      </c>
      <c r="EI5" s="27">
        <v>1025.1537680891399</v>
      </c>
      <c r="EJ5" s="27">
        <v>838.90601783824002</v>
      </c>
      <c r="EK5" s="27">
        <v>973.80629434053992</v>
      </c>
      <c r="EL5" s="27">
        <v>1085.2739876389999</v>
      </c>
      <c r="EM5" s="27">
        <v>838.19220384795995</v>
      </c>
      <c r="EN5" s="27">
        <v>850.62162373274998</v>
      </c>
      <c r="EO5" s="27">
        <v>2806.8523378645</v>
      </c>
      <c r="EP5" s="27">
        <v>901.51059896660001</v>
      </c>
      <c r="EQ5" s="27">
        <v>1091.239308560768</v>
      </c>
      <c r="ER5" s="27">
        <v>1064.6361301826601</v>
      </c>
      <c r="ES5" s="27">
        <v>676.21871459064801</v>
      </c>
      <c r="ET5" s="27">
        <v>855.79214236321764</v>
      </c>
      <c r="EU5" s="27">
        <v>1510.7821007834909</v>
      </c>
      <c r="EV5" s="27">
        <v>967.21055185660157</v>
      </c>
      <c r="EW5" s="27">
        <v>1007.4643290420299</v>
      </c>
      <c r="EX5" s="27">
        <v>1353.7964805877641</v>
      </c>
      <c r="EY5" s="27">
        <v>1101.5883407335832</v>
      </c>
      <c r="EZ5" s="27">
        <v>1073.111881163876</v>
      </c>
      <c r="FA5" s="27">
        <v>1986.1521385168451</v>
      </c>
      <c r="FB5" s="27">
        <v>1324.9836984053602</v>
      </c>
      <c r="FC5" s="27">
        <v>1707.1407186540791</v>
      </c>
      <c r="FD5" s="27">
        <v>1579.0954146064776</v>
      </c>
      <c r="FE5" s="27">
        <v>1303.9459365326693</v>
      </c>
      <c r="FF5" s="27">
        <v>1437.3391263796441</v>
      </c>
      <c r="FG5" s="27">
        <v>1016.9573788908671</v>
      </c>
      <c r="FH5" s="27">
        <v>1147.5619140330289</v>
      </c>
      <c r="FI5" s="27">
        <v>1188.5768697501946</v>
      </c>
      <c r="FJ5" s="27">
        <v>913.22720250072007</v>
      </c>
      <c r="FK5" s="27">
        <v>1260.2159789321281</v>
      </c>
      <c r="FL5" s="27">
        <v>1098.7783377431001</v>
      </c>
      <c r="FM5" s="27">
        <v>1096.1199511582599</v>
      </c>
      <c r="FN5" s="27">
        <v>1468.7336428799999</v>
      </c>
      <c r="FO5" s="27">
        <v>1172.980896884</v>
      </c>
      <c r="FP5" s="27">
        <v>1112.8948504760001</v>
      </c>
      <c r="FQ5" s="27">
        <v>1382.5798050000001</v>
      </c>
      <c r="FR5" s="27">
        <v>1017.0511311</v>
      </c>
      <c r="FS5" s="27">
        <v>1397.9896320560001</v>
      </c>
      <c r="FT5" s="27">
        <v>1355.0259599999999</v>
      </c>
      <c r="FU5" s="27">
        <v>1260.7220324</v>
      </c>
      <c r="FV5" s="27">
        <v>1508.937915468</v>
      </c>
      <c r="FW5" s="27">
        <v>1699.6229257259997</v>
      </c>
      <c r="FX5" s="27">
        <v>1421.6841613939998</v>
      </c>
      <c r="FY5" s="27">
        <v>1773.2450196809996</v>
      </c>
      <c r="FZ5" s="27">
        <v>1470.3520254430002</v>
      </c>
      <c r="GA5" s="27">
        <v>1366.068318676</v>
      </c>
      <c r="GB5" s="27">
        <v>1552.5505276400002</v>
      </c>
      <c r="GC5" s="27">
        <v>1510.774713027</v>
      </c>
      <c r="GD5" s="27">
        <v>1372.7543372560001</v>
      </c>
      <c r="GE5" s="27">
        <v>1443.0885310000003</v>
      </c>
      <c r="GF5" s="27">
        <v>1638.3340654830004</v>
      </c>
      <c r="GG5" s="27">
        <v>1303.287229437</v>
      </c>
      <c r="GH5" s="27">
        <v>1502.70466812</v>
      </c>
      <c r="GI5" s="27">
        <v>1844.40591692</v>
      </c>
      <c r="GJ5" s="27">
        <v>1413.9720325789999</v>
      </c>
      <c r="GK5" s="27">
        <v>2021.0129999999999</v>
      </c>
      <c r="GL5" s="27">
        <f>+GL6+GL31+GL35</f>
        <v>1386.9823932079998</v>
      </c>
      <c r="GM5" s="27">
        <f t="shared" ref="GM5:HH5" si="0">+GM6+GM31+GM35</f>
        <v>1397.9465130000001</v>
      </c>
      <c r="GN5" s="27">
        <f t="shared" si="0"/>
        <v>1557.1518488260001</v>
      </c>
      <c r="GO5" s="27">
        <f t="shared" si="0"/>
        <v>1979.4635995020001</v>
      </c>
      <c r="GP5" s="27">
        <f t="shared" si="0"/>
        <v>1258.5745829999998</v>
      </c>
      <c r="GQ5" s="27">
        <f t="shared" si="0"/>
        <v>1412.7694139999999</v>
      </c>
      <c r="GR5" s="27">
        <f t="shared" si="0"/>
        <v>1284.5562449719998</v>
      </c>
      <c r="GS5" s="27">
        <f t="shared" si="0"/>
        <v>1564.3711525680001</v>
      </c>
      <c r="GT5" s="27">
        <f t="shared" si="0"/>
        <v>1699.1408180899998</v>
      </c>
      <c r="GU5" s="27">
        <f t="shared" si="0"/>
        <v>1727.5148353300003</v>
      </c>
      <c r="GV5" s="27">
        <f t="shared" si="0"/>
        <v>1228.8531140000002</v>
      </c>
      <c r="GW5" s="27">
        <f t="shared" si="0"/>
        <v>1441.6364266099999</v>
      </c>
      <c r="GX5" s="27">
        <f t="shared" si="0"/>
        <v>2009.8365909999998</v>
      </c>
      <c r="GY5" s="27">
        <f t="shared" si="0"/>
        <v>1625.491397</v>
      </c>
      <c r="GZ5" s="27">
        <f t="shared" si="0"/>
        <v>1710.6473099999998</v>
      </c>
      <c r="HA5" s="27">
        <f t="shared" si="0"/>
        <v>1909.4297333250001</v>
      </c>
      <c r="HB5" s="27">
        <f t="shared" si="0"/>
        <v>1571.9767449999999</v>
      </c>
      <c r="HC5" s="27">
        <f t="shared" si="0"/>
        <v>1461.5574452199999</v>
      </c>
      <c r="HD5" s="27">
        <f t="shared" si="0"/>
        <v>1666.0415367253527</v>
      </c>
      <c r="HE5" s="27">
        <f t="shared" si="0"/>
        <v>1676.5899457659998</v>
      </c>
      <c r="HF5" s="27">
        <f t="shared" si="0"/>
        <v>1393.6201482240001</v>
      </c>
      <c r="HG5" s="27">
        <f t="shared" si="0"/>
        <v>1496.1088100720001</v>
      </c>
      <c r="HH5" s="27">
        <f t="shared" si="0"/>
        <v>1797.7970449999998</v>
      </c>
      <c r="HI5" s="27">
        <f t="shared" ref="HI5:HO5" si="1">+HI6+HI31+HI35</f>
        <v>3380.50449488</v>
      </c>
      <c r="HJ5" s="27">
        <f t="shared" si="1"/>
        <v>1378.7209720000001</v>
      </c>
      <c r="HK5" s="27">
        <f t="shared" si="1"/>
        <v>1798.3173694999996</v>
      </c>
      <c r="HL5" s="27">
        <f t="shared" si="1"/>
        <v>2225.1389100000001</v>
      </c>
      <c r="HM5" s="27">
        <f t="shared" si="1"/>
        <v>1824.5940159999998</v>
      </c>
      <c r="HN5" s="27">
        <f t="shared" si="1"/>
        <v>1890.1202329300002</v>
      </c>
      <c r="HO5" s="27">
        <f t="shared" si="1"/>
        <v>1856.5930442320002</v>
      </c>
      <c r="HP5" s="27">
        <f t="shared" ref="HP5:HU5" si="2">+HP6+HP31+HP35</f>
        <v>2048.9720638120002</v>
      </c>
      <c r="HQ5" s="27">
        <f t="shared" si="2"/>
        <v>1768.9343811869999</v>
      </c>
      <c r="HR5" s="27">
        <f t="shared" si="2"/>
        <v>1807.2145248170002</v>
      </c>
      <c r="HS5" s="27">
        <f t="shared" si="2"/>
        <v>1717.8699368390003</v>
      </c>
      <c r="HT5" s="27">
        <f t="shared" si="2"/>
        <v>1974.6349052940002</v>
      </c>
      <c r="HU5" s="27">
        <f t="shared" si="2"/>
        <v>2163.9855090000001</v>
      </c>
      <c r="HV5" s="27">
        <f>+HV6+HV31+HV35</f>
        <v>2369.3845759999999</v>
      </c>
      <c r="HW5" s="27">
        <f t="shared" ref="HW5:IF5" si="3">+HW6+HW31+HW35</f>
        <v>2183.1082649999994</v>
      </c>
      <c r="HX5" s="27">
        <f t="shared" si="3"/>
        <v>2194.7975489999999</v>
      </c>
      <c r="HY5" s="27">
        <f t="shared" si="3"/>
        <v>2461.7927309999995</v>
      </c>
      <c r="HZ5" s="27">
        <f t="shared" si="3"/>
        <v>2353.3659819999998</v>
      </c>
      <c r="IA5" s="27">
        <f t="shared" si="3"/>
        <v>1695.31735</v>
      </c>
      <c r="IB5" s="27">
        <f t="shared" si="3"/>
        <v>2022.9935370000001</v>
      </c>
      <c r="IC5" s="27">
        <f t="shared" si="3"/>
        <v>2190.8113560000006</v>
      </c>
      <c r="ID5" s="27">
        <f t="shared" si="3"/>
        <v>2587.6919000000003</v>
      </c>
      <c r="IE5" s="27">
        <f t="shared" si="3"/>
        <v>1989.3304310000001</v>
      </c>
      <c r="IF5" s="27">
        <f t="shared" si="3"/>
        <v>2466.5966480000006</v>
      </c>
      <c r="IG5" s="27">
        <f t="shared" ref="IG5" si="4">+IG6+IG31+IG35</f>
        <v>2359.1800739999999</v>
      </c>
      <c r="IH5" s="27">
        <f t="shared" ref="IH5:IS5" si="5">+IH6+IH31+IH35</f>
        <v>2821.2823549999994</v>
      </c>
      <c r="II5" s="27">
        <f t="shared" si="5"/>
        <v>2607.8278419999997</v>
      </c>
      <c r="IJ5" s="27">
        <f t="shared" si="5"/>
        <v>2091.5011829999999</v>
      </c>
      <c r="IK5" s="27">
        <f t="shared" si="5"/>
        <v>1865.6726239999998</v>
      </c>
      <c r="IL5" s="27">
        <f t="shared" si="5"/>
        <v>2800.9702759999996</v>
      </c>
      <c r="IM5" s="27">
        <f t="shared" si="5"/>
        <v>2161.0906570000002</v>
      </c>
      <c r="IN5" s="27">
        <f t="shared" si="5"/>
        <v>2110.2147600000003</v>
      </c>
      <c r="IO5" s="27">
        <f t="shared" si="5"/>
        <v>2068.4110599999999</v>
      </c>
      <c r="IP5" s="27">
        <f t="shared" si="5"/>
        <v>2508.6019469999992</v>
      </c>
      <c r="IQ5" s="27">
        <f t="shared" si="5"/>
        <v>2500.888672</v>
      </c>
      <c r="IR5" s="27">
        <f t="shared" si="5"/>
        <v>3291.2826190000001</v>
      </c>
      <c r="IS5" s="27">
        <f t="shared" si="5"/>
        <v>2388.1958360000003</v>
      </c>
      <c r="IT5" s="27">
        <f t="shared" ref="IT5:IV5" si="6">+IT6+IT31+IT35</f>
        <v>4242.0610689999994</v>
      </c>
      <c r="IU5" s="27">
        <f t="shared" si="6"/>
        <v>3273.4197590000003</v>
      </c>
      <c r="IV5" s="27">
        <f t="shared" si="6"/>
        <v>1768.6506569999999</v>
      </c>
      <c r="IW5" s="27">
        <f t="shared" ref="IW5:IX5" si="7">+IW6+IW31+IW35</f>
        <v>2088.6636199999994</v>
      </c>
      <c r="IX5" s="27">
        <f t="shared" si="7"/>
        <v>2277.6352470000002</v>
      </c>
      <c r="IY5" s="27">
        <f t="shared" ref="IY5:IZ5" si="8">+IY6+IY31+IY35</f>
        <v>1832.3192619999998</v>
      </c>
      <c r="IZ5" s="27">
        <f t="shared" si="8"/>
        <v>1998.8861150000002</v>
      </c>
      <c r="JA5" s="27">
        <f t="shared" ref="JA5:JB5" si="9">+JA6+JA31+JA35</f>
        <v>1895.5651620000001</v>
      </c>
      <c r="JB5" s="27">
        <f t="shared" si="9"/>
        <v>1828.2750799999994</v>
      </c>
    </row>
    <row r="6" spans="1:262" ht="15.75" thickBot="1" x14ac:dyDescent="0.3">
      <c r="A6" s="27" t="s">
        <v>122</v>
      </c>
      <c r="B6" s="27">
        <v>476.01622899999995</v>
      </c>
      <c r="C6" s="27">
        <v>357.05902700000001</v>
      </c>
      <c r="D6" s="27">
        <v>501.65923899999996</v>
      </c>
      <c r="E6" s="27">
        <v>460.9708589999999</v>
      </c>
      <c r="F6" s="27">
        <v>335.97868600000004</v>
      </c>
      <c r="G6" s="27">
        <v>388.47953399999994</v>
      </c>
      <c r="H6" s="27">
        <v>495.35720299999991</v>
      </c>
      <c r="I6" s="27">
        <v>352.91780300000005</v>
      </c>
      <c r="J6" s="27">
        <v>438.16251200000011</v>
      </c>
      <c r="K6" s="27">
        <v>468.347193</v>
      </c>
      <c r="L6" s="27">
        <v>414.85315800000001</v>
      </c>
      <c r="M6" s="27">
        <v>698.06315300000006</v>
      </c>
      <c r="N6" s="27">
        <v>332.13</v>
      </c>
      <c r="O6" s="27">
        <v>364.26609300000007</v>
      </c>
      <c r="P6" s="27">
        <v>387.3748490000001</v>
      </c>
      <c r="Q6" s="27">
        <v>349.36982700000004</v>
      </c>
      <c r="R6" s="27">
        <v>475.31250900000003</v>
      </c>
      <c r="S6" s="27">
        <v>335.126037</v>
      </c>
      <c r="T6" s="27">
        <v>301.36569700000001</v>
      </c>
      <c r="U6" s="27">
        <v>297.39038599999998</v>
      </c>
      <c r="V6" s="27">
        <v>266.24192000000005</v>
      </c>
      <c r="W6" s="27">
        <v>305.062569</v>
      </c>
      <c r="X6" s="27">
        <v>215.13473299999998</v>
      </c>
      <c r="Y6" s="27">
        <v>348.570243</v>
      </c>
      <c r="Z6" s="27">
        <v>333.16700000000003</v>
      </c>
      <c r="AA6" s="27">
        <v>272.79499999999996</v>
      </c>
      <c r="AB6" s="27">
        <v>250.20599999999999</v>
      </c>
      <c r="AC6" s="27">
        <v>281.60500000000002</v>
      </c>
      <c r="AD6" s="27">
        <v>420.21600000000001</v>
      </c>
      <c r="AE6" s="27">
        <v>338.91199999999992</v>
      </c>
      <c r="AF6" s="27">
        <v>404.51499999999993</v>
      </c>
      <c r="AG6" s="27">
        <v>381.82600000000002</v>
      </c>
      <c r="AH6" s="27">
        <v>343.37600000000003</v>
      </c>
      <c r="AI6" s="27">
        <v>451.47200000000009</v>
      </c>
      <c r="AJ6" s="27">
        <v>331.471</v>
      </c>
      <c r="AK6" s="27">
        <v>320.17099999999999</v>
      </c>
      <c r="AL6" s="27">
        <v>465.98751353599999</v>
      </c>
      <c r="AM6" s="27">
        <v>273.88715150400003</v>
      </c>
      <c r="AN6" s="27">
        <v>339.85637952000002</v>
      </c>
      <c r="AO6" s="27">
        <v>286.75440956800003</v>
      </c>
      <c r="AP6" s="27">
        <v>269.46971567600002</v>
      </c>
      <c r="AQ6" s="27">
        <v>176.468364872</v>
      </c>
      <c r="AR6" s="27">
        <v>357.86866236399999</v>
      </c>
      <c r="AS6" s="27">
        <v>228.46652221600002</v>
      </c>
      <c r="AT6" s="27">
        <v>185.62002480000001</v>
      </c>
      <c r="AU6" s="27">
        <v>324.71525841275002</v>
      </c>
      <c r="AV6" s="27">
        <v>267.70839405200002</v>
      </c>
      <c r="AW6" s="27">
        <v>213.3675685</v>
      </c>
      <c r="AX6" s="27">
        <v>288.023744158</v>
      </c>
      <c r="AY6" s="27">
        <v>330.05844400000007</v>
      </c>
      <c r="AZ6" s="27">
        <v>132.31913763599999</v>
      </c>
      <c r="BA6" s="27">
        <v>365.37246386999988</v>
      </c>
      <c r="BB6" s="27">
        <v>292.44045113028</v>
      </c>
      <c r="BC6" s="27">
        <v>154.98167898600005</v>
      </c>
      <c r="BD6" s="27">
        <v>462.36723328636361</v>
      </c>
      <c r="BE6" s="27">
        <v>223.97638831500001</v>
      </c>
      <c r="BF6" s="27">
        <v>235.05144861599999</v>
      </c>
      <c r="BG6" s="27">
        <v>348.31904990820999</v>
      </c>
      <c r="BH6" s="27">
        <v>382.78216390999989</v>
      </c>
      <c r="BI6" s="27">
        <v>323.48006300999998</v>
      </c>
      <c r="BJ6" s="27">
        <v>618.35145073199999</v>
      </c>
      <c r="BK6" s="27">
        <v>359.33685090400002</v>
      </c>
      <c r="BL6" s="27">
        <v>226.81307311199998</v>
      </c>
      <c r="BM6" s="27">
        <v>572.06108192600004</v>
      </c>
      <c r="BN6" s="27">
        <v>338.15011310655001</v>
      </c>
      <c r="BO6" s="27">
        <v>231.7173263</v>
      </c>
      <c r="BP6" s="27">
        <v>628.39668903548011</v>
      </c>
      <c r="BQ6" s="27">
        <v>482.24058564400002</v>
      </c>
      <c r="BR6" s="27">
        <v>128.86987970000001</v>
      </c>
      <c r="BS6" s="27">
        <v>668.17601779765369</v>
      </c>
      <c r="BT6" s="27">
        <v>416.27425129999995</v>
      </c>
      <c r="BU6" s="27">
        <v>281.32932431999996</v>
      </c>
      <c r="BV6" s="27">
        <v>549.17753552499994</v>
      </c>
      <c r="BW6" s="27">
        <v>518.3788940259999</v>
      </c>
      <c r="BX6" s="27">
        <v>271.50621391000004</v>
      </c>
      <c r="BY6" s="27">
        <v>350.59861304999998</v>
      </c>
      <c r="BZ6" s="27">
        <v>411.27662514799999</v>
      </c>
      <c r="CA6" s="27">
        <v>401.11062149999998</v>
      </c>
      <c r="CB6" s="27">
        <v>413.87305463454999</v>
      </c>
      <c r="CC6" s="27">
        <v>409.06242747160996</v>
      </c>
      <c r="CD6" s="27">
        <v>353.32042573426003</v>
      </c>
      <c r="CE6" s="27">
        <v>432.10545574417</v>
      </c>
      <c r="CF6" s="27">
        <v>433.13405612680009</v>
      </c>
      <c r="CG6" s="27">
        <v>453.03400000000005</v>
      </c>
      <c r="CH6" s="27">
        <v>708.28051606036581</v>
      </c>
      <c r="CI6" s="27">
        <v>365.47691426019395</v>
      </c>
      <c r="CJ6" s="27">
        <v>416.87269283804767</v>
      </c>
      <c r="CK6" s="27">
        <v>464.0574742035347</v>
      </c>
      <c r="CL6" s="27">
        <v>530.85257616481022</v>
      </c>
      <c r="CM6" s="27">
        <v>444.47769127643005</v>
      </c>
      <c r="CN6" s="27">
        <v>352.24118296269438</v>
      </c>
      <c r="CO6" s="27">
        <v>490.07580144836277</v>
      </c>
      <c r="CP6" s="27">
        <v>413.08719310903757</v>
      </c>
      <c r="CQ6" s="27">
        <v>468.4240127049992</v>
      </c>
      <c r="CR6" s="27">
        <v>574.41661819147112</v>
      </c>
      <c r="CS6" s="27">
        <v>757.01811916551912</v>
      </c>
      <c r="CT6" s="27">
        <v>762.61024310130119</v>
      </c>
      <c r="CU6" s="27">
        <v>500.92973776898168</v>
      </c>
      <c r="CV6" s="27">
        <v>557.18361430392792</v>
      </c>
      <c r="CW6" s="27">
        <v>240.91341884443744</v>
      </c>
      <c r="CX6" s="27">
        <v>363.51067443174998</v>
      </c>
      <c r="CY6" s="27">
        <v>392.58602606470504</v>
      </c>
      <c r="CZ6" s="27">
        <v>561.5917841096898</v>
      </c>
      <c r="DA6" s="27">
        <v>433.37317456692762</v>
      </c>
      <c r="DB6" s="27">
        <v>565.20905137379998</v>
      </c>
      <c r="DC6" s="27">
        <v>713.86431845334073</v>
      </c>
      <c r="DD6" s="27">
        <v>714.23108364226005</v>
      </c>
      <c r="DE6" s="27">
        <v>1490.1088968467398</v>
      </c>
      <c r="DF6" s="27">
        <v>760.14218461778</v>
      </c>
      <c r="DG6" s="27">
        <v>768.30088376178026</v>
      </c>
      <c r="DH6" s="27">
        <v>407.00066914692371</v>
      </c>
      <c r="DI6" s="27">
        <v>588.42380424366991</v>
      </c>
      <c r="DJ6" s="27">
        <v>427.13645727686998</v>
      </c>
      <c r="DK6" s="27">
        <v>473.96029112563014</v>
      </c>
      <c r="DL6" s="27">
        <v>668.7136295089</v>
      </c>
      <c r="DM6" s="27">
        <v>515.5514743771198</v>
      </c>
      <c r="DN6" s="27">
        <v>738.02146278992007</v>
      </c>
      <c r="DO6" s="27">
        <v>646.20861382792577</v>
      </c>
      <c r="DP6" s="27">
        <v>600.62747722237998</v>
      </c>
      <c r="DQ6" s="27">
        <v>3472.5276150451996</v>
      </c>
      <c r="DR6" s="27">
        <v>880.21382555292996</v>
      </c>
      <c r="DS6" s="27">
        <v>786.75986423595009</v>
      </c>
      <c r="DT6" s="27">
        <v>755.39303406098986</v>
      </c>
      <c r="DU6" s="27">
        <v>733.19572660944993</v>
      </c>
      <c r="DV6" s="27">
        <v>847.56292143298003</v>
      </c>
      <c r="DW6" s="27">
        <v>962.67183374637</v>
      </c>
      <c r="DX6" s="27">
        <v>668.48351347398022</v>
      </c>
      <c r="DY6" s="27">
        <v>644.86103931087996</v>
      </c>
      <c r="DZ6" s="27">
        <v>761.81165869980009</v>
      </c>
      <c r="EA6" s="27">
        <v>543.18380087160995</v>
      </c>
      <c r="EB6" s="27">
        <v>689.01595834060015</v>
      </c>
      <c r="EC6" s="27">
        <v>1032.3331429159102</v>
      </c>
      <c r="ED6" s="27">
        <v>963.87699314913891</v>
      </c>
      <c r="EE6" s="27">
        <v>896.42774588620023</v>
      </c>
      <c r="EF6" s="27">
        <v>771.52433814265999</v>
      </c>
      <c r="EG6" s="27">
        <v>840.76939975620019</v>
      </c>
      <c r="EH6" s="27">
        <v>716.64636932702001</v>
      </c>
      <c r="EI6" s="27">
        <v>817.15866162569989</v>
      </c>
      <c r="EJ6" s="27">
        <v>675.83260755996002</v>
      </c>
      <c r="EK6" s="27">
        <v>826.84846642818991</v>
      </c>
      <c r="EL6" s="27">
        <v>935.52661193949984</v>
      </c>
      <c r="EM6" s="27">
        <v>681.27116299969998</v>
      </c>
      <c r="EN6" s="27">
        <v>712.08633986107998</v>
      </c>
      <c r="EO6" s="27">
        <v>2576.3583972400002</v>
      </c>
      <c r="EP6" s="27">
        <v>761.78297604488</v>
      </c>
      <c r="EQ6" s="27">
        <v>899.04573794924795</v>
      </c>
      <c r="ER6" s="27">
        <v>790.68439937946016</v>
      </c>
      <c r="ES6" s="27">
        <v>561.53055342352798</v>
      </c>
      <c r="ET6" s="27">
        <v>720.62134909127769</v>
      </c>
      <c r="EU6" s="27">
        <v>1342.5058744956809</v>
      </c>
      <c r="EV6" s="27">
        <v>792.68487958793162</v>
      </c>
      <c r="EW6" s="27">
        <v>830.12893688362999</v>
      </c>
      <c r="EX6" s="27">
        <v>1185.5906614288042</v>
      </c>
      <c r="EY6" s="27">
        <v>838.64887063398328</v>
      </c>
      <c r="EZ6" s="27">
        <v>781.93595637183591</v>
      </c>
      <c r="FA6" s="27">
        <v>1551.8951973068949</v>
      </c>
      <c r="FB6" s="27">
        <v>1061.1119484053602</v>
      </c>
      <c r="FC6" s="27">
        <v>1182.688351062279</v>
      </c>
      <c r="FD6" s="27">
        <v>1179.8601756774376</v>
      </c>
      <c r="FE6" s="27">
        <v>926.9175918568194</v>
      </c>
      <c r="FF6" s="27">
        <v>965.28314202557408</v>
      </c>
      <c r="FG6" s="27">
        <v>691.90207249400703</v>
      </c>
      <c r="FH6" s="27">
        <v>971.06479937767892</v>
      </c>
      <c r="FI6" s="27">
        <v>938.59723174864462</v>
      </c>
      <c r="FJ6" s="27">
        <v>675.25640019399998</v>
      </c>
      <c r="FK6" s="27">
        <v>1089.9567286306881</v>
      </c>
      <c r="FL6" s="27">
        <v>843.77600562140015</v>
      </c>
      <c r="FM6" s="27">
        <v>935.96293367264002</v>
      </c>
      <c r="FN6" s="27">
        <v>1128.82155188</v>
      </c>
      <c r="FO6" s="27">
        <v>1002.0569708840001</v>
      </c>
      <c r="FP6" s="27">
        <v>908.98901447600019</v>
      </c>
      <c r="FQ6" s="27">
        <v>1184.9629050000001</v>
      </c>
      <c r="FR6" s="27">
        <v>727.48979710000003</v>
      </c>
      <c r="FS6" s="27">
        <v>929.78873305600007</v>
      </c>
      <c r="FT6" s="27">
        <v>1130.2112500000001</v>
      </c>
      <c r="FU6" s="27">
        <v>1098.7952464</v>
      </c>
      <c r="FV6" s="27">
        <v>1142.8665344680001</v>
      </c>
      <c r="FW6" s="27">
        <v>1337.5547987259997</v>
      </c>
      <c r="FX6" s="27">
        <v>1095.2107293939998</v>
      </c>
      <c r="FY6" s="27">
        <v>1387.9180196809996</v>
      </c>
      <c r="FZ6" s="27">
        <v>1322.9231994430002</v>
      </c>
      <c r="GA6" s="27">
        <v>1004.434110676</v>
      </c>
      <c r="GB6" s="27">
        <v>1098.3652136400001</v>
      </c>
      <c r="GC6" s="27">
        <v>1178.234940027</v>
      </c>
      <c r="GD6" s="27">
        <v>1021.1748142560001</v>
      </c>
      <c r="GE6" s="27">
        <v>1174.3419830000003</v>
      </c>
      <c r="GF6" s="27">
        <v>1315.6247804830002</v>
      </c>
      <c r="GG6" s="27">
        <v>1044.1005984369999</v>
      </c>
      <c r="GH6" s="27">
        <v>1154.6295211199999</v>
      </c>
      <c r="GI6" s="27">
        <v>1579.07977392</v>
      </c>
      <c r="GJ6" s="27">
        <v>1234.9903225789999</v>
      </c>
      <c r="GK6" s="27">
        <v>1701.2669999999998</v>
      </c>
      <c r="GL6" s="27">
        <f>+SUM(GL7:GL30)</f>
        <v>1093.4736772079998</v>
      </c>
      <c r="GM6" s="27">
        <f t="shared" ref="GM6:HH6" si="10">+SUM(GM7:GM30)</f>
        <v>1197.4839910000001</v>
      </c>
      <c r="GN6" s="27">
        <f t="shared" si="10"/>
        <v>1270.410708826</v>
      </c>
      <c r="GO6" s="27">
        <f t="shared" si="10"/>
        <v>1684.025933502</v>
      </c>
      <c r="GP6" s="27">
        <f t="shared" si="10"/>
        <v>1025.6870449999999</v>
      </c>
      <c r="GQ6" s="27">
        <f t="shared" si="10"/>
        <v>1175.5378239999998</v>
      </c>
      <c r="GR6" s="27">
        <f t="shared" si="10"/>
        <v>1057.1453219719999</v>
      </c>
      <c r="GS6" s="27">
        <f t="shared" si="10"/>
        <v>1260.1122925679999</v>
      </c>
      <c r="GT6" s="27">
        <f t="shared" si="10"/>
        <v>1482.3843180899999</v>
      </c>
      <c r="GU6" s="27">
        <f t="shared" si="10"/>
        <v>1516.1934883300003</v>
      </c>
      <c r="GV6" s="27">
        <f t="shared" si="10"/>
        <v>1009.5566850000001</v>
      </c>
      <c r="GW6" s="27">
        <f t="shared" si="10"/>
        <v>1201.95887561</v>
      </c>
      <c r="GX6" s="27">
        <f t="shared" si="10"/>
        <v>1798.8819199999998</v>
      </c>
      <c r="GY6" s="27">
        <f t="shared" si="10"/>
        <v>1413.3837329999999</v>
      </c>
      <c r="GZ6" s="27">
        <f t="shared" si="10"/>
        <v>1456.2571719999999</v>
      </c>
      <c r="HA6" s="27">
        <f t="shared" si="10"/>
        <v>1696.366733325</v>
      </c>
      <c r="HB6" s="27">
        <f t="shared" si="10"/>
        <v>1356.6719269999999</v>
      </c>
      <c r="HC6" s="27">
        <f t="shared" si="10"/>
        <v>1168.40644522</v>
      </c>
      <c r="HD6" s="27">
        <f t="shared" si="10"/>
        <v>1517.6784392354537</v>
      </c>
      <c r="HE6" s="27">
        <f t="shared" si="10"/>
        <v>1383.9620377659999</v>
      </c>
      <c r="HF6" s="27">
        <f t="shared" si="10"/>
        <v>1216.5543192240002</v>
      </c>
      <c r="HG6" s="27">
        <f t="shared" si="10"/>
        <v>1243.9842400720001</v>
      </c>
      <c r="HH6" s="27">
        <f t="shared" si="10"/>
        <v>1601.3506859999998</v>
      </c>
      <c r="HI6" s="27">
        <f t="shared" ref="HI6:HO6" si="11">+SUM(HI7:HI30)</f>
        <v>2997.66677888</v>
      </c>
      <c r="HJ6" s="27">
        <f t="shared" si="11"/>
        <v>1208.061183</v>
      </c>
      <c r="HK6" s="27">
        <f t="shared" si="11"/>
        <v>1626.4037734999997</v>
      </c>
      <c r="HL6" s="27">
        <f t="shared" si="11"/>
        <v>1858.7721210000002</v>
      </c>
      <c r="HM6" s="27">
        <f t="shared" si="11"/>
        <v>1452.8556579999997</v>
      </c>
      <c r="HN6" s="27">
        <f t="shared" si="11"/>
        <v>1645.8299129300001</v>
      </c>
      <c r="HO6" s="27">
        <f t="shared" si="11"/>
        <v>1587.9955292320003</v>
      </c>
      <c r="HP6" s="27">
        <f t="shared" ref="HP6:HU6" si="12">+SUM(HP7:HP30)</f>
        <v>1792.2464428120002</v>
      </c>
      <c r="HQ6" s="27">
        <f t="shared" si="12"/>
        <v>1526.7554491869998</v>
      </c>
      <c r="HR6" s="27">
        <f t="shared" si="12"/>
        <v>1493.9862368170002</v>
      </c>
      <c r="HS6" s="27">
        <f t="shared" si="12"/>
        <v>1448.3754278390002</v>
      </c>
      <c r="HT6" s="27">
        <f t="shared" si="12"/>
        <v>1679.6421842940001</v>
      </c>
      <c r="HU6" s="27">
        <f t="shared" si="12"/>
        <v>1768.8084450000001</v>
      </c>
      <c r="HV6" s="27">
        <f>+SUM(HV7:HV30)</f>
        <v>1927.550448</v>
      </c>
      <c r="HW6" s="27">
        <f t="shared" ref="HW6:IF6" si="13">+SUM(HW7:HW30)</f>
        <v>1888.5365899999995</v>
      </c>
      <c r="HX6" s="27">
        <f t="shared" si="13"/>
        <v>1840.754815</v>
      </c>
      <c r="HY6" s="27">
        <f t="shared" si="13"/>
        <v>2124.8547529999996</v>
      </c>
      <c r="HZ6" s="27">
        <f t="shared" si="13"/>
        <v>2003.4418819999999</v>
      </c>
      <c r="IA6" s="27">
        <f t="shared" si="13"/>
        <v>1395.731804</v>
      </c>
      <c r="IB6" s="27">
        <f t="shared" si="13"/>
        <v>1741.2859120000001</v>
      </c>
      <c r="IC6" s="27">
        <f t="shared" si="13"/>
        <v>1842.3984660000006</v>
      </c>
      <c r="ID6" s="27">
        <f t="shared" si="13"/>
        <v>2322.7729960000001</v>
      </c>
      <c r="IE6" s="27">
        <f t="shared" si="13"/>
        <v>1766.319731</v>
      </c>
      <c r="IF6" s="27">
        <f t="shared" si="13"/>
        <v>2052.5593410000006</v>
      </c>
      <c r="IG6" s="27">
        <f t="shared" ref="IG6" si="14">+SUM(IG7:IG30)</f>
        <v>2074.0127049999996</v>
      </c>
      <c r="IH6" s="27">
        <f t="shared" ref="IH6:IS6" si="15">+SUM(IH7:IH30)</f>
        <v>2421.6401169999995</v>
      </c>
      <c r="II6" s="27">
        <f t="shared" si="15"/>
        <v>2318.4034589999997</v>
      </c>
      <c r="IJ6" s="27">
        <f t="shared" si="15"/>
        <v>1725.183528</v>
      </c>
      <c r="IK6" s="27">
        <f t="shared" si="15"/>
        <v>1550.5587729999997</v>
      </c>
      <c r="IL6" s="27">
        <f t="shared" si="15"/>
        <v>2462.2004299999994</v>
      </c>
      <c r="IM6" s="27">
        <f t="shared" si="15"/>
        <v>1877.6108680000002</v>
      </c>
      <c r="IN6" s="27">
        <f t="shared" si="15"/>
        <v>1824.6176400000002</v>
      </c>
      <c r="IO6" s="27">
        <f t="shared" si="15"/>
        <v>1843.8509670000001</v>
      </c>
      <c r="IP6" s="27">
        <f t="shared" si="15"/>
        <v>2182.6235299999994</v>
      </c>
      <c r="IQ6" s="27">
        <f t="shared" si="15"/>
        <v>2194.0816089999998</v>
      </c>
      <c r="IR6" s="27">
        <f t="shared" si="15"/>
        <v>3016.9576299999999</v>
      </c>
      <c r="IS6" s="27">
        <f t="shared" si="15"/>
        <v>2114.2766930000003</v>
      </c>
      <c r="IT6" s="27">
        <f t="shared" ref="IT6:IV6" si="16">+SUM(IT7:IT30)</f>
        <v>3877.9773509999991</v>
      </c>
      <c r="IU6" s="27">
        <f t="shared" si="16"/>
        <v>2938.1288170000003</v>
      </c>
      <c r="IV6" s="27">
        <f t="shared" si="16"/>
        <v>1483.0929369999999</v>
      </c>
      <c r="IW6" s="27">
        <f t="shared" ref="IW6:IX6" si="17">+SUM(IW7:IW30)</f>
        <v>1830.1839409999995</v>
      </c>
      <c r="IX6" s="27">
        <f t="shared" si="17"/>
        <v>2020.015095</v>
      </c>
      <c r="IY6" s="27">
        <f t="shared" ref="IY6:IZ6" si="18">+SUM(IY7:IY30)</f>
        <v>1545.9048059999998</v>
      </c>
      <c r="IZ6" s="27">
        <f t="shared" si="18"/>
        <v>1730.3082920000002</v>
      </c>
      <c r="JA6" s="27">
        <f t="shared" ref="JA6:JB6" si="19">+SUM(JA7:JA30)</f>
        <v>1540.65481</v>
      </c>
      <c r="JB6" s="27">
        <f t="shared" si="19"/>
        <v>1548.5053179999995</v>
      </c>
    </row>
    <row r="7" spans="1:262" x14ac:dyDescent="0.25">
      <c r="A7" s="74" t="s">
        <v>123</v>
      </c>
      <c r="B7" s="75">
        <v>1.2709999999999999</v>
      </c>
      <c r="C7" s="75">
        <v>4.7190000000000003</v>
      </c>
      <c r="D7" s="75">
        <v>1.163</v>
      </c>
      <c r="E7" s="75">
        <v>3.5419999999999998</v>
      </c>
      <c r="F7" s="75">
        <v>4.5229999999999997</v>
      </c>
      <c r="G7" s="75">
        <v>1.5029999999999999</v>
      </c>
      <c r="H7" s="75">
        <v>1.526</v>
      </c>
      <c r="I7" s="75">
        <v>1.915</v>
      </c>
      <c r="J7" s="75">
        <v>1.8140000000000001</v>
      </c>
      <c r="K7" s="75">
        <v>2.286</v>
      </c>
      <c r="L7" s="75">
        <v>0.253</v>
      </c>
      <c r="M7" s="75">
        <v>4.2569999999999997</v>
      </c>
      <c r="N7" s="75">
        <v>0.80700000000000005</v>
      </c>
      <c r="O7" s="75">
        <v>1.4570000000000001</v>
      </c>
      <c r="P7" s="75">
        <v>3.9860000000000002</v>
      </c>
      <c r="Q7" s="75">
        <v>0.627</v>
      </c>
      <c r="R7" s="75">
        <v>0.73699999999999999</v>
      </c>
      <c r="S7" s="75">
        <v>0</v>
      </c>
      <c r="T7" s="75">
        <v>0.27900000000000003</v>
      </c>
      <c r="U7" s="75">
        <v>0.67700000000000005</v>
      </c>
      <c r="V7" s="75">
        <v>0.93899999999999995</v>
      </c>
      <c r="W7" s="75">
        <v>0</v>
      </c>
      <c r="X7" s="75">
        <v>0</v>
      </c>
      <c r="Y7" s="75">
        <v>1.806</v>
      </c>
      <c r="Z7" s="75">
        <v>0.42399999999999999</v>
      </c>
      <c r="AA7" s="75">
        <v>0.75</v>
      </c>
      <c r="AB7" s="75">
        <v>0.81899999999999995</v>
      </c>
      <c r="AC7" s="75">
        <v>1.7030000000000001</v>
      </c>
      <c r="AD7" s="75">
        <v>1.181</v>
      </c>
      <c r="AE7" s="75">
        <v>0.437</v>
      </c>
      <c r="AF7" s="75">
        <v>0.98</v>
      </c>
      <c r="AG7" s="75">
        <v>0.70099999999999996</v>
      </c>
      <c r="AH7" s="75">
        <v>0.83199999999999996</v>
      </c>
      <c r="AI7" s="75">
        <v>0.66</v>
      </c>
      <c r="AJ7" s="75">
        <v>0.78500000000000003</v>
      </c>
      <c r="AK7" s="75">
        <v>0.70099999999999996</v>
      </c>
      <c r="AL7" s="75">
        <v>0.39400000000000002</v>
      </c>
      <c r="AM7" s="75">
        <v>0.52500000000000002</v>
      </c>
      <c r="AN7" s="75">
        <v>0</v>
      </c>
      <c r="AO7" s="75">
        <v>0</v>
      </c>
      <c r="AP7" s="75">
        <v>0</v>
      </c>
      <c r="AQ7" s="75">
        <v>0</v>
      </c>
      <c r="AR7" s="75">
        <v>0.66900000000000004</v>
      </c>
      <c r="AS7" s="75">
        <v>0</v>
      </c>
      <c r="AT7" s="75">
        <v>0</v>
      </c>
      <c r="AU7" s="75">
        <v>0.45300000000000001</v>
      </c>
      <c r="AV7" s="75">
        <v>0.45300000000000001</v>
      </c>
      <c r="AW7" s="75">
        <v>0</v>
      </c>
      <c r="AX7" s="75">
        <v>0</v>
      </c>
      <c r="AY7" s="75">
        <v>0.45300000000000001</v>
      </c>
      <c r="AZ7" s="75">
        <v>0</v>
      </c>
      <c r="BA7" s="75">
        <v>0</v>
      </c>
      <c r="BB7" s="75">
        <v>0</v>
      </c>
      <c r="BC7" s="75">
        <v>0</v>
      </c>
      <c r="BD7" s="75">
        <v>0</v>
      </c>
      <c r="BE7" s="75">
        <v>0.57099999999999995</v>
      </c>
      <c r="BF7" s="75">
        <v>0</v>
      </c>
      <c r="BG7" s="75">
        <v>0.40699999999999997</v>
      </c>
      <c r="BH7" s="75">
        <v>0.70399999999999996</v>
      </c>
      <c r="BI7" s="75">
        <v>0</v>
      </c>
      <c r="BJ7" s="75">
        <v>1.845</v>
      </c>
      <c r="BK7" s="75">
        <v>0.7</v>
      </c>
      <c r="BL7" s="75">
        <v>0</v>
      </c>
      <c r="BM7" s="75">
        <v>1.6739999999999999</v>
      </c>
      <c r="BN7" s="75">
        <v>0.5</v>
      </c>
      <c r="BO7" s="75">
        <v>0</v>
      </c>
      <c r="BP7" s="75">
        <v>0.54300000000000004</v>
      </c>
      <c r="BQ7" s="75">
        <v>0</v>
      </c>
      <c r="BR7" s="75">
        <v>0</v>
      </c>
      <c r="BS7" s="75">
        <v>0.72899999999999998</v>
      </c>
      <c r="BT7" s="75">
        <v>0</v>
      </c>
      <c r="BU7" s="75">
        <v>0</v>
      </c>
      <c r="BV7" s="75">
        <v>0</v>
      </c>
      <c r="BW7" s="75">
        <v>0</v>
      </c>
      <c r="BX7" s="75">
        <v>0</v>
      </c>
      <c r="BY7" s="75">
        <v>0</v>
      </c>
      <c r="BZ7" s="75">
        <v>0.15</v>
      </c>
      <c r="CA7" s="75">
        <v>1.4730000000000001</v>
      </c>
      <c r="CB7" s="75">
        <v>2.2759999999999998</v>
      </c>
      <c r="CC7" s="75">
        <v>1.0269999999999999</v>
      </c>
      <c r="CD7" s="75">
        <v>1.121</v>
      </c>
      <c r="CE7" s="75">
        <v>0.91300000000000003</v>
      </c>
      <c r="CF7" s="75">
        <v>1.2030000000000001</v>
      </c>
      <c r="CG7" s="75">
        <v>2.1</v>
      </c>
      <c r="CH7" s="75">
        <v>0</v>
      </c>
      <c r="CI7" s="75">
        <v>0</v>
      </c>
      <c r="CJ7" s="75">
        <v>0.65300000000000002</v>
      </c>
      <c r="CK7" s="75">
        <v>2.6440000000000001</v>
      </c>
      <c r="CL7" s="75">
        <v>2.5</v>
      </c>
      <c r="CM7" s="75">
        <v>0.51600000000000001</v>
      </c>
      <c r="CN7" s="75">
        <v>1.2609999999999999</v>
      </c>
      <c r="CO7" s="75">
        <v>0.48399999999999999</v>
      </c>
      <c r="CP7" s="75">
        <v>2.2770000000000001</v>
      </c>
      <c r="CQ7" s="75">
        <v>2.319</v>
      </c>
      <c r="CR7" s="75">
        <v>2.0910000000000002</v>
      </c>
      <c r="CS7" s="75">
        <v>1.091</v>
      </c>
      <c r="CT7" s="75">
        <v>1.3129999999999999</v>
      </c>
      <c r="CU7" s="75">
        <v>2.4689999999999999</v>
      </c>
      <c r="CV7" s="75">
        <v>1.0629999999999999</v>
      </c>
      <c r="CW7" s="75">
        <v>0.998</v>
      </c>
      <c r="CX7" s="75">
        <v>0.95199999999999996</v>
      </c>
      <c r="CY7" s="75">
        <v>1.718</v>
      </c>
      <c r="CZ7" s="75">
        <v>6.2290000000000001</v>
      </c>
      <c r="DA7" s="75">
        <v>3.6</v>
      </c>
      <c r="DB7" s="75">
        <v>0.60699999999999998</v>
      </c>
      <c r="DC7" s="75">
        <v>3.6070000000000002</v>
      </c>
      <c r="DD7" s="75">
        <v>2.5760000000000001</v>
      </c>
      <c r="DE7" s="75">
        <v>2.5760000000000001</v>
      </c>
      <c r="DF7" s="75">
        <v>2.847</v>
      </c>
      <c r="DG7" s="75">
        <v>2.8</v>
      </c>
      <c r="DH7" s="75">
        <v>3.484</v>
      </c>
      <c r="DI7" s="75">
        <v>3.4620000000000002</v>
      </c>
      <c r="DJ7" s="75">
        <v>3.294</v>
      </c>
      <c r="DK7" s="75">
        <v>3.5</v>
      </c>
      <c r="DL7" s="75">
        <v>3.5</v>
      </c>
      <c r="DM7" s="75">
        <v>1.57</v>
      </c>
      <c r="DN7" s="75">
        <v>3.5</v>
      </c>
      <c r="DO7" s="75">
        <v>3.5</v>
      </c>
      <c r="DP7" s="75">
        <v>3.5</v>
      </c>
      <c r="DQ7" s="75">
        <v>3.5</v>
      </c>
      <c r="DR7" s="75">
        <v>3.5</v>
      </c>
      <c r="DS7" s="75">
        <v>3.5</v>
      </c>
      <c r="DT7" s="75">
        <v>3.0289999999999999</v>
      </c>
      <c r="DU7" s="75">
        <v>3.972</v>
      </c>
      <c r="DV7" s="75">
        <v>3.5</v>
      </c>
      <c r="DW7" s="75">
        <v>3.5</v>
      </c>
      <c r="DX7" s="75">
        <v>3.5</v>
      </c>
      <c r="DY7" s="75">
        <v>3.5</v>
      </c>
      <c r="DZ7" s="75">
        <v>3.5</v>
      </c>
      <c r="EA7" s="75">
        <v>0.5</v>
      </c>
      <c r="EB7" s="75">
        <v>3.5</v>
      </c>
      <c r="EC7" s="75">
        <v>3.5</v>
      </c>
      <c r="ED7" s="75">
        <v>3.5</v>
      </c>
      <c r="EE7" s="75">
        <v>0</v>
      </c>
      <c r="EF7" s="75">
        <v>3.5</v>
      </c>
      <c r="EG7" s="75">
        <v>3</v>
      </c>
      <c r="EH7" s="75">
        <v>3</v>
      </c>
      <c r="EI7" s="75">
        <v>3</v>
      </c>
      <c r="EJ7" s="75">
        <v>3</v>
      </c>
      <c r="EK7" s="75">
        <v>3</v>
      </c>
      <c r="EL7" s="75">
        <v>3</v>
      </c>
      <c r="EM7" s="75">
        <v>3</v>
      </c>
      <c r="EN7" s="75">
        <v>3</v>
      </c>
      <c r="EO7" s="75">
        <v>3</v>
      </c>
      <c r="EP7" s="75">
        <v>2.9990000000000001</v>
      </c>
      <c r="EQ7" s="75">
        <v>3</v>
      </c>
      <c r="ER7" s="75">
        <v>5.3250000000000002</v>
      </c>
      <c r="ES7" s="75">
        <v>5.3250000000000002</v>
      </c>
      <c r="ET7" s="75">
        <v>5.3250000000000002</v>
      </c>
      <c r="EU7" s="75">
        <v>5.3250000000000002</v>
      </c>
      <c r="EV7" s="75">
        <v>3.5449999999999999</v>
      </c>
      <c r="EW7" s="75">
        <v>2.0459999999999998</v>
      </c>
      <c r="EX7" s="75">
        <v>2.1179999999999999</v>
      </c>
      <c r="EY7" s="75">
        <v>2.117</v>
      </c>
      <c r="EZ7" s="75">
        <v>2.1179999999999999</v>
      </c>
      <c r="FA7" s="75">
        <v>2.117</v>
      </c>
      <c r="FB7" s="75">
        <v>4.9660000000000002</v>
      </c>
      <c r="FC7" s="75">
        <v>4.0279999999999996</v>
      </c>
      <c r="FD7" s="75">
        <v>6.4749999999999996</v>
      </c>
      <c r="FE7" s="75">
        <v>0</v>
      </c>
      <c r="FF7" s="75">
        <v>7.0119999999999996</v>
      </c>
      <c r="FG7" s="75">
        <v>0.60499999999999998</v>
      </c>
      <c r="FH7" s="75">
        <v>5.0810000000000004</v>
      </c>
      <c r="FI7" s="75">
        <v>2.2029999999999998</v>
      </c>
      <c r="FJ7" s="75">
        <v>7.11</v>
      </c>
      <c r="FK7" s="75">
        <v>6.48</v>
      </c>
      <c r="FL7" s="75">
        <v>0</v>
      </c>
      <c r="FM7" s="75">
        <v>10.005000000000001</v>
      </c>
      <c r="FN7" s="75">
        <v>5.5</v>
      </c>
      <c r="FO7" s="75">
        <v>6.5</v>
      </c>
      <c r="FP7" s="75">
        <v>6.5</v>
      </c>
      <c r="FQ7" s="75">
        <v>6.2670000000000003</v>
      </c>
      <c r="FR7" s="75">
        <v>6.7329999999999997</v>
      </c>
      <c r="FS7" s="75">
        <v>3.9630000000000001</v>
      </c>
      <c r="FT7" s="75">
        <v>5.5209999999999999</v>
      </c>
      <c r="FU7" s="75">
        <v>3.8420000000000001</v>
      </c>
      <c r="FV7" s="75">
        <v>2.3239999999999998</v>
      </c>
      <c r="FW7" s="75">
        <v>5.3630000000000004</v>
      </c>
      <c r="FX7" s="75">
        <v>3.7679999999999998</v>
      </c>
      <c r="FY7" s="75">
        <v>2.3239999999999998</v>
      </c>
      <c r="FZ7" s="75">
        <v>7.4779999999999998</v>
      </c>
      <c r="GA7" s="75">
        <v>7.5570000000000004</v>
      </c>
      <c r="GB7" s="75">
        <v>0</v>
      </c>
      <c r="GC7" s="75">
        <v>2.3170000000000002</v>
      </c>
      <c r="GD7" s="75">
        <v>5.9</v>
      </c>
      <c r="GE7" s="75">
        <v>4.8620000000000001</v>
      </c>
      <c r="GF7" s="75">
        <v>5.6079999999999997</v>
      </c>
      <c r="GG7" s="75">
        <v>2.3170000000000002</v>
      </c>
      <c r="GH7" s="75">
        <v>7.56</v>
      </c>
      <c r="GI7" s="75">
        <v>2.4449999999999998</v>
      </c>
      <c r="GJ7" s="75">
        <v>7.016</v>
      </c>
      <c r="GK7" s="75">
        <v>8.3260000000000005</v>
      </c>
      <c r="GL7" s="75">
        <v>8.9930000000000003</v>
      </c>
      <c r="GM7" s="75">
        <v>24.238</v>
      </c>
      <c r="GN7" s="75">
        <v>6.2210000000000001</v>
      </c>
      <c r="GO7" s="75">
        <v>11.161</v>
      </c>
      <c r="GP7" s="75">
        <v>0</v>
      </c>
      <c r="GQ7" s="75">
        <v>6.3090000000000002</v>
      </c>
      <c r="GR7" s="75">
        <v>4.5750000000000002</v>
      </c>
      <c r="GS7" s="75">
        <v>7.5990000000000002</v>
      </c>
      <c r="GT7" s="75">
        <v>7.4489999999999998</v>
      </c>
      <c r="GU7" s="75">
        <v>15.622</v>
      </c>
      <c r="GV7" s="75">
        <v>0</v>
      </c>
      <c r="GW7" s="75">
        <v>7.7329999999999997</v>
      </c>
      <c r="GX7" s="75">
        <v>4.3490000000000002</v>
      </c>
      <c r="GY7" s="75">
        <v>7.48</v>
      </c>
      <c r="GZ7" s="75">
        <v>7.1539999999999999</v>
      </c>
      <c r="HA7" s="75">
        <v>7.2240000000000002</v>
      </c>
      <c r="HB7" s="75">
        <v>9.843</v>
      </c>
      <c r="HC7" s="75">
        <v>9.7989999999999995</v>
      </c>
      <c r="HD7" s="75">
        <v>15.643000000000001</v>
      </c>
      <c r="HE7" s="75">
        <v>13.420999999999999</v>
      </c>
      <c r="HF7" s="75">
        <v>12.789</v>
      </c>
      <c r="HG7" s="75">
        <v>9.8829999999999991</v>
      </c>
      <c r="HH7" s="75">
        <v>2.9020000000000001</v>
      </c>
      <c r="HI7" s="75">
        <v>2.456</v>
      </c>
      <c r="HJ7" s="75">
        <v>5.5439999999999996</v>
      </c>
      <c r="HK7" s="75">
        <v>5.6980000000000004</v>
      </c>
      <c r="HL7" s="75">
        <v>5.5019999999999998</v>
      </c>
      <c r="HM7" s="75">
        <v>5.5</v>
      </c>
      <c r="HN7" s="75">
        <v>5.5</v>
      </c>
      <c r="HO7" s="75">
        <v>3.0720000000000001</v>
      </c>
      <c r="HP7" s="75">
        <v>2.8460000000000001</v>
      </c>
      <c r="HQ7" s="75">
        <v>5.4720000000000004</v>
      </c>
      <c r="HR7" s="75">
        <v>2.9540000000000002</v>
      </c>
      <c r="HS7" s="75">
        <v>2.9289999999999998</v>
      </c>
      <c r="HT7" s="75">
        <v>6.8579999999999997</v>
      </c>
      <c r="HU7" s="75">
        <v>5.585</v>
      </c>
      <c r="HV7" s="75">
        <v>3.310127</v>
      </c>
      <c r="HW7" s="75">
        <v>5.8</v>
      </c>
      <c r="HX7" s="75">
        <v>7.6</v>
      </c>
      <c r="HY7" s="75">
        <v>4.7608410000000001</v>
      </c>
      <c r="HZ7" s="75">
        <v>5.8</v>
      </c>
      <c r="IA7" s="75">
        <v>4</v>
      </c>
      <c r="IB7" s="75">
        <v>2</v>
      </c>
      <c r="IC7" s="75">
        <v>5</v>
      </c>
      <c r="ID7" s="75">
        <v>5.0284649999999997</v>
      </c>
      <c r="IE7" s="75">
        <v>1</v>
      </c>
      <c r="IF7" s="75">
        <v>2.9063490000000001</v>
      </c>
      <c r="IG7" s="75">
        <v>3.5</v>
      </c>
      <c r="IH7" s="75">
        <v>7.0780200000000004</v>
      </c>
      <c r="II7" s="75">
        <v>10.742003</v>
      </c>
      <c r="IJ7" s="75">
        <v>8.7764220000000002</v>
      </c>
      <c r="IK7" s="75">
        <v>11</v>
      </c>
      <c r="IL7" s="75">
        <v>8</v>
      </c>
      <c r="IM7" s="75">
        <v>3</v>
      </c>
      <c r="IN7" s="75">
        <v>1.560538</v>
      </c>
      <c r="IO7" s="75">
        <v>2.5</v>
      </c>
      <c r="IP7" s="75">
        <v>6</v>
      </c>
      <c r="IQ7" s="75">
        <v>2.4532029999999998</v>
      </c>
      <c r="IR7" s="75">
        <v>5.7225890000000001</v>
      </c>
      <c r="IS7" s="75">
        <v>5.6029</v>
      </c>
      <c r="IT7" s="75">
        <v>4.076956</v>
      </c>
      <c r="IU7" s="75">
        <v>21.513843999999999</v>
      </c>
      <c r="IV7" s="75">
        <v>1.04</v>
      </c>
      <c r="IW7" s="75">
        <v>7.7022180000000002</v>
      </c>
      <c r="IX7" s="75">
        <v>20.197351999999999</v>
      </c>
      <c r="IY7" s="75">
        <v>1.8157349999999999</v>
      </c>
      <c r="IZ7" s="75">
        <v>6.44</v>
      </c>
      <c r="JA7" s="75">
        <v>1.0900000000000001</v>
      </c>
      <c r="JB7" s="75">
        <v>1.0900000000000001</v>
      </c>
    </row>
    <row r="8" spans="1:262" x14ac:dyDescent="0.25">
      <c r="A8" s="76" t="s">
        <v>75</v>
      </c>
      <c r="B8" s="71">
        <v>20.868088999999998</v>
      </c>
      <c r="C8" s="71">
        <v>96.171999999999997</v>
      </c>
      <c r="D8" s="71">
        <v>13.234999999999999</v>
      </c>
      <c r="E8" s="71">
        <v>155.27500000000001</v>
      </c>
      <c r="F8" s="71">
        <v>33.409999999999997</v>
      </c>
      <c r="G8" s="71">
        <v>21.692</v>
      </c>
      <c r="H8" s="71">
        <v>54.290999999999997</v>
      </c>
      <c r="I8" s="71">
        <v>39.379999999999995</v>
      </c>
      <c r="J8" s="71">
        <v>66.622</v>
      </c>
      <c r="K8" s="71">
        <v>58.744999999999997</v>
      </c>
      <c r="L8" s="71">
        <v>13.388999999999999</v>
      </c>
      <c r="M8" s="71">
        <v>62.400171999999998</v>
      </c>
      <c r="N8" s="71">
        <v>18.493000000000002</v>
      </c>
      <c r="O8" s="71">
        <v>25.413</v>
      </c>
      <c r="P8" s="71">
        <v>26.038</v>
      </c>
      <c r="Q8" s="71">
        <v>63.287999999999997</v>
      </c>
      <c r="R8" s="71">
        <v>15.565</v>
      </c>
      <c r="S8" s="71">
        <v>46.838999999999999</v>
      </c>
      <c r="T8" s="71">
        <v>32.826000000000001</v>
      </c>
      <c r="U8" s="71">
        <v>10.536</v>
      </c>
      <c r="V8" s="71">
        <v>9.7830000000000013</v>
      </c>
      <c r="W8" s="71">
        <v>49.548999999999999</v>
      </c>
      <c r="X8" s="71">
        <v>47.85</v>
      </c>
      <c r="Y8" s="71">
        <v>39.125</v>
      </c>
      <c r="Z8" s="71">
        <v>17.448</v>
      </c>
      <c r="AA8" s="71">
        <v>10.182</v>
      </c>
      <c r="AB8" s="71">
        <v>4.8339999999999996</v>
      </c>
      <c r="AC8" s="71">
        <v>15.778</v>
      </c>
      <c r="AD8" s="71">
        <v>27.33</v>
      </c>
      <c r="AE8" s="71">
        <v>11.895</v>
      </c>
      <c r="AF8" s="71">
        <v>16.774999999999999</v>
      </c>
      <c r="AG8" s="71">
        <v>26.777000000000001</v>
      </c>
      <c r="AH8" s="71">
        <v>9.5830000000000002</v>
      </c>
      <c r="AI8" s="71">
        <v>25.331000000000003</v>
      </c>
      <c r="AJ8" s="71">
        <v>20.789000000000001</v>
      </c>
      <c r="AK8" s="71">
        <v>38.061999999999998</v>
      </c>
      <c r="AL8" s="71">
        <v>24.156688000000003</v>
      </c>
      <c r="AM8" s="71">
        <v>7.4426822550000002</v>
      </c>
      <c r="AN8" s="71">
        <v>20.822099999999999</v>
      </c>
      <c r="AO8" s="71">
        <v>12.911244095999999</v>
      </c>
      <c r="AP8" s="71">
        <v>19.884060074000004</v>
      </c>
      <c r="AQ8" s="71">
        <v>12.855109374</v>
      </c>
      <c r="AR8" s="71">
        <v>32.223591912000003</v>
      </c>
      <c r="AS8" s="71">
        <v>12.773010000000001</v>
      </c>
      <c r="AT8" s="71">
        <v>17.496840000000002</v>
      </c>
      <c r="AU8" s="71">
        <v>32.538735101999997</v>
      </c>
      <c r="AV8" s="71">
        <v>20.8220484</v>
      </c>
      <c r="AW8" s="71">
        <v>13.163341750000001</v>
      </c>
      <c r="AX8" s="71">
        <v>10.367913593000001</v>
      </c>
      <c r="AY8" s="71">
        <v>9.2430000000000003</v>
      </c>
      <c r="AZ8" s="71">
        <v>3.4946060000000001</v>
      </c>
      <c r="BA8" s="71">
        <v>44.147372610000005</v>
      </c>
      <c r="BB8" s="71">
        <v>14.099286558239999</v>
      </c>
      <c r="BC8" s="71">
        <v>11.482229447</v>
      </c>
      <c r="BD8" s="71">
        <v>30.806025174999998</v>
      </c>
      <c r="BE8" s="71">
        <v>9.821880985</v>
      </c>
      <c r="BF8" s="71">
        <v>3.3068258190000002</v>
      </c>
      <c r="BG8" s="71">
        <v>23.803888032060001</v>
      </c>
      <c r="BH8" s="71">
        <v>17.119554324999999</v>
      </c>
      <c r="BI8" s="71">
        <v>14.902035744000001</v>
      </c>
      <c r="BJ8" s="71">
        <v>71.394052071999994</v>
      </c>
      <c r="BK8" s="71">
        <v>51.688398480000004</v>
      </c>
      <c r="BL8" s="71">
        <v>15.725260965999999</v>
      </c>
      <c r="BM8" s="71">
        <v>84.353304980000004</v>
      </c>
      <c r="BN8" s="71">
        <v>28.582386049999997</v>
      </c>
      <c r="BO8" s="71">
        <v>1.6005430239999998</v>
      </c>
      <c r="BP8" s="71">
        <v>73.541618847999999</v>
      </c>
      <c r="BQ8" s="71">
        <v>44.791656558</v>
      </c>
      <c r="BR8" s="71">
        <v>6.2943031399999994</v>
      </c>
      <c r="BS8" s="71">
        <v>76.816035639999996</v>
      </c>
      <c r="BT8" s="71">
        <v>57.440608549999993</v>
      </c>
      <c r="BU8" s="71">
        <v>19.189699336</v>
      </c>
      <c r="BV8" s="71">
        <v>68.973852124999993</v>
      </c>
      <c r="BW8" s="71">
        <v>30.795400000000004</v>
      </c>
      <c r="BX8" s="71">
        <v>17.734690100000002</v>
      </c>
      <c r="BY8" s="71">
        <v>39.577014920000003</v>
      </c>
      <c r="BZ8" s="71">
        <v>21.743541090000001</v>
      </c>
      <c r="CA8" s="71">
        <v>38.418374974999999</v>
      </c>
      <c r="CB8" s="71">
        <v>54.430589199549985</v>
      </c>
      <c r="CC8" s="71">
        <v>49.888028970000001</v>
      </c>
      <c r="CD8" s="71">
        <v>47.872530696399991</v>
      </c>
      <c r="CE8" s="71">
        <v>32.514730963000005</v>
      </c>
      <c r="CF8" s="71">
        <v>47.994</v>
      </c>
      <c r="CG8" s="71">
        <v>44.408000000000001</v>
      </c>
      <c r="CH8" s="71">
        <v>78.588180319309998</v>
      </c>
      <c r="CI8" s="71">
        <v>13.031311198440001</v>
      </c>
      <c r="CJ8" s="71">
        <v>19.382701751039995</v>
      </c>
      <c r="CK8" s="71">
        <v>12.746671414720002</v>
      </c>
      <c r="CL8" s="71">
        <v>8.61604039789</v>
      </c>
      <c r="CM8" s="71">
        <v>21.636328388080003</v>
      </c>
      <c r="CN8" s="71">
        <v>33.323552116900004</v>
      </c>
      <c r="CO8" s="71">
        <v>15.974101728499999</v>
      </c>
      <c r="CP8" s="71">
        <v>18.276047577420002</v>
      </c>
      <c r="CQ8" s="71">
        <v>14.2208146128</v>
      </c>
      <c r="CR8" s="71">
        <v>23.157906079420002</v>
      </c>
      <c r="CS8" s="71">
        <v>20.07072466324</v>
      </c>
      <c r="CT8" s="71">
        <v>26.098615942839999</v>
      </c>
      <c r="CU8" s="71">
        <v>21.663307513120003</v>
      </c>
      <c r="CV8" s="71">
        <v>12.768318184609999</v>
      </c>
      <c r="CW8" s="71">
        <v>16.920393786249999</v>
      </c>
      <c r="CX8" s="71">
        <v>13.945398116</v>
      </c>
      <c r="CY8" s="71">
        <v>6.8706518800000005</v>
      </c>
      <c r="CZ8" s="71">
        <v>17.205072146259997</v>
      </c>
      <c r="DA8" s="71">
        <v>11.44255602512</v>
      </c>
      <c r="DB8" s="71">
        <v>15.150830591599998</v>
      </c>
      <c r="DC8" s="71">
        <v>15.149750751919999</v>
      </c>
      <c r="DD8" s="71">
        <v>21.60498976968</v>
      </c>
      <c r="DE8" s="71">
        <v>13.96043047981</v>
      </c>
      <c r="DF8" s="71">
        <v>51.44829706326</v>
      </c>
      <c r="DG8" s="71">
        <v>67.227468063260005</v>
      </c>
      <c r="DH8" s="71">
        <v>13.948030576720001</v>
      </c>
      <c r="DI8" s="71">
        <v>19.778578125479999</v>
      </c>
      <c r="DJ8" s="71">
        <v>32.617679633510001</v>
      </c>
      <c r="DK8" s="71">
        <v>29.341013681770004</v>
      </c>
      <c r="DL8" s="71">
        <v>66.236650267019996</v>
      </c>
      <c r="DM8" s="71">
        <v>57.403998446720003</v>
      </c>
      <c r="DN8" s="71">
        <v>38.267864769040003</v>
      </c>
      <c r="DO8" s="71">
        <v>40.097879196326005</v>
      </c>
      <c r="DP8" s="71">
        <v>73.916681876960013</v>
      </c>
      <c r="DQ8" s="71">
        <v>249.63489955430001</v>
      </c>
      <c r="DR8" s="71">
        <v>19.037627960049999</v>
      </c>
      <c r="DS8" s="71">
        <v>44.211680960049996</v>
      </c>
      <c r="DT8" s="71">
        <v>84.329192044460001</v>
      </c>
      <c r="DU8" s="71">
        <v>52.655897186699995</v>
      </c>
      <c r="DV8" s="71">
        <v>90.191490463639994</v>
      </c>
      <c r="DW8" s="71">
        <v>36.250029127890002</v>
      </c>
      <c r="DX8" s="71">
        <v>124.18568573537001</v>
      </c>
      <c r="DY8" s="71">
        <v>67.507943466889998</v>
      </c>
      <c r="DZ8" s="71">
        <v>25.860020373360001</v>
      </c>
      <c r="EA8" s="71">
        <v>94.515360272370003</v>
      </c>
      <c r="EB8" s="71">
        <v>33.921499709599999</v>
      </c>
      <c r="EC8" s="71">
        <v>89.957664183410003</v>
      </c>
      <c r="ED8" s="71">
        <v>16.278599732276</v>
      </c>
      <c r="EE8" s="71">
        <v>36.168342688959996</v>
      </c>
      <c r="EF8" s="71">
        <v>40.916513289779999</v>
      </c>
      <c r="EG8" s="71">
        <v>38.140032199399997</v>
      </c>
      <c r="EH8" s="71">
        <v>58.105104291039993</v>
      </c>
      <c r="EI8" s="71">
        <v>43.903665704960005</v>
      </c>
      <c r="EJ8" s="71">
        <v>94.874393205339999</v>
      </c>
      <c r="EK8" s="71">
        <v>50.818676227729995</v>
      </c>
      <c r="EL8" s="71">
        <v>45.4113113875</v>
      </c>
      <c r="EM8" s="71">
        <v>35.804463570940001</v>
      </c>
      <c r="EN8" s="71">
        <v>25.292665469500001</v>
      </c>
      <c r="EO8" s="71">
        <v>94.626925824750003</v>
      </c>
      <c r="EP8" s="71">
        <v>11.90341203172</v>
      </c>
      <c r="EQ8" s="71">
        <v>39.147394043968006</v>
      </c>
      <c r="ER8" s="71">
        <v>70.185644604779995</v>
      </c>
      <c r="ES8" s="71">
        <v>65.699954933488002</v>
      </c>
      <c r="ET8" s="71">
        <v>67.193739899357567</v>
      </c>
      <c r="EU8" s="71">
        <v>413.90774249569102</v>
      </c>
      <c r="EV8" s="71">
        <v>6.4645788304814999</v>
      </c>
      <c r="EW8" s="71">
        <v>34.588299079030001</v>
      </c>
      <c r="EX8" s="71">
        <v>14.307576075804</v>
      </c>
      <c r="EY8" s="71">
        <v>11.582888766583302</v>
      </c>
      <c r="EZ8" s="71">
        <v>40.176651408915994</v>
      </c>
      <c r="FA8" s="71">
        <v>25.730804268394998</v>
      </c>
      <c r="FB8" s="71">
        <v>6.2090154053599997</v>
      </c>
      <c r="FC8" s="71">
        <v>35.701015604360002</v>
      </c>
      <c r="FD8" s="71">
        <v>73.868970414800003</v>
      </c>
      <c r="FE8" s="71">
        <v>54.721217265059998</v>
      </c>
      <c r="FF8" s="71">
        <v>33.763115310529997</v>
      </c>
      <c r="FG8" s="71">
        <v>5.7630514790800005</v>
      </c>
      <c r="FH8" s="71">
        <v>75.594292357729998</v>
      </c>
      <c r="FI8" s="71">
        <v>63.671138307999996</v>
      </c>
      <c r="FJ8" s="71">
        <v>10.933110707080001</v>
      </c>
      <c r="FK8" s="71">
        <v>37.573426757728001</v>
      </c>
      <c r="FL8" s="71">
        <v>17.718255014099999</v>
      </c>
      <c r="FM8" s="71">
        <v>33.22227633704</v>
      </c>
      <c r="FN8" s="71">
        <v>33.244104999999998</v>
      </c>
      <c r="FO8" s="71">
        <v>67.617358999999993</v>
      </c>
      <c r="FP8" s="71">
        <v>69.426079000000001</v>
      </c>
      <c r="FQ8" s="71">
        <v>42.679552000000001</v>
      </c>
      <c r="FR8" s="71">
        <v>57.658113999999998</v>
      </c>
      <c r="FS8" s="71">
        <v>62.958022</v>
      </c>
      <c r="FT8" s="71">
        <v>52.385745</v>
      </c>
      <c r="FU8" s="71">
        <v>46.809199999999997</v>
      </c>
      <c r="FV8" s="71">
        <v>39.066397000000002</v>
      </c>
      <c r="FW8" s="71">
        <v>39.064513000000005</v>
      </c>
      <c r="FX8" s="71">
        <v>56.942678999999998</v>
      </c>
      <c r="FY8" s="71">
        <v>119.53</v>
      </c>
      <c r="FZ8" s="71">
        <v>35.922448000000003</v>
      </c>
      <c r="GA8" s="71">
        <v>64.962002999999996</v>
      </c>
      <c r="GB8" s="71">
        <v>83.996680000000012</v>
      </c>
      <c r="GC8" s="71">
        <v>56.314053000000001</v>
      </c>
      <c r="GD8" s="71">
        <v>90.144103000000001</v>
      </c>
      <c r="GE8" s="71">
        <v>92.706356999999997</v>
      </c>
      <c r="GF8" s="71">
        <v>83.277001999999996</v>
      </c>
      <c r="GG8" s="71">
        <v>22.781726999999997</v>
      </c>
      <c r="GH8" s="71">
        <v>16.264811999999999</v>
      </c>
      <c r="GI8" s="71">
        <v>51.081731999999995</v>
      </c>
      <c r="GJ8" s="71">
        <v>58.264472999999995</v>
      </c>
      <c r="GK8" s="71">
        <v>79.222999999999999</v>
      </c>
      <c r="GL8" s="71">
        <v>34.128920000000001</v>
      </c>
      <c r="GM8" s="71">
        <v>86.130741999999998</v>
      </c>
      <c r="GN8" s="71">
        <v>106.250879</v>
      </c>
      <c r="GO8" s="71">
        <v>96.440551999999997</v>
      </c>
      <c r="GP8" s="71">
        <v>127.410967</v>
      </c>
      <c r="GQ8" s="71">
        <v>47.318458</v>
      </c>
      <c r="GR8" s="71">
        <v>51.972830000000002</v>
      </c>
      <c r="GS8" s="71">
        <v>89.52937399999999</v>
      </c>
      <c r="GT8" s="71">
        <v>24.155559</v>
      </c>
      <c r="GU8" s="71">
        <v>29.374769000000001</v>
      </c>
      <c r="GV8" s="71">
        <v>47.240904999999998</v>
      </c>
      <c r="GW8" s="71">
        <v>33.234426000000006</v>
      </c>
      <c r="GX8" s="71">
        <v>41.127400999999999</v>
      </c>
      <c r="GY8" s="71">
        <v>78.908276000000001</v>
      </c>
      <c r="GZ8" s="71">
        <v>65.292872000000003</v>
      </c>
      <c r="HA8" s="71">
        <v>50.939</v>
      </c>
      <c r="HB8" s="71">
        <v>134.12929400000002</v>
      </c>
      <c r="HC8" s="71">
        <v>86.03</v>
      </c>
      <c r="HD8" s="71">
        <v>26.312412832536662</v>
      </c>
      <c r="HE8" s="71">
        <v>34.222552</v>
      </c>
      <c r="HF8" s="71">
        <v>27.080036</v>
      </c>
      <c r="HG8" s="71">
        <v>43.857163999999997</v>
      </c>
      <c r="HH8" s="71">
        <v>118.228452</v>
      </c>
      <c r="HI8" s="71">
        <v>149.123885</v>
      </c>
      <c r="HJ8" s="71">
        <v>64.692430000000002</v>
      </c>
      <c r="HK8" s="71">
        <v>113.167598</v>
      </c>
      <c r="HL8" s="71">
        <v>110.714645</v>
      </c>
      <c r="HM8" s="71">
        <v>83.377814999999998</v>
      </c>
      <c r="HN8" s="71">
        <v>48.401755999999999</v>
      </c>
      <c r="HO8" s="71">
        <v>46.37115</v>
      </c>
      <c r="HP8" s="71">
        <v>29.231902000000002</v>
      </c>
      <c r="HQ8" s="71">
        <v>32.345731999999998</v>
      </c>
      <c r="HR8" s="71">
        <v>34.682610000000004</v>
      </c>
      <c r="HS8" s="71">
        <v>27.279215999999998</v>
      </c>
      <c r="HT8" s="71">
        <v>50.781662999999995</v>
      </c>
      <c r="HU8" s="71">
        <v>116.227858</v>
      </c>
      <c r="HV8" s="71">
        <v>53.232666999999992</v>
      </c>
      <c r="HW8" s="71">
        <v>81.914124000000001</v>
      </c>
      <c r="HX8" s="71">
        <v>103.22384</v>
      </c>
      <c r="HY8" s="71">
        <v>95.111822000000004</v>
      </c>
      <c r="HZ8" s="71">
        <v>60.625231000000007</v>
      </c>
      <c r="IA8" s="71">
        <v>25.648495</v>
      </c>
      <c r="IB8" s="71">
        <v>33.274994</v>
      </c>
      <c r="IC8" s="71">
        <v>58.951841000000002</v>
      </c>
      <c r="ID8" s="71">
        <v>53.195803999999988</v>
      </c>
      <c r="IE8" s="71">
        <v>80.187240000000003</v>
      </c>
      <c r="IF8" s="71">
        <v>64.506201000000004</v>
      </c>
      <c r="IG8" s="71">
        <v>139.56824700000001</v>
      </c>
      <c r="IH8" s="71">
        <v>117.64768700000002</v>
      </c>
      <c r="II8" s="71">
        <v>69.634166000000008</v>
      </c>
      <c r="IJ8" s="71">
        <v>74.188676999999998</v>
      </c>
      <c r="IK8" s="71">
        <v>102.69699600000001</v>
      </c>
      <c r="IL8" s="71">
        <v>59.652339999999995</v>
      </c>
      <c r="IM8" s="71">
        <v>81.819230000000005</v>
      </c>
      <c r="IN8" s="71">
        <v>75.350436999999985</v>
      </c>
      <c r="IO8" s="71">
        <v>46.231506000000003</v>
      </c>
      <c r="IP8" s="71">
        <v>65.293260000000004</v>
      </c>
      <c r="IQ8" s="71">
        <v>132.73647700000001</v>
      </c>
      <c r="IR8" s="71">
        <v>33.223348999999999</v>
      </c>
      <c r="IS8" s="71">
        <v>92.763741999999993</v>
      </c>
      <c r="IT8" s="71">
        <v>315.21125999999998</v>
      </c>
      <c r="IU8" s="71">
        <v>150.44626299999999</v>
      </c>
      <c r="IV8" s="71">
        <v>54.383245000000002</v>
      </c>
      <c r="IW8" s="71">
        <v>90.090695999999994</v>
      </c>
      <c r="IX8" s="71">
        <v>22.451101999999995</v>
      </c>
      <c r="IY8" s="71">
        <v>49.289041000000005</v>
      </c>
      <c r="IZ8" s="71">
        <v>61.471476999999993</v>
      </c>
      <c r="JA8" s="71">
        <v>44.992503999999997</v>
      </c>
      <c r="JB8" s="71">
        <v>54.26925700000001</v>
      </c>
    </row>
    <row r="9" spans="1:262" x14ac:dyDescent="0.25">
      <c r="A9" s="76" t="s">
        <v>124</v>
      </c>
      <c r="B9" s="71">
        <v>22.550699999999999</v>
      </c>
      <c r="C9" s="71">
        <v>19.257004999999999</v>
      </c>
      <c r="D9" s="71">
        <v>85.651814000000002</v>
      </c>
      <c r="E9" s="71">
        <v>24.791598999999998</v>
      </c>
      <c r="F9" s="71">
        <v>21.748932</v>
      </c>
      <c r="G9" s="71">
        <v>5.8779409999999999</v>
      </c>
      <c r="H9" s="71">
        <v>42.065208999999996</v>
      </c>
      <c r="I9" s="71">
        <v>29.268348000000003</v>
      </c>
      <c r="J9" s="71">
        <v>20.879826000000001</v>
      </c>
      <c r="K9" s="71">
        <v>48.776969000000001</v>
      </c>
      <c r="L9" s="71">
        <v>21.165938000000001</v>
      </c>
      <c r="M9" s="71">
        <v>106.74159</v>
      </c>
      <c r="N9" s="71">
        <v>18.166</v>
      </c>
      <c r="O9" s="71">
        <v>19.162882000000003</v>
      </c>
      <c r="P9" s="71">
        <v>24.404861</v>
      </c>
      <c r="Q9" s="71">
        <v>22.197836000000002</v>
      </c>
      <c r="R9" s="71">
        <v>29.274028000000001</v>
      </c>
      <c r="S9" s="71">
        <v>11.414579</v>
      </c>
      <c r="T9" s="71">
        <v>10.848381</v>
      </c>
      <c r="U9" s="71">
        <v>10.30903</v>
      </c>
      <c r="V9" s="71">
        <v>38.982662000000005</v>
      </c>
      <c r="W9" s="71">
        <v>8.2735269999999996</v>
      </c>
      <c r="X9" s="71">
        <v>23.341834000000002</v>
      </c>
      <c r="Y9" s="71">
        <v>18.381675999999999</v>
      </c>
      <c r="Z9" s="71">
        <v>101.94500000000001</v>
      </c>
      <c r="AA9" s="71">
        <v>14.715</v>
      </c>
      <c r="AB9" s="71">
        <v>12.364000000000001</v>
      </c>
      <c r="AC9" s="71">
        <v>16.937999999999999</v>
      </c>
      <c r="AD9" s="71">
        <v>25.983999999999998</v>
      </c>
      <c r="AE9" s="71">
        <v>33.245000000000005</v>
      </c>
      <c r="AF9" s="71">
        <v>26.838000000000001</v>
      </c>
      <c r="AG9" s="71">
        <v>28.533000000000001</v>
      </c>
      <c r="AH9" s="71">
        <v>22.513000000000002</v>
      </c>
      <c r="AI9" s="71">
        <v>48.530999999999999</v>
      </c>
      <c r="AJ9" s="71">
        <v>64.998999999999995</v>
      </c>
      <c r="AK9" s="71">
        <v>16.248000000000001</v>
      </c>
      <c r="AL9" s="71">
        <v>134.06799999999998</v>
      </c>
      <c r="AM9" s="71">
        <v>23.282</v>
      </c>
      <c r="AN9" s="71">
        <v>27.585999999999999</v>
      </c>
      <c r="AO9" s="71">
        <v>20.428000000000001</v>
      </c>
      <c r="AP9" s="71">
        <v>21.064999999999998</v>
      </c>
      <c r="AQ9" s="71">
        <v>18.521999999999998</v>
      </c>
      <c r="AR9" s="71">
        <v>20.215</v>
      </c>
      <c r="AS9" s="71">
        <v>17.950000000000003</v>
      </c>
      <c r="AT9" s="71">
        <v>9.0969999999999995</v>
      </c>
      <c r="AU9" s="71">
        <v>21.302</v>
      </c>
      <c r="AV9" s="71">
        <v>28.701000000000001</v>
      </c>
      <c r="AW9" s="71">
        <v>22.026</v>
      </c>
      <c r="AX9" s="71">
        <v>67.161999999999992</v>
      </c>
      <c r="AY9" s="71">
        <v>27.283999999999999</v>
      </c>
      <c r="AZ9" s="71">
        <v>4.5889999999999995</v>
      </c>
      <c r="BA9" s="71">
        <v>30.542000000000002</v>
      </c>
      <c r="BB9" s="71">
        <v>11.831</v>
      </c>
      <c r="BC9" s="71">
        <v>14.191000000000001</v>
      </c>
      <c r="BD9" s="71">
        <v>17.808</v>
      </c>
      <c r="BE9" s="71">
        <v>7.5359999999999996</v>
      </c>
      <c r="BF9" s="71">
        <v>18.862000000000002</v>
      </c>
      <c r="BG9" s="71">
        <v>17.145</v>
      </c>
      <c r="BH9" s="71">
        <v>24.843</v>
      </c>
      <c r="BI9" s="71">
        <v>59.392999999999994</v>
      </c>
      <c r="BJ9" s="71">
        <v>45.695</v>
      </c>
      <c r="BK9" s="71">
        <v>31.975999999999999</v>
      </c>
      <c r="BL9" s="71">
        <v>10.329000000000001</v>
      </c>
      <c r="BM9" s="71">
        <v>19.894000000000002</v>
      </c>
      <c r="BN9" s="71">
        <v>6.2370000000000001</v>
      </c>
      <c r="BO9" s="71">
        <v>13.213999999999999</v>
      </c>
      <c r="BP9" s="71">
        <v>7.2080000000000002</v>
      </c>
      <c r="BQ9" s="71">
        <v>75.447000000000003</v>
      </c>
      <c r="BR9" s="71">
        <v>9.11</v>
      </c>
      <c r="BS9" s="71">
        <v>15.876000000000001</v>
      </c>
      <c r="BT9" s="71">
        <v>8.0090000000000003</v>
      </c>
      <c r="BU9" s="71">
        <v>25.939999999999998</v>
      </c>
      <c r="BV9" s="71">
        <v>62.664999999999999</v>
      </c>
      <c r="BW9" s="71">
        <v>39.125999999999998</v>
      </c>
      <c r="BX9" s="71">
        <v>16.004000000000001</v>
      </c>
      <c r="BY9" s="71">
        <v>4.407</v>
      </c>
      <c r="BZ9" s="71">
        <v>4.835</v>
      </c>
      <c r="CA9" s="71">
        <v>30.026</v>
      </c>
      <c r="CB9" s="71">
        <v>9.4130000000000003</v>
      </c>
      <c r="CC9" s="71">
        <v>13.84</v>
      </c>
      <c r="CD9" s="71">
        <v>31.385999999999999</v>
      </c>
      <c r="CE9" s="71">
        <v>17.393999999999998</v>
      </c>
      <c r="CF9" s="71">
        <v>19.59</v>
      </c>
      <c r="CG9" s="71">
        <v>26.104999999999997</v>
      </c>
      <c r="CH9" s="71">
        <v>51.402000000000001</v>
      </c>
      <c r="CI9" s="71">
        <v>35.375</v>
      </c>
      <c r="CJ9" s="71">
        <v>12.497</v>
      </c>
      <c r="CK9" s="71">
        <v>34.524000000000001</v>
      </c>
      <c r="CL9" s="71">
        <v>24.745000000000001</v>
      </c>
      <c r="CM9" s="71">
        <v>14.678000000000001</v>
      </c>
      <c r="CN9" s="71">
        <v>17.006</v>
      </c>
      <c r="CO9" s="71">
        <v>22.648</v>
      </c>
      <c r="CP9" s="71">
        <v>33.888999999999996</v>
      </c>
      <c r="CQ9" s="71">
        <v>27.546267</v>
      </c>
      <c r="CR9" s="71">
        <v>88.60499999999999</v>
      </c>
      <c r="CS9" s="71">
        <v>120.471</v>
      </c>
      <c r="CT9" s="71">
        <v>87.733464225999995</v>
      </c>
      <c r="CU9" s="71">
        <v>19.783000000000001</v>
      </c>
      <c r="CV9" s="71">
        <v>47.932000000000002</v>
      </c>
      <c r="CW9" s="71">
        <v>17.754999999999999</v>
      </c>
      <c r="CX9" s="71">
        <v>11.829000000000001</v>
      </c>
      <c r="CY9" s="71">
        <v>25.55</v>
      </c>
      <c r="CZ9" s="71">
        <v>56.719000000000001</v>
      </c>
      <c r="DA9" s="71">
        <v>48.704352</v>
      </c>
      <c r="DB9" s="71">
        <v>55.158000000000001</v>
      </c>
      <c r="DC9" s="71">
        <v>60.507999999999996</v>
      </c>
      <c r="DD9" s="71">
        <v>21.381655000000002</v>
      </c>
      <c r="DE9" s="71">
        <v>53.756</v>
      </c>
      <c r="DF9" s="71">
        <v>112.768314</v>
      </c>
      <c r="DG9" s="71">
        <v>25.178104000000001</v>
      </c>
      <c r="DH9" s="71">
        <v>16.580964999999999</v>
      </c>
      <c r="DI9" s="71">
        <v>36.811393000000002</v>
      </c>
      <c r="DJ9" s="71">
        <v>32.176797000000001</v>
      </c>
      <c r="DK9" s="71">
        <v>22.164707</v>
      </c>
      <c r="DL9" s="71">
        <v>19.907145</v>
      </c>
      <c r="DM9" s="71">
        <v>29.170479999999998</v>
      </c>
      <c r="DN9" s="71">
        <v>92.116092000000009</v>
      </c>
      <c r="DO9" s="71">
        <v>19.239083999999998</v>
      </c>
      <c r="DP9" s="71">
        <v>35.859584999999996</v>
      </c>
      <c r="DQ9" s="71">
        <v>251.27600000000001</v>
      </c>
      <c r="DR9" s="71">
        <v>171.87361199999998</v>
      </c>
      <c r="DS9" s="71">
        <v>57.193758000000003</v>
      </c>
      <c r="DT9" s="71">
        <v>11.106148000000001</v>
      </c>
      <c r="DU9" s="71">
        <v>48.811063000000004</v>
      </c>
      <c r="DV9" s="71">
        <v>105.406235</v>
      </c>
      <c r="DW9" s="71">
        <v>67.707559000000003</v>
      </c>
      <c r="DX9" s="71">
        <v>47.228151999999994</v>
      </c>
      <c r="DY9" s="71">
        <v>113.473491</v>
      </c>
      <c r="DZ9" s="71">
        <v>28.593</v>
      </c>
      <c r="EA9" s="71">
        <v>12.337399000000001</v>
      </c>
      <c r="EB9" s="71">
        <v>24.839646999999999</v>
      </c>
      <c r="EC9" s="71">
        <v>135.08828399999999</v>
      </c>
      <c r="ED9" s="71">
        <v>59.116780999999989</v>
      </c>
      <c r="EE9" s="71">
        <v>133.14652463002002</v>
      </c>
      <c r="EF9" s="71">
        <v>87.293614000000005</v>
      </c>
      <c r="EG9" s="71">
        <v>36.240765000000003</v>
      </c>
      <c r="EH9" s="71">
        <v>32.470857000000002</v>
      </c>
      <c r="EI9" s="71">
        <v>34.53284383554</v>
      </c>
      <c r="EJ9" s="71">
        <v>46.886285000000001</v>
      </c>
      <c r="EK9" s="71">
        <v>173.25692499999997</v>
      </c>
      <c r="EL9" s="71">
        <v>26.008336</v>
      </c>
      <c r="EM9" s="71">
        <v>24.852509000000001</v>
      </c>
      <c r="EN9" s="71">
        <v>35.673735999999998</v>
      </c>
      <c r="EO9" s="71">
        <v>87.866800000000012</v>
      </c>
      <c r="EP9" s="71">
        <v>60.935631000000001</v>
      </c>
      <c r="EQ9" s="71">
        <v>55.546616999999998</v>
      </c>
      <c r="ER9" s="71">
        <v>47.759608</v>
      </c>
      <c r="ES9" s="71">
        <v>95.019099999999995</v>
      </c>
      <c r="ET9" s="71">
        <v>42.941305</v>
      </c>
      <c r="EU9" s="71">
        <v>42.603278999999993</v>
      </c>
      <c r="EV9" s="71">
        <v>23.784858999999997</v>
      </c>
      <c r="EW9" s="71">
        <v>53.522992234</v>
      </c>
      <c r="EX9" s="71">
        <v>41.704707999999997</v>
      </c>
      <c r="EY9" s="71">
        <v>60.797087999999995</v>
      </c>
      <c r="EZ9" s="71">
        <v>15.629685000000002</v>
      </c>
      <c r="FA9" s="71">
        <v>49.027569999999997</v>
      </c>
      <c r="FB9" s="71">
        <v>86.923873999999998</v>
      </c>
      <c r="FC9" s="71">
        <v>97.348624000000001</v>
      </c>
      <c r="FD9" s="71">
        <v>71.497874999999993</v>
      </c>
      <c r="FE9" s="71">
        <v>35.049821000000001</v>
      </c>
      <c r="FF9" s="71">
        <v>54.033899000000005</v>
      </c>
      <c r="FG9" s="71">
        <v>60.735242</v>
      </c>
      <c r="FH9" s="71">
        <v>21.945349</v>
      </c>
      <c r="FI9" s="71">
        <v>19.217588999999904</v>
      </c>
      <c r="FJ9" s="71">
        <v>18.022960999999999</v>
      </c>
      <c r="FK9" s="71">
        <v>51.000954</v>
      </c>
      <c r="FL9" s="71">
        <v>44.075032</v>
      </c>
      <c r="FM9" s="71">
        <v>63.058954</v>
      </c>
      <c r="FN9" s="71">
        <v>85.461060000000003</v>
      </c>
      <c r="FO9" s="71">
        <v>33.388835999999998</v>
      </c>
      <c r="FP9" s="71">
        <v>84.305842999999996</v>
      </c>
      <c r="FQ9" s="71">
        <v>48.704768999999999</v>
      </c>
      <c r="FR9" s="71">
        <v>34.571033</v>
      </c>
      <c r="FS9" s="71">
        <v>30.933373</v>
      </c>
      <c r="FT9" s="71">
        <v>34.417620999999997</v>
      </c>
      <c r="FU9" s="71">
        <v>45.362400000000001</v>
      </c>
      <c r="FV9" s="71">
        <v>37.640282999999997</v>
      </c>
      <c r="FW9" s="71">
        <v>28.211738999999998</v>
      </c>
      <c r="FX9" s="71">
        <v>44.876801999999998</v>
      </c>
      <c r="FY9" s="71">
        <v>151.52499999999998</v>
      </c>
      <c r="FZ9" s="71">
        <v>121.15088700000001</v>
      </c>
      <c r="GA9" s="71">
        <v>26.503800999999999</v>
      </c>
      <c r="GB9" s="71">
        <v>107.615403</v>
      </c>
      <c r="GC9" s="71">
        <v>24.663927999999999</v>
      </c>
      <c r="GD9" s="71">
        <v>50.033923999999999</v>
      </c>
      <c r="GE9" s="71">
        <v>43.957116999999997</v>
      </c>
      <c r="GF9" s="71">
        <v>34.061923</v>
      </c>
      <c r="GG9" s="71">
        <v>49.078887999999999</v>
      </c>
      <c r="GH9" s="71">
        <v>63.529825000000002</v>
      </c>
      <c r="GI9" s="71">
        <v>58.881495999999999</v>
      </c>
      <c r="GJ9" s="71">
        <v>43.910795</v>
      </c>
      <c r="GK9" s="71">
        <v>93.723000000000013</v>
      </c>
      <c r="GL9" s="71">
        <v>65.134638999999993</v>
      </c>
      <c r="GM9" s="71">
        <v>55.242922999999998</v>
      </c>
      <c r="GN9" s="71">
        <v>55.378988000000007</v>
      </c>
      <c r="GO9" s="71">
        <v>20.174403000000002</v>
      </c>
      <c r="GP9" s="71">
        <v>34.645381999999998</v>
      </c>
      <c r="GQ9" s="71">
        <v>36.889858000000004</v>
      </c>
      <c r="GR9" s="71">
        <v>36.731735</v>
      </c>
      <c r="GS9" s="71">
        <v>29.884612000000001</v>
      </c>
      <c r="GT9" s="71">
        <v>38.351975000000003</v>
      </c>
      <c r="GU9" s="71">
        <v>24.839759999999998</v>
      </c>
      <c r="GV9" s="71">
        <v>40.691952000000001</v>
      </c>
      <c r="GW9" s="71">
        <v>73.274904000000006</v>
      </c>
      <c r="GX9" s="71">
        <v>47.650074000000004</v>
      </c>
      <c r="GY9" s="71">
        <v>100.059782</v>
      </c>
      <c r="GZ9" s="71">
        <v>77.598394999999996</v>
      </c>
      <c r="HA9" s="71">
        <v>60.24</v>
      </c>
      <c r="HB9" s="71">
        <v>31.00573</v>
      </c>
      <c r="HC9" s="71">
        <v>31.663999999999998</v>
      </c>
      <c r="HD9" s="71">
        <v>26.345276999999999</v>
      </c>
      <c r="HE9" s="71">
        <v>32.157485000000001</v>
      </c>
      <c r="HF9" s="71">
        <v>30.641922000000001</v>
      </c>
      <c r="HG9" s="71">
        <v>47.124634</v>
      </c>
      <c r="HH9" s="71">
        <v>37.235886999999998</v>
      </c>
      <c r="HI9" s="71">
        <v>134.42392799999999</v>
      </c>
      <c r="HJ9" s="71">
        <v>57.646990000000002</v>
      </c>
      <c r="HK9" s="71">
        <v>33.078940000000003</v>
      </c>
      <c r="HL9" s="71">
        <v>33.021250999999999</v>
      </c>
      <c r="HM9" s="71">
        <v>45.890366999999998</v>
      </c>
      <c r="HN9" s="71">
        <v>37.160482000000002</v>
      </c>
      <c r="HO9" s="71">
        <v>26.794594999999997</v>
      </c>
      <c r="HP9" s="71">
        <v>47.904426999999998</v>
      </c>
      <c r="HQ9" s="71">
        <v>33.476362999999999</v>
      </c>
      <c r="HR9" s="71">
        <v>24.547044</v>
      </c>
      <c r="HS9" s="71">
        <v>34.922351000000006</v>
      </c>
      <c r="HT9" s="71">
        <v>54.155211000000001</v>
      </c>
      <c r="HU9" s="71">
        <v>96.237096000000008</v>
      </c>
      <c r="HV9" s="71">
        <v>69.220540999999997</v>
      </c>
      <c r="HW9" s="71">
        <v>35.954858999999999</v>
      </c>
      <c r="HX9" s="71">
        <v>44.847785999999999</v>
      </c>
      <c r="HY9" s="71">
        <v>27.273827999999995</v>
      </c>
      <c r="HZ9" s="71">
        <v>62.084712000000003</v>
      </c>
      <c r="IA9" s="71">
        <v>38.438713999999997</v>
      </c>
      <c r="IB9" s="71">
        <v>47.581627999999995</v>
      </c>
      <c r="IC9" s="71">
        <v>52.554169999999999</v>
      </c>
      <c r="ID9" s="71">
        <v>35.356080999999996</v>
      </c>
      <c r="IE9" s="71">
        <v>72.136758</v>
      </c>
      <c r="IF9" s="71">
        <v>58.647829999999999</v>
      </c>
      <c r="IG9" s="71">
        <v>129.76611300000002</v>
      </c>
      <c r="IH9" s="71">
        <v>218.76426899999998</v>
      </c>
      <c r="II9" s="71">
        <v>121.50722699999999</v>
      </c>
      <c r="IJ9" s="71">
        <v>46.168313000000005</v>
      </c>
      <c r="IK9" s="71">
        <v>33.428157999999996</v>
      </c>
      <c r="IL9" s="71">
        <v>59.514593999999995</v>
      </c>
      <c r="IM9" s="71">
        <v>64.773973999999995</v>
      </c>
      <c r="IN9" s="71">
        <v>40.337227999999996</v>
      </c>
      <c r="IO9" s="71">
        <v>16.507615999999999</v>
      </c>
      <c r="IP9" s="71">
        <v>61.259285000000006</v>
      </c>
      <c r="IQ9" s="71">
        <v>52.208625999999995</v>
      </c>
      <c r="IR9" s="71">
        <v>69.051541999999998</v>
      </c>
      <c r="IS9" s="71">
        <v>122.79782400000001</v>
      </c>
      <c r="IT9" s="71">
        <v>116.24585500000001</v>
      </c>
      <c r="IU9" s="71">
        <v>85.930658000000022</v>
      </c>
      <c r="IV9" s="71">
        <v>60.626697000000007</v>
      </c>
      <c r="IW9" s="71">
        <v>36.370409000000002</v>
      </c>
      <c r="IX9" s="71">
        <v>28.687448</v>
      </c>
      <c r="IY9" s="71">
        <v>64.082924000000006</v>
      </c>
      <c r="IZ9" s="71">
        <v>58.903931</v>
      </c>
      <c r="JA9" s="71">
        <v>46.745510000000003</v>
      </c>
      <c r="JB9" s="71">
        <v>30.531905999999999</v>
      </c>
    </row>
    <row r="10" spans="1:262" x14ac:dyDescent="0.25">
      <c r="A10" s="76" t="s">
        <v>125</v>
      </c>
      <c r="B10" s="71">
        <v>24.815363000000001</v>
      </c>
      <c r="C10" s="71">
        <v>9.7120049999999996</v>
      </c>
      <c r="D10" s="71">
        <v>6.2423109999999991</v>
      </c>
      <c r="E10" s="71">
        <v>9.6617899999999999</v>
      </c>
      <c r="F10" s="71">
        <v>10.440588</v>
      </c>
      <c r="G10" s="71">
        <v>1.4582539999999999</v>
      </c>
      <c r="H10" s="71">
        <v>20.654381000000001</v>
      </c>
      <c r="I10" s="71">
        <v>6.7830789999999999</v>
      </c>
      <c r="J10" s="71">
        <v>10.278533000000001</v>
      </c>
      <c r="K10" s="71">
        <v>16.592399999999998</v>
      </c>
      <c r="L10" s="71">
        <v>8.5458529999999993</v>
      </c>
      <c r="M10" s="71">
        <v>50.493164000000007</v>
      </c>
      <c r="N10" s="71">
        <v>9.2970000000000006</v>
      </c>
      <c r="O10" s="71">
        <v>6.9550000000000001</v>
      </c>
      <c r="P10" s="71">
        <v>10.135313</v>
      </c>
      <c r="Q10" s="71">
        <v>5.1582940000000006</v>
      </c>
      <c r="R10" s="71">
        <v>2.521503</v>
      </c>
      <c r="S10" s="71">
        <v>9.2393850000000004</v>
      </c>
      <c r="T10" s="71">
        <v>1.6240320000000001</v>
      </c>
      <c r="U10" s="71">
        <v>22.363942999999999</v>
      </c>
      <c r="V10" s="71">
        <v>3.6427570000000005</v>
      </c>
      <c r="W10" s="71">
        <v>6.6423950000000005</v>
      </c>
      <c r="X10" s="71">
        <v>1.2334160000000001</v>
      </c>
      <c r="Y10" s="71">
        <v>12.509351000000001</v>
      </c>
      <c r="Z10" s="71">
        <v>11.343</v>
      </c>
      <c r="AA10" s="71">
        <v>5.3979999999999997</v>
      </c>
      <c r="AB10" s="71">
        <v>2.6269999999999998</v>
      </c>
      <c r="AC10" s="71">
        <v>36.834000000000003</v>
      </c>
      <c r="AD10" s="71">
        <v>19.875999999999998</v>
      </c>
      <c r="AE10" s="71">
        <v>15.035</v>
      </c>
      <c r="AF10" s="71">
        <v>9.4849999999999994</v>
      </c>
      <c r="AG10" s="71">
        <v>14.936</v>
      </c>
      <c r="AH10" s="71">
        <v>7.7379999999999995</v>
      </c>
      <c r="AI10" s="71">
        <v>10.527000000000001</v>
      </c>
      <c r="AJ10" s="71">
        <v>5.6390000000000002</v>
      </c>
      <c r="AK10" s="71">
        <v>11.946999999999999</v>
      </c>
      <c r="AL10" s="71">
        <v>11.872</v>
      </c>
      <c r="AM10" s="71">
        <v>7.456904616000001</v>
      </c>
      <c r="AN10" s="71">
        <v>2.13</v>
      </c>
      <c r="AO10" s="71">
        <v>9.6785999999999994</v>
      </c>
      <c r="AP10" s="71">
        <v>1.5659999999999998</v>
      </c>
      <c r="AQ10" s="71">
        <v>0.7</v>
      </c>
      <c r="AR10" s="71">
        <v>9.654533515999999</v>
      </c>
      <c r="AS10" s="71">
        <v>2.2690000000000001</v>
      </c>
      <c r="AT10" s="71">
        <v>1.365</v>
      </c>
      <c r="AU10" s="71">
        <v>12.6091728</v>
      </c>
      <c r="AV10" s="71">
        <v>2.95</v>
      </c>
      <c r="AW10" s="71">
        <v>1.1000000000000001</v>
      </c>
      <c r="AX10" s="71">
        <v>2.6199999999999997</v>
      </c>
      <c r="AY10" s="71">
        <v>5.5</v>
      </c>
      <c r="AZ10" s="71">
        <v>4.8718109960000007</v>
      </c>
      <c r="BA10" s="71">
        <v>1.3560000000000001</v>
      </c>
      <c r="BB10" s="71">
        <v>2.0230000000000001</v>
      </c>
      <c r="BC10" s="71">
        <v>3.6535599999999997</v>
      </c>
      <c r="BD10" s="71">
        <v>22.042999999999999</v>
      </c>
      <c r="BE10" s="71">
        <v>11.054</v>
      </c>
      <c r="BF10" s="71">
        <v>3.2995400000000004</v>
      </c>
      <c r="BG10" s="71">
        <v>6.6639999999999997</v>
      </c>
      <c r="BH10" s="71">
        <v>19.41995</v>
      </c>
      <c r="BI10" s="71">
        <v>14.414706000000001</v>
      </c>
      <c r="BJ10" s="71">
        <v>53.435000000000002</v>
      </c>
      <c r="BK10" s="71">
        <v>4.2080000000000002</v>
      </c>
      <c r="BL10" s="71">
        <v>4.9850000000000003</v>
      </c>
      <c r="BM10" s="71">
        <v>7.710528</v>
      </c>
      <c r="BN10" s="71">
        <v>8.7468220599999995</v>
      </c>
      <c r="BO10" s="71">
        <v>5.8070000000000004</v>
      </c>
      <c r="BP10" s="71">
        <v>10.102187104</v>
      </c>
      <c r="BQ10" s="71">
        <v>16.898</v>
      </c>
      <c r="BR10" s="71">
        <v>7.0521176600000004</v>
      </c>
      <c r="BS10" s="71">
        <v>12</v>
      </c>
      <c r="BT10" s="71">
        <v>9.9713047799999988</v>
      </c>
      <c r="BU10" s="71">
        <v>4.9649999999999999</v>
      </c>
      <c r="BV10" s="71">
        <v>22.162999999999997</v>
      </c>
      <c r="BW10" s="71">
        <v>12.003</v>
      </c>
      <c r="BX10" s="71">
        <v>4.8370000000000006</v>
      </c>
      <c r="BY10" s="71">
        <v>5.1859999999999999</v>
      </c>
      <c r="BZ10" s="71">
        <v>4.6870000000000003</v>
      </c>
      <c r="CA10" s="71">
        <v>2.6959999999999997</v>
      </c>
      <c r="CB10" s="71">
        <v>9.9919999999999991</v>
      </c>
      <c r="CC10" s="71">
        <v>11.401000000000002</v>
      </c>
      <c r="CD10" s="71">
        <v>10.17</v>
      </c>
      <c r="CE10" s="71">
        <v>6.5749999999999993</v>
      </c>
      <c r="CF10" s="71">
        <v>3.633</v>
      </c>
      <c r="CG10" s="71">
        <v>3.3519999999999999</v>
      </c>
      <c r="CH10" s="71">
        <v>27.488</v>
      </c>
      <c r="CI10" s="71">
        <v>6.1609999999999996</v>
      </c>
      <c r="CJ10" s="71">
        <v>12.773999999999999</v>
      </c>
      <c r="CK10" s="71">
        <v>4.1340000000000003</v>
      </c>
      <c r="CL10" s="71">
        <v>27.148</v>
      </c>
      <c r="CM10" s="71">
        <v>7.8019999999999996</v>
      </c>
      <c r="CN10" s="71">
        <v>12.311999999999999</v>
      </c>
      <c r="CO10" s="71">
        <v>9.7680000000000007</v>
      </c>
      <c r="CP10" s="71">
        <v>4.617</v>
      </c>
      <c r="CQ10" s="71">
        <v>3.6837359999999997</v>
      </c>
      <c r="CR10" s="71">
        <v>1.3660000000000001</v>
      </c>
      <c r="CS10" s="71">
        <v>15.89</v>
      </c>
      <c r="CT10" s="71">
        <v>46.435000000000002</v>
      </c>
      <c r="CU10" s="71">
        <v>22.561</v>
      </c>
      <c r="CV10" s="71">
        <v>7.1059999999999999</v>
      </c>
      <c r="CW10" s="71">
        <v>10.465999999999999</v>
      </c>
      <c r="CX10" s="71">
        <v>3.6509999999999998</v>
      </c>
      <c r="CY10" s="71">
        <v>12.535</v>
      </c>
      <c r="CZ10" s="71">
        <v>13.6</v>
      </c>
      <c r="DA10" s="71">
        <v>6.984</v>
      </c>
      <c r="DB10" s="71">
        <v>4.9000000000000004</v>
      </c>
      <c r="DC10" s="71">
        <v>5.89</v>
      </c>
      <c r="DD10" s="71">
        <v>8.3919709999999998</v>
      </c>
      <c r="DE10" s="71">
        <v>14.038</v>
      </c>
      <c r="DF10" s="71">
        <v>74.113212000000004</v>
      </c>
      <c r="DG10" s="71">
        <v>14.422360000000001</v>
      </c>
      <c r="DH10" s="71">
        <v>104.364378</v>
      </c>
      <c r="DI10" s="71">
        <v>18.103388000000002</v>
      </c>
      <c r="DJ10" s="71">
        <v>3.0177620000000003</v>
      </c>
      <c r="DK10" s="71">
        <v>12.102074999999999</v>
      </c>
      <c r="DL10" s="71">
        <v>59.900162999999999</v>
      </c>
      <c r="DM10" s="71">
        <v>56.878722999999994</v>
      </c>
      <c r="DN10" s="71">
        <v>5.1406410000000005</v>
      </c>
      <c r="DO10" s="71">
        <v>10.503129999999999</v>
      </c>
      <c r="DP10" s="71">
        <v>8.6710449999999994</v>
      </c>
      <c r="DQ10" s="71">
        <v>212.26900000000001</v>
      </c>
      <c r="DR10" s="71">
        <v>67.098157999999998</v>
      </c>
      <c r="DS10" s="71">
        <v>42.084068000000002</v>
      </c>
      <c r="DT10" s="71">
        <v>13.049821999999999</v>
      </c>
      <c r="DU10" s="71">
        <v>13.798859</v>
      </c>
      <c r="DV10" s="71">
        <v>25.39602</v>
      </c>
      <c r="DW10" s="71">
        <v>18.328899</v>
      </c>
      <c r="DX10" s="71">
        <v>22.215035</v>
      </c>
      <c r="DY10" s="71">
        <v>9.9182279999999992</v>
      </c>
      <c r="DZ10" s="71">
        <v>26.748251000000003</v>
      </c>
      <c r="EA10" s="71">
        <v>2.8835160000000002</v>
      </c>
      <c r="EB10" s="71">
        <v>26.619492000000001</v>
      </c>
      <c r="EC10" s="71">
        <v>118.62348299999999</v>
      </c>
      <c r="ED10" s="71">
        <v>115.10023</v>
      </c>
      <c r="EE10" s="71">
        <v>27.444973463899998</v>
      </c>
      <c r="EF10" s="71">
        <v>53.359667000000002</v>
      </c>
      <c r="EG10" s="71">
        <v>59.003104</v>
      </c>
      <c r="EH10" s="71">
        <v>39.993046999999997</v>
      </c>
      <c r="EI10" s="71">
        <v>65.741353000000004</v>
      </c>
      <c r="EJ10" s="71">
        <v>66.205719268059994</v>
      </c>
      <c r="EK10" s="71">
        <v>51.141230999999998</v>
      </c>
      <c r="EL10" s="71">
        <v>79.140710000000013</v>
      </c>
      <c r="EM10" s="71">
        <v>60.423527999999997</v>
      </c>
      <c r="EN10" s="71">
        <v>54.424864999999997</v>
      </c>
      <c r="EO10" s="71">
        <v>36.389200000000002</v>
      </c>
      <c r="EP10" s="71">
        <v>12.196628</v>
      </c>
      <c r="EQ10" s="71">
        <v>85.910885000000007</v>
      </c>
      <c r="ER10" s="71">
        <v>66.465406000000002</v>
      </c>
      <c r="ES10" s="71">
        <v>27.435209999999998</v>
      </c>
      <c r="ET10" s="71">
        <v>15.542289</v>
      </c>
      <c r="EU10" s="71">
        <v>62.158359000000004</v>
      </c>
      <c r="EV10" s="71">
        <v>29.043574</v>
      </c>
      <c r="EW10" s="71">
        <v>38.839886999999997</v>
      </c>
      <c r="EX10" s="71">
        <v>120.55108</v>
      </c>
      <c r="EY10" s="71">
        <v>50.610996</v>
      </c>
      <c r="EZ10" s="71">
        <v>81.226303999999999</v>
      </c>
      <c r="FA10" s="71">
        <v>140.03246200000001</v>
      </c>
      <c r="FB10" s="71">
        <v>30.658318999999999</v>
      </c>
      <c r="FC10" s="71">
        <v>66.174481967999995</v>
      </c>
      <c r="FD10" s="71">
        <v>45.110247999999999</v>
      </c>
      <c r="FE10" s="71">
        <v>35.432673000000001</v>
      </c>
      <c r="FF10" s="71">
        <v>25.957923000000001</v>
      </c>
      <c r="FG10" s="71">
        <v>15.289631999999999</v>
      </c>
      <c r="FH10" s="71">
        <v>39.740455000000004</v>
      </c>
      <c r="FI10" s="71">
        <v>18.012675000000002</v>
      </c>
      <c r="FJ10" s="71">
        <v>35.58446</v>
      </c>
      <c r="FK10" s="71">
        <v>98.844941000000006</v>
      </c>
      <c r="FL10" s="71">
        <v>47.194907000000001</v>
      </c>
      <c r="FM10" s="71">
        <v>73.595798000000002</v>
      </c>
      <c r="FN10" s="71">
        <v>93.277908999999994</v>
      </c>
      <c r="FO10" s="71">
        <v>64.374382999999995</v>
      </c>
      <c r="FP10" s="71">
        <v>43.623761000000002</v>
      </c>
      <c r="FQ10" s="71">
        <v>26.722436999999999</v>
      </c>
      <c r="FR10" s="71">
        <v>60.295366000000001</v>
      </c>
      <c r="FS10" s="71">
        <v>86.170726000000002</v>
      </c>
      <c r="FT10" s="71">
        <v>79.308004999999994</v>
      </c>
      <c r="FU10" s="71">
        <v>54.391599999999997</v>
      </c>
      <c r="FV10" s="71">
        <v>77.261054000000001</v>
      </c>
      <c r="FW10" s="71">
        <v>85.750287999999998</v>
      </c>
      <c r="FX10" s="71">
        <v>45.533535999999998</v>
      </c>
      <c r="FY10" s="71">
        <v>106.01300000000001</v>
      </c>
      <c r="FZ10" s="71">
        <v>42.609495000000003</v>
      </c>
      <c r="GA10" s="71">
        <v>109.99206500000001</v>
      </c>
      <c r="GB10" s="71">
        <v>41.943722999999999</v>
      </c>
      <c r="GC10" s="71">
        <v>29.096499999999999</v>
      </c>
      <c r="GD10" s="71">
        <v>31.673019</v>
      </c>
      <c r="GE10" s="71">
        <v>29.785526000000001</v>
      </c>
      <c r="GF10" s="71">
        <v>72.655296000000007</v>
      </c>
      <c r="GG10" s="71">
        <v>66.645268000000002</v>
      </c>
      <c r="GH10" s="71">
        <v>61.583885000000002</v>
      </c>
      <c r="GI10" s="71">
        <v>37.302215000000004</v>
      </c>
      <c r="GJ10" s="71">
        <v>27.922694999999997</v>
      </c>
      <c r="GK10" s="71">
        <v>223.45400000000001</v>
      </c>
      <c r="GL10" s="71">
        <v>23.998895000000001</v>
      </c>
      <c r="GM10" s="71">
        <v>49.823943</v>
      </c>
      <c r="GN10" s="71">
        <v>59.569052999999997</v>
      </c>
      <c r="GO10" s="71">
        <v>19.905062000000001</v>
      </c>
      <c r="GP10" s="71">
        <v>90.610148999999993</v>
      </c>
      <c r="GQ10" s="71">
        <v>13.49198</v>
      </c>
      <c r="GR10" s="71">
        <v>33.696975000000002</v>
      </c>
      <c r="GS10" s="71">
        <v>24.904093999999997</v>
      </c>
      <c r="GT10" s="71">
        <v>140.25870600000002</v>
      </c>
      <c r="GU10" s="71">
        <v>185.56712300000001</v>
      </c>
      <c r="GV10" s="71">
        <v>26.422283999999998</v>
      </c>
      <c r="GW10" s="71">
        <v>167.96408600000001</v>
      </c>
      <c r="GX10" s="71">
        <v>44.139863999999996</v>
      </c>
      <c r="GY10" s="71">
        <v>46.143687999999997</v>
      </c>
      <c r="GZ10" s="71">
        <v>55.417811</v>
      </c>
      <c r="HA10" s="71">
        <v>9.2519999999999989</v>
      </c>
      <c r="HB10" s="71">
        <v>80.678572000000003</v>
      </c>
      <c r="HC10" s="71">
        <v>32.256</v>
      </c>
      <c r="HD10" s="71">
        <v>49.290175000000005</v>
      </c>
      <c r="HE10" s="71">
        <v>9.2950440000000008</v>
      </c>
      <c r="HF10" s="71">
        <v>25.081052</v>
      </c>
      <c r="HG10" s="71">
        <v>15.801458</v>
      </c>
      <c r="HH10" s="71">
        <v>31.574871000000002</v>
      </c>
      <c r="HI10" s="71">
        <v>349.76232399999998</v>
      </c>
      <c r="HJ10" s="71">
        <v>36.260773999999998</v>
      </c>
      <c r="HK10" s="71">
        <v>50.914759000000004</v>
      </c>
      <c r="HL10" s="71">
        <v>28.808767</v>
      </c>
      <c r="HM10" s="71">
        <v>25.417059000000002</v>
      </c>
      <c r="HN10" s="71">
        <v>98.601941999999994</v>
      </c>
      <c r="HO10" s="71">
        <v>10.212201</v>
      </c>
      <c r="HP10" s="71">
        <v>107.976409</v>
      </c>
      <c r="HQ10" s="71">
        <v>19.409974999999999</v>
      </c>
      <c r="HR10" s="71">
        <v>39.821644999999997</v>
      </c>
      <c r="HS10" s="71">
        <v>105.98492899999999</v>
      </c>
      <c r="HT10" s="71">
        <v>64.269114999999999</v>
      </c>
      <c r="HU10" s="71">
        <v>166.20863900000001</v>
      </c>
      <c r="HV10" s="71">
        <v>52.594060999999996</v>
      </c>
      <c r="HW10" s="71">
        <v>43.166297</v>
      </c>
      <c r="HX10" s="71">
        <v>103.111216</v>
      </c>
      <c r="HY10" s="71">
        <v>56.946718000000004</v>
      </c>
      <c r="HZ10" s="71">
        <v>43.718978999999997</v>
      </c>
      <c r="IA10" s="71">
        <v>60.906836999999996</v>
      </c>
      <c r="IB10" s="71">
        <v>45.724058999999997</v>
      </c>
      <c r="IC10" s="71">
        <v>43.519733000000002</v>
      </c>
      <c r="ID10" s="71">
        <v>26.850066999999996</v>
      </c>
      <c r="IE10" s="71">
        <v>79.620474999999999</v>
      </c>
      <c r="IF10" s="71">
        <v>20.703371000000001</v>
      </c>
      <c r="IG10" s="71">
        <v>60.883764999999997</v>
      </c>
      <c r="IH10" s="71">
        <v>179.42067399999999</v>
      </c>
      <c r="II10" s="71">
        <v>71.458615999999992</v>
      </c>
      <c r="IJ10" s="71">
        <v>35.873391999999996</v>
      </c>
      <c r="IK10" s="71">
        <v>28.328594000000002</v>
      </c>
      <c r="IL10" s="71">
        <v>63.347117999999988</v>
      </c>
      <c r="IM10" s="71">
        <v>105.147768</v>
      </c>
      <c r="IN10" s="71">
        <v>28.784827</v>
      </c>
      <c r="IO10" s="71">
        <v>55.383376999999989</v>
      </c>
      <c r="IP10" s="71">
        <v>46.140914000000009</v>
      </c>
      <c r="IQ10" s="71">
        <v>36.071314000000001</v>
      </c>
      <c r="IR10" s="71">
        <v>41.342970999999991</v>
      </c>
      <c r="IS10" s="71">
        <v>36.998411000000004</v>
      </c>
      <c r="IT10" s="71">
        <v>71.598318000000006</v>
      </c>
      <c r="IU10" s="71">
        <v>68.940856999999994</v>
      </c>
      <c r="IV10" s="71">
        <v>30.517168999999999</v>
      </c>
      <c r="IW10" s="71">
        <v>6.2486419999999985</v>
      </c>
      <c r="IX10" s="71">
        <v>14.925880000000003</v>
      </c>
      <c r="IY10" s="71">
        <v>16.723333999999998</v>
      </c>
      <c r="IZ10" s="71">
        <v>40.174875999999998</v>
      </c>
      <c r="JA10" s="71">
        <v>79.516945000000007</v>
      </c>
      <c r="JB10" s="71">
        <v>30.436651999999995</v>
      </c>
    </row>
    <row r="11" spans="1:262" x14ac:dyDescent="0.25">
      <c r="A11" s="76" t="s">
        <v>126</v>
      </c>
      <c r="B11" s="71">
        <v>2.9644050000000002</v>
      </c>
      <c r="C11" s="71">
        <v>4.2439119999999999</v>
      </c>
      <c r="D11" s="71">
        <v>5.6254360000000005</v>
      </c>
      <c r="E11" s="71">
        <v>1.040924</v>
      </c>
      <c r="F11" s="71">
        <v>1.130606</v>
      </c>
      <c r="G11" s="71">
        <v>0.64992100000000008</v>
      </c>
      <c r="H11" s="71">
        <v>3.8055300000000001</v>
      </c>
      <c r="I11" s="71">
        <v>0.15516099999999999</v>
      </c>
      <c r="J11" s="71">
        <v>1.5695340000000002</v>
      </c>
      <c r="K11" s="71">
        <v>3.5324220000000004</v>
      </c>
      <c r="L11" s="71">
        <v>0.93452899999999994</v>
      </c>
      <c r="M11" s="71">
        <v>8.5858539999999994</v>
      </c>
      <c r="N11" s="71">
        <v>0.73099999999999998</v>
      </c>
      <c r="O11" s="71">
        <v>3.0519430000000001</v>
      </c>
      <c r="P11" s="71">
        <v>7.2336999999999999E-2</v>
      </c>
      <c r="Q11" s="71">
        <v>3.4367539999999996</v>
      </c>
      <c r="R11" s="71">
        <v>0.25647500000000001</v>
      </c>
      <c r="S11" s="71">
        <v>0.116803</v>
      </c>
      <c r="T11" s="71">
        <v>1.167036</v>
      </c>
      <c r="U11" s="71">
        <v>3.7170769999999997</v>
      </c>
      <c r="V11" s="71">
        <v>2.8786749999999999</v>
      </c>
      <c r="W11" s="71">
        <v>1.2638610000000001</v>
      </c>
      <c r="X11" s="71">
        <v>1.3666180000000001</v>
      </c>
      <c r="Y11" s="71">
        <v>2.28308</v>
      </c>
      <c r="Z11" s="71">
        <v>5.5359999999999996</v>
      </c>
      <c r="AA11" s="71">
        <v>0.96</v>
      </c>
      <c r="AB11" s="71">
        <v>9.6000000000000002E-2</v>
      </c>
      <c r="AC11" s="71">
        <v>2.9380000000000002</v>
      </c>
      <c r="AD11" s="71">
        <v>1.9430000000000001</v>
      </c>
      <c r="AE11" s="71">
        <v>1.3929999999999998</v>
      </c>
      <c r="AF11" s="71">
        <v>1.984</v>
      </c>
      <c r="AG11" s="71">
        <v>2.7390000000000003</v>
      </c>
      <c r="AH11" s="71">
        <v>1.5819999999999999</v>
      </c>
      <c r="AI11" s="71">
        <v>1.3440000000000001</v>
      </c>
      <c r="AJ11" s="71">
        <v>0.66</v>
      </c>
      <c r="AK11" s="71">
        <v>3.2690000000000001</v>
      </c>
      <c r="AL11" s="71">
        <v>30.987400000000004</v>
      </c>
      <c r="AM11" s="71">
        <v>12.005000000000001</v>
      </c>
      <c r="AN11" s="71">
        <v>18.240962159999999</v>
      </c>
      <c r="AO11" s="71">
        <v>2.3843999999999999</v>
      </c>
      <c r="AP11" s="71">
        <v>0.74399999999999999</v>
      </c>
      <c r="AQ11" s="71">
        <v>9.673</v>
      </c>
      <c r="AR11" s="71">
        <v>16.528896288000002</v>
      </c>
      <c r="AS11" s="71">
        <v>10.118523643999998</v>
      </c>
      <c r="AT11" s="71">
        <v>1.1819999999999999</v>
      </c>
      <c r="AU11" s="71">
        <v>13.475673197750002</v>
      </c>
      <c r="AV11" s="71">
        <v>12.390071096</v>
      </c>
      <c r="AW11" s="71">
        <v>12.5056955</v>
      </c>
      <c r="AX11" s="71">
        <v>11.960167192</v>
      </c>
      <c r="AY11" s="71">
        <v>22.828422</v>
      </c>
      <c r="AZ11" s="71">
        <v>0.67500000000000004</v>
      </c>
      <c r="BA11" s="71">
        <v>17.408870231999998</v>
      </c>
      <c r="BB11" s="71">
        <v>2.7800000000000002</v>
      </c>
      <c r="BC11" s="71">
        <v>21.392172846000001</v>
      </c>
      <c r="BD11" s="71">
        <v>1.718</v>
      </c>
      <c r="BE11" s="71">
        <v>12.862014049999999</v>
      </c>
      <c r="BF11" s="71">
        <v>7.7606830930000008</v>
      </c>
      <c r="BG11" s="71">
        <v>4.4357280000000001</v>
      </c>
      <c r="BH11" s="71">
        <v>14.777935825</v>
      </c>
      <c r="BI11" s="71">
        <v>21.547008578</v>
      </c>
      <c r="BJ11" s="71">
        <v>7.2250000000000005</v>
      </c>
      <c r="BK11" s="71">
        <v>4.1029999999999998</v>
      </c>
      <c r="BL11" s="71">
        <v>0.26500000000000001</v>
      </c>
      <c r="BM11" s="71">
        <v>0.78976889799999994</v>
      </c>
      <c r="BN11" s="71">
        <v>1.10314359</v>
      </c>
      <c r="BO11" s="71">
        <v>0.76899999999999991</v>
      </c>
      <c r="BP11" s="71">
        <v>1.1964585999999999</v>
      </c>
      <c r="BQ11" s="71">
        <v>1.535678018</v>
      </c>
      <c r="BR11" s="71">
        <v>14.33857652</v>
      </c>
      <c r="BS11" s="71">
        <v>0.57791907649999996</v>
      </c>
      <c r="BT11" s="71">
        <v>3.2287315250000002</v>
      </c>
      <c r="BU11" s="71">
        <v>18.997573224</v>
      </c>
      <c r="BV11" s="71">
        <v>23.460377225000002</v>
      </c>
      <c r="BW11" s="71">
        <v>11.255004895999999</v>
      </c>
      <c r="BX11" s="71">
        <v>4.6551877699999995</v>
      </c>
      <c r="BY11" s="71">
        <v>8.4237744699999997</v>
      </c>
      <c r="BZ11" s="71">
        <v>5.4278522100000002</v>
      </c>
      <c r="CA11" s="71">
        <v>8.1687819399999988</v>
      </c>
      <c r="CB11" s="71">
        <v>6.7952577749999996</v>
      </c>
      <c r="CC11" s="71">
        <v>5.34721344061</v>
      </c>
      <c r="CD11" s="71">
        <v>6.976719686420001</v>
      </c>
      <c r="CE11" s="71">
        <v>10.336412799810001</v>
      </c>
      <c r="CF11" s="71">
        <v>11.094000000000001</v>
      </c>
      <c r="CG11" s="71">
        <v>66.028999999999996</v>
      </c>
      <c r="CH11" s="71">
        <v>22.072443335655667</v>
      </c>
      <c r="CI11" s="71">
        <v>6.7772432299999998</v>
      </c>
      <c r="CJ11" s="71">
        <v>9.0386010948048003</v>
      </c>
      <c r="CK11" s="71">
        <v>52.713989239328804</v>
      </c>
      <c r="CL11" s="71">
        <v>10.02053281719456</v>
      </c>
      <c r="CM11" s="71">
        <v>8.9256876029900081</v>
      </c>
      <c r="CN11" s="71">
        <v>4.9754810351943997</v>
      </c>
      <c r="CO11" s="71">
        <v>13.2487368076428</v>
      </c>
      <c r="CP11" s="71">
        <v>5.9607639500875989</v>
      </c>
      <c r="CQ11" s="71">
        <v>6.0391471668392001</v>
      </c>
      <c r="CR11" s="71">
        <v>53.084675333801002</v>
      </c>
      <c r="CS11" s="71">
        <v>2.1279108523190402</v>
      </c>
      <c r="CT11" s="71">
        <v>15.48488765248125</v>
      </c>
      <c r="CU11" s="71">
        <v>16.317714331501662</v>
      </c>
      <c r="CV11" s="71">
        <v>15.626617183547939</v>
      </c>
      <c r="CW11" s="71">
        <v>3.1936354304375003</v>
      </c>
      <c r="CX11" s="71">
        <v>0.78688843850000012</v>
      </c>
      <c r="CY11" s="71">
        <v>2.8876303284250002</v>
      </c>
      <c r="CZ11" s="71">
        <v>74.251639541849983</v>
      </c>
      <c r="DA11" s="71">
        <v>5.2022007828675001</v>
      </c>
      <c r="DB11" s="71">
        <v>4.5433935769999998</v>
      </c>
      <c r="DC11" s="71">
        <v>4.3874818772208002</v>
      </c>
      <c r="DD11" s="71">
        <v>14.018797459039998</v>
      </c>
      <c r="DE11" s="71">
        <v>47.456782226589993</v>
      </c>
      <c r="DF11" s="71">
        <v>28.892439223579998</v>
      </c>
      <c r="DG11" s="71">
        <v>7.4756812235799996</v>
      </c>
      <c r="DH11" s="71">
        <v>9.5514589117337998</v>
      </c>
      <c r="DI11" s="71">
        <v>93.816794576359996</v>
      </c>
      <c r="DJ11" s="71">
        <v>10.323178894210001</v>
      </c>
      <c r="DK11" s="71">
        <v>5.0108729898200011</v>
      </c>
      <c r="DL11" s="71">
        <v>9.6267528766000012</v>
      </c>
      <c r="DM11" s="71">
        <v>6.3975407979400005</v>
      </c>
      <c r="DN11" s="71">
        <v>43.833341050799994</v>
      </c>
      <c r="DO11" s="71">
        <v>12.909207312739998</v>
      </c>
      <c r="DP11" s="71">
        <v>10.95448821828</v>
      </c>
      <c r="DQ11" s="71">
        <v>268.72650739369993</v>
      </c>
      <c r="DR11" s="71">
        <v>32.083228928889994</v>
      </c>
      <c r="DS11" s="71">
        <v>40.353685928890002</v>
      </c>
      <c r="DT11" s="71">
        <v>4.9480124509800003</v>
      </c>
      <c r="DU11" s="71">
        <v>22.321803446400001</v>
      </c>
      <c r="DV11" s="71">
        <v>4.1239568439599985</v>
      </c>
      <c r="DW11" s="71">
        <v>13.604257885909998</v>
      </c>
      <c r="DX11" s="71">
        <v>16.891253834720001</v>
      </c>
      <c r="DY11" s="71">
        <v>6.3393199956900004</v>
      </c>
      <c r="DZ11" s="71">
        <v>9.1447103744799989</v>
      </c>
      <c r="EA11" s="71">
        <v>21.877482274110001</v>
      </c>
      <c r="EB11" s="71">
        <v>10.409603191719999</v>
      </c>
      <c r="EC11" s="71">
        <v>74.904600936090006</v>
      </c>
      <c r="ED11" s="71">
        <v>25.928078326270001</v>
      </c>
      <c r="EE11" s="71">
        <v>31.91838667124</v>
      </c>
      <c r="EF11" s="71">
        <v>14.763305174960001</v>
      </c>
      <c r="EG11" s="71">
        <v>8.781870810800001</v>
      </c>
      <c r="EH11" s="71">
        <v>8.5105795331599996</v>
      </c>
      <c r="EI11" s="71">
        <v>46.675516948100011</v>
      </c>
      <c r="EJ11" s="71">
        <v>6.6985050024800001</v>
      </c>
      <c r="EK11" s="71">
        <v>6.4907505189900014</v>
      </c>
      <c r="EL11" s="71">
        <v>105.33116724600001</v>
      </c>
      <c r="EM11" s="71">
        <v>7.5795985511999993</v>
      </c>
      <c r="EN11" s="71">
        <v>8.9154760263000004</v>
      </c>
      <c r="EO11" s="71">
        <v>27.908158306250002</v>
      </c>
      <c r="EP11" s="71">
        <v>17.165991742199999</v>
      </c>
      <c r="EQ11" s="71">
        <v>75.380479214719998</v>
      </c>
      <c r="ER11" s="71">
        <v>16.234832871319998</v>
      </c>
      <c r="ES11" s="71">
        <v>19.4870388406</v>
      </c>
      <c r="ET11" s="71">
        <v>18.629833230839999</v>
      </c>
      <c r="EU11" s="71">
        <v>29.068735062709997</v>
      </c>
      <c r="EV11" s="71">
        <v>34.491030557290003</v>
      </c>
      <c r="EW11" s="71">
        <v>26.604095998599995</v>
      </c>
      <c r="EX11" s="71">
        <v>69.412036636019991</v>
      </c>
      <c r="EY11" s="71">
        <v>17.030006906499999</v>
      </c>
      <c r="EZ11" s="71">
        <v>17.8731762016</v>
      </c>
      <c r="FA11" s="71">
        <v>27.889172525750002</v>
      </c>
      <c r="FB11" s="71">
        <v>24.261054000000001</v>
      </c>
      <c r="FC11" s="71">
        <v>23.2046943770792</v>
      </c>
      <c r="FD11" s="71">
        <v>43.130121194077702</v>
      </c>
      <c r="FE11" s="71">
        <v>3.9846366564093003</v>
      </c>
      <c r="FF11" s="71">
        <v>21.7978799800443</v>
      </c>
      <c r="FG11" s="71">
        <v>23.530691406117</v>
      </c>
      <c r="FH11" s="71">
        <v>22.6200504845689</v>
      </c>
      <c r="FI11" s="71">
        <v>12.245090448600003</v>
      </c>
      <c r="FJ11" s="71">
        <v>18.48805381244</v>
      </c>
      <c r="FK11" s="71">
        <v>24.231258025919999</v>
      </c>
      <c r="FL11" s="71">
        <v>17.471891344399999</v>
      </c>
      <c r="FM11" s="71">
        <v>34.797960899779994</v>
      </c>
      <c r="FN11" s="71">
        <v>40.225206</v>
      </c>
      <c r="FO11" s="71">
        <v>32.128630000000001</v>
      </c>
      <c r="FP11" s="71">
        <v>23.862830000000002</v>
      </c>
      <c r="FQ11" s="71">
        <v>128.10693699999999</v>
      </c>
      <c r="FR11" s="71">
        <v>6.4461530000000007</v>
      </c>
      <c r="FS11" s="71">
        <v>12.560127000000001</v>
      </c>
      <c r="FT11" s="71">
        <v>13.685643000000001</v>
      </c>
      <c r="FU11" s="71">
        <v>18.281099999999999</v>
      </c>
      <c r="FV11" s="71">
        <v>17.125308</v>
      </c>
      <c r="FW11" s="71">
        <v>70.485847000000007</v>
      </c>
      <c r="FX11" s="71">
        <v>52.833677999999999</v>
      </c>
      <c r="FY11" s="71">
        <v>76.909000000000006</v>
      </c>
      <c r="FZ11" s="71">
        <v>22.716981000000001</v>
      </c>
      <c r="GA11" s="71">
        <v>28.250540000000001</v>
      </c>
      <c r="GB11" s="71">
        <v>23.520439</v>
      </c>
      <c r="GC11" s="71">
        <v>22.329018000000001</v>
      </c>
      <c r="GD11" s="71">
        <v>13.24742</v>
      </c>
      <c r="GE11" s="71">
        <v>13.782454</v>
      </c>
      <c r="GF11" s="71">
        <v>41.149065</v>
      </c>
      <c r="GG11" s="71">
        <v>35.046720000000001</v>
      </c>
      <c r="GH11" s="71">
        <v>120.90555199999999</v>
      </c>
      <c r="GI11" s="71">
        <v>25.530936000000001</v>
      </c>
      <c r="GJ11" s="71">
        <v>20.192050000000002</v>
      </c>
      <c r="GK11" s="71">
        <v>18.064</v>
      </c>
      <c r="GL11" s="71">
        <v>21.725656999999998</v>
      </c>
      <c r="GM11" s="71">
        <v>29.356508999999999</v>
      </c>
      <c r="GN11" s="71">
        <v>30.998576</v>
      </c>
      <c r="GO11" s="71">
        <v>33.579858999999999</v>
      </c>
      <c r="GP11" s="71">
        <v>22.886341000000002</v>
      </c>
      <c r="GQ11" s="71">
        <v>57.45969800000001</v>
      </c>
      <c r="GR11" s="71">
        <v>38.880386000000001</v>
      </c>
      <c r="GS11" s="71">
        <v>274.07680400000004</v>
      </c>
      <c r="GT11" s="71">
        <v>14.518919</v>
      </c>
      <c r="GU11" s="71">
        <v>22.848222</v>
      </c>
      <c r="GV11" s="71">
        <v>57.719760000000001</v>
      </c>
      <c r="GW11" s="71">
        <v>43.785356</v>
      </c>
      <c r="GX11" s="71">
        <v>34.894356999999999</v>
      </c>
      <c r="GY11" s="71">
        <v>27.39714</v>
      </c>
      <c r="GZ11" s="71">
        <v>30.309196999999998</v>
      </c>
      <c r="HA11" s="71">
        <v>34.887</v>
      </c>
      <c r="HB11" s="71">
        <v>15.510936999999998</v>
      </c>
      <c r="HC11" s="71">
        <v>35.262</v>
      </c>
      <c r="HD11" s="71">
        <v>198.57980564647656</v>
      </c>
      <c r="HE11" s="71">
        <v>108.48352899999999</v>
      </c>
      <c r="HF11" s="71">
        <v>14.687915</v>
      </c>
      <c r="HG11" s="71">
        <v>35.190912000000004</v>
      </c>
      <c r="HH11" s="71">
        <v>100.43695599999998</v>
      </c>
      <c r="HI11" s="71">
        <v>17.818450000000002</v>
      </c>
      <c r="HJ11" s="71">
        <v>30.025608999999999</v>
      </c>
      <c r="HK11" s="71">
        <v>43.192069000000004</v>
      </c>
      <c r="HL11" s="71">
        <v>60.799181000000004</v>
      </c>
      <c r="HM11" s="71">
        <v>19.366219000000001</v>
      </c>
      <c r="HN11" s="71">
        <v>15.435072</v>
      </c>
      <c r="HO11" s="71">
        <v>7.480887000000001</v>
      </c>
      <c r="HP11" s="71">
        <v>16.894776</v>
      </c>
      <c r="HQ11" s="71">
        <v>11.890998000000002</v>
      </c>
      <c r="HR11" s="71">
        <v>30.972694999999998</v>
      </c>
      <c r="HS11" s="71">
        <v>20.27215</v>
      </c>
      <c r="HT11" s="71">
        <v>21.730367999999999</v>
      </c>
      <c r="HU11" s="71">
        <v>27.358906000000001</v>
      </c>
      <c r="HV11" s="71">
        <v>54.727134</v>
      </c>
      <c r="HW11" s="71">
        <v>193.95274899999998</v>
      </c>
      <c r="HX11" s="71">
        <v>31.902750000000005</v>
      </c>
      <c r="HY11" s="71">
        <v>13.142526</v>
      </c>
      <c r="HZ11" s="71">
        <v>328.73655300000001</v>
      </c>
      <c r="IA11" s="71">
        <v>13.736802000000001</v>
      </c>
      <c r="IB11" s="71">
        <v>9.5737509999999979</v>
      </c>
      <c r="IC11" s="71">
        <v>62.687471000000009</v>
      </c>
      <c r="ID11" s="71">
        <v>887.96036200000015</v>
      </c>
      <c r="IE11" s="71">
        <v>26.558640000000004</v>
      </c>
      <c r="IF11" s="71">
        <v>190.12375999999998</v>
      </c>
      <c r="IG11" s="71">
        <v>22.800915</v>
      </c>
      <c r="IH11" s="71">
        <v>38.727514999999997</v>
      </c>
      <c r="II11" s="71">
        <v>74.028933000000009</v>
      </c>
      <c r="IJ11" s="71">
        <v>48.173693</v>
      </c>
      <c r="IK11" s="71">
        <v>20.774123000000003</v>
      </c>
      <c r="IL11" s="71">
        <v>26.274609000000002</v>
      </c>
      <c r="IM11" s="71">
        <v>15.973278000000006</v>
      </c>
      <c r="IN11" s="71">
        <v>121.37281200000001</v>
      </c>
      <c r="IO11" s="71">
        <v>27.672851000000001</v>
      </c>
      <c r="IP11" s="71">
        <v>47.711186999999995</v>
      </c>
      <c r="IQ11" s="71">
        <v>59.319551999999995</v>
      </c>
      <c r="IR11" s="71">
        <v>32.338473999999998</v>
      </c>
      <c r="IS11" s="71">
        <v>29.736177999999995</v>
      </c>
      <c r="IT11" s="71">
        <v>54.696618000000001</v>
      </c>
      <c r="IU11" s="71">
        <v>39.296993999999998</v>
      </c>
      <c r="IV11" s="71">
        <v>79.698273999999998</v>
      </c>
      <c r="IW11" s="71">
        <v>31.007323</v>
      </c>
      <c r="IX11" s="71">
        <v>5.273612</v>
      </c>
      <c r="IY11" s="71">
        <v>25.531514000000001</v>
      </c>
      <c r="IZ11" s="71">
        <v>31.313655000000001</v>
      </c>
      <c r="JA11" s="71">
        <v>7.5730050000000002</v>
      </c>
      <c r="JB11" s="71">
        <v>10.963326</v>
      </c>
    </row>
    <row r="12" spans="1:262" x14ac:dyDescent="0.25">
      <c r="A12" s="76" t="s">
        <v>127</v>
      </c>
      <c r="B12" s="71">
        <v>23.632000000000001</v>
      </c>
      <c r="C12" s="71">
        <v>0.37</v>
      </c>
      <c r="D12" s="71">
        <v>0.54500000000000004</v>
      </c>
      <c r="E12" s="71">
        <v>0.3</v>
      </c>
      <c r="F12" s="71">
        <v>18.695</v>
      </c>
      <c r="G12" s="71">
        <v>8.7999999999999995E-2</v>
      </c>
      <c r="H12" s="71">
        <v>0.125</v>
      </c>
      <c r="I12" s="71">
        <v>6.6000000000000003E-2</v>
      </c>
      <c r="J12" s="71">
        <v>0.11799999999999999</v>
      </c>
      <c r="K12" s="71">
        <v>6.8000000000000005E-2</v>
      </c>
      <c r="L12" s="71">
        <v>0.03</v>
      </c>
      <c r="M12" s="71">
        <v>1.528</v>
      </c>
      <c r="N12" s="71">
        <v>0.161</v>
      </c>
      <c r="O12" s="71">
        <v>5.0000000000000001E-3</v>
      </c>
      <c r="P12" s="71">
        <v>0.48899999999999999</v>
      </c>
      <c r="Q12" s="71">
        <v>5.0000000000000001E-3</v>
      </c>
      <c r="R12" s="71">
        <v>1.2E-2</v>
      </c>
      <c r="S12" s="71">
        <v>0</v>
      </c>
      <c r="T12" s="71">
        <v>0</v>
      </c>
      <c r="U12" s="71">
        <v>0</v>
      </c>
      <c r="V12" s="71">
        <v>0</v>
      </c>
      <c r="W12" s="71">
        <v>0.219</v>
      </c>
      <c r="X12" s="71">
        <v>3.4000000000000002E-2</v>
      </c>
      <c r="Y12" s="71">
        <v>0.215</v>
      </c>
      <c r="Z12" s="71">
        <v>0.113</v>
      </c>
      <c r="AA12" s="71">
        <v>8.6999999999999994E-2</v>
      </c>
      <c r="AB12" s="71">
        <v>0.10100000000000001</v>
      </c>
      <c r="AC12" s="71">
        <v>2.7E-2</v>
      </c>
      <c r="AD12" s="71">
        <v>4.2999999999999997E-2</v>
      </c>
      <c r="AE12" s="71">
        <v>9.9000000000000005E-2</v>
      </c>
      <c r="AF12" s="71">
        <v>5.2999999999999999E-2</v>
      </c>
      <c r="AG12" s="71">
        <v>5.89</v>
      </c>
      <c r="AH12" s="71">
        <v>7.0810000000000004</v>
      </c>
      <c r="AI12" s="71">
        <v>13.343999999999999</v>
      </c>
      <c r="AJ12" s="71">
        <v>1.4999999999999999E-2</v>
      </c>
      <c r="AK12" s="71">
        <v>0.185</v>
      </c>
      <c r="AL12" s="71">
        <v>2.7E-2</v>
      </c>
      <c r="AM12" s="71">
        <v>9.4E-2</v>
      </c>
      <c r="AN12" s="71">
        <v>7.9000000000000001E-2</v>
      </c>
      <c r="AO12" s="71">
        <v>1.6379999999999999</v>
      </c>
      <c r="AP12" s="71">
        <v>0.221</v>
      </c>
      <c r="AQ12" s="71">
        <v>1.7999999999999999E-2</v>
      </c>
      <c r="AR12" s="71">
        <v>0.36099999999999999</v>
      </c>
      <c r="AS12" s="71">
        <v>0</v>
      </c>
      <c r="AT12" s="71">
        <v>0</v>
      </c>
      <c r="AU12" s="71">
        <v>0.14799999999999999</v>
      </c>
      <c r="AV12" s="71">
        <v>0.307</v>
      </c>
      <c r="AW12" s="71">
        <v>7.1999999999999995E-2</v>
      </c>
      <c r="AX12" s="71">
        <v>0</v>
      </c>
      <c r="AY12" s="71">
        <v>1.9610000000000001</v>
      </c>
      <c r="AZ12" s="71">
        <v>1.4670000000000001</v>
      </c>
      <c r="BA12" s="71">
        <v>0.02</v>
      </c>
      <c r="BB12" s="71">
        <v>1.9510000000000001</v>
      </c>
      <c r="BC12" s="71">
        <v>0</v>
      </c>
      <c r="BD12" s="71">
        <v>9.1</v>
      </c>
      <c r="BE12" s="71">
        <v>0</v>
      </c>
      <c r="BF12" s="71">
        <v>0</v>
      </c>
      <c r="BG12" s="71">
        <v>16.768000000000001</v>
      </c>
      <c r="BH12" s="71">
        <v>14.871</v>
      </c>
      <c r="BI12" s="71">
        <v>8.9999999999999993E-3</v>
      </c>
      <c r="BJ12" s="71">
        <v>5.7130000000000001</v>
      </c>
      <c r="BK12" s="71">
        <v>7.8010000000000002</v>
      </c>
      <c r="BL12" s="71">
        <v>7.2539999999999996</v>
      </c>
      <c r="BM12" s="71">
        <v>44.18</v>
      </c>
      <c r="BN12" s="71">
        <v>7.3920000000000003</v>
      </c>
      <c r="BO12" s="71">
        <v>0</v>
      </c>
      <c r="BP12" s="71">
        <v>56.255000000000003</v>
      </c>
      <c r="BQ12" s="71">
        <v>14.622999999999999</v>
      </c>
      <c r="BR12" s="71">
        <v>0</v>
      </c>
      <c r="BS12" s="71">
        <v>41.462000000000003</v>
      </c>
      <c r="BT12" s="71">
        <v>6.8049999999999997</v>
      </c>
      <c r="BU12" s="71">
        <v>7.0000000000000001E-3</v>
      </c>
      <c r="BV12" s="71">
        <v>21.574049875</v>
      </c>
      <c r="BW12" s="71">
        <v>14.861000000000001</v>
      </c>
      <c r="BX12" s="71">
        <v>0.32200000000000001</v>
      </c>
      <c r="BY12" s="71">
        <v>14.736000000000001</v>
      </c>
      <c r="BZ12" s="71">
        <v>0.28799410999999997</v>
      </c>
      <c r="CA12" s="71">
        <v>37.011884719999998</v>
      </c>
      <c r="CB12" s="71">
        <v>35.864065499999995</v>
      </c>
      <c r="CC12" s="71">
        <v>0.38677289999999998</v>
      </c>
      <c r="CD12" s="71">
        <v>18.623514054760001</v>
      </c>
      <c r="CE12" s="71">
        <v>29.456</v>
      </c>
      <c r="CF12" s="71">
        <v>12.038909738100001</v>
      </c>
      <c r="CG12" s="71">
        <v>6.7239999999999993</v>
      </c>
      <c r="CH12" s="71">
        <v>18.166250037009998</v>
      </c>
      <c r="CI12" s="71">
        <v>4.8399227759999996E-2</v>
      </c>
      <c r="CJ12" s="71">
        <v>0.23190752415999999</v>
      </c>
      <c r="CK12" s="71">
        <v>33.928250813440002</v>
      </c>
      <c r="CL12" s="71">
        <v>2.4E-2</v>
      </c>
      <c r="CM12" s="71">
        <v>36.617175469359999</v>
      </c>
      <c r="CN12" s="71">
        <v>8.9951941169999994E-2</v>
      </c>
      <c r="CO12" s="71">
        <v>3.6999999999999998E-2</v>
      </c>
      <c r="CP12" s="71">
        <v>25.384</v>
      </c>
      <c r="CQ12" s="71">
        <v>0.22800000000000001</v>
      </c>
      <c r="CR12" s="71">
        <v>1E-3</v>
      </c>
      <c r="CS12" s="71">
        <v>5.5E-2</v>
      </c>
      <c r="CT12" s="71">
        <v>25.712</v>
      </c>
      <c r="CU12" s="71">
        <v>1.7999999999999999E-2</v>
      </c>
      <c r="CV12" s="71">
        <v>25.498000000000001</v>
      </c>
      <c r="CW12" s="71">
        <v>0</v>
      </c>
      <c r="CX12" s="71">
        <v>1.2E-2</v>
      </c>
      <c r="CY12" s="71">
        <v>32.450000000000003</v>
      </c>
      <c r="CZ12" s="71">
        <v>9.0999999999999998E-2</v>
      </c>
      <c r="DA12" s="71">
        <v>7.0000000000000007E-2</v>
      </c>
      <c r="DB12" s="71">
        <v>18.271000000000001</v>
      </c>
      <c r="DC12" s="71">
        <v>0.94699999999999995</v>
      </c>
      <c r="DD12" s="71">
        <v>18.443999999999999</v>
      </c>
      <c r="DE12" s="71">
        <v>0.39400000000000002</v>
      </c>
      <c r="DF12" s="71">
        <v>1.26</v>
      </c>
      <c r="DG12" s="71">
        <v>1.0660000000000001</v>
      </c>
      <c r="DH12" s="71">
        <v>19.087</v>
      </c>
      <c r="DI12" s="71">
        <v>0.26600000000000001</v>
      </c>
      <c r="DJ12" s="71">
        <v>26.399000000000001</v>
      </c>
      <c r="DK12" s="71">
        <v>0.49399999999999999</v>
      </c>
      <c r="DL12" s="71">
        <v>3.5999999999999997E-2</v>
      </c>
      <c r="DM12" s="71">
        <v>15.914</v>
      </c>
      <c r="DN12" s="71">
        <v>2.8000000000000001E-2</v>
      </c>
      <c r="DO12" s="71">
        <v>0.182</v>
      </c>
      <c r="DP12" s="71">
        <v>19.864049219999998</v>
      </c>
      <c r="DQ12" s="71">
        <v>0.374</v>
      </c>
      <c r="DR12" s="71">
        <v>0.51913311113999994</v>
      </c>
      <c r="DS12" s="71">
        <v>2.8078360851599999</v>
      </c>
      <c r="DT12" s="71">
        <v>25.77320753559</v>
      </c>
      <c r="DU12" s="71">
        <v>1.6614329879500001</v>
      </c>
      <c r="DV12" s="71">
        <v>38.056737248360001</v>
      </c>
      <c r="DW12" s="71">
        <v>1.2835424257699999</v>
      </c>
      <c r="DX12" s="71">
        <v>0.93276590586000008</v>
      </c>
      <c r="DY12" s="71">
        <v>20.788217526619999</v>
      </c>
      <c r="DZ12" s="71">
        <v>2.3602805837200003</v>
      </c>
      <c r="EA12" s="71">
        <v>5.54858027534</v>
      </c>
      <c r="EB12" s="71">
        <v>23.262080531959999</v>
      </c>
      <c r="EC12" s="71">
        <v>1.3047141964300002</v>
      </c>
      <c r="ED12" s="71">
        <v>2.1000000000000001E-2</v>
      </c>
      <c r="EE12" s="71">
        <v>22.256400000000003</v>
      </c>
      <c r="EF12" s="71">
        <v>0.48499999999999999</v>
      </c>
      <c r="EG12" s="71">
        <v>0.48599999999999999</v>
      </c>
      <c r="EH12" s="71">
        <v>0.79200000000000004</v>
      </c>
      <c r="EI12" s="71">
        <v>24.094000000000001</v>
      </c>
      <c r="EJ12" s="71">
        <v>1.2999999999999999E-2</v>
      </c>
      <c r="EK12" s="71">
        <v>12.191099999999999</v>
      </c>
      <c r="EL12" s="71">
        <v>0.05</v>
      </c>
      <c r="EM12" s="71">
        <v>2.2549999999999999</v>
      </c>
      <c r="EN12" s="71">
        <v>13.913599999999999</v>
      </c>
      <c r="EO12" s="71">
        <v>2.2000000000000002</v>
      </c>
      <c r="EP12" s="71">
        <v>0.32100000000000001</v>
      </c>
      <c r="EQ12" s="71">
        <v>20.943600000000004</v>
      </c>
      <c r="ER12" s="71">
        <v>1.196</v>
      </c>
      <c r="ES12" s="71">
        <v>0</v>
      </c>
      <c r="ET12" s="71">
        <v>23.597581000000002</v>
      </c>
      <c r="EU12" s="71">
        <v>0.191</v>
      </c>
      <c r="EV12" s="71">
        <v>0.221</v>
      </c>
      <c r="EW12" s="71">
        <v>2.355</v>
      </c>
      <c r="EX12" s="71">
        <v>13.320354999999999</v>
      </c>
      <c r="EY12" s="71">
        <v>5.8650000000000002</v>
      </c>
      <c r="EZ12" s="71">
        <v>0.88900000000000001</v>
      </c>
      <c r="FA12" s="71">
        <v>14.747999999999999</v>
      </c>
      <c r="FB12" s="71">
        <v>-0.215</v>
      </c>
      <c r="FC12" s="71">
        <v>0.22700000000000001</v>
      </c>
      <c r="FD12" s="71">
        <v>34.328000000000003</v>
      </c>
      <c r="FE12" s="71">
        <v>2.218</v>
      </c>
      <c r="FF12" s="71">
        <v>3.9870000000000001</v>
      </c>
      <c r="FG12" s="71">
        <v>4.9000000000000002E-2</v>
      </c>
      <c r="FH12" s="71">
        <v>83.105999999999995</v>
      </c>
      <c r="FI12" s="71">
        <v>3.0000000000000001E-3</v>
      </c>
      <c r="FJ12" s="71">
        <v>0.126</v>
      </c>
      <c r="FK12" s="71">
        <v>0.189</v>
      </c>
      <c r="FL12" s="71">
        <v>0.10199999999999999</v>
      </c>
      <c r="FM12" s="71">
        <v>0.26100000000000001</v>
      </c>
      <c r="FN12" s="71">
        <v>2.0369999999999999</v>
      </c>
      <c r="FO12" s="71">
        <v>0.23</v>
      </c>
      <c r="FP12" s="71">
        <v>28.591000000000001</v>
      </c>
      <c r="FQ12" s="71">
        <v>3.0830000000000002</v>
      </c>
      <c r="FR12" s="71">
        <v>0.438</v>
      </c>
      <c r="FS12" s="71">
        <v>0.70229799999999998</v>
      </c>
      <c r="FT12" s="71">
        <v>1.8959999999999999</v>
      </c>
      <c r="FU12" s="71">
        <v>1.425</v>
      </c>
      <c r="FV12" s="71">
        <v>4.5049999999999999</v>
      </c>
      <c r="FW12" s="71">
        <v>7.0570000000000004</v>
      </c>
      <c r="FX12" s="71">
        <v>0.108</v>
      </c>
      <c r="FY12" s="71">
        <v>52.158999999999999</v>
      </c>
      <c r="FZ12" s="71">
        <v>1.1379999999999999</v>
      </c>
      <c r="GA12" s="71">
        <v>1.0619719999999999</v>
      </c>
      <c r="GB12" s="71">
        <v>1.004</v>
      </c>
      <c r="GC12" s="71">
        <v>1.7130000000000001</v>
      </c>
      <c r="GD12" s="71">
        <v>35.155999999999999</v>
      </c>
      <c r="GE12" s="71">
        <v>5.8070000000000004</v>
      </c>
      <c r="GF12" s="71">
        <v>17.945</v>
      </c>
      <c r="GG12" s="71">
        <v>64.869</v>
      </c>
      <c r="GH12" s="71">
        <v>0.55500000000000005</v>
      </c>
      <c r="GI12" s="71">
        <v>86.409000000000006</v>
      </c>
      <c r="GJ12" s="71">
        <v>1.1259999999999999</v>
      </c>
      <c r="GK12" s="71">
        <v>8.5229999999999997</v>
      </c>
      <c r="GL12" s="71">
        <v>0.246</v>
      </c>
      <c r="GM12" s="71">
        <v>27.048999999999999</v>
      </c>
      <c r="GN12" s="71">
        <v>2</v>
      </c>
      <c r="GO12" s="71">
        <v>1.01</v>
      </c>
      <c r="GP12" s="71">
        <v>0.45900000000000002</v>
      </c>
      <c r="GQ12" s="71">
        <v>5.1999999999999998E-2</v>
      </c>
      <c r="GR12" s="71">
        <v>2.6280000000000001</v>
      </c>
      <c r="GS12" s="71">
        <v>1.698</v>
      </c>
      <c r="GT12" s="71">
        <v>101.07</v>
      </c>
      <c r="GU12" s="71">
        <v>1.627</v>
      </c>
      <c r="GV12" s="71">
        <v>3.7749999999999999</v>
      </c>
      <c r="GW12" s="71">
        <v>22.63</v>
      </c>
      <c r="GX12" s="71">
        <v>6.58</v>
      </c>
      <c r="GY12" s="71">
        <v>3.3679999999999999</v>
      </c>
      <c r="GZ12" s="71">
        <v>110.658</v>
      </c>
      <c r="HA12" s="71">
        <v>3.5979999999999999</v>
      </c>
      <c r="HB12" s="71">
        <v>74.024000000000001</v>
      </c>
      <c r="HC12" s="71">
        <v>14.963000000000001</v>
      </c>
      <c r="HD12" s="71">
        <v>6.0613530000000004</v>
      </c>
      <c r="HE12" s="71">
        <v>6.3330000000000002</v>
      </c>
      <c r="HF12" s="71">
        <v>2.2149999999999999</v>
      </c>
      <c r="HG12" s="71">
        <v>3.8849999999999998</v>
      </c>
      <c r="HH12" s="71">
        <v>3.8029999999999999</v>
      </c>
      <c r="HI12" s="71">
        <v>2.2278910000000001</v>
      </c>
      <c r="HJ12" s="71">
        <v>3.7816909999999999</v>
      </c>
      <c r="HK12" s="71">
        <v>0.93899999999999995</v>
      </c>
      <c r="HL12" s="71">
        <v>0.52335399999999999</v>
      </c>
      <c r="HM12" s="71">
        <v>69.700871000000006</v>
      </c>
      <c r="HN12" s="71">
        <v>0.52400000000000002</v>
      </c>
      <c r="HO12" s="71">
        <v>68.209349000000003</v>
      </c>
      <c r="HP12" s="71">
        <v>0.27400000000000002</v>
      </c>
      <c r="HQ12" s="71">
        <v>13.253931</v>
      </c>
      <c r="HR12" s="71">
        <v>4.4803480000000002</v>
      </c>
      <c r="HS12" s="71">
        <v>3.7231199999999998</v>
      </c>
      <c r="HT12" s="71">
        <v>9.1051999999999994E-2</v>
      </c>
      <c r="HU12" s="71">
        <v>2.5242720000000003</v>
      </c>
      <c r="HV12" s="71">
        <v>0.44219600000000003</v>
      </c>
      <c r="HW12" s="71">
        <v>86.881013000000024</v>
      </c>
      <c r="HX12" s="71">
        <v>166.64130799999998</v>
      </c>
      <c r="HY12" s="71">
        <v>84.93418299999999</v>
      </c>
      <c r="HZ12" s="71">
        <v>65.004797999999994</v>
      </c>
      <c r="IA12" s="71">
        <v>0.60508499999999998</v>
      </c>
      <c r="IB12" s="71">
        <v>1.440679</v>
      </c>
      <c r="IC12" s="71">
        <v>0.84736</v>
      </c>
      <c r="ID12" s="71">
        <v>1.1636789999999999</v>
      </c>
      <c r="IE12" s="71">
        <v>0.73443199999999997</v>
      </c>
      <c r="IF12" s="71">
        <v>1.9402530000000002</v>
      </c>
      <c r="IG12" s="71">
        <v>1.3109199999999999</v>
      </c>
      <c r="IH12" s="71">
        <v>6.0356409999999991</v>
      </c>
      <c r="II12" s="71">
        <v>4.5837209999999997</v>
      </c>
      <c r="IJ12" s="71">
        <v>26.768699999999999</v>
      </c>
      <c r="IK12" s="71">
        <v>0.77464600000000006</v>
      </c>
      <c r="IL12" s="71">
        <v>0.28715099999999993</v>
      </c>
      <c r="IM12" s="71">
        <v>28.706030000000002</v>
      </c>
      <c r="IN12" s="71">
        <v>1.4403569999999999</v>
      </c>
      <c r="IO12" s="71">
        <v>0.28288800000000003</v>
      </c>
      <c r="IP12" s="71">
        <v>32.736063000000001</v>
      </c>
      <c r="IQ12" s="71">
        <v>0.69624300000000006</v>
      </c>
      <c r="IR12" s="71">
        <v>1.0791849999999998</v>
      </c>
      <c r="IS12" s="71">
        <v>2.2605630000000003</v>
      </c>
      <c r="IT12" s="71">
        <v>49.937513999999993</v>
      </c>
      <c r="IU12" s="71">
        <v>5.0500829999999999</v>
      </c>
      <c r="IV12" s="71">
        <v>1.7220139999999999</v>
      </c>
      <c r="IW12" s="71">
        <v>0.36452899999999999</v>
      </c>
      <c r="IX12" s="71">
        <v>143.13938700000003</v>
      </c>
      <c r="IY12" s="71">
        <v>0.61421900000000007</v>
      </c>
      <c r="IZ12" s="71">
        <v>7.4677150000000001</v>
      </c>
      <c r="JA12" s="71">
        <v>0.126058</v>
      </c>
      <c r="JB12" s="71">
        <v>33.782398999999998</v>
      </c>
    </row>
    <row r="13" spans="1:262" x14ac:dyDescent="0.25">
      <c r="A13" s="76" t="s">
        <v>128</v>
      </c>
      <c r="B13" s="71">
        <v>23.002925000000001</v>
      </c>
      <c r="C13" s="71">
        <v>24.551545000000001</v>
      </c>
      <c r="D13" s="71">
        <v>26.108073000000001</v>
      </c>
      <c r="E13" s="71">
        <v>13.729888000000001</v>
      </c>
      <c r="F13" s="71">
        <v>15.836288</v>
      </c>
      <c r="G13" s="71">
        <v>34.696284000000006</v>
      </c>
      <c r="H13" s="71">
        <v>36.313710999999998</v>
      </c>
      <c r="I13" s="71">
        <v>4.8791250000000002</v>
      </c>
      <c r="J13" s="71">
        <v>50.049374999999998</v>
      </c>
      <c r="K13" s="71">
        <v>24.787049</v>
      </c>
      <c r="L13" s="71">
        <v>15.927090999999999</v>
      </c>
      <c r="M13" s="71">
        <v>42.482620999999995</v>
      </c>
      <c r="N13" s="71">
        <v>6.9279999999999999</v>
      </c>
      <c r="O13" s="71">
        <v>25.550999999999998</v>
      </c>
      <c r="P13" s="71">
        <v>35.323</v>
      </c>
      <c r="Q13" s="71">
        <v>33.507117000000001</v>
      </c>
      <c r="R13" s="71">
        <v>40.5501</v>
      </c>
      <c r="S13" s="71">
        <v>20.11917</v>
      </c>
      <c r="T13" s="71">
        <v>35.150000000000006</v>
      </c>
      <c r="U13" s="71">
        <v>11.981906</v>
      </c>
      <c r="V13" s="71">
        <v>29.093401</v>
      </c>
      <c r="W13" s="71">
        <v>9.8371859999999991</v>
      </c>
      <c r="X13" s="71">
        <v>25.337</v>
      </c>
      <c r="Y13" s="71">
        <v>44.886000000000003</v>
      </c>
      <c r="Z13" s="71">
        <v>3.2959999999999998</v>
      </c>
      <c r="AA13" s="71">
        <v>22.832999999999998</v>
      </c>
      <c r="AB13" s="71">
        <v>33.608000000000004</v>
      </c>
      <c r="AC13" s="71">
        <v>14.864000000000001</v>
      </c>
      <c r="AD13" s="71">
        <v>29.813000000000002</v>
      </c>
      <c r="AE13" s="71">
        <v>18.878</v>
      </c>
      <c r="AF13" s="71">
        <v>37.084000000000003</v>
      </c>
      <c r="AG13" s="71">
        <v>26.173999999999999</v>
      </c>
      <c r="AH13" s="71">
        <v>32.011000000000003</v>
      </c>
      <c r="AI13" s="71">
        <v>18.626000000000001</v>
      </c>
      <c r="AJ13" s="71">
        <v>8.4499999999999993</v>
      </c>
      <c r="AK13" s="71">
        <v>37.792000000000002</v>
      </c>
      <c r="AL13" s="71">
        <v>26.007281472000003</v>
      </c>
      <c r="AM13" s="71">
        <v>17.671894475999999</v>
      </c>
      <c r="AN13" s="71">
        <v>23.035114399999998</v>
      </c>
      <c r="AO13" s="71">
        <v>19.850871888</v>
      </c>
      <c r="AP13" s="71">
        <v>23.170244519999997</v>
      </c>
      <c r="AQ13" s="71">
        <v>5.5285493419999998</v>
      </c>
      <c r="AR13" s="71">
        <v>23.373600538000002</v>
      </c>
      <c r="AS13" s="71">
        <v>20.907577792000001</v>
      </c>
      <c r="AT13" s="71">
        <v>13.667771999999999</v>
      </c>
      <c r="AU13" s="71">
        <v>32.197492979000003</v>
      </c>
      <c r="AV13" s="71">
        <v>29.588699257999998</v>
      </c>
      <c r="AW13" s="71">
        <v>17.501619749999996</v>
      </c>
      <c r="AX13" s="71">
        <v>31.594939952000001</v>
      </c>
      <c r="AY13" s="71">
        <v>13.518970499999998</v>
      </c>
      <c r="AZ13" s="71">
        <v>7.2589999999999995</v>
      </c>
      <c r="BA13" s="71">
        <v>38.277669811999999</v>
      </c>
      <c r="BB13" s="71">
        <v>42.559666226360001</v>
      </c>
      <c r="BC13" s="71">
        <v>10.052654147999998</v>
      </c>
      <c r="BD13" s="71">
        <v>17.645921475000002</v>
      </c>
      <c r="BE13" s="71">
        <v>19.270707735000002</v>
      </c>
      <c r="BF13" s="71">
        <v>17.121540000000003</v>
      </c>
      <c r="BG13" s="71">
        <v>18.795647977999998</v>
      </c>
      <c r="BH13" s="71">
        <v>25.544481865000002</v>
      </c>
      <c r="BI13" s="71">
        <v>17.924429999999997</v>
      </c>
      <c r="BJ13" s="71">
        <v>47.262122875999999</v>
      </c>
      <c r="BK13" s="71">
        <v>23.950616000000004</v>
      </c>
      <c r="BL13" s="71">
        <v>2.0379999999999998</v>
      </c>
      <c r="BM13" s="71">
        <v>28.946222014</v>
      </c>
      <c r="BN13" s="71">
        <v>7.9424559999999991</v>
      </c>
      <c r="BO13" s="71">
        <v>13.32876254</v>
      </c>
      <c r="BP13" s="71">
        <v>49.703698180000004</v>
      </c>
      <c r="BQ13" s="71">
        <v>19.740197342000002</v>
      </c>
      <c r="BR13" s="71">
        <v>10.209951879999998</v>
      </c>
      <c r="BS13" s="71">
        <v>25.068715904999998</v>
      </c>
      <c r="BT13" s="71">
        <v>11.206909170000001</v>
      </c>
      <c r="BU13" s="71">
        <v>3.7303135120000004</v>
      </c>
      <c r="BV13" s="71">
        <v>19.269773825000001</v>
      </c>
      <c r="BW13" s="71">
        <v>8.9386721920000003</v>
      </c>
      <c r="BX13" s="71">
        <v>27.884185799999997</v>
      </c>
      <c r="BY13" s="71">
        <v>15.679592979999999</v>
      </c>
      <c r="BZ13" s="71">
        <v>15.340501298</v>
      </c>
      <c r="CA13" s="71">
        <v>13.757865925000001</v>
      </c>
      <c r="CB13" s="71">
        <v>10.293792835</v>
      </c>
      <c r="CC13" s="71">
        <v>9.5053559720000003</v>
      </c>
      <c r="CD13" s="71">
        <v>14.43813481816</v>
      </c>
      <c r="CE13" s="71">
        <v>15.646596556799999</v>
      </c>
      <c r="CF13" s="71">
        <v>15.576000000000001</v>
      </c>
      <c r="CG13" s="71">
        <v>16.747</v>
      </c>
      <c r="CH13" s="71">
        <v>53.534511692439992</v>
      </c>
      <c r="CI13" s="71">
        <v>12.511879513280004</v>
      </c>
      <c r="CJ13" s="71">
        <v>16.94246789616</v>
      </c>
      <c r="CK13" s="71">
        <v>3.7780189720800008</v>
      </c>
      <c r="CL13" s="71">
        <v>-4.8224558199799983</v>
      </c>
      <c r="CM13" s="71">
        <v>-1.2709630305600008</v>
      </c>
      <c r="CN13" s="71">
        <v>-5.7756539783100003</v>
      </c>
      <c r="CO13" s="71">
        <v>2.1174958980999978</v>
      </c>
      <c r="CP13" s="71">
        <v>7.20550760218</v>
      </c>
      <c r="CQ13" s="71">
        <v>126.80297158688001</v>
      </c>
      <c r="CR13" s="71">
        <v>-1.4438887358699999</v>
      </c>
      <c r="CS13" s="71">
        <v>116.90491296787999</v>
      </c>
      <c r="CT13" s="71">
        <v>14.318939771300002</v>
      </c>
      <c r="CU13" s="71">
        <v>10.64111402012</v>
      </c>
      <c r="CV13" s="71">
        <v>83.13225609493999</v>
      </c>
      <c r="CW13" s="71">
        <v>-5.4337186249998837E-2</v>
      </c>
      <c r="CX13" s="71">
        <v>-13.141493781500001</v>
      </c>
      <c r="CY13" s="71">
        <v>1.2018706953600011</v>
      </c>
      <c r="CZ13" s="71">
        <v>35.893393407439994</v>
      </c>
      <c r="DA13" s="71">
        <v>24.293995972210002</v>
      </c>
      <c r="DB13" s="71">
        <v>7.9435345999999996</v>
      </c>
      <c r="DC13" s="71">
        <v>32.015020845999999</v>
      </c>
      <c r="DD13" s="71">
        <v>22.988605311040001</v>
      </c>
      <c r="DE13" s="71">
        <v>126.93226374426</v>
      </c>
      <c r="DF13" s="71">
        <v>35.566627032870002</v>
      </c>
      <c r="DG13" s="71">
        <v>22.446287032870003</v>
      </c>
      <c r="DH13" s="71">
        <v>25.172940398130002</v>
      </c>
      <c r="DI13" s="71">
        <v>12.779134181249999</v>
      </c>
      <c r="DJ13" s="71">
        <v>30.838228844220001</v>
      </c>
      <c r="DK13" s="71">
        <v>29.777260026150003</v>
      </c>
      <c r="DL13" s="71">
        <v>18.71661243622</v>
      </c>
      <c r="DM13" s="71">
        <v>30.10470114196</v>
      </c>
      <c r="DN13" s="71">
        <v>34.586971187999993</v>
      </c>
      <c r="DO13" s="71">
        <v>39.178023752439998</v>
      </c>
      <c r="DP13" s="71">
        <v>40.902678569179997</v>
      </c>
      <c r="DQ13" s="71">
        <v>288.46918470669999</v>
      </c>
      <c r="DR13" s="71">
        <v>19.264210689959999</v>
      </c>
      <c r="DS13" s="71">
        <v>24.340655689959998</v>
      </c>
      <c r="DT13" s="71">
        <v>49.813162617089986</v>
      </c>
      <c r="DU13" s="71">
        <v>48.943871725999998</v>
      </c>
      <c r="DV13" s="71">
        <v>30.112767478720002</v>
      </c>
      <c r="DW13" s="71">
        <v>46.437644912940009</v>
      </c>
      <c r="DX13" s="71">
        <v>34.697994026110003</v>
      </c>
      <c r="DY13" s="71">
        <v>51.662238449459998</v>
      </c>
      <c r="DZ13" s="71">
        <v>83.149954461920004</v>
      </c>
      <c r="EA13" s="71">
        <v>35.900880080549996</v>
      </c>
      <c r="EB13" s="71">
        <v>34.528778861680003</v>
      </c>
      <c r="EC13" s="71">
        <v>44.655025784680006</v>
      </c>
      <c r="ED13" s="71">
        <v>73.912819922070014</v>
      </c>
      <c r="EE13" s="71">
        <v>30.798718907560001</v>
      </c>
      <c r="EF13" s="71">
        <v>27.499078654209999</v>
      </c>
      <c r="EG13" s="71">
        <v>24.144911818400001</v>
      </c>
      <c r="EH13" s="71">
        <v>106.07981043171</v>
      </c>
      <c r="EI13" s="71">
        <v>14.861069403499998</v>
      </c>
      <c r="EJ13" s="71">
        <v>10.98285050928</v>
      </c>
      <c r="EK13" s="71">
        <v>30.601258820330003</v>
      </c>
      <c r="EL13" s="71">
        <v>93.290332689499991</v>
      </c>
      <c r="EM13" s="71">
        <v>48.580880512319993</v>
      </c>
      <c r="EN13" s="71">
        <v>37.78255241926</v>
      </c>
      <c r="EO13" s="71">
        <v>50.839324147249989</v>
      </c>
      <c r="EP13" s="71">
        <v>75.154805247580015</v>
      </c>
      <c r="EQ13" s="71">
        <v>40.415263301440007</v>
      </c>
      <c r="ER13" s="71">
        <v>19.619562255520002</v>
      </c>
      <c r="ES13" s="71">
        <v>13.331223868519999</v>
      </c>
      <c r="ET13" s="71">
        <v>20.408860943280001</v>
      </c>
      <c r="EU13" s="71">
        <v>15.161176780470001</v>
      </c>
      <c r="EV13" s="71">
        <v>18.666224136850001</v>
      </c>
      <c r="EW13" s="71">
        <v>9.3832477782000012</v>
      </c>
      <c r="EX13" s="71">
        <v>34.41237608222</v>
      </c>
      <c r="EY13" s="71">
        <v>20.187955140499994</v>
      </c>
      <c r="EZ13" s="71">
        <v>23.9736838814</v>
      </c>
      <c r="FA13" s="71">
        <v>33.884012815199995</v>
      </c>
      <c r="FB13" s="71">
        <v>141.704543</v>
      </c>
      <c r="FC13" s="71">
        <v>10.51665658668</v>
      </c>
      <c r="FD13" s="71">
        <v>17.0554499892</v>
      </c>
      <c r="FE13" s="71">
        <v>31.889009960900001</v>
      </c>
      <c r="FF13" s="71">
        <v>12.510496607210001</v>
      </c>
      <c r="FG13" s="71">
        <v>9.682518396679999</v>
      </c>
      <c r="FH13" s="71">
        <v>10.63848400443</v>
      </c>
      <c r="FI13" s="71">
        <v>7.2392146944000002</v>
      </c>
      <c r="FJ13" s="71">
        <v>16.389711777260001</v>
      </c>
      <c r="FK13" s="71">
        <v>9.25332755136</v>
      </c>
      <c r="FL13" s="71">
        <v>32.948282341899997</v>
      </c>
      <c r="FM13" s="71">
        <v>21.874206621820001</v>
      </c>
      <c r="FN13" s="71">
        <v>23.800409999999999</v>
      </c>
      <c r="FO13" s="71">
        <v>53.594037</v>
      </c>
      <c r="FP13" s="71">
        <v>30.912639999999996</v>
      </c>
      <c r="FQ13" s="71">
        <v>1.589064</v>
      </c>
      <c r="FR13" s="71">
        <v>34.070287</v>
      </c>
      <c r="FS13" s="71">
        <v>17.101761</v>
      </c>
      <c r="FT13" s="71">
        <v>24.770612</v>
      </c>
      <c r="FU13" s="71">
        <v>12.726500000000001</v>
      </c>
      <c r="FV13" s="71">
        <v>24.258489000000001</v>
      </c>
      <c r="FW13" s="71">
        <v>13.027388999999999</v>
      </c>
      <c r="FX13" s="71">
        <v>17.432923000000002</v>
      </c>
      <c r="FY13" s="71">
        <v>24.05</v>
      </c>
      <c r="FZ13" s="71">
        <v>38.520283999999997</v>
      </c>
      <c r="GA13" s="71">
        <v>38.145907000000001</v>
      </c>
      <c r="GB13" s="71">
        <v>23.096943</v>
      </c>
      <c r="GC13" s="71">
        <v>27.08802</v>
      </c>
      <c r="GD13" s="71">
        <v>65.981741</v>
      </c>
      <c r="GE13" s="71">
        <v>29.405756</v>
      </c>
      <c r="GF13" s="71">
        <v>25.980864</v>
      </c>
      <c r="GG13" s="71">
        <v>11.405635</v>
      </c>
      <c r="GH13" s="71">
        <v>14.943908</v>
      </c>
      <c r="GI13" s="71">
        <v>10.403654</v>
      </c>
      <c r="GJ13" s="71">
        <v>5.9355220000000006</v>
      </c>
      <c r="GK13" s="71">
        <v>29.724</v>
      </c>
      <c r="GL13" s="71">
        <v>13.694895000000001</v>
      </c>
      <c r="GM13" s="71">
        <v>15.539016</v>
      </c>
      <c r="GN13" s="71">
        <v>39.505637</v>
      </c>
      <c r="GO13" s="71">
        <v>73.801463000000012</v>
      </c>
      <c r="GP13" s="71">
        <v>43.697371000000004</v>
      </c>
      <c r="GQ13" s="71">
        <v>18.195090999999998</v>
      </c>
      <c r="GR13" s="71">
        <v>61.160862999999999</v>
      </c>
      <c r="GS13" s="71">
        <v>20.297203</v>
      </c>
      <c r="GT13" s="71">
        <v>21.721311</v>
      </c>
      <c r="GU13" s="71">
        <v>64.79034</v>
      </c>
      <c r="GV13" s="71">
        <v>41.426017999999999</v>
      </c>
      <c r="GW13" s="71">
        <v>56.611609999999999</v>
      </c>
      <c r="GX13" s="71">
        <v>84.678955000000002</v>
      </c>
      <c r="GY13" s="71">
        <v>37.826647999999999</v>
      </c>
      <c r="GZ13" s="71">
        <v>27.432996999999997</v>
      </c>
      <c r="HA13" s="71">
        <v>19.893999999999998</v>
      </c>
      <c r="HB13" s="71">
        <v>19.436154999999999</v>
      </c>
      <c r="HC13" s="71">
        <v>20.376999999999999</v>
      </c>
      <c r="HD13" s="71">
        <v>12.03920921444049</v>
      </c>
      <c r="HE13" s="71">
        <v>15.550909000000001</v>
      </c>
      <c r="HF13" s="71">
        <v>29.756184000000001</v>
      </c>
      <c r="HG13" s="71">
        <v>7.7628880000000002</v>
      </c>
      <c r="HH13" s="71">
        <v>3.957605</v>
      </c>
      <c r="HI13" s="71">
        <v>30.561048</v>
      </c>
      <c r="HJ13" s="71">
        <v>14.868048999999999</v>
      </c>
      <c r="HK13" s="71">
        <v>37.143813000000002</v>
      </c>
      <c r="HL13" s="71">
        <v>80.132246000000009</v>
      </c>
      <c r="HM13" s="71">
        <v>36.320267000000001</v>
      </c>
      <c r="HN13" s="71">
        <v>4.8836849999999998</v>
      </c>
      <c r="HO13" s="71">
        <v>7.0611220000000001</v>
      </c>
      <c r="HP13" s="71">
        <v>31.005358000000001</v>
      </c>
      <c r="HQ13" s="71">
        <v>30.900362000000001</v>
      </c>
      <c r="HR13" s="71">
        <v>26.462337000000002</v>
      </c>
      <c r="HS13" s="71">
        <v>26.615373000000002</v>
      </c>
      <c r="HT13" s="71">
        <v>17.776509000000001</v>
      </c>
      <c r="HU13" s="71">
        <v>16.175924000000002</v>
      </c>
      <c r="HV13" s="71">
        <v>3.3243119999999999</v>
      </c>
      <c r="HW13" s="71">
        <v>5.3649269999999998</v>
      </c>
      <c r="HX13" s="71">
        <v>114.497338</v>
      </c>
      <c r="HY13" s="71">
        <v>47.670866000000004</v>
      </c>
      <c r="HZ13" s="71">
        <v>92.067675000000008</v>
      </c>
      <c r="IA13" s="71">
        <v>44.027320000000003</v>
      </c>
      <c r="IB13" s="71">
        <v>34.275922000000001</v>
      </c>
      <c r="IC13" s="71">
        <v>17.476035</v>
      </c>
      <c r="ID13" s="71">
        <v>14.702259999999997</v>
      </c>
      <c r="IE13" s="71">
        <v>17.583255000000001</v>
      </c>
      <c r="IF13" s="71">
        <v>45.514989</v>
      </c>
      <c r="IG13" s="71">
        <v>18.128606999999999</v>
      </c>
      <c r="IH13" s="71">
        <v>88.265507000000014</v>
      </c>
      <c r="II13" s="71">
        <v>19.142743000000003</v>
      </c>
      <c r="IJ13" s="71">
        <v>15.115021999999998</v>
      </c>
      <c r="IK13" s="71">
        <v>10.877637000000002</v>
      </c>
      <c r="IL13" s="71">
        <v>30.192169999999997</v>
      </c>
      <c r="IM13" s="71">
        <v>39.689656999999997</v>
      </c>
      <c r="IN13" s="71">
        <v>16.392672999999998</v>
      </c>
      <c r="IO13" s="71">
        <v>23.891179000000001</v>
      </c>
      <c r="IP13" s="71">
        <v>46.067127999999997</v>
      </c>
      <c r="IQ13" s="71">
        <v>52.156338999999996</v>
      </c>
      <c r="IR13" s="71">
        <v>30.045482999999997</v>
      </c>
      <c r="IS13" s="71">
        <v>33.755105</v>
      </c>
      <c r="IT13" s="71">
        <v>46.407899000000015</v>
      </c>
      <c r="IU13" s="71">
        <v>14.010673000000002</v>
      </c>
      <c r="IV13" s="71">
        <v>37.515677000000004</v>
      </c>
      <c r="IW13" s="71">
        <v>26.009518</v>
      </c>
      <c r="IX13" s="71">
        <v>15.374567999999998</v>
      </c>
      <c r="IY13" s="71">
        <v>16.645237999999999</v>
      </c>
      <c r="IZ13" s="71">
        <v>9.6711700000000018</v>
      </c>
      <c r="JA13" s="71">
        <v>15.195048000000003</v>
      </c>
      <c r="JB13" s="71">
        <v>3.45655</v>
      </c>
    </row>
    <row r="14" spans="1:262" x14ac:dyDescent="0.25">
      <c r="A14" s="76" t="s">
        <v>129</v>
      </c>
      <c r="B14" s="71">
        <v>0.87835000000000008</v>
      </c>
      <c r="C14" s="71">
        <v>0.78106500000000001</v>
      </c>
      <c r="D14" s="71">
        <v>5.0000000000000001E-3</v>
      </c>
      <c r="E14" s="71">
        <v>0.154</v>
      </c>
      <c r="F14" s="71">
        <v>0</v>
      </c>
      <c r="G14" s="71">
        <v>0.49818700000000005</v>
      </c>
      <c r="H14" s="71">
        <v>0.46300000000000002</v>
      </c>
      <c r="I14" s="71">
        <v>0.34200000000000003</v>
      </c>
      <c r="J14" s="71">
        <v>0.30789900000000003</v>
      </c>
      <c r="K14" s="71">
        <v>0.35891999999999996</v>
      </c>
      <c r="L14" s="71">
        <v>0.61703799999999998</v>
      </c>
      <c r="M14" s="71">
        <v>2.9160970000000006</v>
      </c>
      <c r="N14" s="71">
        <v>0.125</v>
      </c>
      <c r="O14" s="71">
        <v>0.58697500000000002</v>
      </c>
      <c r="P14" s="71">
        <v>0.24</v>
      </c>
      <c r="Q14" s="71">
        <v>0.49327599999999999</v>
      </c>
      <c r="R14" s="71">
        <v>0.59099999999999997</v>
      </c>
      <c r="S14" s="71">
        <v>2.6627999999999999E-2</v>
      </c>
      <c r="T14" s="71">
        <v>0.60599999999999998</v>
      </c>
      <c r="U14" s="71">
        <v>7.1000000000000008E-2</v>
      </c>
      <c r="V14" s="71">
        <v>6.5121999999999999E-2</v>
      </c>
      <c r="W14" s="71">
        <v>0.185248</v>
      </c>
      <c r="X14" s="71">
        <v>1.9057999999999999E-2</v>
      </c>
      <c r="Y14" s="71">
        <v>0.24790200000000001</v>
      </c>
      <c r="Z14" s="71">
        <v>1.2050000000000001</v>
      </c>
      <c r="AA14" s="71">
        <v>0.443</v>
      </c>
      <c r="AB14" s="71">
        <v>0.51400000000000001</v>
      </c>
      <c r="AC14" s="71">
        <v>0.44800000000000001</v>
      </c>
      <c r="AD14" s="71">
        <v>4.5999999999999999E-2</v>
      </c>
      <c r="AE14" s="71">
        <v>0.16900000000000001</v>
      </c>
      <c r="AF14" s="71">
        <v>0.29400000000000004</v>
      </c>
      <c r="AG14" s="71">
        <v>0.67299999999999993</v>
      </c>
      <c r="AH14" s="71">
        <v>0.26300000000000001</v>
      </c>
      <c r="AI14" s="71">
        <v>0.38300000000000001</v>
      </c>
      <c r="AJ14" s="71">
        <v>0.71300000000000008</v>
      </c>
      <c r="AK14" s="71">
        <v>0.26100000000000001</v>
      </c>
      <c r="AL14" s="71">
        <v>0.73599999999999999</v>
      </c>
      <c r="AM14" s="71">
        <v>0.20700000000000002</v>
      </c>
      <c r="AN14" s="71">
        <v>0.16499999999999998</v>
      </c>
      <c r="AO14" s="71">
        <v>1.6829999999999998</v>
      </c>
      <c r="AP14" s="71">
        <v>0.30299999999999999</v>
      </c>
      <c r="AQ14" s="71">
        <v>1.7999999999999999E-2</v>
      </c>
      <c r="AR14" s="71">
        <v>0.36399999999999999</v>
      </c>
      <c r="AS14" s="71">
        <v>3.0000000000000001E-3</v>
      </c>
      <c r="AT14" s="71">
        <v>4.7E-2</v>
      </c>
      <c r="AU14" s="71">
        <v>0.154</v>
      </c>
      <c r="AV14" s="71">
        <v>0.307</v>
      </c>
      <c r="AW14" s="71">
        <v>7.1999999999999995E-2</v>
      </c>
      <c r="AX14" s="71">
        <v>0.127</v>
      </c>
      <c r="AY14" s="71">
        <v>0.40100000000000002</v>
      </c>
      <c r="AZ14" s="71">
        <v>0</v>
      </c>
      <c r="BA14" s="71">
        <v>0.32700000000000001</v>
      </c>
      <c r="BB14" s="71">
        <v>0.36799999999999999</v>
      </c>
      <c r="BC14" s="71">
        <v>0</v>
      </c>
      <c r="BD14" s="71">
        <v>1.7000000000000001E-2</v>
      </c>
      <c r="BE14" s="71">
        <v>0.38400000000000001</v>
      </c>
      <c r="BF14" s="71">
        <v>0.21500000000000002</v>
      </c>
      <c r="BG14" s="71">
        <v>4.5999999999999999E-2</v>
      </c>
      <c r="BH14" s="71">
        <v>7.1999999999999995E-2</v>
      </c>
      <c r="BI14" s="71">
        <v>7.0000000000000001E-3</v>
      </c>
      <c r="BJ14" s="71">
        <v>8.3000000000000004E-2</v>
      </c>
      <c r="BK14" s="71">
        <v>8.7999999999999995E-2</v>
      </c>
      <c r="BL14" s="71">
        <v>1.2999999999999999E-2</v>
      </c>
      <c r="BM14" s="71">
        <v>0.44500000000000001</v>
      </c>
      <c r="BN14" s="71">
        <v>0.38800000000000001</v>
      </c>
      <c r="BO14" s="71">
        <v>3.5999999999999997E-2</v>
      </c>
      <c r="BP14" s="71">
        <v>0.151</v>
      </c>
      <c r="BQ14" s="71">
        <v>0.31</v>
      </c>
      <c r="BR14" s="71">
        <v>0.214</v>
      </c>
      <c r="BS14" s="71">
        <v>5.4000000000000006E-2</v>
      </c>
      <c r="BT14" s="71">
        <v>0.16200000000000001</v>
      </c>
      <c r="BU14" s="71">
        <v>0.23499999999999999</v>
      </c>
      <c r="BV14" s="71">
        <v>0.80700000000000005</v>
      </c>
      <c r="BW14" s="71">
        <v>0.16</v>
      </c>
      <c r="BX14" s="71">
        <v>2.5999999999999999E-2</v>
      </c>
      <c r="BY14" s="71">
        <v>1.6E-2</v>
      </c>
      <c r="BZ14" s="71">
        <v>0.02</v>
      </c>
      <c r="CA14" s="71">
        <v>1.6E-2</v>
      </c>
      <c r="CB14" s="71">
        <v>7.3999999999999996E-2</v>
      </c>
      <c r="CC14" s="71">
        <v>9.6000000000000002E-2</v>
      </c>
      <c r="CD14" s="71">
        <v>0.29600000000000004</v>
      </c>
      <c r="CE14" s="71">
        <v>0.188</v>
      </c>
      <c r="CF14" s="71">
        <v>0.05</v>
      </c>
      <c r="CG14" s="71">
        <v>0</v>
      </c>
      <c r="CH14" s="71">
        <v>2.2076356238199999</v>
      </c>
      <c r="CI14" s="71">
        <v>0.23</v>
      </c>
      <c r="CJ14" s="71">
        <v>0.308</v>
      </c>
      <c r="CK14" s="71">
        <v>0.158</v>
      </c>
      <c r="CL14" s="71">
        <v>0.373</v>
      </c>
      <c r="CM14" s="71">
        <v>0.17199999999999999</v>
      </c>
      <c r="CN14" s="71">
        <v>1.482</v>
      </c>
      <c r="CO14" s="71">
        <v>0.65100000000000002</v>
      </c>
      <c r="CP14" s="71">
        <v>0.498</v>
      </c>
      <c r="CQ14" s="71">
        <v>0.88993</v>
      </c>
      <c r="CR14" s="71">
        <v>1.7393659779999999</v>
      </c>
      <c r="CS14" s="71">
        <v>0.81199999999999994</v>
      </c>
      <c r="CT14" s="71">
        <v>4.9225114120000004</v>
      </c>
      <c r="CU14" s="71">
        <v>1.0249999999999999</v>
      </c>
      <c r="CV14" s="71">
        <v>1.0169999999999999</v>
      </c>
      <c r="CW14" s="71">
        <v>0.30199999999999999</v>
      </c>
      <c r="CX14" s="71">
        <v>1.6219939000000001</v>
      </c>
      <c r="CY14" s="71">
        <v>0.63900000000000001</v>
      </c>
      <c r="CZ14" s="71">
        <v>0.85499999999999998</v>
      </c>
      <c r="DA14" s="71">
        <v>1.5130000000000001</v>
      </c>
      <c r="DB14" s="71">
        <v>4.1396625999999994</v>
      </c>
      <c r="DC14" s="71">
        <v>2.47500427108</v>
      </c>
      <c r="DD14" s="71">
        <v>0.92890000000000006</v>
      </c>
      <c r="DE14" s="71">
        <v>5.7172082979600001</v>
      </c>
      <c r="DF14" s="71">
        <v>2.0642650000000002</v>
      </c>
      <c r="DG14" s="71">
        <v>1.8029379999999999</v>
      </c>
      <c r="DH14" s="71">
        <v>1.0446880000000001</v>
      </c>
      <c r="DI14" s="71">
        <v>5.5399872572</v>
      </c>
      <c r="DJ14" s="71">
        <v>4.5721449999999999</v>
      </c>
      <c r="DK14" s="71">
        <v>2.3708005170000002</v>
      </c>
      <c r="DL14" s="71">
        <v>0.96498500000000009</v>
      </c>
      <c r="DM14" s="71">
        <v>3.5037488200000002</v>
      </c>
      <c r="DN14" s="71">
        <v>2.7679010000000002</v>
      </c>
      <c r="DO14" s="71">
        <v>6.3137542939999998</v>
      </c>
      <c r="DP14" s="71">
        <v>1.394323</v>
      </c>
      <c r="DQ14" s="71">
        <v>2.472</v>
      </c>
      <c r="DR14" s="71">
        <v>3.8069044379999997</v>
      </c>
      <c r="DS14" s="71">
        <v>3.5793954379999997</v>
      </c>
      <c r="DT14" s="71">
        <v>4.858513855</v>
      </c>
      <c r="DU14" s="71">
        <v>2.3439709999999998</v>
      </c>
      <c r="DV14" s="71">
        <v>2.4759552939999998</v>
      </c>
      <c r="DW14" s="71">
        <v>3.5426937199999999</v>
      </c>
      <c r="DX14" s="71">
        <v>1.2488999999999999</v>
      </c>
      <c r="DY14" s="71">
        <v>8.7230941079999997</v>
      </c>
      <c r="DZ14" s="71">
        <v>1.272</v>
      </c>
      <c r="EA14" s="71">
        <v>0.97099999999999997</v>
      </c>
      <c r="EB14" s="71">
        <v>7.6893361280000008</v>
      </c>
      <c r="EC14" s="71">
        <v>3.3330000000000002</v>
      </c>
      <c r="ED14" s="71">
        <v>2.2919999999999998</v>
      </c>
      <c r="EE14" s="71">
        <v>5.9355112719999994</v>
      </c>
      <c r="EF14" s="71">
        <v>2.7589999999999999</v>
      </c>
      <c r="EG14" s="71">
        <v>4.0368036000000007</v>
      </c>
      <c r="EH14" s="71">
        <v>1.1105999999999998</v>
      </c>
      <c r="EI14" s="71">
        <v>4.1311729619999999</v>
      </c>
      <c r="EJ14" s="71">
        <v>1.2956266840000001</v>
      </c>
      <c r="EK14" s="71">
        <v>3.9338932990000002</v>
      </c>
      <c r="EL14" s="71">
        <v>0.64</v>
      </c>
      <c r="EM14" s="71">
        <v>4.9852202660000007</v>
      </c>
      <c r="EN14" s="71">
        <v>1.149</v>
      </c>
      <c r="EO14" s="71">
        <v>49.1053</v>
      </c>
      <c r="EP14" s="71">
        <v>2.9569999999999999</v>
      </c>
      <c r="EQ14" s="71">
        <v>7.0528115148799992</v>
      </c>
      <c r="ER14" s="71">
        <v>3.827418588</v>
      </c>
      <c r="ES14" s="71">
        <v>4.3849925839999999</v>
      </c>
      <c r="ET14" s="71">
        <v>1.22552229278</v>
      </c>
      <c r="EU14" s="71">
        <v>3.7466781199999999</v>
      </c>
      <c r="EV14" s="71">
        <v>3.0576040149999999</v>
      </c>
      <c r="EW14" s="71">
        <v>4.5768724399999998</v>
      </c>
      <c r="EX14" s="71">
        <v>0.12</v>
      </c>
      <c r="EY14" s="71">
        <v>0.752</v>
      </c>
      <c r="EZ14" s="71">
        <v>9.4357546897599995</v>
      </c>
      <c r="FA14" s="71">
        <v>1.42</v>
      </c>
      <c r="FB14" s="71">
        <v>15.063000000000001</v>
      </c>
      <c r="FC14" s="71">
        <v>8.9570000000000007</v>
      </c>
      <c r="FD14" s="71">
        <v>0.251</v>
      </c>
      <c r="FE14" s="71">
        <v>4.0190520000000003</v>
      </c>
      <c r="FF14" s="71">
        <v>12.401</v>
      </c>
      <c r="FG14" s="71">
        <v>0.26600000000000001</v>
      </c>
      <c r="FH14" s="71">
        <v>3.9489999999999998</v>
      </c>
      <c r="FI14" s="71">
        <v>6.18</v>
      </c>
      <c r="FJ14" s="71">
        <v>0.63</v>
      </c>
      <c r="FK14" s="71">
        <v>0.09</v>
      </c>
      <c r="FL14" s="71">
        <v>1.008</v>
      </c>
      <c r="FM14" s="71">
        <v>0.48099999999999998</v>
      </c>
      <c r="FN14" s="71">
        <v>0.69</v>
      </c>
      <c r="FO14" s="71">
        <v>1.145</v>
      </c>
      <c r="FP14" s="71">
        <v>0.371</v>
      </c>
      <c r="FQ14" s="71">
        <v>1.794</v>
      </c>
      <c r="FR14" s="71">
        <v>3.7040000000000002</v>
      </c>
      <c r="FS14" s="71">
        <v>0.83299999999999996</v>
      </c>
      <c r="FT14" s="71">
        <v>2.6560000000000001</v>
      </c>
      <c r="FU14" s="71">
        <v>0.41299999999999998</v>
      </c>
      <c r="FV14" s="71">
        <v>0.187</v>
      </c>
      <c r="FW14" s="71">
        <v>0.8</v>
      </c>
      <c r="FX14" s="71">
        <v>0.32500000000000001</v>
      </c>
      <c r="FY14" s="71">
        <v>0.36899999999999999</v>
      </c>
      <c r="FZ14" s="71">
        <v>1.3340000000000001</v>
      </c>
      <c r="GA14" s="71">
        <v>1.548</v>
      </c>
      <c r="GB14" s="71">
        <v>0.48399999999999999</v>
      </c>
      <c r="GC14" s="71">
        <v>1.7290000000000001</v>
      </c>
      <c r="GD14" s="71">
        <v>0.26500000000000001</v>
      </c>
      <c r="GE14" s="71">
        <v>2.766</v>
      </c>
      <c r="GF14" s="71">
        <v>1.25</v>
      </c>
      <c r="GG14" s="71">
        <v>1.4650000000000001</v>
      </c>
      <c r="GH14" s="71">
        <v>2.8330000000000002</v>
      </c>
      <c r="GI14" s="71">
        <v>2.02</v>
      </c>
      <c r="GJ14" s="71">
        <v>18.481999999999999</v>
      </c>
      <c r="GK14" s="71">
        <v>23.677</v>
      </c>
      <c r="GL14" s="71">
        <v>1.2030000000000001</v>
      </c>
      <c r="GM14" s="71">
        <v>18.236000000000001</v>
      </c>
      <c r="GN14" s="71">
        <v>2.6949999999999998</v>
      </c>
      <c r="GO14" s="71">
        <v>0.55700000000000005</v>
      </c>
      <c r="GP14" s="71">
        <v>5.3029999999999999</v>
      </c>
      <c r="GQ14" s="71">
        <v>18.305</v>
      </c>
      <c r="GR14" s="71">
        <v>0.29899999999999999</v>
      </c>
      <c r="GS14" s="71">
        <v>0.47</v>
      </c>
      <c r="GT14" s="71">
        <v>0.29299999999999998</v>
      </c>
      <c r="GU14" s="71">
        <v>0.80600000000000005</v>
      </c>
      <c r="GV14" s="71">
        <v>0.69</v>
      </c>
      <c r="GW14" s="71">
        <v>26.145</v>
      </c>
      <c r="GX14" s="71">
        <v>16.032</v>
      </c>
      <c r="GY14" s="71">
        <v>2.5409999999999999</v>
      </c>
      <c r="GZ14" s="71">
        <v>1.1100000000000001</v>
      </c>
      <c r="HA14" s="71">
        <v>1.431</v>
      </c>
      <c r="HB14" s="71">
        <v>1.246</v>
      </c>
      <c r="HC14" s="71">
        <v>0.71699999999999997</v>
      </c>
      <c r="HD14" s="71">
        <v>0.436</v>
      </c>
      <c r="HE14" s="71">
        <v>0.98099999999999998</v>
      </c>
      <c r="HF14" s="71">
        <v>0.56299999999999994</v>
      </c>
      <c r="HG14" s="71">
        <v>0.93100000000000005</v>
      </c>
      <c r="HH14" s="71">
        <v>0.39</v>
      </c>
      <c r="HI14" s="71">
        <v>7.5659999999999998</v>
      </c>
      <c r="HJ14" s="71">
        <v>0.76900000000000002</v>
      </c>
      <c r="HK14" s="71">
        <v>2.4350000000000001</v>
      </c>
      <c r="HL14" s="71">
        <v>5</v>
      </c>
      <c r="HM14" s="71">
        <v>1.762</v>
      </c>
      <c r="HN14" s="71">
        <v>0.82899999999999996</v>
      </c>
      <c r="HO14" s="71">
        <v>0.498</v>
      </c>
      <c r="HP14" s="71">
        <v>1.036</v>
      </c>
      <c r="HQ14" s="71">
        <v>5.9749999999999996</v>
      </c>
      <c r="HR14" s="71">
        <v>1.9630000000000001</v>
      </c>
      <c r="HS14" s="71">
        <v>0.40300000000000002</v>
      </c>
      <c r="HT14" s="71">
        <v>1.538</v>
      </c>
      <c r="HU14" s="71">
        <v>6.3079999999999998</v>
      </c>
      <c r="HV14" s="71">
        <v>3.6074740000000003</v>
      </c>
      <c r="HW14" s="71">
        <v>2.9886899999999996</v>
      </c>
      <c r="HX14" s="71">
        <v>1.418331</v>
      </c>
      <c r="HY14" s="71">
        <v>0.38846999999999998</v>
      </c>
      <c r="HZ14" s="71">
        <v>0.55336099999999999</v>
      </c>
      <c r="IA14" s="71">
        <v>0.31690499999999999</v>
      </c>
      <c r="IB14" s="71">
        <v>0.38369700000000001</v>
      </c>
      <c r="IC14" s="71">
        <v>0.87658999999999987</v>
      </c>
      <c r="ID14" s="71">
        <v>0.97256299999999996</v>
      </c>
      <c r="IE14" s="71">
        <v>1.1507480000000001</v>
      </c>
      <c r="IF14" s="71">
        <v>0.97735499999999997</v>
      </c>
      <c r="IG14" s="71">
        <v>1.0847960000000001</v>
      </c>
      <c r="IH14" s="71">
        <v>0.94701999999999997</v>
      </c>
      <c r="II14" s="71">
        <v>1.4999990000000001</v>
      </c>
      <c r="IJ14" s="71">
        <v>3.0000010000000001</v>
      </c>
      <c r="IK14" s="71">
        <v>1.5</v>
      </c>
      <c r="IL14" s="71">
        <v>4.9990119999999996</v>
      </c>
      <c r="IM14" s="71">
        <v>3.019908</v>
      </c>
      <c r="IN14" s="71">
        <v>0.89980099999999996</v>
      </c>
      <c r="IO14" s="71">
        <v>1.4426489999999998</v>
      </c>
      <c r="IP14" s="71">
        <v>1.0894870000000001</v>
      </c>
      <c r="IQ14" s="71">
        <v>0.41200500000000001</v>
      </c>
      <c r="IR14" s="71">
        <v>0.63017099999999993</v>
      </c>
      <c r="IS14" s="71">
        <v>6.6367590000000005</v>
      </c>
      <c r="IT14" s="71">
        <v>2.2052170000000002</v>
      </c>
      <c r="IU14" s="71">
        <v>2.1842439999999996</v>
      </c>
      <c r="IV14" s="71">
        <v>2.1370070000000001</v>
      </c>
      <c r="IW14" s="71">
        <v>0.86615100000000012</v>
      </c>
      <c r="IX14" s="71">
        <v>1.8196299999999999</v>
      </c>
      <c r="IY14" s="71">
        <v>1.5992259999999998</v>
      </c>
      <c r="IZ14" s="71">
        <v>6.1001149999999997</v>
      </c>
      <c r="JA14" s="71">
        <v>1.3482339999999999</v>
      </c>
      <c r="JB14" s="71">
        <v>1.2586469999999998</v>
      </c>
    </row>
    <row r="15" spans="1:262" x14ac:dyDescent="0.25">
      <c r="A15" s="76" t="s">
        <v>130</v>
      </c>
      <c r="B15" s="71">
        <v>2.5999999999999999E-2</v>
      </c>
      <c r="C15" s="71">
        <v>0</v>
      </c>
      <c r="D15" s="71">
        <v>4.6029999999999998</v>
      </c>
      <c r="E15" s="71">
        <v>0.76</v>
      </c>
      <c r="F15" s="71">
        <v>0</v>
      </c>
      <c r="G15" s="71">
        <v>0</v>
      </c>
      <c r="H15" s="71">
        <v>1.4119999999999999</v>
      </c>
      <c r="I15" s="71">
        <v>0.53500000000000003</v>
      </c>
      <c r="J15" s="71">
        <v>3.3000000000000002E-2</v>
      </c>
      <c r="K15" s="71">
        <v>0</v>
      </c>
      <c r="L15" s="71">
        <v>2.927</v>
      </c>
      <c r="M15" s="71">
        <v>0.10299999999999999</v>
      </c>
      <c r="N15" s="71">
        <v>0.309</v>
      </c>
      <c r="O15" s="71">
        <v>1.3069999999999999</v>
      </c>
      <c r="P15" s="71">
        <v>0.23499999999999999</v>
      </c>
      <c r="Q15" s="71">
        <v>1.6E-2</v>
      </c>
      <c r="R15" s="71">
        <v>0.56499999999999995</v>
      </c>
      <c r="S15" s="71">
        <v>0.47</v>
      </c>
      <c r="T15" s="71">
        <v>0.32800000000000001</v>
      </c>
      <c r="U15" s="71">
        <v>0.33700000000000002</v>
      </c>
      <c r="V15" s="71">
        <v>0</v>
      </c>
      <c r="W15" s="71">
        <v>0</v>
      </c>
      <c r="X15" s="71">
        <v>0</v>
      </c>
      <c r="Y15" s="71">
        <v>1.1479999999999999</v>
      </c>
      <c r="Z15" s="71">
        <v>0</v>
      </c>
      <c r="AA15" s="71">
        <v>0.125</v>
      </c>
      <c r="AB15" s="71">
        <v>0.124</v>
      </c>
      <c r="AC15" s="71">
        <v>8.7999999999999995E-2</v>
      </c>
      <c r="AD15" s="71">
        <v>0.95099999999999996</v>
      </c>
      <c r="AE15" s="71">
        <v>0.219</v>
      </c>
      <c r="AF15" s="71">
        <v>1.3519999999999999</v>
      </c>
      <c r="AG15" s="71">
        <v>0.52600000000000002</v>
      </c>
      <c r="AH15" s="71">
        <v>1.58</v>
      </c>
      <c r="AI15" s="71">
        <v>2.3340000000000001</v>
      </c>
      <c r="AJ15" s="71">
        <v>2.9279999999999999</v>
      </c>
      <c r="AK15" s="71">
        <v>0.64899999999999991</v>
      </c>
      <c r="AL15" s="71">
        <v>1.6389999999999998</v>
      </c>
      <c r="AM15" s="71">
        <v>2.5860000000000003</v>
      </c>
      <c r="AN15" s="71">
        <v>3.5669999999999997</v>
      </c>
      <c r="AO15" s="71">
        <v>1.504</v>
      </c>
      <c r="AP15" s="71">
        <v>2.7650000000000001</v>
      </c>
      <c r="AQ15" s="71">
        <v>1.712</v>
      </c>
      <c r="AR15" s="71">
        <v>2.101</v>
      </c>
      <c r="AS15" s="71">
        <v>1.7739999999999998</v>
      </c>
      <c r="AT15" s="71">
        <v>0.19899999999999998</v>
      </c>
      <c r="AU15" s="71">
        <v>1.474</v>
      </c>
      <c r="AV15" s="71">
        <v>0.83000000000000007</v>
      </c>
      <c r="AW15" s="71">
        <v>1.3119999999999998</v>
      </c>
      <c r="AX15" s="71">
        <v>2.4540000000000002</v>
      </c>
      <c r="AY15" s="71">
        <v>0.90400000000000003</v>
      </c>
      <c r="AZ15" s="71">
        <v>2.0499999999999998</v>
      </c>
      <c r="BA15" s="71">
        <v>1.284</v>
      </c>
      <c r="BB15" s="71">
        <v>0.79900000000000004</v>
      </c>
      <c r="BC15" s="71">
        <v>3.1E-2</v>
      </c>
      <c r="BD15" s="71">
        <v>1.337</v>
      </c>
      <c r="BE15" s="71">
        <v>0.32</v>
      </c>
      <c r="BF15" s="71">
        <v>1.0409999999999999</v>
      </c>
      <c r="BG15" s="71">
        <v>7.1999999999999995E-2</v>
      </c>
      <c r="BH15" s="71">
        <v>0.55300000000000005</v>
      </c>
      <c r="BI15" s="71">
        <v>1.5469999999999999</v>
      </c>
      <c r="BJ15" s="71">
        <v>1.099</v>
      </c>
      <c r="BK15" s="71">
        <v>0.13</v>
      </c>
      <c r="BL15" s="71">
        <v>0.82399999999999995</v>
      </c>
      <c r="BM15" s="71">
        <v>1.018</v>
      </c>
      <c r="BN15" s="71">
        <v>3.2130000000000001</v>
      </c>
      <c r="BO15" s="71">
        <v>0.26400000000000001</v>
      </c>
      <c r="BP15" s="71">
        <v>2.0390000000000001</v>
      </c>
      <c r="BQ15" s="71">
        <v>2.8420000000000001</v>
      </c>
      <c r="BR15" s="71">
        <v>0.13300000000000001</v>
      </c>
      <c r="BS15" s="71">
        <v>1.716</v>
      </c>
      <c r="BT15" s="71">
        <v>2.5669999999999997</v>
      </c>
      <c r="BU15" s="71">
        <v>11.572999999999999</v>
      </c>
      <c r="BV15" s="71">
        <v>1.296</v>
      </c>
      <c r="BW15" s="71">
        <v>0.90500000000000003</v>
      </c>
      <c r="BX15" s="71">
        <v>0.77</v>
      </c>
      <c r="BY15" s="71">
        <v>0.59599999999999997</v>
      </c>
      <c r="BZ15" s="71">
        <v>1.0920000000000001</v>
      </c>
      <c r="CA15" s="71">
        <v>0.14399999999999999</v>
      </c>
      <c r="CB15" s="71">
        <v>0.47199999999999998</v>
      </c>
      <c r="CC15" s="71">
        <v>0</v>
      </c>
      <c r="CD15" s="71">
        <v>0.09</v>
      </c>
      <c r="CE15" s="71">
        <v>0</v>
      </c>
      <c r="CF15" s="71">
        <v>0.38800000000000001</v>
      </c>
      <c r="CG15" s="71">
        <v>6.9000000000000006E-2</v>
      </c>
      <c r="CH15" s="71">
        <v>1.3440000000000001</v>
      </c>
      <c r="CI15" s="71">
        <v>1.167</v>
      </c>
      <c r="CJ15" s="71">
        <v>1.7510000000000001</v>
      </c>
      <c r="CK15" s="71">
        <v>0.19600000000000001</v>
      </c>
      <c r="CL15" s="71">
        <v>2.9809999999999999</v>
      </c>
      <c r="CM15" s="71">
        <v>1.0170000000000001</v>
      </c>
      <c r="CN15" s="71">
        <v>2.028</v>
      </c>
      <c r="CO15" s="71">
        <v>0.88900000000000001</v>
      </c>
      <c r="CP15" s="71">
        <v>0.79200000000000004</v>
      </c>
      <c r="CQ15" s="71">
        <v>2.36</v>
      </c>
      <c r="CR15" s="71">
        <v>0</v>
      </c>
      <c r="CS15" s="71">
        <v>1.7350000000000001</v>
      </c>
      <c r="CT15" s="71">
        <v>0.70799999999999996</v>
      </c>
      <c r="CU15" s="71">
        <v>5.024</v>
      </c>
      <c r="CV15" s="71">
        <v>4.9180000000000001</v>
      </c>
      <c r="CW15" s="71">
        <v>4.26</v>
      </c>
      <c r="CX15" s="71">
        <v>6.3390000000000004</v>
      </c>
      <c r="CY15" s="71">
        <v>1.2310000000000001</v>
      </c>
      <c r="CZ15" s="71">
        <v>0.44500000000000001</v>
      </c>
      <c r="DA15" s="71">
        <v>0.02</v>
      </c>
      <c r="DB15" s="71">
        <v>0.19</v>
      </c>
      <c r="DC15" s="71">
        <v>0.376</v>
      </c>
      <c r="DD15" s="71">
        <v>1.1925148357799999</v>
      </c>
      <c r="DE15" s="71">
        <v>1.51405787827</v>
      </c>
      <c r="DF15" s="71">
        <v>5.1590464297700001</v>
      </c>
      <c r="DG15" s="71">
        <v>11.90504642977</v>
      </c>
      <c r="DH15" s="71">
        <v>12.7191727213</v>
      </c>
      <c r="DI15" s="71">
        <v>6.1172913612300004</v>
      </c>
      <c r="DJ15" s="71">
        <v>4.4947730691099999</v>
      </c>
      <c r="DK15" s="71">
        <v>0.50731676034000006</v>
      </c>
      <c r="DL15" s="71">
        <v>0.50633899118000003</v>
      </c>
      <c r="DM15" s="71">
        <v>0.52497009386000004</v>
      </c>
      <c r="DN15" s="71">
        <v>2.0154936536000001</v>
      </c>
      <c r="DO15" s="71">
        <v>2.02443342264</v>
      </c>
      <c r="DP15" s="71">
        <v>2.4563983672200003</v>
      </c>
      <c r="DQ15" s="71">
        <v>5.4491220882000002</v>
      </c>
      <c r="DR15" s="71">
        <v>11.423999999999999</v>
      </c>
      <c r="DS15" s="71">
        <v>38.497999999999998</v>
      </c>
      <c r="DT15" s="71">
        <v>2.1918299999999999</v>
      </c>
      <c r="DU15" s="71">
        <v>1.1385000000000001</v>
      </c>
      <c r="DV15" s="71">
        <v>15.7407</v>
      </c>
      <c r="DW15" s="71">
        <v>1.3614000000000002</v>
      </c>
      <c r="DX15" s="71">
        <v>0.73</v>
      </c>
      <c r="DY15" s="71">
        <v>1.0156000000000001</v>
      </c>
      <c r="DZ15" s="71">
        <v>2.7749999999999999</v>
      </c>
      <c r="EA15" s="71">
        <v>1.6853</v>
      </c>
      <c r="EB15" s="71">
        <v>1.7839</v>
      </c>
      <c r="EC15" s="71">
        <v>1.5574159999999999</v>
      </c>
      <c r="ED15" s="71">
        <v>3.7601402677199998</v>
      </c>
      <c r="EE15" s="71">
        <v>2.99218351736</v>
      </c>
      <c r="EF15" s="71">
        <v>0.91655937919000008</v>
      </c>
      <c r="EG15" s="71">
        <v>1.1637394141999999</v>
      </c>
      <c r="EH15" s="71">
        <v>2.6867214153299996</v>
      </c>
      <c r="EI15" s="71">
        <v>0.97678210564000012</v>
      </c>
      <c r="EJ15" s="71">
        <v>1.2396521163400001</v>
      </c>
      <c r="EK15" s="71">
        <v>1.4514113127000001</v>
      </c>
      <c r="EL15" s="71">
        <v>0.80650496399999994</v>
      </c>
      <c r="EM15" s="71">
        <v>1.87912961418</v>
      </c>
      <c r="EN15" s="71">
        <v>21.42524798298</v>
      </c>
      <c r="EO15" s="71">
        <v>8.1365406730000007</v>
      </c>
      <c r="EP15" s="71">
        <v>3.1836237279999997</v>
      </c>
      <c r="EQ15" s="71">
        <v>3.3085403443199999</v>
      </c>
      <c r="ER15" s="71">
        <v>1.66270276834</v>
      </c>
      <c r="ES15" s="71">
        <v>1.5020664970399999</v>
      </c>
      <c r="ET15" s="71">
        <v>1.9624647399800002</v>
      </c>
      <c r="EU15" s="71">
        <v>2.1435750161599998</v>
      </c>
      <c r="EV15" s="71">
        <v>1.39217185491</v>
      </c>
      <c r="EW15" s="71">
        <v>13.2260538588</v>
      </c>
      <c r="EX15" s="71">
        <v>16.597746470880001</v>
      </c>
      <c r="EY15" s="71">
        <v>11.609184482199998</v>
      </c>
      <c r="EZ15" s="71">
        <v>1.6718777791600001</v>
      </c>
      <c r="FA15" s="71">
        <v>16.863512295449997</v>
      </c>
      <c r="FB15" s="71">
        <v>3.2949999999999999</v>
      </c>
      <c r="FC15" s="71">
        <v>75.169303492799997</v>
      </c>
      <c r="FD15" s="71">
        <v>20.413999999999998</v>
      </c>
      <c r="FE15" s="71">
        <v>4.7564756943800006</v>
      </c>
      <c r="FF15" s="71">
        <v>2.8608430911800005</v>
      </c>
      <c r="FG15" s="71">
        <v>3.6689576916200002</v>
      </c>
      <c r="FH15" s="71">
        <v>3.9397013178</v>
      </c>
      <c r="FI15" s="71">
        <v>10.168214415048</v>
      </c>
      <c r="FJ15" s="71">
        <v>0.84216004210999995</v>
      </c>
      <c r="FK15" s="71">
        <v>2.5111179737599998</v>
      </c>
      <c r="FL15" s="71">
        <v>1.97144462</v>
      </c>
      <c r="FM15" s="71">
        <v>3.4513245263000001</v>
      </c>
      <c r="FN15" s="71">
        <v>5.6970000000000001</v>
      </c>
      <c r="FO15" s="71">
        <v>17.997</v>
      </c>
      <c r="FP15" s="71">
        <v>9.5240120000000008</v>
      </c>
      <c r="FQ15" s="71">
        <v>5.7415050000000001</v>
      </c>
      <c r="FR15" s="71">
        <v>20.550999999999998</v>
      </c>
      <c r="FS15" s="71">
        <v>10.510999999999999</v>
      </c>
      <c r="FT15" s="71">
        <v>12.314</v>
      </c>
      <c r="FU15" s="71">
        <v>8.4759390000000003</v>
      </c>
      <c r="FV15" s="71">
        <v>8.6460690000000007</v>
      </c>
      <c r="FW15" s="71">
        <v>23.43</v>
      </c>
      <c r="FX15" s="71">
        <v>21.116241000000002</v>
      </c>
      <c r="FY15" s="71">
        <v>8.58</v>
      </c>
      <c r="FZ15" s="71">
        <v>17.043174</v>
      </c>
      <c r="GA15" s="71">
        <v>9.8035240000000012</v>
      </c>
      <c r="GB15" s="71">
        <v>24.836237000000001</v>
      </c>
      <c r="GC15" s="71">
        <v>6.1252709999999997</v>
      </c>
      <c r="GD15" s="71">
        <v>10.122999999999999</v>
      </c>
      <c r="GE15" s="71">
        <v>9.8330000000000002</v>
      </c>
      <c r="GF15" s="71">
        <v>15.42808</v>
      </c>
      <c r="GG15" s="71">
        <v>12.112914999999999</v>
      </c>
      <c r="GH15" s="71">
        <v>7.0537390000000002</v>
      </c>
      <c r="GI15" s="71">
        <v>4.620501</v>
      </c>
      <c r="GJ15" s="71">
        <v>5.9376620000000004</v>
      </c>
      <c r="GK15" s="71">
        <v>8.3930000000000007</v>
      </c>
      <c r="GL15" s="71">
        <v>1.5971599999999999</v>
      </c>
      <c r="GM15" s="71">
        <v>5.7069999999999999</v>
      </c>
      <c r="GN15" s="71">
        <v>20.624323</v>
      </c>
      <c r="GO15" s="71">
        <v>11.234999999999999</v>
      </c>
      <c r="GP15" s="71">
        <v>14.09</v>
      </c>
      <c r="GQ15" s="71">
        <v>9.4280000000000008</v>
      </c>
      <c r="GR15" s="71">
        <v>10.321999999999999</v>
      </c>
      <c r="GS15" s="71">
        <v>4.9279999999999999</v>
      </c>
      <c r="GT15" s="71">
        <v>5.77</v>
      </c>
      <c r="GU15" s="71">
        <v>4.984</v>
      </c>
      <c r="GV15" s="71">
        <v>4.0519999999999996</v>
      </c>
      <c r="GW15" s="71">
        <v>12.551</v>
      </c>
      <c r="GX15" s="71">
        <v>18.425000000000001</v>
      </c>
      <c r="GY15" s="71">
        <v>14.410584</v>
      </c>
      <c r="GZ15" s="71">
        <v>6.798</v>
      </c>
      <c r="HA15" s="71">
        <v>6.8340000000000005</v>
      </c>
      <c r="HB15" s="71">
        <v>4.3929999999999998</v>
      </c>
      <c r="HC15" s="71">
        <v>4.95</v>
      </c>
      <c r="HD15" s="71">
        <v>3.5019200000000001</v>
      </c>
      <c r="HE15" s="71">
        <v>4.4279999999999999</v>
      </c>
      <c r="HF15" s="71">
        <v>1.5720000000000001</v>
      </c>
      <c r="HG15" s="71">
        <v>4.08</v>
      </c>
      <c r="HH15" s="71">
        <v>1.458</v>
      </c>
      <c r="HI15" s="71">
        <v>2.669</v>
      </c>
      <c r="HJ15" s="71">
        <v>2.3530000000000002</v>
      </c>
      <c r="HK15" s="71">
        <v>5.585</v>
      </c>
      <c r="HL15" s="71">
        <v>0.51300000000000001</v>
      </c>
      <c r="HM15" s="71">
        <v>1.01</v>
      </c>
      <c r="HN15" s="71">
        <v>2.13</v>
      </c>
      <c r="HO15" s="71">
        <v>3.9009999999999998</v>
      </c>
      <c r="HP15" s="71">
        <v>4.24</v>
      </c>
      <c r="HQ15" s="71">
        <v>2.4780000000000002</v>
      </c>
      <c r="HR15" s="71">
        <v>3.028</v>
      </c>
      <c r="HS15" s="71">
        <v>3.8519999999999999</v>
      </c>
      <c r="HT15" s="71">
        <v>45.316000000000003</v>
      </c>
      <c r="HU15" s="71">
        <v>5.0460000000000003</v>
      </c>
      <c r="HV15" s="71">
        <v>5.1219319999999993</v>
      </c>
      <c r="HW15" s="71">
        <v>3.0893329999999999</v>
      </c>
      <c r="HX15" s="71">
        <v>4.5136260000000004</v>
      </c>
      <c r="HY15" s="71">
        <v>2.4598619999999998</v>
      </c>
      <c r="HZ15" s="71">
        <v>1.671297</v>
      </c>
      <c r="IA15" s="71">
        <v>6.9994629999999995</v>
      </c>
      <c r="IB15" s="71">
        <v>3.576743</v>
      </c>
      <c r="IC15" s="71">
        <v>1.9520869999999999</v>
      </c>
      <c r="ID15" s="71">
        <v>1.4247510000000001</v>
      </c>
      <c r="IE15" s="71">
        <v>0.78857600000000005</v>
      </c>
      <c r="IF15" s="71">
        <v>1.5804229999999997</v>
      </c>
      <c r="IG15" s="71">
        <v>1.3043</v>
      </c>
      <c r="IH15" s="71">
        <v>29.432112</v>
      </c>
      <c r="II15" s="71">
        <v>1.8450250000000001</v>
      </c>
      <c r="IJ15" s="71">
        <v>1.1165930000000002</v>
      </c>
      <c r="IK15" s="71">
        <v>3.793479</v>
      </c>
      <c r="IL15" s="71">
        <v>5.9206459999999996</v>
      </c>
      <c r="IM15" s="71">
        <v>2.404703</v>
      </c>
      <c r="IN15" s="71">
        <v>8.2483570000000004</v>
      </c>
      <c r="IO15" s="71">
        <v>4.1102730000000003</v>
      </c>
      <c r="IP15" s="71">
        <v>5.1262710000000009</v>
      </c>
      <c r="IQ15" s="71">
        <v>3.2462620000000006</v>
      </c>
      <c r="IR15" s="71">
        <v>3.4134220000000002</v>
      </c>
      <c r="IS15" s="71">
        <v>4.0477499999999997</v>
      </c>
      <c r="IT15" s="71">
        <v>21.109979999999997</v>
      </c>
      <c r="IU15" s="71">
        <v>2.1991679999999998</v>
      </c>
      <c r="IV15" s="71">
        <v>3.7101600000000006</v>
      </c>
      <c r="IW15" s="71">
        <v>0.71103300000000003</v>
      </c>
      <c r="IX15" s="71">
        <v>1.2751780000000001</v>
      </c>
      <c r="IY15" s="71">
        <v>1.340649</v>
      </c>
      <c r="IZ15" s="71">
        <v>1.4013500000000001</v>
      </c>
      <c r="JA15" s="71">
        <v>0.66984999999999995</v>
      </c>
      <c r="JB15" s="71">
        <v>1.4072199999999999</v>
      </c>
    </row>
    <row r="16" spans="1:262" x14ac:dyDescent="0.25">
      <c r="A16" s="76" t="s">
        <v>73</v>
      </c>
      <c r="B16" s="71">
        <v>127.71204400000001</v>
      </c>
      <c r="C16" s="71">
        <v>100.793735</v>
      </c>
      <c r="D16" s="71">
        <v>235.36487299999999</v>
      </c>
      <c r="E16" s="71">
        <v>164.63486499999999</v>
      </c>
      <c r="F16" s="71">
        <v>133.88022900000001</v>
      </c>
      <c r="G16" s="71">
        <v>195.30120099999999</v>
      </c>
      <c r="H16" s="71">
        <v>198.93375</v>
      </c>
      <c r="I16" s="71">
        <v>159.51059700000002</v>
      </c>
      <c r="J16" s="71">
        <v>160.48351700000001</v>
      </c>
      <c r="K16" s="71">
        <v>163.66933499999999</v>
      </c>
      <c r="L16" s="71">
        <v>181.236897</v>
      </c>
      <c r="M16" s="71">
        <v>171.76359200000002</v>
      </c>
      <c r="N16" s="71">
        <v>132.32499999999999</v>
      </c>
      <c r="O16" s="71">
        <v>107.5</v>
      </c>
      <c r="P16" s="71">
        <v>157.71590499999999</v>
      </c>
      <c r="Q16" s="71">
        <v>129.56070400000002</v>
      </c>
      <c r="R16" s="71">
        <v>240.764083</v>
      </c>
      <c r="S16" s="71">
        <v>158.89656500000001</v>
      </c>
      <c r="T16" s="71">
        <v>149.706064</v>
      </c>
      <c r="U16" s="71">
        <v>119.58483999999999</v>
      </c>
      <c r="V16" s="71">
        <v>99.681274000000002</v>
      </c>
      <c r="W16" s="71">
        <v>123.86814799999999</v>
      </c>
      <c r="X16" s="71">
        <v>54.002150999999998</v>
      </c>
      <c r="Y16" s="71">
        <v>123.908</v>
      </c>
      <c r="Z16" s="71">
        <v>100.494</v>
      </c>
      <c r="AA16" s="71">
        <v>106.529</v>
      </c>
      <c r="AB16" s="71">
        <v>78.686000000000007</v>
      </c>
      <c r="AC16" s="71">
        <v>81.012</v>
      </c>
      <c r="AD16" s="71">
        <v>188.97899999999998</v>
      </c>
      <c r="AE16" s="71">
        <v>174.726</v>
      </c>
      <c r="AF16" s="71">
        <v>207.886</v>
      </c>
      <c r="AG16" s="71">
        <v>124.465</v>
      </c>
      <c r="AH16" s="71">
        <v>139.15700000000001</v>
      </c>
      <c r="AI16" s="71">
        <v>180.45499999999998</v>
      </c>
      <c r="AJ16" s="71">
        <v>129.19</v>
      </c>
      <c r="AK16" s="71">
        <v>104.977</v>
      </c>
      <c r="AL16" s="71">
        <v>134.64046406400001</v>
      </c>
      <c r="AM16" s="71">
        <v>93.924670156999994</v>
      </c>
      <c r="AN16" s="71">
        <v>89.906402960000008</v>
      </c>
      <c r="AO16" s="71">
        <v>91.093493584000015</v>
      </c>
      <c r="AP16" s="71">
        <v>93.954411082000007</v>
      </c>
      <c r="AQ16" s="71">
        <v>55.567706156</v>
      </c>
      <c r="AR16" s="71">
        <v>144.24504010999999</v>
      </c>
      <c r="AS16" s="71">
        <v>56.933610780000009</v>
      </c>
      <c r="AT16" s="71">
        <v>60.802612800000006</v>
      </c>
      <c r="AU16" s="71">
        <v>130.47741334</v>
      </c>
      <c r="AV16" s="71">
        <v>104.738272986</v>
      </c>
      <c r="AW16" s="71">
        <v>73.632911500000006</v>
      </c>
      <c r="AX16" s="71">
        <v>99.772987811999997</v>
      </c>
      <c r="AY16" s="71">
        <v>120.877971</v>
      </c>
      <c r="AZ16" s="71">
        <v>53.794675687999998</v>
      </c>
      <c r="BA16" s="71">
        <v>131.743151216</v>
      </c>
      <c r="BB16" s="71">
        <v>142.63911828568001</v>
      </c>
      <c r="BC16" s="71">
        <v>56.712062545000002</v>
      </c>
      <c r="BD16" s="71">
        <v>246.84603663636364</v>
      </c>
      <c r="BE16" s="71">
        <v>118.111285545</v>
      </c>
      <c r="BF16" s="71">
        <v>98.807859704000009</v>
      </c>
      <c r="BG16" s="71">
        <v>189.07330210215002</v>
      </c>
      <c r="BH16" s="71">
        <v>163.205016895</v>
      </c>
      <c r="BI16" s="71">
        <v>95.803042381999987</v>
      </c>
      <c r="BJ16" s="71">
        <v>238.28347578400002</v>
      </c>
      <c r="BK16" s="71">
        <v>167.50983642399999</v>
      </c>
      <c r="BL16" s="71">
        <v>62.450970346000005</v>
      </c>
      <c r="BM16" s="71">
        <v>302.87442504200004</v>
      </c>
      <c r="BN16" s="71">
        <v>171.96102450500001</v>
      </c>
      <c r="BO16" s="71">
        <v>101.695020736</v>
      </c>
      <c r="BP16" s="71">
        <v>321.49543239147999</v>
      </c>
      <c r="BQ16" s="71">
        <v>193.68804247</v>
      </c>
      <c r="BR16" s="71">
        <v>74.059930500000007</v>
      </c>
      <c r="BS16" s="71">
        <v>347.40025156615383</v>
      </c>
      <c r="BT16" s="71">
        <v>177.69957251</v>
      </c>
      <c r="BU16" s="71">
        <v>73.064000000000007</v>
      </c>
      <c r="BV16" s="71">
        <v>253.6212505</v>
      </c>
      <c r="BW16" s="71">
        <v>307.530514826</v>
      </c>
      <c r="BX16" s="71">
        <v>142.67058258</v>
      </c>
      <c r="BY16" s="71">
        <v>205.03081811999999</v>
      </c>
      <c r="BZ16" s="71">
        <v>185.62944779499998</v>
      </c>
      <c r="CA16" s="71">
        <v>175.12599999999998</v>
      </c>
      <c r="CB16" s="71">
        <v>207.16049629</v>
      </c>
      <c r="CC16" s="71">
        <v>232.26478348199998</v>
      </c>
      <c r="CD16" s="71">
        <v>148.74888197839999</v>
      </c>
      <c r="CE16" s="71">
        <v>214.93188185046</v>
      </c>
      <c r="CF16" s="71">
        <v>200.774</v>
      </c>
      <c r="CG16" s="71">
        <v>165.21600000000001</v>
      </c>
      <c r="CH16" s="71">
        <v>279.11430863724001</v>
      </c>
      <c r="CI16" s="71">
        <v>226.35608109071393</v>
      </c>
      <c r="CJ16" s="71">
        <v>211.29892253492284</v>
      </c>
      <c r="CK16" s="71">
        <v>208.70630833516589</v>
      </c>
      <c r="CL16" s="71">
        <v>267.2162718993057</v>
      </c>
      <c r="CM16" s="71">
        <v>173.02671416088</v>
      </c>
      <c r="CN16" s="71">
        <v>145.45758728606</v>
      </c>
      <c r="CO16" s="71">
        <v>209.81975764460998</v>
      </c>
      <c r="CP16" s="71">
        <v>185.61437929127001</v>
      </c>
      <c r="CQ16" s="71">
        <v>138.13682044655999</v>
      </c>
      <c r="CR16" s="71">
        <v>193.98143560064</v>
      </c>
      <c r="CS16" s="71">
        <v>168.69754676316001</v>
      </c>
      <c r="CT16" s="71">
        <v>302.10986568279998</v>
      </c>
      <c r="CU16" s="71">
        <v>166.74262059040001</v>
      </c>
      <c r="CV16" s="71">
        <v>130.7594965598</v>
      </c>
      <c r="CW16" s="71">
        <v>85.762667209750006</v>
      </c>
      <c r="CX16" s="71">
        <v>148.32232517899999</v>
      </c>
      <c r="CY16" s="71">
        <v>162.36500853855998</v>
      </c>
      <c r="CZ16" s="71">
        <v>177.40239056561998</v>
      </c>
      <c r="DA16" s="71">
        <v>157.74507901273</v>
      </c>
      <c r="DB16" s="71">
        <v>149.33904379999998</v>
      </c>
      <c r="DC16" s="71">
        <v>178.64834829624002</v>
      </c>
      <c r="DD16" s="71">
        <v>234.21271492282</v>
      </c>
      <c r="DE16" s="71">
        <v>240.25059725282</v>
      </c>
      <c r="DF16" s="71">
        <v>241.91479862112001</v>
      </c>
      <c r="DG16" s="71">
        <v>312.92049862111998</v>
      </c>
      <c r="DH16" s="71">
        <v>107.17210245948</v>
      </c>
      <c r="DI16" s="71">
        <v>227.41927549780999</v>
      </c>
      <c r="DJ16" s="71">
        <v>150.07938473300999</v>
      </c>
      <c r="DK16" s="71">
        <v>205.72077168654999</v>
      </c>
      <c r="DL16" s="71">
        <v>358.84019348616005</v>
      </c>
      <c r="DM16" s="71">
        <v>186.26398755979997</v>
      </c>
      <c r="DN16" s="71">
        <v>284.67491854375999</v>
      </c>
      <c r="DO16" s="71">
        <v>364.29000217494001</v>
      </c>
      <c r="DP16" s="71">
        <v>238.99304710049</v>
      </c>
      <c r="DQ16" s="71">
        <v>626.13787872540001</v>
      </c>
      <c r="DR16" s="71">
        <v>290.05501735664001</v>
      </c>
      <c r="DS16" s="71">
        <v>336.12125535663995</v>
      </c>
      <c r="DT16" s="71">
        <v>318.17236681546001</v>
      </c>
      <c r="DU16" s="71">
        <v>314.96367951489998</v>
      </c>
      <c r="DV16" s="71">
        <v>325.67839230784</v>
      </c>
      <c r="DW16" s="71">
        <v>509.29857759807004</v>
      </c>
      <c r="DX16" s="71">
        <v>214.90286043050003</v>
      </c>
      <c r="DY16" s="71">
        <v>208.06322246093001</v>
      </c>
      <c r="DZ16" s="71">
        <v>195.61576172648</v>
      </c>
      <c r="EA16" s="71">
        <v>140.61673961514001</v>
      </c>
      <c r="EB16" s="71">
        <v>234.47170577168001</v>
      </c>
      <c r="EC16" s="71">
        <v>252.21795510948999</v>
      </c>
      <c r="ED16" s="71">
        <v>282.32711061321299</v>
      </c>
      <c r="EE16" s="71">
        <v>245.08461697135999</v>
      </c>
      <c r="EF16" s="71">
        <v>299.80686393885998</v>
      </c>
      <c r="EG16" s="71">
        <v>383.77312404840006</v>
      </c>
      <c r="EH16" s="71">
        <v>218.40289452044001</v>
      </c>
      <c r="EI16" s="71">
        <v>261.05564583091996</v>
      </c>
      <c r="EJ16" s="71">
        <v>224.59129331657999</v>
      </c>
      <c r="EK16" s="71">
        <v>204.68678051140998</v>
      </c>
      <c r="EL16" s="71">
        <v>272.41027814950002</v>
      </c>
      <c r="EM16" s="71">
        <v>252.11480501232001</v>
      </c>
      <c r="EN16" s="71">
        <v>180.81809958245003</v>
      </c>
      <c r="EO16" s="71">
        <v>996.72927100549998</v>
      </c>
      <c r="EP16" s="71">
        <v>200.69984831991999</v>
      </c>
      <c r="EQ16" s="71">
        <v>286.75337162592001</v>
      </c>
      <c r="ER16" s="71">
        <v>244.09534225350001</v>
      </c>
      <c r="ES16" s="71">
        <v>184.36737359467998</v>
      </c>
      <c r="ET16" s="71">
        <v>214.53974598729999</v>
      </c>
      <c r="EU16" s="71">
        <v>313.23555720084994</v>
      </c>
      <c r="EV16" s="71">
        <v>324.11306285245001</v>
      </c>
      <c r="EW16" s="71">
        <v>340.76039232539995</v>
      </c>
      <c r="EX16" s="71">
        <v>301.76120170194002</v>
      </c>
      <c r="EY16" s="71">
        <v>244.97572751119998</v>
      </c>
      <c r="EZ16" s="71">
        <v>246.85620594904</v>
      </c>
      <c r="FA16" s="71">
        <v>311.84140692314998</v>
      </c>
      <c r="FB16" s="71">
        <v>311.23017200000004</v>
      </c>
      <c r="FC16" s="71">
        <v>319.84020916971997</v>
      </c>
      <c r="FD16" s="71">
        <v>328.82859490048003</v>
      </c>
      <c r="FE16" s="71">
        <v>443.95112854024001</v>
      </c>
      <c r="FF16" s="71">
        <v>511.63238449421993</v>
      </c>
      <c r="FG16" s="71">
        <v>211.90789159417</v>
      </c>
      <c r="FH16" s="71">
        <v>285.22879311512997</v>
      </c>
      <c r="FI16" s="71">
        <v>352.16938873919696</v>
      </c>
      <c r="FJ16" s="71">
        <v>241.24218737312</v>
      </c>
      <c r="FK16" s="71">
        <v>345.53921099999997</v>
      </c>
      <c r="FL16" s="71">
        <v>250.54485300000002</v>
      </c>
      <c r="FM16" s="71">
        <v>259.60661700000003</v>
      </c>
      <c r="FN16" s="71">
        <v>297.79516799999999</v>
      </c>
      <c r="FO16" s="71">
        <v>313.54945499999997</v>
      </c>
      <c r="FP16" s="71">
        <v>304.53106200000002</v>
      </c>
      <c r="FQ16" s="71">
        <v>508.26542999999998</v>
      </c>
      <c r="FR16" s="71">
        <v>216.15866700000001</v>
      </c>
      <c r="FS16" s="71">
        <v>165.9402</v>
      </c>
      <c r="FT16" s="71">
        <v>360.84266500000001</v>
      </c>
      <c r="FU16" s="71">
        <v>221.71800000000002</v>
      </c>
      <c r="FV16" s="71">
        <v>385.80411700000002</v>
      </c>
      <c r="FW16" s="71">
        <v>329.62494999999996</v>
      </c>
      <c r="FX16" s="71">
        <v>331.91555299999999</v>
      </c>
      <c r="FY16" s="71">
        <v>297.92</v>
      </c>
      <c r="FZ16" s="71">
        <v>347.98067400000002</v>
      </c>
      <c r="GA16" s="71">
        <v>374.31524999999999</v>
      </c>
      <c r="GB16" s="71">
        <v>319.30405999999999</v>
      </c>
      <c r="GC16" s="71">
        <v>613.72391500000003</v>
      </c>
      <c r="GD16" s="71">
        <v>228.25362899999999</v>
      </c>
      <c r="GE16" s="71">
        <v>284.71605099999999</v>
      </c>
      <c r="GF16" s="71">
        <v>365.71923799999996</v>
      </c>
      <c r="GG16" s="71">
        <v>302.75290199999995</v>
      </c>
      <c r="GH16" s="71">
        <v>318.104287</v>
      </c>
      <c r="GI16" s="71">
        <v>352.118765</v>
      </c>
      <c r="GJ16" s="71">
        <v>354.94245799999999</v>
      </c>
      <c r="GK16" s="71">
        <v>431.74300000000005</v>
      </c>
      <c r="GL16" s="71">
        <v>282.88059599999997</v>
      </c>
      <c r="GM16" s="71">
        <v>283.54755699999998</v>
      </c>
      <c r="GN16" s="71">
        <v>400.99122599999998</v>
      </c>
      <c r="GO16" s="71">
        <v>720.11405100000002</v>
      </c>
      <c r="GP16" s="71">
        <v>165.749008</v>
      </c>
      <c r="GQ16" s="71">
        <v>378.58533499999999</v>
      </c>
      <c r="GR16" s="71">
        <v>314.892493</v>
      </c>
      <c r="GS16" s="71">
        <v>388.87826100000001</v>
      </c>
      <c r="GT16" s="71">
        <v>510.244844</v>
      </c>
      <c r="GU16" s="71">
        <v>411.27372000000003</v>
      </c>
      <c r="GV16" s="71">
        <v>346.31582499999996</v>
      </c>
      <c r="GW16" s="71">
        <v>280.3263</v>
      </c>
      <c r="GX16" s="71">
        <v>361.12397500000003</v>
      </c>
      <c r="GY16" s="71">
        <v>384.69325800000001</v>
      </c>
      <c r="GZ16" s="71">
        <v>303.146005</v>
      </c>
      <c r="HA16" s="71">
        <v>764.08399999999995</v>
      </c>
      <c r="HB16" s="71">
        <v>385.966815</v>
      </c>
      <c r="HC16" s="71">
        <v>383.19</v>
      </c>
      <c r="HD16" s="71">
        <v>365.55106000000001</v>
      </c>
      <c r="HE16" s="71">
        <v>536.48246900000004</v>
      </c>
      <c r="HF16" s="71">
        <v>515.21970399999998</v>
      </c>
      <c r="HG16" s="71">
        <v>409.36895500000003</v>
      </c>
      <c r="HH16" s="71">
        <v>561.52242899999999</v>
      </c>
      <c r="HI16" s="71">
        <v>1254.0396009999999</v>
      </c>
      <c r="HJ16" s="71">
        <v>247.435778</v>
      </c>
      <c r="HK16" s="71">
        <v>449.51574599999998</v>
      </c>
      <c r="HL16" s="71">
        <v>445.34597900000006</v>
      </c>
      <c r="HM16" s="71">
        <v>458.58410499999997</v>
      </c>
      <c r="HN16" s="71">
        <v>584.52707700000008</v>
      </c>
      <c r="HO16" s="71">
        <v>526.34613200000001</v>
      </c>
      <c r="HP16" s="71">
        <v>482.43775399999998</v>
      </c>
      <c r="HQ16" s="71">
        <v>630.50704599999995</v>
      </c>
      <c r="HR16" s="71">
        <v>596.84052799999995</v>
      </c>
      <c r="HS16" s="71">
        <v>401.33902600000005</v>
      </c>
      <c r="HT16" s="71">
        <v>592.44009200000005</v>
      </c>
      <c r="HU16" s="71">
        <v>467.61194900000004</v>
      </c>
      <c r="HV16" s="71">
        <v>727.24951700000008</v>
      </c>
      <c r="HW16" s="71">
        <v>549.86577700000009</v>
      </c>
      <c r="HX16" s="71">
        <v>484.103409</v>
      </c>
      <c r="HY16" s="71">
        <v>813.80517199999986</v>
      </c>
      <c r="HZ16" s="71">
        <v>541.26158899999996</v>
      </c>
      <c r="IA16" s="71">
        <v>515.71698100000003</v>
      </c>
      <c r="IB16" s="71">
        <v>591.96670100000006</v>
      </c>
      <c r="IC16" s="71">
        <v>538.04975200000013</v>
      </c>
      <c r="ID16" s="71">
        <v>481.35067700000002</v>
      </c>
      <c r="IE16" s="71">
        <v>487.56975799999998</v>
      </c>
      <c r="IF16" s="71">
        <v>632.86322100000007</v>
      </c>
      <c r="IG16" s="71">
        <v>669.63564899999983</v>
      </c>
      <c r="IH16" s="71">
        <v>778.12662799999998</v>
      </c>
      <c r="II16" s="71">
        <v>627.47912199999985</v>
      </c>
      <c r="IJ16" s="71">
        <v>639.39592600000003</v>
      </c>
      <c r="IK16" s="71">
        <v>562.04040699999996</v>
      </c>
      <c r="IL16" s="71">
        <v>809.34713799999986</v>
      </c>
      <c r="IM16" s="71">
        <v>710.98761600000012</v>
      </c>
      <c r="IN16" s="71">
        <v>660.13392399999998</v>
      </c>
      <c r="IO16" s="71">
        <v>750.75708500000007</v>
      </c>
      <c r="IP16" s="71">
        <v>864.12842699999999</v>
      </c>
      <c r="IQ16" s="71">
        <v>860.12658700000009</v>
      </c>
      <c r="IR16" s="71">
        <v>1653.6778409999999</v>
      </c>
      <c r="IS16" s="71">
        <v>704.74012799999991</v>
      </c>
      <c r="IT16" s="71">
        <v>2000.9644509999998</v>
      </c>
      <c r="IU16" s="71">
        <v>1211.0099059999998</v>
      </c>
      <c r="IV16" s="71">
        <v>356.81217099999998</v>
      </c>
      <c r="IW16" s="71">
        <v>852.72274000000004</v>
      </c>
      <c r="IX16" s="71">
        <v>979.95007699999985</v>
      </c>
      <c r="IY16" s="71">
        <v>624.64076599999987</v>
      </c>
      <c r="IZ16" s="71">
        <v>713.65547800000002</v>
      </c>
      <c r="JA16" s="71">
        <v>572.7858480000001</v>
      </c>
      <c r="JB16" s="71">
        <v>568.76945699999999</v>
      </c>
    </row>
    <row r="17" spans="1:262" x14ac:dyDescent="0.25">
      <c r="A17" s="76" t="s">
        <v>131</v>
      </c>
      <c r="B17" s="71">
        <v>47.761353</v>
      </c>
      <c r="C17" s="71">
        <v>11.28276</v>
      </c>
      <c r="D17" s="71">
        <v>9.2151129999999988</v>
      </c>
      <c r="E17" s="71">
        <v>13.240793</v>
      </c>
      <c r="F17" s="71">
        <v>6.4120429999999997</v>
      </c>
      <c r="G17" s="71">
        <v>32.051245999999999</v>
      </c>
      <c r="H17" s="71">
        <v>11.607621999999999</v>
      </c>
      <c r="I17" s="71">
        <v>13.377493000000001</v>
      </c>
      <c r="J17" s="71">
        <v>14.319496000000001</v>
      </c>
      <c r="K17" s="71">
        <v>13.559098000000001</v>
      </c>
      <c r="L17" s="71">
        <v>10.185811999999999</v>
      </c>
      <c r="M17" s="71">
        <v>39.486882999999999</v>
      </c>
      <c r="N17" s="71">
        <v>9.2690000000000001</v>
      </c>
      <c r="O17" s="71">
        <v>23.996293000000001</v>
      </c>
      <c r="P17" s="71">
        <v>12.095946999999999</v>
      </c>
      <c r="Q17" s="71">
        <v>4.3179999999999996</v>
      </c>
      <c r="R17" s="71">
        <v>8.0866010000000017</v>
      </c>
      <c r="S17" s="71">
        <v>0.761907</v>
      </c>
      <c r="T17" s="71">
        <v>8.2823000000000008E-2</v>
      </c>
      <c r="U17" s="71">
        <v>3.0394000000000001</v>
      </c>
      <c r="V17" s="71">
        <v>1.966224</v>
      </c>
      <c r="W17" s="71">
        <v>5.8810450000000003</v>
      </c>
      <c r="X17" s="71">
        <v>0.72099999999999997</v>
      </c>
      <c r="Y17" s="71">
        <v>7.7751530000000004</v>
      </c>
      <c r="Z17" s="71">
        <v>11.746</v>
      </c>
      <c r="AA17" s="71">
        <v>16.355</v>
      </c>
      <c r="AB17" s="71">
        <v>5.6829999999999998</v>
      </c>
      <c r="AC17" s="71">
        <v>15.298999999999999</v>
      </c>
      <c r="AD17" s="71">
        <v>4.2679999999999998</v>
      </c>
      <c r="AE17" s="71">
        <v>5.9220000000000006</v>
      </c>
      <c r="AF17" s="71">
        <v>2.7370000000000001</v>
      </c>
      <c r="AG17" s="71">
        <v>5.2140000000000004</v>
      </c>
      <c r="AH17" s="71">
        <v>5.05</v>
      </c>
      <c r="AI17" s="71">
        <v>9.9370000000000012</v>
      </c>
      <c r="AJ17" s="71">
        <v>3.6470000000000002</v>
      </c>
      <c r="AK17" s="71">
        <v>26.413999999999998</v>
      </c>
      <c r="AL17" s="71">
        <v>7.4946800000000007</v>
      </c>
      <c r="AM17" s="71">
        <v>10.121</v>
      </c>
      <c r="AN17" s="71">
        <v>4.8027999999999995</v>
      </c>
      <c r="AO17" s="71">
        <v>3.1337999999999999</v>
      </c>
      <c r="AP17" s="71">
        <v>3.7349999999999999</v>
      </c>
      <c r="AQ17" s="71">
        <v>13.596</v>
      </c>
      <c r="AR17" s="71">
        <v>5.4870000000000001</v>
      </c>
      <c r="AS17" s="71">
        <v>6.4938000000000002</v>
      </c>
      <c r="AT17" s="71">
        <v>2.9268000000000001</v>
      </c>
      <c r="AU17" s="71">
        <v>5.7999000000000009</v>
      </c>
      <c r="AV17" s="71">
        <v>3.5425999999999997</v>
      </c>
      <c r="AW17" s="71">
        <v>7.2969999999999997</v>
      </c>
      <c r="AX17" s="71">
        <v>4.6246999999999998</v>
      </c>
      <c r="AY17" s="71">
        <v>3.4580000000000002</v>
      </c>
      <c r="AZ17" s="71">
        <v>4.5270999999999999</v>
      </c>
      <c r="BA17" s="71">
        <v>19.727399999999999</v>
      </c>
      <c r="BB17" s="71">
        <v>4.9660000000000002</v>
      </c>
      <c r="BC17" s="71">
        <v>3.4000000000000002E-2</v>
      </c>
      <c r="BD17" s="71">
        <v>12.565249999999999</v>
      </c>
      <c r="BE17" s="71">
        <v>6.1974999999999998</v>
      </c>
      <c r="BF17" s="71">
        <v>0.442</v>
      </c>
      <c r="BG17" s="71">
        <v>5.32355</v>
      </c>
      <c r="BH17" s="71">
        <v>6.3152249999999999</v>
      </c>
      <c r="BI17" s="71">
        <v>3.9068000000000005</v>
      </c>
      <c r="BJ17" s="71">
        <v>9.2187999999999999</v>
      </c>
      <c r="BK17" s="71">
        <v>3.4590000000000001</v>
      </c>
      <c r="BL17" s="71">
        <v>1.9208418000000003</v>
      </c>
      <c r="BM17" s="71">
        <v>9.3942120679999999</v>
      </c>
      <c r="BN17" s="71">
        <v>22.876335086549997</v>
      </c>
      <c r="BO17" s="71">
        <v>1.353</v>
      </c>
      <c r="BP17" s="71">
        <v>15.461293912000002</v>
      </c>
      <c r="BQ17" s="71">
        <v>13.687310155999999</v>
      </c>
      <c r="BR17" s="71">
        <v>0.40600000000000003</v>
      </c>
      <c r="BS17" s="71">
        <v>24.607364184999998</v>
      </c>
      <c r="BT17" s="71">
        <v>8.1457294699999991</v>
      </c>
      <c r="BU17" s="71">
        <v>0.55800000000000005</v>
      </c>
      <c r="BV17" s="71">
        <v>14.007163899999998</v>
      </c>
      <c r="BW17" s="71">
        <v>6.4743021119999993</v>
      </c>
      <c r="BX17" s="71">
        <v>2.1379999999999999</v>
      </c>
      <c r="BY17" s="71">
        <v>8.4464125599999988</v>
      </c>
      <c r="BZ17" s="71">
        <v>9.2832886450000007</v>
      </c>
      <c r="CA17" s="71">
        <v>9.9767139399999998</v>
      </c>
      <c r="CB17" s="71">
        <v>7.0438530350000006</v>
      </c>
      <c r="CC17" s="71">
        <v>6.5742727069999995</v>
      </c>
      <c r="CD17" s="71">
        <v>3.3883042471599998</v>
      </c>
      <c r="CE17" s="71">
        <v>9.754833574100001</v>
      </c>
      <c r="CF17" s="71">
        <v>7.0881463887000002</v>
      </c>
      <c r="CG17" s="71">
        <v>10.029</v>
      </c>
      <c r="CH17" s="71">
        <v>36.12166711807</v>
      </c>
      <c r="CI17" s="71">
        <v>0.42</v>
      </c>
      <c r="CJ17" s="71">
        <v>10.052719923040002</v>
      </c>
      <c r="CK17" s="71">
        <v>6.2333263398399996</v>
      </c>
      <c r="CL17" s="71">
        <v>15.173709199450002</v>
      </c>
      <c r="CM17" s="71">
        <v>12.58640281656</v>
      </c>
      <c r="CN17" s="71">
        <v>12.419936029330001</v>
      </c>
      <c r="CO17" s="71">
        <v>12.33282497283</v>
      </c>
      <c r="CP17" s="71">
        <v>15.440343949039999</v>
      </c>
      <c r="CQ17" s="71">
        <v>20.357111201039999</v>
      </c>
      <c r="CR17" s="71">
        <v>6.4990101775099998</v>
      </c>
      <c r="CS17" s="71">
        <v>13.564349250439999</v>
      </c>
      <c r="CT17" s="71">
        <v>37.76048694248</v>
      </c>
      <c r="CU17" s="71">
        <v>7.1088466769199998</v>
      </c>
      <c r="CV17" s="71">
        <v>28.445973539219999</v>
      </c>
      <c r="CW17" s="71">
        <v>5.6888182052499996</v>
      </c>
      <c r="CX17" s="71">
        <v>36.15819453025</v>
      </c>
      <c r="CY17" s="71">
        <v>17.222849502799999</v>
      </c>
      <c r="CZ17" s="71">
        <v>22.886847250420001</v>
      </c>
      <c r="DA17" s="71">
        <v>19.403720856539998</v>
      </c>
      <c r="DB17" s="71">
        <v>20.871279680000001</v>
      </c>
      <c r="DC17" s="71">
        <v>20.647303483039998</v>
      </c>
      <c r="DD17" s="71">
        <v>29.9345297735</v>
      </c>
      <c r="DE17" s="71">
        <v>78.960999999999999</v>
      </c>
      <c r="DF17" s="71">
        <v>37.741335864519996</v>
      </c>
      <c r="DG17" s="71">
        <v>50.58994486452</v>
      </c>
      <c r="DH17" s="71">
        <v>11.336186011620001</v>
      </c>
      <c r="DI17" s="71">
        <v>11.267750477690001</v>
      </c>
      <c r="DJ17" s="71">
        <v>21.829385571189999</v>
      </c>
      <c r="DK17" s="71">
        <v>16.718149444150001</v>
      </c>
      <c r="DL17" s="71">
        <v>16.888349611280002</v>
      </c>
      <c r="DM17" s="71">
        <v>10.67492029856</v>
      </c>
      <c r="DN17" s="71">
        <v>111.82510952935999</v>
      </c>
      <c r="DO17" s="71">
        <v>10.1763616672</v>
      </c>
      <c r="DP17" s="71">
        <v>10.389235778890001</v>
      </c>
      <c r="DQ17" s="71">
        <v>213.57812568049999</v>
      </c>
      <c r="DR17" s="71">
        <v>17.880277290850003</v>
      </c>
      <c r="DS17" s="71">
        <v>12.44600929085</v>
      </c>
      <c r="DT17" s="71">
        <v>33.920510612819996</v>
      </c>
      <c r="DU17" s="71">
        <v>21.56761404445</v>
      </c>
      <c r="DV17" s="71">
        <v>2.635707</v>
      </c>
      <c r="DW17" s="71">
        <v>11.778779999999999</v>
      </c>
      <c r="DX17" s="71">
        <v>12.369774</v>
      </c>
      <c r="DY17" s="71">
        <v>6.4161300000000008</v>
      </c>
      <c r="DZ17" s="71">
        <v>21.542481495440001</v>
      </c>
      <c r="EA17" s="71">
        <v>10.91007585058</v>
      </c>
      <c r="EB17" s="71">
        <v>12.533930000000002</v>
      </c>
      <c r="EC17" s="71">
        <v>57.105493322999997</v>
      </c>
      <c r="ED17" s="71">
        <v>17.607512155999999</v>
      </c>
      <c r="EE17" s="71">
        <v>6.6660839999999997</v>
      </c>
      <c r="EF17" s="71">
        <v>6.8962490000000001</v>
      </c>
      <c r="EG17" s="71">
        <v>15.777047</v>
      </c>
      <c r="EH17" s="71">
        <v>3.3988</v>
      </c>
      <c r="EI17" s="71">
        <v>6.2444080000000008</v>
      </c>
      <c r="EJ17" s="71">
        <v>5.8656940000000004</v>
      </c>
      <c r="EK17" s="71">
        <v>1.441354</v>
      </c>
      <c r="EL17" s="71">
        <v>6.3300269999999994</v>
      </c>
      <c r="EM17" s="71">
        <v>7.8976490000000004</v>
      </c>
      <c r="EN17" s="71">
        <v>4.3850259999999999</v>
      </c>
      <c r="EO17" s="71">
        <v>4.9980000000000002</v>
      </c>
      <c r="EP17" s="71">
        <v>9.5103290000000005</v>
      </c>
      <c r="EQ17" s="71">
        <v>21.256736</v>
      </c>
      <c r="ER17" s="71">
        <v>26.427877000000002</v>
      </c>
      <c r="ES17" s="71">
        <v>8.4777100000000001</v>
      </c>
      <c r="ET17" s="71">
        <v>3.0270520000000003</v>
      </c>
      <c r="EU17" s="71">
        <v>51.102235999999998</v>
      </c>
      <c r="EV17" s="71">
        <v>2.068352</v>
      </c>
      <c r="EW17" s="71">
        <v>11.591003000000001</v>
      </c>
      <c r="EX17" s="71">
        <v>4.8548989999999996</v>
      </c>
      <c r="EY17" s="71">
        <v>6.7613280000000007</v>
      </c>
      <c r="EZ17" s="71">
        <v>8.5288489999999992</v>
      </c>
      <c r="FA17" s="71">
        <v>3.557026</v>
      </c>
      <c r="FB17" s="71">
        <v>10.038513</v>
      </c>
      <c r="FC17" s="71">
        <v>70.794231999999994</v>
      </c>
      <c r="FD17" s="71">
        <v>31.956030999999999</v>
      </c>
      <c r="FE17" s="71">
        <v>5.1986970000000001</v>
      </c>
      <c r="FF17" s="71">
        <v>5.4645320000000002</v>
      </c>
      <c r="FG17" s="71">
        <v>33.115271</v>
      </c>
      <c r="FH17" s="71">
        <v>30.201333999999999</v>
      </c>
      <c r="FI17" s="71">
        <v>3.8117580000000002</v>
      </c>
      <c r="FJ17" s="71">
        <v>4.7389999999999999</v>
      </c>
      <c r="FK17" s="71">
        <v>2.7527530000000002</v>
      </c>
      <c r="FL17" s="71">
        <v>14.413522</v>
      </c>
      <c r="FM17" s="71">
        <v>3.0359470000000002</v>
      </c>
      <c r="FN17" s="71">
        <v>12.798611000000001</v>
      </c>
      <c r="FO17" s="71">
        <v>22.716450000000002</v>
      </c>
      <c r="FP17" s="71">
        <v>13.718781</v>
      </c>
      <c r="FQ17" s="71">
        <v>8.9245400000000004</v>
      </c>
      <c r="FR17" s="71">
        <v>12.569691000000001</v>
      </c>
      <c r="FS17" s="71">
        <v>17.747261000000002</v>
      </c>
      <c r="FT17" s="71">
        <v>17.742801</v>
      </c>
      <c r="FU17" s="71">
        <v>14.2323</v>
      </c>
      <c r="FV17" s="71">
        <v>6.307855</v>
      </c>
      <c r="FW17" s="71">
        <v>4.5750659999999996</v>
      </c>
      <c r="FX17" s="71">
        <v>12.021190000000001</v>
      </c>
      <c r="FY17" s="71">
        <v>9.5399999999999991</v>
      </c>
      <c r="FZ17" s="71">
        <v>12.991067999999999</v>
      </c>
      <c r="GA17" s="71">
        <v>25.413859000000002</v>
      </c>
      <c r="GB17" s="71">
        <v>21.389465000000001</v>
      </c>
      <c r="GC17" s="71">
        <v>17.283059999999999</v>
      </c>
      <c r="GD17" s="71">
        <v>14.504657999999999</v>
      </c>
      <c r="GE17" s="71">
        <v>11.317523</v>
      </c>
      <c r="GF17" s="71">
        <v>12.197896999999999</v>
      </c>
      <c r="GG17" s="71">
        <v>11.467508</v>
      </c>
      <c r="GH17" s="71">
        <v>11.491177</v>
      </c>
      <c r="GI17" s="71">
        <v>24.353645999999998</v>
      </c>
      <c r="GJ17" s="71">
        <v>17.193117000000001</v>
      </c>
      <c r="GK17" s="71">
        <v>22.053000000000001</v>
      </c>
      <c r="GL17" s="71">
        <v>11.658760000000001</v>
      </c>
      <c r="GM17" s="71">
        <v>14.031051999999999</v>
      </c>
      <c r="GN17" s="71">
        <v>37.996348999999995</v>
      </c>
      <c r="GO17" s="71">
        <v>23.290859999999999</v>
      </c>
      <c r="GP17" s="71">
        <v>9.1639719999999993</v>
      </c>
      <c r="GQ17" s="71">
        <v>3.7396609999999999</v>
      </c>
      <c r="GR17" s="71">
        <v>9.5851260000000007</v>
      </c>
      <c r="GS17" s="71">
        <v>5.1764849999999996</v>
      </c>
      <c r="GT17" s="71">
        <v>6.665108</v>
      </c>
      <c r="GU17" s="71">
        <v>19.942978</v>
      </c>
      <c r="GV17" s="71">
        <v>24.907992999999998</v>
      </c>
      <c r="GW17" s="71">
        <v>7.8848720000000005</v>
      </c>
      <c r="GX17" s="71">
        <v>11.72959</v>
      </c>
      <c r="GY17" s="71">
        <v>16.755476000000002</v>
      </c>
      <c r="GZ17" s="71">
        <v>10.207785000000001</v>
      </c>
      <c r="HA17" s="71">
        <v>2.5949999999999998</v>
      </c>
      <c r="HB17" s="71">
        <v>24.709441999999999</v>
      </c>
      <c r="HC17" s="71">
        <v>9.3919999999999995</v>
      </c>
      <c r="HD17" s="71">
        <v>15.165182</v>
      </c>
      <c r="HE17" s="71">
        <v>30.160255999999997</v>
      </c>
      <c r="HF17" s="71">
        <v>23.425501999999998</v>
      </c>
      <c r="HG17" s="71">
        <v>17.311013000000003</v>
      </c>
      <c r="HH17" s="71">
        <v>19.317549999999997</v>
      </c>
      <c r="HI17" s="71">
        <v>32.233133000000002</v>
      </c>
      <c r="HJ17" s="71">
        <v>11.572116000000001</v>
      </c>
      <c r="HK17" s="71">
        <v>18.580100999999999</v>
      </c>
      <c r="HL17" s="71">
        <v>15.896523999999999</v>
      </c>
      <c r="HM17" s="71">
        <v>20.11138</v>
      </c>
      <c r="HN17" s="71">
        <v>19.469556000000001</v>
      </c>
      <c r="HO17" s="71">
        <v>14.096709000000001</v>
      </c>
      <c r="HP17" s="71">
        <v>9.1148679999999995</v>
      </c>
      <c r="HQ17" s="71">
        <v>20.670324999999998</v>
      </c>
      <c r="HR17" s="71">
        <v>18.178598999999998</v>
      </c>
      <c r="HS17" s="71">
        <v>9.9531179999999999</v>
      </c>
      <c r="HT17" s="71">
        <v>8.5485220000000002</v>
      </c>
      <c r="HU17" s="71">
        <v>5.0861610000000006</v>
      </c>
      <c r="HV17" s="71">
        <v>26.561664999999998</v>
      </c>
      <c r="HW17" s="71">
        <v>9.5505429999999993</v>
      </c>
      <c r="HX17" s="71">
        <v>41.036743000000001</v>
      </c>
      <c r="HY17" s="71">
        <v>19.490764000000002</v>
      </c>
      <c r="HZ17" s="71">
        <v>11.013408999999999</v>
      </c>
      <c r="IA17" s="71">
        <v>24.352913999999998</v>
      </c>
      <c r="IB17" s="71">
        <v>17.543528999999999</v>
      </c>
      <c r="IC17" s="71">
        <v>19.201149999999998</v>
      </c>
      <c r="ID17" s="71">
        <v>21.260104999999999</v>
      </c>
      <c r="IE17" s="71">
        <v>2.9331580000000002</v>
      </c>
      <c r="IF17" s="71">
        <v>22.982948</v>
      </c>
      <c r="IG17" s="71">
        <v>11.781455999999999</v>
      </c>
      <c r="IH17" s="71">
        <v>5.2251350000000008</v>
      </c>
      <c r="II17" s="71">
        <v>39.805594999999997</v>
      </c>
      <c r="IJ17" s="71">
        <v>25.055025999999998</v>
      </c>
      <c r="IK17" s="71">
        <v>17.860319</v>
      </c>
      <c r="IL17" s="71">
        <v>23.381528999999997</v>
      </c>
      <c r="IM17" s="71">
        <v>20.948989000000001</v>
      </c>
      <c r="IN17" s="71">
        <v>8.3145400000000009</v>
      </c>
      <c r="IO17" s="71">
        <v>3.2031110000000003</v>
      </c>
      <c r="IP17" s="71">
        <v>10.566918000000001</v>
      </c>
      <c r="IQ17" s="71">
        <v>10.516211</v>
      </c>
      <c r="IR17" s="71">
        <v>27.677998000000002</v>
      </c>
      <c r="IS17" s="71">
        <v>67.075496999999999</v>
      </c>
      <c r="IT17" s="71">
        <v>12.791261</v>
      </c>
      <c r="IU17" s="71">
        <v>14.851132000000002</v>
      </c>
      <c r="IV17" s="71">
        <v>16.799734000000001</v>
      </c>
      <c r="IW17" s="71">
        <v>10.06169</v>
      </c>
      <c r="IX17" s="71">
        <v>7.0174159999999999</v>
      </c>
      <c r="IY17" s="71">
        <v>16.169675000000002</v>
      </c>
      <c r="IZ17" s="71">
        <v>15.393630000000002</v>
      </c>
      <c r="JA17" s="71">
        <v>14.971219</v>
      </c>
      <c r="JB17" s="71">
        <v>17.101194000000003</v>
      </c>
    </row>
    <row r="18" spans="1:262" x14ac:dyDescent="0.25">
      <c r="A18" s="76" t="s">
        <v>132</v>
      </c>
      <c r="B18" s="71">
        <v>9.7119999999999997</v>
      </c>
      <c r="C18" s="71">
        <v>17.260000000000002</v>
      </c>
      <c r="D18" s="71">
        <v>5.7706189999999999</v>
      </c>
      <c r="E18" s="71">
        <v>4.4329999999999998</v>
      </c>
      <c r="F18" s="71">
        <v>2.9129999999999998</v>
      </c>
      <c r="G18" s="71">
        <v>3.9495</v>
      </c>
      <c r="H18" s="71">
        <v>12.145</v>
      </c>
      <c r="I18" s="71">
        <v>3.3410000000000002</v>
      </c>
      <c r="J18" s="71">
        <v>9.9673320000000007</v>
      </c>
      <c r="K18" s="71">
        <v>21.231999999999999</v>
      </c>
      <c r="L18" s="71">
        <v>29.25</v>
      </c>
      <c r="M18" s="71">
        <v>56.44</v>
      </c>
      <c r="N18" s="71">
        <v>6.7969999999999997</v>
      </c>
      <c r="O18" s="71">
        <v>6.4329999999999998</v>
      </c>
      <c r="P18" s="71">
        <v>4.4029999999999996</v>
      </c>
      <c r="Q18" s="71">
        <v>5.7270000000000003</v>
      </c>
      <c r="R18" s="71">
        <v>6.6459999999999999</v>
      </c>
      <c r="S18" s="71">
        <v>1.7999999999999999E-2</v>
      </c>
      <c r="T18" s="71">
        <v>2.617</v>
      </c>
      <c r="U18" s="71">
        <v>5.4690000000000003</v>
      </c>
      <c r="V18" s="71">
        <v>3.5449999999999999</v>
      </c>
      <c r="W18" s="71">
        <v>3.569</v>
      </c>
      <c r="X18" s="71">
        <v>0.125</v>
      </c>
      <c r="Y18" s="71">
        <v>39.241999999999997</v>
      </c>
      <c r="Z18" s="71">
        <v>5.4539999999999997</v>
      </c>
      <c r="AA18" s="71">
        <v>1.5880000000000001</v>
      </c>
      <c r="AB18" s="71">
        <v>0.189</v>
      </c>
      <c r="AC18" s="71">
        <v>13.558</v>
      </c>
      <c r="AD18" s="71">
        <v>6.9130000000000003</v>
      </c>
      <c r="AE18" s="71">
        <v>5.1619999999999999</v>
      </c>
      <c r="AF18" s="71">
        <v>2.1420000000000003</v>
      </c>
      <c r="AG18" s="71">
        <v>9.7609999999999992</v>
      </c>
      <c r="AH18" s="71">
        <v>3.5630000000000002</v>
      </c>
      <c r="AI18" s="71">
        <v>7.5119999999999996</v>
      </c>
      <c r="AJ18" s="71">
        <v>9.7959999999999994</v>
      </c>
      <c r="AK18" s="71">
        <v>2.93</v>
      </c>
      <c r="AL18" s="71">
        <v>3.6040000000000001</v>
      </c>
      <c r="AM18" s="71">
        <v>1.591</v>
      </c>
      <c r="AN18" s="71">
        <v>6.9969999999999999</v>
      </c>
      <c r="AO18" s="71">
        <v>10.568</v>
      </c>
      <c r="AP18" s="71">
        <v>8.0530000000000008</v>
      </c>
      <c r="AQ18" s="71">
        <v>0.439</v>
      </c>
      <c r="AR18" s="71">
        <v>9.2230000000000008</v>
      </c>
      <c r="AS18" s="71">
        <v>3.0750000000000002</v>
      </c>
      <c r="AT18" s="71">
        <v>1.028</v>
      </c>
      <c r="AU18" s="71">
        <v>6.1980000000000004</v>
      </c>
      <c r="AV18" s="71">
        <v>5.2169999999999996</v>
      </c>
      <c r="AW18" s="71">
        <v>-3.5999999999999997E-2</v>
      </c>
      <c r="AX18" s="71">
        <v>10.445</v>
      </c>
      <c r="AY18" s="71">
        <v>1.165</v>
      </c>
      <c r="AZ18" s="71">
        <v>2.343</v>
      </c>
      <c r="BA18" s="71">
        <v>9.793000000000001</v>
      </c>
      <c r="BB18" s="71">
        <v>6.4569999999999999</v>
      </c>
      <c r="BC18" s="71">
        <v>0.56799999999999995</v>
      </c>
      <c r="BD18" s="71">
        <v>5.5209999999999999</v>
      </c>
      <c r="BE18" s="71">
        <v>2.964</v>
      </c>
      <c r="BF18" s="71">
        <v>1.7000000000000001E-2</v>
      </c>
      <c r="BG18" s="71">
        <v>4.4109999999999996</v>
      </c>
      <c r="BH18" s="71">
        <v>0.25</v>
      </c>
      <c r="BI18" s="71">
        <v>6.2229999999999999</v>
      </c>
      <c r="BJ18" s="71">
        <v>8.838000000000001</v>
      </c>
      <c r="BK18" s="71">
        <v>4.6639999999999997</v>
      </c>
      <c r="BL18" s="71">
        <v>0.65800000000000003</v>
      </c>
      <c r="BM18" s="71">
        <v>7.9809999999999999</v>
      </c>
      <c r="BN18" s="71">
        <v>11.180999999999999</v>
      </c>
      <c r="BO18" s="71">
        <v>0.56899999999999995</v>
      </c>
      <c r="BP18" s="71">
        <v>4.5410000000000004</v>
      </c>
      <c r="BQ18" s="71">
        <v>3.8620000000000001</v>
      </c>
      <c r="BR18" s="71">
        <v>5.6660000000000004</v>
      </c>
      <c r="BS18" s="71">
        <v>13.313000000000001</v>
      </c>
      <c r="BT18" s="71">
        <v>5.3849999999999998</v>
      </c>
      <c r="BU18" s="71">
        <v>0.49299999999999999</v>
      </c>
      <c r="BV18" s="71">
        <v>9.2959999999999994</v>
      </c>
      <c r="BW18" s="71">
        <v>25.006</v>
      </c>
      <c r="BX18" s="71">
        <v>0.23300000000000001</v>
      </c>
      <c r="BY18" s="71">
        <v>0.183</v>
      </c>
      <c r="BZ18" s="71">
        <v>0.224</v>
      </c>
      <c r="CA18" s="71">
        <v>4.5999999999999999E-2</v>
      </c>
      <c r="CB18" s="71">
        <v>0.5</v>
      </c>
      <c r="CC18" s="71">
        <v>1.113</v>
      </c>
      <c r="CD18" s="71">
        <v>5.2960000000000003</v>
      </c>
      <c r="CE18" s="71">
        <v>4.1159999999999997</v>
      </c>
      <c r="CF18" s="71">
        <v>1.903</v>
      </c>
      <c r="CG18" s="71">
        <v>8.0039999999999996</v>
      </c>
      <c r="CH18" s="71">
        <v>10.278519296819999</v>
      </c>
      <c r="CI18" s="71">
        <v>9.1890000000000001</v>
      </c>
      <c r="CJ18" s="71">
        <v>0.39200000000000002</v>
      </c>
      <c r="CK18" s="71">
        <v>8.8465067459199993</v>
      </c>
      <c r="CL18" s="71">
        <v>11.22543690803</v>
      </c>
      <c r="CM18" s="71">
        <v>18.621054748560002</v>
      </c>
      <c r="CN18" s="71">
        <v>0.78240524085999996</v>
      </c>
      <c r="CO18" s="71">
        <v>15.95040888528</v>
      </c>
      <c r="CP18" s="71">
        <v>2.94435795938</v>
      </c>
      <c r="CQ18" s="71">
        <v>17.990741840160002</v>
      </c>
      <c r="CR18" s="71">
        <v>11.05583468034</v>
      </c>
      <c r="CS18" s="71">
        <v>34.162034132560002</v>
      </c>
      <c r="CT18" s="71">
        <v>20.43</v>
      </c>
      <c r="CU18" s="71">
        <v>16.655999999999999</v>
      </c>
      <c r="CV18" s="71">
        <v>26.103387194549999</v>
      </c>
      <c r="CW18" s="71">
        <v>10.953000000000001</v>
      </c>
      <c r="CX18" s="71">
        <v>12.667999999999999</v>
      </c>
      <c r="CY18" s="71">
        <v>13.386000000000001</v>
      </c>
      <c r="CZ18" s="71">
        <v>14.164</v>
      </c>
      <c r="DA18" s="71">
        <v>17.688522574269999</v>
      </c>
      <c r="DB18" s="71">
        <v>18.146000000000001</v>
      </c>
      <c r="DC18" s="71">
        <v>24.142999999999997</v>
      </c>
      <c r="DD18" s="71">
        <v>50.129794999999994</v>
      </c>
      <c r="DE18" s="71">
        <v>65.786000000000001</v>
      </c>
      <c r="DF18" s="71">
        <v>0.23400000000000001</v>
      </c>
      <c r="DG18" s="71">
        <v>4.7869999999999999</v>
      </c>
      <c r="DH18" s="71">
        <v>0.27</v>
      </c>
      <c r="DI18" s="71">
        <v>0.44900000000000001</v>
      </c>
      <c r="DJ18" s="71">
        <v>0.11600000000000001</v>
      </c>
      <c r="DK18" s="71">
        <v>1.5920000000000001</v>
      </c>
      <c r="DL18" s="71">
        <v>0.33300000000000002</v>
      </c>
      <c r="DM18" s="71">
        <v>0.23899999999999999</v>
      </c>
      <c r="DN18" s="71">
        <v>1.6279999999999999</v>
      </c>
      <c r="DO18" s="71">
        <v>0.53700000000000003</v>
      </c>
      <c r="DP18" s="71">
        <v>0.71199999999999997</v>
      </c>
      <c r="DQ18" s="71">
        <v>0.14000000000000001</v>
      </c>
      <c r="DR18" s="71">
        <v>0.59599999999999997</v>
      </c>
      <c r="DS18" s="71">
        <v>0.80500000000000005</v>
      </c>
      <c r="DT18" s="71">
        <v>0.374</v>
      </c>
      <c r="DU18" s="71">
        <v>0.26571801970000003</v>
      </c>
      <c r="DV18" s="71">
        <v>0.183</v>
      </c>
      <c r="DW18" s="71">
        <v>4.3879675479999998E-2</v>
      </c>
      <c r="DX18" s="71">
        <v>7.6896000000000006E-2</v>
      </c>
      <c r="DY18" s="71">
        <v>0.59006072844000002</v>
      </c>
      <c r="DZ18" s="71">
        <v>1.7096816822000001</v>
      </c>
      <c r="EA18" s="71">
        <v>1.0680069162199999</v>
      </c>
      <c r="EB18" s="71">
        <v>0.15370064295999999</v>
      </c>
      <c r="EC18" s="71">
        <v>0.69469186894000001</v>
      </c>
      <c r="ED18" s="71">
        <v>1.8621159999999999</v>
      </c>
      <c r="EE18" s="71">
        <v>1.1883590034</v>
      </c>
      <c r="EF18" s="71">
        <v>3.3032881231800002</v>
      </c>
      <c r="EG18" s="71">
        <v>0.91520000000000001</v>
      </c>
      <c r="EH18" s="71">
        <v>6.2599999999999989E-2</v>
      </c>
      <c r="EI18" s="71">
        <v>0.20907900000000001</v>
      </c>
      <c r="EJ18" s="71">
        <v>0.254</v>
      </c>
      <c r="EK18" s="71">
        <v>0.62998292981000004</v>
      </c>
      <c r="EL18" s="71">
        <v>0.63402000850000007</v>
      </c>
      <c r="EM18" s="71">
        <v>0.56875535253999998</v>
      </c>
      <c r="EN18" s="71">
        <v>1.4451883101600003</v>
      </c>
      <c r="EO18" s="71">
        <v>2.5307152210000003</v>
      </c>
      <c r="EP18" s="71">
        <v>6.6458075313399991</v>
      </c>
      <c r="EQ18" s="71">
        <v>7.2849265104000001</v>
      </c>
      <c r="ER18" s="71">
        <v>3.65045172062</v>
      </c>
      <c r="ES18" s="71">
        <v>4.8501038798399998</v>
      </c>
      <c r="ET18" s="71">
        <v>2.40541444628</v>
      </c>
      <c r="EU18" s="71">
        <v>8.1855999999999998E-2</v>
      </c>
      <c r="EV18" s="71">
        <v>7.4367219783499996</v>
      </c>
      <c r="EW18" s="71">
        <v>1.7565959999999998</v>
      </c>
      <c r="EX18" s="71">
        <v>1.6988910351199999</v>
      </c>
      <c r="EY18" s="71">
        <v>58.0281233949</v>
      </c>
      <c r="EZ18" s="71">
        <v>2.7824780500400004</v>
      </c>
      <c r="FA18" s="71">
        <v>82.762997990299993</v>
      </c>
      <c r="FB18" s="71">
        <v>4.8123900000000006</v>
      </c>
      <c r="FC18" s="71">
        <v>9.2396837247200008</v>
      </c>
      <c r="FD18" s="71">
        <v>6.4200708327199987</v>
      </c>
      <c r="FE18" s="71">
        <v>1.9777222447200002</v>
      </c>
      <c r="FF18" s="71">
        <v>2.9121543712999998</v>
      </c>
      <c r="FG18" s="71">
        <v>9.2189512141499996</v>
      </c>
      <c r="FH18" s="71">
        <v>4.8703475782400005</v>
      </c>
      <c r="FI18" s="71">
        <v>15.361152306450002</v>
      </c>
      <c r="FJ18" s="71">
        <v>7.8539587696800002</v>
      </c>
      <c r="FK18" s="71">
        <v>3.77047915072</v>
      </c>
      <c r="FL18" s="71">
        <v>10.1704234559</v>
      </c>
      <c r="FM18" s="71">
        <v>2.19666260772</v>
      </c>
      <c r="FN18" s="71">
        <v>7.7237680000000006</v>
      </c>
      <c r="FO18" s="71">
        <v>2.2707519999999999</v>
      </c>
      <c r="FP18" s="71">
        <v>8.4280439999999999</v>
      </c>
      <c r="FQ18" s="71">
        <v>7.3724999999999996</v>
      </c>
      <c r="FR18" s="71">
        <v>5.9829999999999997</v>
      </c>
      <c r="FS18" s="71">
        <v>1.7502500000000001</v>
      </c>
      <c r="FT18" s="71">
        <v>3.1507880000000004</v>
      </c>
      <c r="FU18" s="71">
        <v>4.9748999999999999</v>
      </c>
      <c r="FV18" s="71">
        <v>4.1789740000000002</v>
      </c>
      <c r="FW18" s="71">
        <v>4.2673009999999998</v>
      </c>
      <c r="FX18" s="71">
        <v>3.3982010000000002</v>
      </c>
      <c r="FY18" s="71">
        <v>2.343</v>
      </c>
      <c r="FZ18" s="71">
        <v>6.055339</v>
      </c>
      <c r="GA18" s="71">
        <v>5.8239860000000006</v>
      </c>
      <c r="GB18" s="71">
        <v>21.490667999999999</v>
      </c>
      <c r="GC18" s="71">
        <v>6.1861100000000002</v>
      </c>
      <c r="GD18" s="71">
        <v>3.4487839999999998</v>
      </c>
      <c r="GE18" s="71">
        <v>8.5509500000000003</v>
      </c>
      <c r="GF18" s="71">
        <v>5.2414490000000002</v>
      </c>
      <c r="GG18" s="71">
        <v>5.3204539999999998</v>
      </c>
      <c r="GH18" s="71">
        <v>4.8842030000000003</v>
      </c>
      <c r="GI18" s="71">
        <v>8.3524380000000011</v>
      </c>
      <c r="GJ18" s="71">
        <v>20.256043999999999</v>
      </c>
      <c r="GK18" s="71">
        <v>7.6539999999999999</v>
      </c>
      <c r="GL18" s="71">
        <v>1.582908</v>
      </c>
      <c r="GM18" s="71">
        <v>2.5603790000000002</v>
      </c>
      <c r="GN18" s="71">
        <v>21.347317999999998</v>
      </c>
      <c r="GO18" s="71">
        <v>4.4823849999999998</v>
      </c>
      <c r="GP18" s="71">
        <v>0.86749500000000002</v>
      </c>
      <c r="GQ18" s="71">
        <v>4.6244689999999995</v>
      </c>
      <c r="GR18" s="71">
        <v>3.3582689999999999</v>
      </c>
      <c r="GS18" s="71">
        <v>4.374644</v>
      </c>
      <c r="GT18" s="71">
        <v>2.8370000000000002</v>
      </c>
      <c r="GU18" s="71">
        <v>2.113</v>
      </c>
      <c r="GV18" s="71">
        <v>5.2830500000000002</v>
      </c>
      <c r="GW18" s="71">
        <v>14.673</v>
      </c>
      <c r="GX18" s="71">
        <v>8.3731980000000004</v>
      </c>
      <c r="GY18" s="71">
        <v>3.055552</v>
      </c>
      <c r="GZ18" s="71">
        <v>18.529235999999997</v>
      </c>
      <c r="HA18" s="71">
        <v>0.81</v>
      </c>
      <c r="HB18" s="71">
        <v>2.351</v>
      </c>
      <c r="HC18" s="71">
        <v>0.628</v>
      </c>
      <c r="HD18" s="71">
        <v>1.0449999999999999</v>
      </c>
      <c r="HE18" s="71">
        <v>11.948384000000001</v>
      </c>
      <c r="HF18" s="71">
        <v>4.8509519999999995</v>
      </c>
      <c r="HG18" s="71">
        <v>4.413208</v>
      </c>
      <c r="HH18" s="71">
        <v>4.4020000000000001</v>
      </c>
      <c r="HI18" s="71">
        <v>12.464146000000001</v>
      </c>
      <c r="HJ18" s="71">
        <v>5.2930289999999998</v>
      </c>
      <c r="HK18" s="71">
        <v>8.8682719999999993</v>
      </c>
      <c r="HL18" s="71">
        <v>8.5190000000000001</v>
      </c>
      <c r="HM18" s="71">
        <v>13.872</v>
      </c>
      <c r="HN18" s="71">
        <v>0.89700000000000002</v>
      </c>
      <c r="HO18" s="71">
        <v>2.4860000000000002</v>
      </c>
      <c r="HP18" s="71">
        <v>5.3159999999999998</v>
      </c>
      <c r="HQ18" s="71">
        <v>1.099</v>
      </c>
      <c r="HR18" s="71">
        <v>2.5569999999999999</v>
      </c>
      <c r="HS18" s="71">
        <v>10.069000000000001</v>
      </c>
      <c r="HT18" s="71">
        <v>3.4420000000000002</v>
      </c>
      <c r="HU18" s="71">
        <v>11.065999999999999</v>
      </c>
      <c r="HV18" s="71">
        <v>7.9840179999999998</v>
      </c>
      <c r="HW18" s="71">
        <v>3.443047</v>
      </c>
      <c r="HX18" s="71">
        <v>16.062435000000001</v>
      </c>
      <c r="HY18" s="71">
        <v>14.289904999999999</v>
      </c>
      <c r="HZ18" s="71">
        <v>1.0567</v>
      </c>
      <c r="IA18" s="71">
        <v>5.756945</v>
      </c>
      <c r="IB18" s="71">
        <v>1.87296</v>
      </c>
      <c r="IC18" s="71">
        <v>13.000577</v>
      </c>
      <c r="ID18" s="71">
        <v>11.994788000000002</v>
      </c>
      <c r="IE18" s="71">
        <v>10.287594</v>
      </c>
      <c r="IF18" s="71">
        <v>2.9808809999999997</v>
      </c>
      <c r="IG18" s="71">
        <v>2.4333879999999999</v>
      </c>
      <c r="IH18" s="71">
        <v>8.0521080000000005</v>
      </c>
      <c r="II18" s="71">
        <v>12.138308</v>
      </c>
      <c r="IJ18" s="71">
        <v>5.0054559999999997</v>
      </c>
      <c r="IK18" s="71">
        <v>8.1630669999999999</v>
      </c>
      <c r="IL18" s="71">
        <v>16.247123999999999</v>
      </c>
      <c r="IM18" s="71">
        <v>15.819386</v>
      </c>
      <c r="IN18" s="71">
        <v>8.0423969999999994</v>
      </c>
      <c r="IO18" s="71">
        <v>4.9179550000000001</v>
      </c>
      <c r="IP18" s="71">
        <v>3.3163450000000001</v>
      </c>
      <c r="IQ18" s="71">
        <v>2.2513769999999997</v>
      </c>
      <c r="IR18" s="71">
        <v>8.3718579999999996</v>
      </c>
      <c r="IS18" s="71">
        <v>8.0407890000000002</v>
      </c>
      <c r="IT18" s="71">
        <v>0.52942600000000006</v>
      </c>
      <c r="IU18" s="71">
        <v>13.114991000000002</v>
      </c>
      <c r="IV18" s="71">
        <v>6.9937779999999989</v>
      </c>
      <c r="IW18" s="71">
        <v>4.9596940000000007</v>
      </c>
      <c r="IX18" s="71">
        <v>3.5631390000000001</v>
      </c>
      <c r="IY18" s="71">
        <v>1.981892</v>
      </c>
      <c r="IZ18" s="71">
        <v>5.7916379999999998</v>
      </c>
      <c r="JA18" s="71">
        <v>8.1382570000000012</v>
      </c>
      <c r="JB18" s="71">
        <v>7.7971639999999995</v>
      </c>
    </row>
    <row r="19" spans="1:262" x14ac:dyDescent="0.25">
      <c r="A19" s="76" t="s">
        <v>133</v>
      </c>
      <c r="B19" s="71">
        <v>0.77200000000000002</v>
      </c>
      <c r="C19" s="71">
        <v>0</v>
      </c>
      <c r="D19" s="71">
        <v>0</v>
      </c>
      <c r="E19" s="71">
        <v>1.2999999999999999E-2</v>
      </c>
      <c r="F19" s="71">
        <v>8.2000000000000003E-2</v>
      </c>
      <c r="G19" s="71">
        <v>7.2999999999999995E-2</v>
      </c>
      <c r="H19" s="71">
        <v>0.13400000000000001</v>
      </c>
      <c r="I19" s="71">
        <v>0.28599999999999998</v>
      </c>
      <c r="J19" s="71">
        <v>3.5000000000000003E-2</v>
      </c>
      <c r="K19" s="71">
        <v>0.155</v>
      </c>
      <c r="L19" s="71">
        <v>5.1999999999999998E-2</v>
      </c>
      <c r="M19" s="71">
        <v>0.24399999999999999</v>
      </c>
      <c r="N19" s="71">
        <v>0.251</v>
      </c>
      <c r="O19" s="71">
        <v>3.5999999999999997E-2</v>
      </c>
      <c r="P19" s="71">
        <v>0.42</v>
      </c>
      <c r="Q19" s="71">
        <v>0.44600000000000001</v>
      </c>
      <c r="R19" s="71">
        <v>0.437</v>
      </c>
      <c r="S19" s="71">
        <v>4.0000000000000001E-3</v>
      </c>
      <c r="T19" s="71">
        <v>0</v>
      </c>
      <c r="U19" s="71">
        <v>0.875</v>
      </c>
      <c r="V19" s="71">
        <v>0.14599999999999999</v>
      </c>
      <c r="W19" s="71">
        <v>0.16400000000000001</v>
      </c>
      <c r="X19" s="71">
        <v>0</v>
      </c>
      <c r="Y19" s="71">
        <v>0.60499999999999998</v>
      </c>
      <c r="Z19" s="71">
        <v>0.11</v>
      </c>
      <c r="AA19" s="71">
        <v>9.5000000000000001E-2</v>
      </c>
      <c r="AB19" s="71">
        <v>1.4999999999999999E-2</v>
      </c>
      <c r="AC19" s="71">
        <v>8.5000000000000006E-2</v>
      </c>
      <c r="AD19" s="71">
        <v>5.2999999999999999E-2</v>
      </c>
      <c r="AE19" s="71">
        <v>0.187</v>
      </c>
      <c r="AF19" s="71">
        <v>0.10199999999999999</v>
      </c>
      <c r="AG19" s="71">
        <v>0.16400000000000001</v>
      </c>
      <c r="AH19" s="71">
        <v>0.14499999999999999</v>
      </c>
      <c r="AI19" s="71">
        <v>3.7999999999999999E-2</v>
      </c>
      <c r="AJ19" s="71">
        <v>1.2999999999999999E-2</v>
      </c>
      <c r="AK19" s="71">
        <v>3.4000000000000002E-2</v>
      </c>
      <c r="AL19" s="71">
        <v>0.75</v>
      </c>
      <c r="AM19" s="71">
        <v>0.63700000000000001</v>
      </c>
      <c r="AN19" s="71">
        <v>1.3149999999999999</v>
      </c>
      <c r="AO19" s="71">
        <v>0.16</v>
      </c>
      <c r="AP19" s="71">
        <v>1.0249999999999999</v>
      </c>
      <c r="AQ19" s="71">
        <v>0.84899999999999998</v>
      </c>
      <c r="AR19" s="71">
        <v>1.014</v>
      </c>
      <c r="AS19" s="71">
        <v>2.1000000000000001E-2</v>
      </c>
      <c r="AT19" s="71">
        <v>0</v>
      </c>
      <c r="AU19" s="71">
        <v>0.60499999999999998</v>
      </c>
      <c r="AV19" s="71">
        <v>0.14499999999999999</v>
      </c>
      <c r="AW19" s="71">
        <v>0.54800000000000004</v>
      </c>
      <c r="AX19" s="71">
        <v>0</v>
      </c>
      <c r="AY19" s="71">
        <v>0.312</v>
      </c>
      <c r="AZ19" s="71">
        <v>0</v>
      </c>
      <c r="BA19" s="71">
        <v>0.161</v>
      </c>
      <c r="BB19" s="71">
        <v>3.5999999999999997E-2</v>
      </c>
      <c r="BC19" s="71">
        <v>1.2999999999999999E-2</v>
      </c>
      <c r="BD19" s="71">
        <v>0.22700000000000001</v>
      </c>
      <c r="BE19" s="71">
        <v>7.3999999999999996E-2</v>
      </c>
      <c r="BF19" s="71">
        <v>0</v>
      </c>
      <c r="BG19" s="71">
        <v>0.13200000000000001</v>
      </c>
      <c r="BH19" s="71">
        <v>0.433</v>
      </c>
      <c r="BI19" s="71">
        <v>0</v>
      </c>
      <c r="BJ19" s="71">
        <v>0.433</v>
      </c>
      <c r="BK19" s="71">
        <v>0.629</v>
      </c>
      <c r="BL19" s="71">
        <v>0</v>
      </c>
      <c r="BM19" s="71">
        <v>1.89</v>
      </c>
      <c r="BN19" s="71">
        <v>9.2999999999999999E-2</v>
      </c>
      <c r="BO19" s="71">
        <v>1.4999999999999999E-2</v>
      </c>
      <c r="BP19" s="71">
        <v>6.6000000000000003E-2</v>
      </c>
      <c r="BQ19" s="71">
        <v>0.11600000000000001</v>
      </c>
      <c r="BR19" s="71">
        <v>0.16200000000000001</v>
      </c>
      <c r="BS19" s="71">
        <v>0.10299999999999999</v>
      </c>
      <c r="BT19" s="71">
        <v>0.08</v>
      </c>
      <c r="BU19" s="71">
        <v>1.6E-2</v>
      </c>
      <c r="BV19" s="71">
        <v>0.318</v>
      </c>
      <c r="BW19" s="71">
        <v>1.296</v>
      </c>
      <c r="BX19" s="71">
        <v>4.4999999999999998E-2</v>
      </c>
      <c r="BY19" s="71">
        <v>5.2999999999999999E-2</v>
      </c>
      <c r="BZ19" s="71">
        <v>0.05</v>
      </c>
      <c r="CA19" s="71">
        <v>0</v>
      </c>
      <c r="CB19" s="71">
        <v>0.11700000000000001</v>
      </c>
      <c r="CC19" s="71">
        <v>1.4999999999999999E-2</v>
      </c>
      <c r="CD19" s="71">
        <v>6.8000000000000005E-2</v>
      </c>
      <c r="CE19" s="71">
        <v>0.246</v>
      </c>
      <c r="CF19" s="71">
        <v>0.436</v>
      </c>
      <c r="CG19" s="71">
        <v>0</v>
      </c>
      <c r="CH19" s="71">
        <v>0.40100000000000002</v>
      </c>
      <c r="CI19" s="71">
        <v>0.51500000000000001</v>
      </c>
      <c r="CJ19" s="71">
        <v>8.9999999999999993E-3</v>
      </c>
      <c r="CK19" s="71">
        <v>8.7999999999999995E-2</v>
      </c>
      <c r="CL19" s="71">
        <v>2.9000000000000001E-2</v>
      </c>
      <c r="CM19" s="71">
        <v>0.19400000000000001</v>
      </c>
      <c r="CN19" s="71">
        <v>5.0999999999999997E-2</v>
      </c>
      <c r="CO19" s="71">
        <v>1.2999999999999999E-2</v>
      </c>
      <c r="CP19" s="71">
        <v>5.5E-2</v>
      </c>
      <c r="CQ19" s="71">
        <v>0.14499999999999999</v>
      </c>
      <c r="CR19" s="71">
        <v>2.1000000000000001E-2</v>
      </c>
      <c r="CS19" s="71">
        <v>0.02</v>
      </c>
      <c r="CT19" s="71">
        <v>0.28299999999999997</v>
      </c>
      <c r="CU19" s="71">
        <v>0.65600000000000003</v>
      </c>
      <c r="CV19" s="71">
        <v>1.1479999999999999</v>
      </c>
      <c r="CW19" s="71">
        <v>0.16700000000000001</v>
      </c>
      <c r="CX19" s="71">
        <v>1.0249999999999999</v>
      </c>
      <c r="CY19" s="71">
        <v>0.39400000000000002</v>
      </c>
      <c r="CZ19" s="71">
        <v>0.114</v>
      </c>
      <c r="DA19" s="71">
        <v>4.0000000000000001E-3</v>
      </c>
      <c r="DB19" s="71">
        <v>7.8E-2</v>
      </c>
      <c r="DC19" s="71">
        <v>1.0999999999999999E-2</v>
      </c>
      <c r="DD19" s="71">
        <v>0.49199999999999999</v>
      </c>
      <c r="DE19" s="71">
        <v>0.40100000000000002</v>
      </c>
      <c r="DF19" s="71">
        <v>0.42799999999999999</v>
      </c>
      <c r="DG19" s="71">
        <v>0.16700000000000001</v>
      </c>
      <c r="DH19" s="71">
        <v>2.2599999999999998</v>
      </c>
      <c r="DI19" s="71">
        <v>8.9999999999999993E-3</v>
      </c>
      <c r="DJ19" s="71">
        <v>5.0999999999999997E-2</v>
      </c>
      <c r="DK19" s="71">
        <v>1.87</v>
      </c>
      <c r="DL19" s="71">
        <v>0.89600000000000002</v>
      </c>
      <c r="DM19" s="71">
        <v>0.251</v>
      </c>
      <c r="DN19" s="71">
        <v>0.63100000000000001</v>
      </c>
      <c r="DO19" s="71">
        <v>1.6E-2</v>
      </c>
      <c r="DP19" s="71">
        <v>0.40500000000000003</v>
      </c>
      <c r="DQ19" s="71">
        <v>0.23</v>
      </c>
      <c r="DR19" s="71">
        <v>0.14299999999999999</v>
      </c>
      <c r="DS19" s="71">
        <v>0.156</v>
      </c>
      <c r="DT19" s="71">
        <v>0.218</v>
      </c>
      <c r="DU19" s="71">
        <v>7.7569999999999997</v>
      </c>
      <c r="DV19" s="71">
        <v>1.1910000000000001</v>
      </c>
      <c r="DW19" s="71">
        <v>1.4119999999999999</v>
      </c>
      <c r="DX19" s="71">
        <v>0.40699999999999997</v>
      </c>
      <c r="DY19" s="71">
        <v>0.34100000000000003</v>
      </c>
      <c r="DZ19" s="71">
        <v>5.0999999999999997E-2</v>
      </c>
      <c r="EA19" s="71">
        <v>7.2999999999999995E-2</v>
      </c>
      <c r="EB19" s="71">
        <v>0.06</v>
      </c>
      <c r="EC19" s="71">
        <v>2.0939999999999999</v>
      </c>
      <c r="ED19" s="71">
        <v>0.20699999999999999</v>
      </c>
      <c r="EE19" s="71">
        <v>3.1E-2</v>
      </c>
      <c r="EF19" s="71">
        <v>0.20300000000000001</v>
      </c>
      <c r="EG19" s="71">
        <v>0.88700000000000001</v>
      </c>
      <c r="EH19" s="71">
        <v>0.14099999999999999</v>
      </c>
      <c r="EI19" s="71">
        <v>2.5999999999999999E-2</v>
      </c>
      <c r="EJ19" s="71">
        <v>1.7999999999999999E-2</v>
      </c>
      <c r="EK19" s="71">
        <v>0.193</v>
      </c>
      <c r="EL19" s="71">
        <v>8.6999999999999994E-2</v>
      </c>
      <c r="EM19" s="71">
        <v>0.30199999999999999</v>
      </c>
      <c r="EN19" s="71">
        <v>1.294</v>
      </c>
      <c r="EO19" s="71">
        <v>0.77</v>
      </c>
      <c r="EP19" s="71">
        <v>0.17399999999999999</v>
      </c>
      <c r="EQ19" s="71">
        <v>0.38200000000000001</v>
      </c>
      <c r="ER19" s="71">
        <v>2.351</v>
      </c>
      <c r="ES19" s="71">
        <v>0.23100000000000001</v>
      </c>
      <c r="ET19" s="71">
        <v>0.32700000000000001</v>
      </c>
      <c r="EU19" s="71">
        <v>0.255</v>
      </c>
      <c r="EV19" s="71">
        <v>2.9870000000000001</v>
      </c>
      <c r="EW19" s="71">
        <v>0.86699999999999999</v>
      </c>
      <c r="EX19" s="71">
        <v>5.3719999999999999</v>
      </c>
      <c r="EY19" s="71">
        <v>0.71299999999999997</v>
      </c>
      <c r="EZ19" s="71">
        <v>0.57999999999999996</v>
      </c>
      <c r="FA19" s="71">
        <v>1.474</v>
      </c>
      <c r="FB19" s="71">
        <v>0.47699999999999998</v>
      </c>
      <c r="FC19" s="71">
        <v>2.4470000000000001</v>
      </c>
      <c r="FD19" s="71">
        <v>3.0270000000000001</v>
      </c>
      <c r="FE19" s="71">
        <v>0.5</v>
      </c>
      <c r="FF19" s="71">
        <v>3.4990000000000001</v>
      </c>
      <c r="FG19" s="71">
        <v>1.2989999999999999</v>
      </c>
      <c r="FH19" s="71">
        <v>1.4179999999999999</v>
      </c>
      <c r="FI19" s="71">
        <v>3.5470000000000002</v>
      </c>
      <c r="FJ19" s="71">
        <v>0.26800000000000002</v>
      </c>
      <c r="FK19" s="71">
        <v>7.9029999999999996</v>
      </c>
      <c r="FL19" s="71">
        <v>3.3170000000000002</v>
      </c>
      <c r="FM19" s="71">
        <v>3.7309999999999999</v>
      </c>
      <c r="FN19" s="71">
        <v>2.7490000000000001</v>
      </c>
      <c r="FO19" s="71">
        <v>0.30099999999999999</v>
      </c>
      <c r="FP19" s="71">
        <v>6.2290000000000001</v>
      </c>
      <c r="FQ19" s="71">
        <v>4.79</v>
      </c>
      <c r="FR19" s="71">
        <v>2.1920000000000002</v>
      </c>
      <c r="FS19" s="71">
        <v>0.57499999999999996</v>
      </c>
      <c r="FT19" s="71">
        <v>4.2030000000000003</v>
      </c>
      <c r="FU19" s="71">
        <v>2.8380000000000001</v>
      </c>
      <c r="FV19" s="71">
        <v>3.1749999999999998</v>
      </c>
      <c r="FW19" s="71">
        <v>2.1</v>
      </c>
      <c r="FX19" s="71">
        <v>1.649</v>
      </c>
      <c r="FY19" s="71">
        <v>2.0459999999999998</v>
      </c>
      <c r="FZ19" s="71">
        <v>4.1760000000000002</v>
      </c>
      <c r="GA19" s="71">
        <v>3.609</v>
      </c>
      <c r="GB19" s="71">
        <v>1.331</v>
      </c>
      <c r="GC19" s="71">
        <v>2.2519999999999998</v>
      </c>
      <c r="GD19" s="71">
        <v>0.89900000000000002</v>
      </c>
      <c r="GE19" s="71">
        <v>0.36</v>
      </c>
      <c r="GF19" s="71">
        <v>0.29099999999999998</v>
      </c>
      <c r="GG19" s="71">
        <v>0.37</v>
      </c>
      <c r="GH19" s="71">
        <v>0</v>
      </c>
      <c r="GI19" s="71">
        <v>1.2050000000000001</v>
      </c>
      <c r="GJ19" s="71">
        <v>0.49</v>
      </c>
      <c r="GK19" s="71">
        <v>3.81</v>
      </c>
      <c r="GL19" s="71">
        <v>0.48899999999999999</v>
      </c>
      <c r="GM19" s="71">
        <v>1.863</v>
      </c>
      <c r="GN19" s="71">
        <v>2.44</v>
      </c>
      <c r="GO19" s="71">
        <v>1.0029999999999999</v>
      </c>
      <c r="GP19" s="71">
        <v>1.87</v>
      </c>
      <c r="GQ19" s="71">
        <v>0.51200000000000001</v>
      </c>
      <c r="GR19" s="71">
        <v>0.36799999999999999</v>
      </c>
      <c r="GS19" s="71">
        <v>2.5</v>
      </c>
      <c r="GT19" s="71">
        <v>0.48</v>
      </c>
      <c r="GU19" s="71">
        <v>1.5640000000000001</v>
      </c>
      <c r="GV19" s="71">
        <v>0.29399999999999998</v>
      </c>
      <c r="GW19" s="71">
        <v>3.2519999999999998</v>
      </c>
      <c r="GX19" s="71">
        <v>5.4160000000000004</v>
      </c>
      <c r="GY19" s="71">
        <v>0.46700000000000003</v>
      </c>
      <c r="GZ19" s="71">
        <v>4.548</v>
      </c>
      <c r="HA19" s="71">
        <v>1.282</v>
      </c>
      <c r="HB19" s="71">
        <v>2.5049999999999999</v>
      </c>
      <c r="HC19" s="71">
        <v>0.70199999999999996</v>
      </c>
      <c r="HD19" s="71">
        <v>2.9350000000000001</v>
      </c>
      <c r="HE19" s="71">
        <v>1.298</v>
      </c>
      <c r="HF19" s="71">
        <v>1.2869999999999999</v>
      </c>
      <c r="HG19" s="71">
        <v>1.0920000000000001</v>
      </c>
      <c r="HH19" s="71">
        <v>1.3779999999999999</v>
      </c>
      <c r="HI19" s="71">
        <v>2</v>
      </c>
      <c r="HJ19" s="71">
        <v>1.3</v>
      </c>
      <c r="HK19" s="71">
        <v>0.24099999999999999</v>
      </c>
      <c r="HL19" s="71">
        <v>2.3769999999999998</v>
      </c>
      <c r="HM19" s="71">
        <v>0.9</v>
      </c>
      <c r="HN19" s="71">
        <v>0.57099999999999995</v>
      </c>
      <c r="HO19" s="71">
        <v>5.25</v>
      </c>
      <c r="HP19" s="71">
        <v>0.73899999999999999</v>
      </c>
      <c r="HQ19" s="71">
        <v>0.52900000000000003</v>
      </c>
      <c r="HR19" s="71">
        <v>0.7</v>
      </c>
      <c r="HS19" s="71">
        <v>1.2549999999999999</v>
      </c>
      <c r="HT19" s="71">
        <v>0.51200000000000001</v>
      </c>
      <c r="HU19" s="71">
        <v>1.44</v>
      </c>
      <c r="HV19" s="71">
        <v>4.0447839999999999</v>
      </c>
      <c r="HW19" s="71">
        <v>1.863445</v>
      </c>
      <c r="HX19" s="71">
        <v>0.71779099999999996</v>
      </c>
      <c r="HY19" s="71">
        <v>1.1916310000000001</v>
      </c>
      <c r="HZ19" s="71">
        <v>1.425394</v>
      </c>
      <c r="IA19" s="71">
        <v>0.75946799999999992</v>
      </c>
      <c r="IB19" s="71">
        <v>2.60609</v>
      </c>
      <c r="IC19" s="71">
        <v>2.8220800000000001</v>
      </c>
      <c r="ID19" s="71">
        <v>0.33308399999999999</v>
      </c>
      <c r="IE19" s="71">
        <v>0.94388300000000003</v>
      </c>
      <c r="IF19" s="71">
        <v>1.037147</v>
      </c>
      <c r="IG19" s="71">
        <v>0.83503000000000005</v>
      </c>
      <c r="IH19" s="71">
        <v>0.88340000000000007</v>
      </c>
      <c r="II19" s="71">
        <v>0</v>
      </c>
      <c r="IJ19" s="71">
        <v>0.84506399999999993</v>
      </c>
      <c r="IK19" s="71">
        <v>0.84556999999999993</v>
      </c>
      <c r="IL19" s="71">
        <v>1.0559510000000001</v>
      </c>
      <c r="IM19" s="71">
        <v>0.33393499999999998</v>
      </c>
      <c r="IN19" s="71">
        <v>2.663767</v>
      </c>
      <c r="IO19" s="71">
        <v>1.829815</v>
      </c>
      <c r="IP19" s="71">
        <v>1.1697040000000001</v>
      </c>
      <c r="IQ19" s="71">
        <v>0.68731699999999996</v>
      </c>
      <c r="IR19" s="71">
        <v>2.270753</v>
      </c>
      <c r="IS19" s="71">
        <v>0.542933</v>
      </c>
      <c r="IT19" s="71">
        <v>2.5992169999999999</v>
      </c>
      <c r="IU19" s="71">
        <v>0.90297599999999989</v>
      </c>
      <c r="IV19" s="71">
        <v>0.71846499999999991</v>
      </c>
      <c r="IW19" s="71">
        <v>1.0558589999999999</v>
      </c>
      <c r="IX19" s="71">
        <v>0.34004199999999996</v>
      </c>
      <c r="IY19" s="71">
        <v>0</v>
      </c>
      <c r="IZ19" s="71">
        <v>1.1850320000000001</v>
      </c>
      <c r="JA19" s="71">
        <v>0.22695899999999999</v>
      </c>
      <c r="JB19" s="71">
        <v>0.80249499999999996</v>
      </c>
    </row>
    <row r="20" spans="1:262" x14ac:dyDescent="0.25">
      <c r="A20" s="76" t="s">
        <v>134</v>
      </c>
      <c r="B20" s="71">
        <v>0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0</v>
      </c>
      <c r="I20" s="71">
        <v>0</v>
      </c>
      <c r="J20" s="71">
        <v>0</v>
      </c>
      <c r="K20" s="71">
        <v>0</v>
      </c>
      <c r="L20" s="71">
        <v>0</v>
      </c>
      <c r="M20" s="71">
        <v>0</v>
      </c>
      <c r="N20" s="71">
        <v>0</v>
      </c>
      <c r="O20" s="71">
        <v>0</v>
      </c>
      <c r="P20" s="71">
        <v>0</v>
      </c>
      <c r="Q20" s="71">
        <v>0</v>
      </c>
      <c r="R20" s="71">
        <v>0</v>
      </c>
      <c r="S20" s="71">
        <v>0</v>
      </c>
      <c r="T20" s="71">
        <v>0</v>
      </c>
      <c r="U20" s="71">
        <v>0</v>
      </c>
      <c r="V20" s="71">
        <v>0</v>
      </c>
      <c r="W20" s="71">
        <v>0</v>
      </c>
      <c r="X20" s="71">
        <v>0</v>
      </c>
      <c r="Y20" s="71">
        <v>0</v>
      </c>
      <c r="Z20" s="71">
        <v>0</v>
      </c>
      <c r="AA20" s="71">
        <v>0</v>
      </c>
      <c r="AB20" s="71">
        <v>0</v>
      </c>
      <c r="AC20" s="71">
        <v>0</v>
      </c>
      <c r="AD20" s="71">
        <v>0</v>
      </c>
      <c r="AE20" s="71">
        <v>0</v>
      </c>
      <c r="AF20" s="71">
        <v>0</v>
      </c>
      <c r="AG20" s="71">
        <v>0</v>
      </c>
      <c r="AH20" s="71">
        <v>0</v>
      </c>
      <c r="AI20" s="71">
        <v>0</v>
      </c>
      <c r="AJ20" s="71">
        <v>0</v>
      </c>
      <c r="AK20" s="71">
        <v>0</v>
      </c>
      <c r="AL20" s="71">
        <v>0</v>
      </c>
      <c r="AM20" s="71">
        <v>0</v>
      </c>
      <c r="AN20" s="71">
        <v>0</v>
      </c>
      <c r="AO20" s="71">
        <v>0</v>
      </c>
      <c r="AP20" s="71">
        <v>0</v>
      </c>
      <c r="AQ20" s="71">
        <v>0</v>
      </c>
      <c r="AR20" s="71">
        <v>0</v>
      </c>
      <c r="AS20" s="71">
        <v>0</v>
      </c>
      <c r="AT20" s="71">
        <v>0</v>
      </c>
      <c r="AU20" s="71">
        <v>0</v>
      </c>
      <c r="AV20" s="71">
        <v>0</v>
      </c>
      <c r="AW20" s="71">
        <v>0</v>
      </c>
      <c r="AX20" s="71">
        <v>0</v>
      </c>
      <c r="AY20" s="71">
        <v>0</v>
      </c>
      <c r="AZ20" s="71">
        <v>0</v>
      </c>
      <c r="BA20" s="71">
        <v>0</v>
      </c>
      <c r="BB20" s="71">
        <v>0</v>
      </c>
      <c r="BC20" s="71">
        <v>0</v>
      </c>
      <c r="BD20" s="71">
        <v>0</v>
      </c>
      <c r="BE20" s="71">
        <v>0</v>
      </c>
      <c r="BF20" s="71">
        <v>0</v>
      </c>
      <c r="BG20" s="71">
        <v>0</v>
      </c>
      <c r="BH20" s="71">
        <v>0</v>
      </c>
      <c r="BI20" s="71">
        <v>0</v>
      </c>
      <c r="BJ20" s="71">
        <v>0</v>
      </c>
      <c r="BK20" s="71">
        <v>0</v>
      </c>
      <c r="BL20" s="71">
        <v>0</v>
      </c>
      <c r="BM20" s="71">
        <v>0</v>
      </c>
      <c r="BN20" s="71">
        <v>0</v>
      </c>
      <c r="BO20" s="71">
        <v>0</v>
      </c>
      <c r="BP20" s="71">
        <v>0</v>
      </c>
      <c r="BQ20" s="71">
        <v>0</v>
      </c>
      <c r="BR20" s="71">
        <v>0</v>
      </c>
      <c r="BS20" s="71">
        <v>0</v>
      </c>
      <c r="BT20" s="71">
        <v>0</v>
      </c>
      <c r="BU20" s="71">
        <v>0</v>
      </c>
      <c r="BV20" s="71">
        <v>3.0459999999999998</v>
      </c>
      <c r="BW20" s="71">
        <v>0.22900000000000001</v>
      </c>
      <c r="BX20" s="71">
        <v>1.972</v>
      </c>
      <c r="BY20" s="71">
        <v>1.534</v>
      </c>
      <c r="BZ20" s="71">
        <v>0.11700000000000001</v>
      </c>
      <c r="CA20" s="71">
        <v>0.19800000000000001</v>
      </c>
      <c r="CB20" s="71">
        <v>0.95599999999999996</v>
      </c>
      <c r="CC20" s="71">
        <v>1.0999999999999999E-2</v>
      </c>
      <c r="CD20" s="71">
        <v>4.0000000000000001E-3</v>
      </c>
      <c r="CE20" s="71">
        <v>0</v>
      </c>
      <c r="CF20" s="71">
        <v>1.7000000000000001E-2</v>
      </c>
      <c r="CG20" s="71">
        <v>5.6000000000000001E-2</v>
      </c>
      <c r="CH20" s="71">
        <v>3.6999999999999998E-2</v>
      </c>
      <c r="CI20" s="71">
        <v>0</v>
      </c>
      <c r="CJ20" s="71">
        <v>24.313247703200002</v>
      </c>
      <c r="CK20" s="71">
        <v>0</v>
      </c>
      <c r="CL20" s="71">
        <v>13.131835752810002</v>
      </c>
      <c r="CM20" s="71">
        <v>9.5262044688800014</v>
      </c>
      <c r="CN20" s="71">
        <v>18.085463352620003</v>
      </c>
      <c r="CO20" s="71">
        <v>23.643073340439997</v>
      </c>
      <c r="CP20" s="71">
        <v>8.5956427802600004</v>
      </c>
      <c r="CQ20" s="71">
        <v>12.81554579216</v>
      </c>
      <c r="CR20" s="71">
        <v>26.372082232169998</v>
      </c>
      <c r="CS20" s="71">
        <v>91.72094236224001</v>
      </c>
      <c r="CT20" s="71">
        <v>10.06374024514</v>
      </c>
      <c r="CU20" s="71">
        <v>15.357771398000001</v>
      </c>
      <c r="CV20" s="71">
        <v>28.979013349969996</v>
      </c>
      <c r="CW20" s="71">
        <v>1.2825996735</v>
      </c>
      <c r="CX20" s="71">
        <v>21.062318959500004</v>
      </c>
      <c r="CY20" s="71">
        <v>17.09416340924</v>
      </c>
      <c r="CZ20" s="71">
        <v>15.802861348939999</v>
      </c>
      <c r="DA20" s="71">
        <v>18.565369052790004</v>
      </c>
      <c r="DB20" s="71">
        <v>14.128980288399998</v>
      </c>
      <c r="DC20" s="71">
        <v>28.57540079716</v>
      </c>
      <c r="DD20" s="71">
        <v>5.4598536403399986</v>
      </c>
      <c r="DE20" s="71">
        <v>9.6471132362500001</v>
      </c>
      <c r="DF20" s="71">
        <v>2.8176698849299999</v>
      </c>
      <c r="DG20" s="71">
        <v>5.9636698849299998</v>
      </c>
      <c r="DH20" s="71">
        <v>10.995982159259999</v>
      </c>
      <c r="DI20" s="71">
        <v>17.278751910609998</v>
      </c>
      <c r="DJ20" s="71">
        <v>8.2102100289800024</v>
      </c>
      <c r="DK20" s="71">
        <v>6.5160874763999992</v>
      </c>
      <c r="DL20" s="71">
        <v>7.1409762427199999</v>
      </c>
      <c r="DM20" s="71">
        <v>15.242254532</v>
      </c>
      <c r="DN20" s="71">
        <v>4.2283818887199995</v>
      </c>
      <c r="DO20" s="71">
        <v>11.764842102679999</v>
      </c>
      <c r="DP20" s="71">
        <v>5.1816040393800007</v>
      </c>
      <c r="DQ20" s="71">
        <v>9.9908798652000002</v>
      </c>
      <c r="DR20" s="71">
        <v>25.007651400799993</v>
      </c>
      <c r="DS20" s="71">
        <v>25.055651400799992</v>
      </c>
      <c r="DT20" s="71">
        <v>3.9731535560699998</v>
      </c>
      <c r="DU20" s="71">
        <v>4.614415672599999</v>
      </c>
      <c r="DV20" s="71">
        <v>10.671014041040001</v>
      </c>
      <c r="DW20" s="71">
        <v>9.5002733924400005</v>
      </c>
      <c r="DX20" s="71">
        <v>6.7960320429899994</v>
      </c>
      <c r="DY20" s="71">
        <v>4.6258585915200001</v>
      </c>
      <c r="DZ20" s="71">
        <v>12.797779084640002</v>
      </c>
      <c r="EA20" s="71">
        <v>12.024223591850001</v>
      </c>
      <c r="EB20" s="71">
        <v>7.0334225357999989</v>
      </c>
      <c r="EC20" s="71">
        <v>22.514675832889999</v>
      </c>
      <c r="ED20" s="71">
        <v>7.5900071201700001</v>
      </c>
      <c r="EE20" s="71">
        <v>7.0102471794199985</v>
      </c>
      <c r="EF20" s="71">
        <v>14.3648304383</v>
      </c>
      <c r="EG20" s="71">
        <v>6.9411855449999997</v>
      </c>
      <c r="EH20" s="71">
        <v>4.0503010827399999</v>
      </c>
      <c r="EI20" s="71">
        <v>7.7440976916999995</v>
      </c>
      <c r="EJ20" s="71">
        <v>5.0698273875000002</v>
      </c>
      <c r="EK20" s="71">
        <v>3.99996500029</v>
      </c>
      <c r="EL20" s="71">
        <v>6.3150878289999994</v>
      </c>
      <c r="EM20" s="71">
        <v>24.381571748500001</v>
      </c>
      <c r="EN20" s="71">
        <v>7.8732527302099999</v>
      </c>
      <c r="EO20" s="71">
        <v>13.457419012500001</v>
      </c>
      <c r="EP20" s="71">
        <v>6.2534803860599997</v>
      </c>
      <c r="EQ20" s="71">
        <v>24.182958410240005</v>
      </c>
      <c r="ER20" s="71">
        <v>6.5909712600600008</v>
      </c>
      <c r="ES20" s="71">
        <v>5.5969096441199992</v>
      </c>
      <c r="ET20" s="71">
        <v>9.2217542980399987</v>
      </c>
      <c r="EU20" s="71">
        <v>6.7310290954799994</v>
      </c>
      <c r="EV20" s="71">
        <v>6.1456369513399984</v>
      </c>
      <c r="EW20" s="71">
        <v>29.4221709728</v>
      </c>
      <c r="EX20" s="71">
        <v>8.0140204910600001</v>
      </c>
      <c r="EY20" s="71">
        <v>2.1719990423000004</v>
      </c>
      <c r="EZ20" s="71">
        <v>36.915500383920005</v>
      </c>
      <c r="FA20" s="71">
        <v>7.537444508750001</v>
      </c>
      <c r="FB20" s="71">
        <v>15.70448</v>
      </c>
      <c r="FC20" s="71">
        <v>6.7677503992400005</v>
      </c>
      <c r="FD20" s="71">
        <v>11.412514629439997</v>
      </c>
      <c r="FE20" s="71">
        <v>6.7950607271200001</v>
      </c>
      <c r="FF20" s="71">
        <v>16.066582093659999</v>
      </c>
      <c r="FG20" s="71">
        <v>11.234261633059999</v>
      </c>
      <c r="FH20" s="71">
        <v>21.577976257280003</v>
      </c>
      <c r="FI20" s="71">
        <v>28.578211245200006</v>
      </c>
      <c r="FJ20" s="71">
        <v>32.897201425459997</v>
      </c>
      <c r="FK20" s="71">
        <v>9.1706017747200015</v>
      </c>
      <c r="FL20" s="71">
        <v>7.3898417866999999</v>
      </c>
      <c r="FM20" s="71">
        <v>7.1552426823199999</v>
      </c>
      <c r="FN20" s="71">
        <v>2.92</v>
      </c>
      <c r="FO20" s="71">
        <v>2.8109999999999999</v>
      </c>
      <c r="FP20" s="71">
        <v>2.1960000000000002</v>
      </c>
      <c r="FQ20" s="71">
        <v>1.0269999999999999</v>
      </c>
      <c r="FR20" s="71">
        <v>0.80600000000000005</v>
      </c>
      <c r="FS20" s="71">
        <v>0.248</v>
      </c>
      <c r="FT20" s="71">
        <v>1.270446</v>
      </c>
      <c r="FU20" s="71">
        <v>0.32700000000000001</v>
      </c>
      <c r="FV20" s="71">
        <v>0.17899999999999999</v>
      </c>
      <c r="FW20" s="71">
        <v>0.156</v>
      </c>
      <c r="FX20" s="71">
        <v>1.264</v>
      </c>
      <c r="FY20" s="71">
        <v>2.4239999999999999</v>
      </c>
      <c r="FZ20" s="71">
        <v>1.8226339999999999</v>
      </c>
      <c r="GA20" s="71">
        <v>3.5670000000000002</v>
      </c>
      <c r="GB20" s="71">
        <v>3.008</v>
      </c>
      <c r="GC20" s="71">
        <v>1.704</v>
      </c>
      <c r="GD20" s="71">
        <v>0.23799999999999999</v>
      </c>
      <c r="GE20" s="71">
        <v>1.3220150000000002</v>
      </c>
      <c r="GF20" s="71">
        <v>1.918892</v>
      </c>
      <c r="GG20" s="71">
        <v>1.5760000000000001</v>
      </c>
      <c r="GH20" s="71">
        <v>1.4950000000000001</v>
      </c>
      <c r="GI20" s="71">
        <v>2.3220369999999999</v>
      </c>
      <c r="GJ20" s="71">
        <v>8.8999999999999996E-2</v>
      </c>
      <c r="GK20" s="71">
        <v>0.84</v>
      </c>
      <c r="GL20" s="71">
        <v>2.089</v>
      </c>
      <c r="GM20" s="71">
        <v>2.3780000000000001</v>
      </c>
      <c r="GN20" s="71">
        <v>1.478</v>
      </c>
      <c r="GO20" s="71">
        <v>0.36599999999999999</v>
      </c>
      <c r="GP20" s="71">
        <v>1.298</v>
      </c>
      <c r="GQ20" s="71">
        <v>2.5101390000000001</v>
      </c>
      <c r="GR20" s="71">
        <v>0.26500000000000001</v>
      </c>
      <c r="GS20" s="71">
        <v>0.15</v>
      </c>
      <c r="GT20" s="71">
        <v>0.184</v>
      </c>
      <c r="GU20" s="71">
        <v>0.38300000000000001</v>
      </c>
      <c r="GV20" s="71">
        <v>0.104</v>
      </c>
      <c r="GW20" s="71">
        <v>0.38100000000000001</v>
      </c>
      <c r="GX20" s="71">
        <v>0.404279</v>
      </c>
      <c r="GY20" s="71">
        <v>6.7990000000000004</v>
      </c>
      <c r="GZ20" s="71">
        <v>3.26</v>
      </c>
      <c r="HA20" s="71">
        <v>5.2030000000000003</v>
      </c>
      <c r="HB20" s="71">
        <v>2.0760000000000001</v>
      </c>
      <c r="HC20" s="71">
        <v>5.0830000000000002</v>
      </c>
      <c r="HD20" s="71">
        <v>0.26100000000000001</v>
      </c>
      <c r="HE20" s="71">
        <v>7.1980000000000004</v>
      </c>
      <c r="HF20" s="71">
        <v>1.0780000000000001</v>
      </c>
      <c r="HG20" s="71">
        <v>3.3000000000000002E-2</v>
      </c>
      <c r="HH20" s="71">
        <v>3.9910000000000001</v>
      </c>
      <c r="HI20" s="71">
        <v>1.8580000000000001</v>
      </c>
      <c r="HJ20" s="71">
        <v>1.6169099999999998</v>
      </c>
      <c r="HK20" s="71">
        <v>4.3330000000000002</v>
      </c>
      <c r="HL20" s="71">
        <v>14.85652</v>
      </c>
      <c r="HM20" s="71">
        <v>0.67100000000000004</v>
      </c>
      <c r="HN20" s="71">
        <v>0.84599999999999997</v>
      </c>
      <c r="HO20" s="71">
        <v>0.98199999999999998</v>
      </c>
      <c r="HP20" s="71">
        <v>4.0259999999999998</v>
      </c>
      <c r="HQ20" s="71">
        <v>8.173</v>
      </c>
      <c r="HR20" s="71">
        <v>3.4580000000000002</v>
      </c>
      <c r="HS20" s="71">
        <v>0.35</v>
      </c>
      <c r="HT20" s="71">
        <v>1.861</v>
      </c>
      <c r="HU20" s="71">
        <v>12.465999999999999</v>
      </c>
      <c r="HV20" s="71">
        <v>1.625739</v>
      </c>
      <c r="HW20" s="71">
        <v>2.6027499999999999</v>
      </c>
      <c r="HX20" s="71">
        <v>2.4729129999999997</v>
      </c>
      <c r="HY20" s="71">
        <v>1.3248799999999998</v>
      </c>
      <c r="HZ20" s="71">
        <v>4.0604000000000001E-2</v>
      </c>
      <c r="IA20" s="71">
        <v>1.5379640000000001</v>
      </c>
      <c r="IB20" s="71">
        <v>0.71442599999999989</v>
      </c>
      <c r="IC20" s="71">
        <v>1.2648819999999998</v>
      </c>
      <c r="ID20" s="71">
        <v>1.3912339999999999</v>
      </c>
      <c r="IE20" s="71">
        <v>0.53235399999999999</v>
      </c>
      <c r="IF20" s="71">
        <v>0.374475</v>
      </c>
      <c r="IG20" s="71">
        <v>0</v>
      </c>
      <c r="IH20" s="71">
        <v>2.2684299999999999</v>
      </c>
      <c r="II20" s="71">
        <v>2.3921980000000005</v>
      </c>
      <c r="IJ20" s="71">
        <v>0.40329799999999999</v>
      </c>
      <c r="IK20" s="71">
        <v>1.9266550000000002</v>
      </c>
      <c r="IL20" s="71">
        <v>0.46596399999999999</v>
      </c>
      <c r="IM20" s="71">
        <v>4.0343409999999995</v>
      </c>
      <c r="IN20" s="71">
        <v>1.4904540000000002</v>
      </c>
      <c r="IO20" s="71">
        <v>1.5448030000000001</v>
      </c>
      <c r="IP20" s="71">
        <v>1.3313260000000002</v>
      </c>
      <c r="IQ20" s="71">
        <v>1.7505460000000002</v>
      </c>
      <c r="IR20" s="71">
        <v>1.3439669999999999</v>
      </c>
      <c r="IS20" s="71">
        <v>0.81951200000000002</v>
      </c>
      <c r="IT20" s="71">
        <v>1.8020020000000001</v>
      </c>
      <c r="IU20" s="71">
        <v>0.98033200000000009</v>
      </c>
      <c r="IV20" s="71">
        <v>1.1852340000000001</v>
      </c>
      <c r="IW20" s="71">
        <v>8.9260169999999999</v>
      </c>
      <c r="IX20" s="71">
        <v>4.344875</v>
      </c>
      <c r="IY20" s="71">
        <v>0</v>
      </c>
      <c r="IZ20" s="71">
        <v>8.3110000000000003E-2</v>
      </c>
      <c r="JA20" s="71">
        <v>0.41652800000000001</v>
      </c>
      <c r="JB20" s="71">
        <v>0.52050399999999997</v>
      </c>
    </row>
    <row r="21" spans="1:262" x14ac:dyDescent="0.25">
      <c r="A21" s="76" t="s">
        <v>135</v>
      </c>
      <c r="B21" s="71">
        <v>2.9</v>
      </c>
      <c r="C21" s="71">
        <v>1.3</v>
      </c>
      <c r="D21" s="71">
        <v>0.4</v>
      </c>
      <c r="E21" s="71">
        <v>6</v>
      </c>
      <c r="F21" s="71">
        <v>0</v>
      </c>
      <c r="G21" s="71">
        <v>0.6</v>
      </c>
      <c r="H21" s="71">
        <v>0.7</v>
      </c>
      <c r="I21" s="71">
        <v>0.3</v>
      </c>
      <c r="J21" s="71">
        <v>1.5</v>
      </c>
      <c r="K21" s="71">
        <v>1.7</v>
      </c>
      <c r="L21" s="71">
        <v>2</v>
      </c>
      <c r="M21" s="71">
        <v>0.6</v>
      </c>
      <c r="N21" s="71">
        <v>1.3</v>
      </c>
      <c r="O21" s="71">
        <v>3.3</v>
      </c>
      <c r="P21" s="71">
        <v>0.1</v>
      </c>
      <c r="Q21" s="71">
        <v>0</v>
      </c>
      <c r="R21" s="71">
        <v>2.2062360000000001</v>
      </c>
      <c r="S21" s="71">
        <v>0</v>
      </c>
      <c r="T21" s="71">
        <v>2.60636</v>
      </c>
      <c r="U21" s="71">
        <v>0</v>
      </c>
      <c r="V21" s="71">
        <v>0.8</v>
      </c>
      <c r="W21" s="71">
        <v>0.217885</v>
      </c>
      <c r="X21" s="71">
        <v>0</v>
      </c>
      <c r="Y21" s="71">
        <v>1.80643</v>
      </c>
      <c r="Z21" s="71">
        <v>0.84199999999999997</v>
      </c>
      <c r="AA21" s="71">
        <v>2.6120000000000001</v>
      </c>
      <c r="AB21" s="71">
        <v>1.895</v>
      </c>
      <c r="AC21" s="71">
        <v>0.14499999999999999</v>
      </c>
      <c r="AD21" s="71">
        <v>2.6029999999999998</v>
      </c>
      <c r="AE21" s="71">
        <v>1.631</v>
      </c>
      <c r="AF21" s="71">
        <v>0.38100000000000001</v>
      </c>
      <c r="AG21" s="71">
        <v>0.28199999999999997</v>
      </c>
      <c r="AH21" s="71">
        <v>0.58399999999999996</v>
      </c>
      <c r="AI21" s="71">
        <v>0.8859999999999999</v>
      </c>
      <c r="AJ21" s="71">
        <v>0.70199999999999996</v>
      </c>
      <c r="AK21" s="71">
        <v>0.184</v>
      </c>
      <c r="AL21" s="71">
        <v>0.60399999999999998</v>
      </c>
      <c r="AM21" s="71">
        <v>0.52900000000000003</v>
      </c>
      <c r="AN21" s="71">
        <v>6.056</v>
      </c>
      <c r="AO21" s="71">
        <v>2.4940000000000002</v>
      </c>
      <c r="AP21" s="71">
        <v>1.3779999999999999</v>
      </c>
      <c r="AQ21" s="71">
        <v>0.34799999999999998</v>
      </c>
      <c r="AR21" s="71">
        <v>1.331</v>
      </c>
      <c r="AS21" s="71">
        <v>0.05</v>
      </c>
      <c r="AT21" s="71">
        <v>0</v>
      </c>
      <c r="AU21" s="71">
        <v>1.712</v>
      </c>
      <c r="AV21" s="71">
        <v>0.97099999999999997</v>
      </c>
      <c r="AW21" s="71">
        <v>9.1999999999999998E-2</v>
      </c>
      <c r="AX21" s="71">
        <v>6.7880356089999996</v>
      </c>
      <c r="AY21" s="71">
        <v>0.51100000000000001</v>
      </c>
      <c r="AZ21" s="71">
        <v>0.20799999999999999</v>
      </c>
      <c r="BA21" s="71">
        <v>1.4139999999999999</v>
      </c>
      <c r="BB21" s="71">
        <v>1.0919999999999999</v>
      </c>
      <c r="BC21" s="71">
        <v>0</v>
      </c>
      <c r="BD21" s="71">
        <v>2.5470000000000002</v>
      </c>
      <c r="BE21" s="71">
        <v>2.169</v>
      </c>
      <c r="BF21" s="71">
        <v>7.0000000000000001E-3</v>
      </c>
      <c r="BG21" s="71">
        <v>1.8779337960000002</v>
      </c>
      <c r="BH21" s="71">
        <v>0.65400000000000003</v>
      </c>
      <c r="BI21" s="71">
        <v>0.03</v>
      </c>
      <c r="BJ21" s="71">
        <v>5.577</v>
      </c>
      <c r="BK21" s="71">
        <v>0.02</v>
      </c>
      <c r="BL21" s="71">
        <v>0</v>
      </c>
      <c r="BM21" s="71">
        <v>4.7656209240000003</v>
      </c>
      <c r="BN21" s="71">
        <v>1.5469458150000002</v>
      </c>
      <c r="BO21" s="71">
        <v>0</v>
      </c>
      <c r="BP21" s="71">
        <v>3.6339999999999999</v>
      </c>
      <c r="BQ21" s="71">
        <v>1.6160000000000001</v>
      </c>
      <c r="BR21" s="71">
        <v>0</v>
      </c>
      <c r="BS21" s="71">
        <v>5.1127314249999998</v>
      </c>
      <c r="BT21" s="71">
        <v>2.9603952949999996</v>
      </c>
      <c r="BU21" s="71">
        <v>3.3387382480000003</v>
      </c>
      <c r="BV21" s="71">
        <v>4.8510680750000006</v>
      </c>
      <c r="BW21" s="71">
        <v>0.67500000000000004</v>
      </c>
      <c r="BX21" s="71">
        <v>1.0915676600000002</v>
      </c>
      <c r="BY21" s="71">
        <v>0.69100000000000006</v>
      </c>
      <c r="BZ21" s="71">
        <v>2.7989999999999999</v>
      </c>
      <c r="CA21" s="71">
        <v>1.71</v>
      </c>
      <c r="CB21" s="71">
        <v>0.93099999999999994</v>
      </c>
      <c r="CC21" s="71">
        <v>0.96</v>
      </c>
      <c r="CD21" s="71">
        <v>5.7483402529600003</v>
      </c>
      <c r="CE21" s="71">
        <v>2.601</v>
      </c>
      <c r="CF21" s="71">
        <v>2.657</v>
      </c>
      <c r="CG21" s="71">
        <v>2.411</v>
      </c>
      <c r="CH21" s="71">
        <v>2.5219999999999998</v>
      </c>
      <c r="CI21" s="71">
        <v>2.226</v>
      </c>
      <c r="CJ21" s="71">
        <v>3</v>
      </c>
      <c r="CK21" s="71">
        <v>2.1309999999999998</v>
      </c>
      <c r="CL21" s="71">
        <v>7.9420000000000002</v>
      </c>
      <c r="CM21" s="71">
        <v>7.4960000000000004</v>
      </c>
      <c r="CN21" s="71">
        <v>6.3109999999999999</v>
      </c>
      <c r="CO21" s="71">
        <v>3.1629999999999998</v>
      </c>
      <c r="CP21" s="71">
        <v>6.3369999999999997</v>
      </c>
      <c r="CQ21" s="71">
        <v>6.8439270585600003</v>
      </c>
      <c r="CR21" s="71">
        <v>10.731</v>
      </c>
      <c r="CS21" s="71">
        <v>11.224</v>
      </c>
      <c r="CT21" s="71">
        <v>5.8680000000000003</v>
      </c>
      <c r="CU21" s="71">
        <v>1.931</v>
      </c>
      <c r="CV21" s="71">
        <v>1.931</v>
      </c>
      <c r="CW21" s="71">
        <v>3.407</v>
      </c>
      <c r="CX21" s="71">
        <v>6.5220000000000002</v>
      </c>
      <c r="CY21" s="71">
        <v>3.782</v>
      </c>
      <c r="CZ21" s="71">
        <v>10.244999999999999</v>
      </c>
      <c r="DA21" s="71">
        <v>4.9459999999999997</v>
      </c>
      <c r="DB21" s="71">
        <v>14.114429079999997</v>
      </c>
      <c r="DC21" s="71">
        <v>19.298999999999999</v>
      </c>
      <c r="DD21" s="71">
        <v>10.566000000000001</v>
      </c>
      <c r="DE21" s="71">
        <v>18.518463084</v>
      </c>
      <c r="DF21" s="71">
        <v>14.606</v>
      </c>
      <c r="DG21" s="71">
        <v>0.184</v>
      </c>
      <c r="DH21" s="71">
        <v>2.3959999999999999</v>
      </c>
      <c r="DI21" s="71">
        <v>2.7930000000000001</v>
      </c>
      <c r="DJ21" s="71">
        <v>6.734</v>
      </c>
      <c r="DK21" s="71">
        <v>9.1630000000000003</v>
      </c>
      <c r="DL21" s="71">
        <v>2.1903359999999998</v>
      </c>
      <c r="DM21" s="71">
        <v>12.723621</v>
      </c>
      <c r="DN21" s="71">
        <v>5.3265079999999996</v>
      </c>
      <c r="DO21" s="71">
        <v>9.4469999999999992</v>
      </c>
      <c r="DP21" s="71">
        <v>7.519482</v>
      </c>
      <c r="DQ21" s="71">
        <v>19.065000000000001</v>
      </c>
      <c r="DR21" s="71">
        <v>15.288549</v>
      </c>
      <c r="DS21" s="71">
        <v>2.7080000000000002</v>
      </c>
      <c r="DT21" s="71">
        <v>7.4850000000000003</v>
      </c>
      <c r="DU21" s="71">
        <v>8.3879999999999999</v>
      </c>
      <c r="DV21" s="71">
        <v>5.9787229999999996</v>
      </c>
      <c r="DW21" s="71">
        <v>6.6452150000000003</v>
      </c>
      <c r="DX21" s="71">
        <v>7.2930000000000001</v>
      </c>
      <c r="DY21" s="71">
        <v>5.9062739999999998</v>
      </c>
      <c r="DZ21" s="71">
        <v>15.36242587556</v>
      </c>
      <c r="EA21" s="71">
        <v>2.5019999999999998</v>
      </c>
      <c r="EB21" s="71">
        <v>10.813180149799999</v>
      </c>
      <c r="EC21" s="71">
        <v>9.3979999999999997</v>
      </c>
      <c r="ED21" s="71">
        <v>17.9117</v>
      </c>
      <c r="EE21" s="71">
        <v>3.7869999999999999</v>
      </c>
      <c r="EF21" s="71">
        <v>3.5529999999999999</v>
      </c>
      <c r="EG21" s="71">
        <v>3.1989999999999998</v>
      </c>
      <c r="EH21" s="71">
        <v>3.8182</v>
      </c>
      <c r="EI21" s="71">
        <v>6.96</v>
      </c>
      <c r="EJ21" s="71">
        <v>7.1139999999999999</v>
      </c>
      <c r="EK21" s="71">
        <v>4.2685000000000004</v>
      </c>
      <c r="EL21" s="71">
        <v>6.2877999999999998</v>
      </c>
      <c r="EM21" s="71">
        <v>3.6850000000000001</v>
      </c>
      <c r="EN21" s="71">
        <v>2.2599999999999998</v>
      </c>
      <c r="EO21" s="71">
        <v>31.892199999999999</v>
      </c>
      <c r="EP21" s="71">
        <v>13.265000000000001</v>
      </c>
      <c r="EQ21" s="71">
        <v>9.9049999999999994</v>
      </c>
      <c r="ER21" s="71">
        <v>1.9390000000000001</v>
      </c>
      <c r="ES21" s="71">
        <v>2.7989999999999999</v>
      </c>
      <c r="ET21" s="71">
        <v>2.6240000000000001</v>
      </c>
      <c r="EU21" s="71">
        <v>2.7240000000000002</v>
      </c>
      <c r="EV21" s="71">
        <v>8.5909999999999993</v>
      </c>
      <c r="EW21" s="71">
        <v>15.316674782799998</v>
      </c>
      <c r="EX21" s="71">
        <v>4.4020000000000001</v>
      </c>
      <c r="EY21" s="71">
        <v>10.5689949266</v>
      </c>
      <c r="EZ21" s="71">
        <v>7.9880000000000004</v>
      </c>
      <c r="FA21" s="71">
        <v>47.396000000000001</v>
      </c>
      <c r="FB21" s="71">
        <v>6.7329999999999997</v>
      </c>
      <c r="FC21" s="71">
        <v>53.524000000000001</v>
      </c>
      <c r="FD21" s="71">
        <v>4.1369999999999996</v>
      </c>
      <c r="FE21" s="71">
        <v>7.9589999999999996</v>
      </c>
      <c r="FF21" s="71">
        <v>3.4580000000000002</v>
      </c>
      <c r="FG21" s="71">
        <v>3.5649999999999999</v>
      </c>
      <c r="FH21" s="71">
        <v>6.3390000000000004</v>
      </c>
      <c r="FI21" s="71">
        <v>5.351</v>
      </c>
      <c r="FJ21" s="71">
        <v>7.351</v>
      </c>
      <c r="FK21" s="71">
        <v>10.744999999999999</v>
      </c>
      <c r="FL21" s="71">
        <v>10.502000000000001</v>
      </c>
      <c r="FM21" s="71">
        <v>26.18</v>
      </c>
      <c r="FN21" s="71">
        <v>22.670999999999999</v>
      </c>
      <c r="FO21" s="71">
        <v>7.3739999999999997</v>
      </c>
      <c r="FP21" s="71">
        <v>2.6389999999999998</v>
      </c>
      <c r="FQ21" s="71">
        <v>3.5289999999999999</v>
      </c>
      <c r="FR21" s="71">
        <v>4.3710000000000004</v>
      </c>
      <c r="FS21" s="71">
        <v>6.5759999999999996</v>
      </c>
      <c r="FT21" s="71">
        <v>6.0129999999999999</v>
      </c>
      <c r="FU21" s="71">
        <v>8.6709999999999994</v>
      </c>
      <c r="FV21" s="71">
        <v>5.6470000000000002</v>
      </c>
      <c r="FW21" s="71">
        <v>10.936999999999999</v>
      </c>
      <c r="FX21" s="71">
        <v>20.306999999999999</v>
      </c>
      <c r="FY21" s="71">
        <v>17.533999999999999</v>
      </c>
      <c r="FZ21" s="71">
        <v>13.792999999999999</v>
      </c>
      <c r="GA21" s="71">
        <v>6.72</v>
      </c>
      <c r="GB21" s="71">
        <v>4.0330000000000004</v>
      </c>
      <c r="GC21" s="71">
        <v>8.2490000000000006</v>
      </c>
      <c r="GD21" s="71">
        <v>11.337</v>
      </c>
      <c r="GE21" s="71">
        <v>9.5120000000000005</v>
      </c>
      <c r="GF21" s="71">
        <v>7.0860000000000003</v>
      </c>
      <c r="GG21" s="71">
        <v>10.045</v>
      </c>
      <c r="GH21" s="71">
        <v>7.7469999999999999</v>
      </c>
      <c r="GI21" s="71">
        <v>10.182</v>
      </c>
      <c r="GJ21" s="71">
        <v>10.053000000000001</v>
      </c>
      <c r="GK21" s="71">
        <v>19.029</v>
      </c>
      <c r="GL21" s="71">
        <v>8.8520000000000003</v>
      </c>
      <c r="GM21" s="71">
        <v>13.734999999999999</v>
      </c>
      <c r="GN21" s="71">
        <v>5.2160000000000002</v>
      </c>
      <c r="GO21" s="71">
        <v>6.8449999999999998</v>
      </c>
      <c r="GP21" s="71">
        <v>6.9530000000000003</v>
      </c>
      <c r="GQ21" s="71">
        <v>6.8789999999999996</v>
      </c>
      <c r="GR21" s="71">
        <v>7.7649999999999997</v>
      </c>
      <c r="GS21" s="71">
        <v>13.784000000000001</v>
      </c>
      <c r="GT21" s="71">
        <v>5.2770000000000001</v>
      </c>
      <c r="GU21" s="71">
        <v>14.987</v>
      </c>
      <c r="GV21" s="71">
        <v>14.455</v>
      </c>
      <c r="GW21" s="71">
        <v>16.960999999999999</v>
      </c>
      <c r="GX21" s="71">
        <v>13.726000000000001</v>
      </c>
      <c r="GY21" s="71">
        <v>10.93</v>
      </c>
      <c r="GZ21" s="71">
        <v>7.6970000000000001</v>
      </c>
      <c r="HA21" s="71">
        <v>5.3250000000000002</v>
      </c>
      <c r="HB21" s="71">
        <v>2.6339999999999999</v>
      </c>
      <c r="HC21" s="71">
        <v>15.637</v>
      </c>
      <c r="HD21" s="71">
        <v>0.35899999999999999</v>
      </c>
      <c r="HE21" s="71">
        <v>17.79</v>
      </c>
      <c r="HF21" s="71">
        <v>19.469000000000001</v>
      </c>
      <c r="HG21" s="71">
        <v>13.808</v>
      </c>
      <c r="HH21" s="71">
        <v>19.052</v>
      </c>
      <c r="HI21" s="71">
        <v>19.797000000000001</v>
      </c>
      <c r="HJ21" s="71">
        <v>22.995000000000001</v>
      </c>
      <c r="HK21" s="71">
        <v>8.9009999999999998</v>
      </c>
      <c r="HL21" s="71">
        <v>27.062000000000001</v>
      </c>
      <c r="HM21" s="71">
        <v>13.808</v>
      </c>
      <c r="HN21" s="71">
        <v>1.353</v>
      </c>
      <c r="HO21" s="71">
        <v>6.8010000000000002</v>
      </c>
      <c r="HP21" s="71">
        <v>43.584000000000003</v>
      </c>
      <c r="HQ21" s="71">
        <v>10.262</v>
      </c>
      <c r="HR21" s="71">
        <v>18.52</v>
      </c>
      <c r="HS21" s="71">
        <v>13.416</v>
      </c>
      <c r="HT21" s="71">
        <v>14.686999999999999</v>
      </c>
      <c r="HU21" s="71">
        <v>16.212</v>
      </c>
      <c r="HV21" s="71">
        <v>16.957969999999996</v>
      </c>
      <c r="HW21" s="71">
        <v>9.4107699999999994</v>
      </c>
      <c r="HX21" s="71">
        <v>3.6933590000000005</v>
      </c>
      <c r="HY21" s="71">
        <v>3.9735960000000001</v>
      </c>
      <c r="HZ21" s="71">
        <v>3.0167839999999999</v>
      </c>
      <c r="IA21" s="71">
        <v>5.9987040000000018</v>
      </c>
      <c r="IB21" s="71">
        <v>4.769971</v>
      </c>
      <c r="IC21" s="71">
        <v>8.7523140000000001</v>
      </c>
      <c r="ID21" s="71">
        <v>10.815880999999999</v>
      </c>
      <c r="IE21" s="71">
        <v>11.711831</v>
      </c>
      <c r="IF21" s="71">
        <v>45.067068000000006</v>
      </c>
      <c r="IG21" s="71">
        <v>68.824508000000009</v>
      </c>
      <c r="IH21" s="71">
        <v>39.512717000000009</v>
      </c>
      <c r="II21" s="71">
        <v>20.992688999999999</v>
      </c>
      <c r="IJ21" s="71">
        <v>13.382856</v>
      </c>
      <c r="IK21" s="71">
        <v>5.8559260000000002</v>
      </c>
      <c r="IL21" s="71">
        <v>5.7569910000000002</v>
      </c>
      <c r="IM21" s="71">
        <v>8.0741650000000007</v>
      </c>
      <c r="IN21" s="71">
        <v>7.9718730000000004</v>
      </c>
      <c r="IO21" s="71">
        <v>11.826118000000001</v>
      </c>
      <c r="IP21" s="71">
        <v>4.9329650000000003</v>
      </c>
      <c r="IQ21" s="71">
        <v>5.6458199999999996</v>
      </c>
      <c r="IR21" s="71">
        <v>6.2132479999999992</v>
      </c>
      <c r="IS21" s="71">
        <v>85.404205999999988</v>
      </c>
      <c r="IT21" s="71">
        <v>18.276958999999998</v>
      </c>
      <c r="IU21" s="71">
        <v>14.476815</v>
      </c>
      <c r="IV21" s="71">
        <v>8.6417989999999989</v>
      </c>
      <c r="IW21" s="71">
        <v>1.88636</v>
      </c>
      <c r="IX21" s="71">
        <v>13.144241999999998</v>
      </c>
      <c r="IY21" s="71">
        <v>10.083480999999999</v>
      </c>
      <c r="IZ21" s="71">
        <v>11.346592000000001</v>
      </c>
      <c r="JA21" s="71">
        <v>12.712896000000001</v>
      </c>
      <c r="JB21" s="71">
        <v>3.275004</v>
      </c>
    </row>
    <row r="22" spans="1:262" x14ac:dyDescent="0.25">
      <c r="A22" s="76" t="s">
        <v>136</v>
      </c>
      <c r="B22" s="71">
        <v>0</v>
      </c>
      <c r="C22" s="71">
        <v>0.49299999999999999</v>
      </c>
      <c r="D22" s="71">
        <v>0.23899999999999999</v>
      </c>
      <c r="E22" s="71">
        <v>3.4000000000000002E-2</v>
      </c>
      <c r="F22" s="71">
        <v>2.5000000000000001E-2</v>
      </c>
      <c r="G22" s="71">
        <v>9.4E-2</v>
      </c>
      <c r="H22" s="71">
        <v>0.13500000000000001</v>
      </c>
      <c r="I22" s="71">
        <v>0.11600000000000001</v>
      </c>
      <c r="J22" s="71">
        <v>7.0999999999999994E-2</v>
      </c>
      <c r="K22" s="71">
        <v>6.5000000000000002E-2</v>
      </c>
      <c r="L22" s="71">
        <v>8.9489999999999998</v>
      </c>
      <c r="M22" s="71">
        <v>6.0384640000000003</v>
      </c>
      <c r="N22" s="71">
        <v>0</v>
      </c>
      <c r="O22" s="71">
        <v>0.65700000000000003</v>
      </c>
      <c r="P22" s="71">
        <v>0.29699999999999999</v>
      </c>
      <c r="Q22" s="71">
        <v>8.4333999999999992E-2</v>
      </c>
      <c r="R22" s="71">
        <v>1.0804830000000001</v>
      </c>
      <c r="S22" s="71">
        <v>0</v>
      </c>
      <c r="T22" s="71">
        <v>0.19900000000000001</v>
      </c>
      <c r="U22" s="71">
        <v>0.21099999999999999</v>
      </c>
      <c r="V22" s="71">
        <v>0.06</v>
      </c>
      <c r="W22" s="71">
        <v>0.80200000000000005</v>
      </c>
      <c r="X22" s="71">
        <v>4.0000000000000001E-3</v>
      </c>
      <c r="Y22" s="71">
        <v>7.9478000000000007E-2</v>
      </c>
      <c r="Z22" s="71">
        <v>0.16599999999999998</v>
      </c>
      <c r="AA22" s="71">
        <v>0</v>
      </c>
      <c r="AB22" s="71">
        <v>5.1999999999999998E-2</v>
      </c>
      <c r="AC22" s="71">
        <v>0</v>
      </c>
      <c r="AD22" s="71">
        <v>7.9000000000000001E-2</v>
      </c>
      <c r="AE22" s="71">
        <v>3.2000000000000001E-2</v>
      </c>
      <c r="AF22" s="71">
        <v>6.0000000000000001E-3</v>
      </c>
      <c r="AG22" s="71">
        <v>1.9E-2</v>
      </c>
      <c r="AH22" s="71">
        <v>0</v>
      </c>
      <c r="AI22" s="71">
        <v>3.3000000000000002E-2</v>
      </c>
      <c r="AJ22" s="71">
        <v>5.0999999999999997E-2</v>
      </c>
      <c r="AK22" s="71">
        <v>3.9E-2</v>
      </c>
      <c r="AL22" s="71">
        <v>0.20499999999999999</v>
      </c>
      <c r="AM22" s="71">
        <v>0.34399999999999997</v>
      </c>
      <c r="AN22" s="71">
        <v>2E-3</v>
      </c>
      <c r="AO22" s="71">
        <v>0.11</v>
      </c>
      <c r="AP22" s="71">
        <v>0.02</v>
      </c>
      <c r="AQ22" s="71">
        <v>0</v>
      </c>
      <c r="AR22" s="71">
        <v>1.7999999999999999E-2</v>
      </c>
      <c r="AS22" s="71">
        <v>0.192</v>
      </c>
      <c r="AT22" s="71">
        <v>0.02</v>
      </c>
      <c r="AU22" s="71">
        <v>2.3E-2</v>
      </c>
      <c r="AV22" s="71">
        <v>0.158</v>
      </c>
      <c r="AW22" s="71">
        <v>3.0000000000000001E-3</v>
      </c>
      <c r="AX22" s="71">
        <v>8.3000000000000004E-2</v>
      </c>
      <c r="AY22" s="71">
        <v>0</v>
      </c>
      <c r="AZ22" s="71">
        <v>0</v>
      </c>
      <c r="BA22" s="71">
        <v>1E-3</v>
      </c>
      <c r="BB22" s="71">
        <v>7.4999999999999997E-2</v>
      </c>
      <c r="BC22" s="71">
        <v>1E-3</v>
      </c>
      <c r="BD22" s="71">
        <v>1.0999999999999999E-2</v>
      </c>
      <c r="BE22" s="71">
        <v>6.7000000000000004E-2</v>
      </c>
      <c r="BF22" s="71">
        <v>0</v>
      </c>
      <c r="BG22" s="71">
        <v>7.0999999999999994E-2</v>
      </c>
      <c r="BH22" s="71">
        <v>1.2E-2</v>
      </c>
      <c r="BI22" s="71">
        <v>0.01</v>
      </c>
      <c r="BJ22" s="71">
        <v>0.122</v>
      </c>
      <c r="BK22" s="71">
        <v>3.3000000000000002E-2</v>
      </c>
      <c r="BL22" s="71">
        <v>0.41699999999999998</v>
      </c>
      <c r="BM22" s="71">
        <v>7.0999999999999994E-2</v>
      </c>
      <c r="BN22" s="71">
        <v>0.17899999999999999</v>
      </c>
      <c r="BO22" s="71">
        <v>0</v>
      </c>
      <c r="BP22" s="71">
        <v>2.1999999999999999E-2</v>
      </c>
      <c r="BQ22" s="71">
        <v>7.3999999999999996E-2</v>
      </c>
      <c r="BR22" s="71">
        <v>2.4E-2</v>
      </c>
      <c r="BS22" s="71">
        <v>8.9999999999999993E-3</v>
      </c>
      <c r="BT22" s="71">
        <v>0.106</v>
      </c>
      <c r="BU22" s="71">
        <v>0</v>
      </c>
      <c r="BV22" s="71">
        <v>0.34200000000000003</v>
      </c>
      <c r="BW22" s="71">
        <v>0</v>
      </c>
      <c r="BX22" s="71">
        <v>3.7999999999999999E-2</v>
      </c>
      <c r="BY22" s="71">
        <v>2E-3</v>
      </c>
      <c r="BZ22" s="71">
        <v>0.20399999999999999</v>
      </c>
      <c r="CA22" s="71">
        <v>4.2999999999999997E-2</v>
      </c>
      <c r="CB22" s="71">
        <v>0.109</v>
      </c>
      <c r="CC22" s="71">
        <v>2.5999999999999999E-2</v>
      </c>
      <c r="CD22" s="71">
        <v>0.05</v>
      </c>
      <c r="CE22" s="71">
        <v>3.0000000000000001E-3</v>
      </c>
      <c r="CF22" s="71">
        <v>7.0999999999999994E-2</v>
      </c>
      <c r="CG22" s="71">
        <v>2.3E-2</v>
      </c>
      <c r="CH22" s="71">
        <v>0.46899999999999997</v>
      </c>
      <c r="CI22" s="71">
        <v>0</v>
      </c>
      <c r="CJ22" s="71">
        <v>4.2999999999999997E-2</v>
      </c>
      <c r="CK22" s="71">
        <v>8.6999999999999994E-2</v>
      </c>
      <c r="CL22" s="71">
        <v>1.2999999999999999E-2</v>
      </c>
      <c r="CM22" s="71">
        <v>4.5999999999999999E-2</v>
      </c>
      <c r="CN22" s="71">
        <v>0.108</v>
      </c>
      <c r="CO22" s="71">
        <v>3.1E-2</v>
      </c>
      <c r="CP22" s="71">
        <v>5.2999999999999999E-2</v>
      </c>
      <c r="CQ22" s="71">
        <v>8.7999999999999995E-2</v>
      </c>
      <c r="CR22" s="71">
        <v>1.4E-2</v>
      </c>
      <c r="CS22" s="71">
        <v>2E-3</v>
      </c>
      <c r="CT22" s="71">
        <v>1.0640000000000001</v>
      </c>
      <c r="CU22" s="71">
        <v>0</v>
      </c>
      <c r="CV22" s="71">
        <v>0.32300000000000001</v>
      </c>
      <c r="CW22" s="71">
        <v>8.9999999999999993E-3</v>
      </c>
      <c r="CX22" s="71">
        <v>0.63300000000000001</v>
      </c>
      <c r="CY22" s="71">
        <v>2.3E-2</v>
      </c>
      <c r="CZ22" s="71">
        <v>0</v>
      </c>
      <c r="DA22" s="71">
        <v>2.6000000000000002E-2</v>
      </c>
      <c r="DB22" s="71">
        <v>3.5000000000000003E-2</v>
      </c>
      <c r="DC22" s="71">
        <v>0</v>
      </c>
      <c r="DD22" s="71">
        <v>4.0000000000000001E-3</v>
      </c>
      <c r="DE22" s="71">
        <v>0</v>
      </c>
      <c r="DF22" s="71">
        <v>8.1733E-2</v>
      </c>
      <c r="DG22" s="71">
        <v>9.3053000000000011E-2</v>
      </c>
      <c r="DH22" s="71">
        <v>0</v>
      </c>
      <c r="DI22" s="71">
        <v>0.33121499999999998</v>
      </c>
      <c r="DJ22" s="71">
        <v>0</v>
      </c>
      <c r="DK22" s="71">
        <v>1.5647000000000001E-2</v>
      </c>
      <c r="DL22" s="71">
        <v>6.0076999999999998E-2</v>
      </c>
      <c r="DM22" s="71">
        <v>0</v>
      </c>
      <c r="DN22" s="71">
        <v>9.9010000000000001E-2</v>
      </c>
      <c r="DO22" s="71">
        <v>0.16319999999999998</v>
      </c>
      <c r="DP22" s="71">
        <v>6.1908000000000005E-2</v>
      </c>
      <c r="DQ22" s="71">
        <v>1.9E-2</v>
      </c>
      <c r="DR22" s="71">
        <v>0.68598599999999998</v>
      </c>
      <c r="DS22" s="71">
        <v>0</v>
      </c>
      <c r="DT22" s="71">
        <v>5.2392999999999995E-2</v>
      </c>
      <c r="DU22" s="71">
        <v>0.24657400000000002</v>
      </c>
      <c r="DV22" s="71">
        <v>0.11065900000000001</v>
      </c>
      <c r="DW22" s="71">
        <v>3.1E-2</v>
      </c>
      <c r="DX22" s="71">
        <v>3.1446000000000002E-2</v>
      </c>
      <c r="DY22" s="71">
        <v>1.125E-2</v>
      </c>
      <c r="DZ22" s="71">
        <v>2.4E-2</v>
      </c>
      <c r="EA22" s="71">
        <v>1.7000000000000001E-2</v>
      </c>
      <c r="EB22" s="71">
        <v>0</v>
      </c>
      <c r="EC22" s="71">
        <v>0</v>
      </c>
      <c r="ED22" s="71">
        <v>2.6280740000000002</v>
      </c>
      <c r="EE22" s="71">
        <v>0</v>
      </c>
      <c r="EF22" s="71">
        <v>2.7223000000000001E-2</v>
      </c>
      <c r="EG22" s="71">
        <v>0</v>
      </c>
      <c r="EH22" s="71">
        <v>0</v>
      </c>
      <c r="EI22" s="71">
        <v>2.3077E-2</v>
      </c>
      <c r="EJ22" s="71">
        <v>6.9569999999999996E-3</v>
      </c>
      <c r="EK22" s="71">
        <v>1.2186000000000001E-2</v>
      </c>
      <c r="EL22" s="71">
        <v>0.13128200000000001</v>
      </c>
      <c r="EM22" s="71">
        <v>0.32503899999999997</v>
      </c>
      <c r="EN22" s="71">
        <v>8.8999999999999996E-2</v>
      </c>
      <c r="EO22" s="71">
        <v>9.2499999999999999E-2</v>
      </c>
      <c r="EP22" s="71">
        <v>40.214607000000008</v>
      </c>
      <c r="EQ22" s="71">
        <v>8.4395999999999999E-2</v>
      </c>
      <c r="ER22" s="71">
        <v>0.31290100000000004</v>
      </c>
      <c r="ES22" s="71">
        <v>2.1000000000000001E-2</v>
      </c>
      <c r="ET22" s="71">
        <v>0.20112600000000003</v>
      </c>
      <c r="EU22" s="71">
        <v>0.12092900000000001</v>
      </c>
      <c r="EV22" s="71">
        <v>1.256405</v>
      </c>
      <c r="EW22" s="71">
        <v>-0.20044500000000004</v>
      </c>
      <c r="EX22" s="71">
        <v>0.454175</v>
      </c>
      <c r="EY22" s="71">
        <v>0.50801399999999997</v>
      </c>
      <c r="EZ22" s="71">
        <v>0.19885700000000001</v>
      </c>
      <c r="FA22" s="71">
        <v>5.2006000000000004E-2</v>
      </c>
      <c r="FB22" s="71">
        <v>5.3999999999999999E-2</v>
      </c>
      <c r="FC22" s="71">
        <v>2.8520180000000002</v>
      </c>
      <c r="FD22" s="71">
        <v>0.30041899999999999</v>
      </c>
      <c r="FE22" s="71">
        <v>0</v>
      </c>
      <c r="FF22" s="71">
        <v>0.12</v>
      </c>
      <c r="FG22" s="71">
        <v>0</v>
      </c>
      <c r="FH22" s="71">
        <v>9.0664999999999996E-2</v>
      </c>
      <c r="FI22" s="71">
        <v>0.18440999999999999</v>
      </c>
      <c r="FJ22" s="71">
        <v>5.4001E-2</v>
      </c>
      <c r="FK22" s="71">
        <v>0.02</v>
      </c>
      <c r="FL22" s="71">
        <v>3.3418000000000003E-2</v>
      </c>
      <c r="FM22" s="71">
        <v>45.077305999999993</v>
      </c>
      <c r="FN22" s="71">
        <v>4.5109310000000002</v>
      </c>
      <c r="FO22" s="71">
        <v>0.10868000000000001</v>
      </c>
      <c r="FP22" s="71">
        <v>7.4342000000000005E-2</v>
      </c>
      <c r="FQ22" s="71">
        <v>3.6725000000000001E-2</v>
      </c>
      <c r="FR22" s="71">
        <v>6.7761000000000002E-2</v>
      </c>
      <c r="FS22" s="71">
        <v>0.104</v>
      </c>
      <c r="FT22" s="71">
        <v>1.7000000000000001E-2</v>
      </c>
      <c r="FU22" s="71">
        <v>0.1268</v>
      </c>
      <c r="FV22" s="71">
        <v>9.3920000000000003E-2</v>
      </c>
      <c r="FW22" s="71">
        <v>0.11114100000000002</v>
      </c>
      <c r="FX22" s="71">
        <v>8.809199999999999E-2</v>
      </c>
      <c r="FY22" s="71">
        <v>6.4000000000000001E-2</v>
      </c>
      <c r="FZ22" s="71">
        <v>0.372562</v>
      </c>
      <c r="GA22" s="71">
        <v>2.6527959999999999</v>
      </c>
      <c r="GB22" s="71">
        <v>0.281167</v>
      </c>
      <c r="GC22" s="71">
        <v>0.14243700000000001</v>
      </c>
      <c r="GD22" s="71">
        <v>2.2148000000000001E-2</v>
      </c>
      <c r="GE22" s="71">
        <v>25.192231</v>
      </c>
      <c r="GF22" s="71">
        <v>0.41632800000000003</v>
      </c>
      <c r="GG22" s="71">
        <v>2.7E-2</v>
      </c>
      <c r="GH22" s="71">
        <v>0.31084600000000001</v>
      </c>
      <c r="GI22" s="71">
        <v>0.315</v>
      </c>
      <c r="GJ22" s="71">
        <v>0</v>
      </c>
      <c r="GK22" s="71">
        <v>3.9E-2</v>
      </c>
      <c r="GL22" s="71">
        <v>0.13200000000000001</v>
      </c>
      <c r="GM22" s="71">
        <v>1.040454</v>
      </c>
      <c r="GN22" s="71">
        <v>0.18170700000000001</v>
      </c>
      <c r="GO22" s="71">
        <v>17.401771</v>
      </c>
      <c r="GP22" s="71">
        <v>3.3000000000000002E-2</v>
      </c>
      <c r="GQ22" s="71">
        <v>8.3523E-2</v>
      </c>
      <c r="GR22" s="71">
        <v>0.35105900000000001</v>
      </c>
      <c r="GS22" s="71">
        <v>0.43340899999999999</v>
      </c>
      <c r="GT22" s="71">
        <v>0.14122899999999999</v>
      </c>
      <c r="GU22" s="71">
        <v>6.6036999999999998E-2</v>
      </c>
      <c r="GV22" s="71">
        <v>7.0999999999999994E-2</v>
      </c>
      <c r="GW22" s="71">
        <v>6.9000000000000006E-2</v>
      </c>
      <c r="GX22" s="71">
        <v>7.3956400000000002</v>
      </c>
      <c r="GY22" s="71">
        <v>1.461287</v>
      </c>
      <c r="GZ22" s="71">
        <v>0.51127900000000004</v>
      </c>
      <c r="HA22" s="71">
        <v>3.3000000000000002E-2</v>
      </c>
      <c r="HB22" s="71">
        <v>0.22545300000000001</v>
      </c>
      <c r="HC22" s="71">
        <v>3.5000000000000003E-2</v>
      </c>
      <c r="HD22" s="71">
        <v>0.38055900000000004</v>
      </c>
      <c r="HE22" s="71">
        <v>6.0000000000000001E-3</v>
      </c>
      <c r="HF22" s="71">
        <v>0.17994399999999999</v>
      </c>
      <c r="HG22" s="71">
        <v>0.24299999999999999</v>
      </c>
      <c r="HH22" s="71">
        <v>0.11600000000000001</v>
      </c>
      <c r="HI22" s="71">
        <v>1.1102780000000001</v>
      </c>
      <c r="HJ22" s="71">
        <v>8.2418079999999989</v>
      </c>
      <c r="HK22" s="71">
        <v>0.45268799999999998</v>
      </c>
      <c r="HL22" s="71">
        <v>0.106</v>
      </c>
      <c r="HM22" s="71">
        <v>0.24343299999999998</v>
      </c>
      <c r="HN22" s="71">
        <v>0.23081000000000002</v>
      </c>
      <c r="HO22" s="71">
        <v>0.51619700000000002</v>
      </c>
      <c r="HP22" s="71">
        <v>0.40419099999999997</v>
      </c>
      <c r="HQ22" s="71">
        <v>0.53618900000000003</v>
      </c>
      <c r="HR22" s="71">
        <v>2.4609999999999996E-3</v>
      </c>
      <c r="HS22" s="71">
        <v>5.2140000000000008E-3</v>
      </c>
      <c r="HT22" s="71">
        <v>0</v>
      </c>
      <c r="HU22" s="71">
        <v>0.167939</v>
      </c>
      <c r="HV22" s="71">
        <v>1.6990000000000001</v>
      </c>
      <c r="HW22" s="71">
        <v>0.73499999999999999</v>
      </c>
      <c r="HX22" s="71">
        <v>0.76690700000000001</v>
      </c>
      <c r="HY22" s="71">
        <v>0.39253500000000002</v>
      </c>
      <c r="HZ22" s="71">
        <v>0.68165699999999996</v>
      </c>
      <c r="IA22" s="71">
        <v>0.17183700000000002</v>
      </c>
      <c r="IB22" s="71">
        <v>0.33180800000000005</v>
      </c>
      <c r="IC22" s="71">
        <v>8.5810000000000011E-2</v>
      </c>
      <c r="ID22" s="71">
        <v>9.8113000000000006E-2</v>
      </c>
      <c r="IE22" s="71">
        <v>0.25100299999999998</v>
      </c>
      <c r="IF22" s="71">
        <v>0.56417600000000001</v>
      </c>
      <c r="IG22" s="71">
        <v>2.2036790000000002</v>
      </c>
      <c r="IH22" s="71">
        <v>0.75927099999999992</v>
      </c>
      <c r="II22" s="71">
        <v>0.22260200000000002</v>
      </c>
      <c r="IJ22" s="71">
        <v>0.20688000000000001</v>
      </c>
      <c r="IK22" s="71">
        <v>0.296101</v>
      </c>
      <c r="IL22" s="71">
        <v>0.114014</v>
      </c>
      <c r="IM22" s="71">
        <v>0.159778</v>
      </c>
      <c r="IN22" s="71">
        <v>0.23972699999999997</v>
      </c>
      <c r="IO22" s="71">
        <v>0.33934700000000001</v>
      </c>
      <c r="IP22" s="71">
        <v>8.1096000000000001E-2</v>
      </c>
      <c r="IQ22" s="71">
        <v>0.10269800000000001</v>
      </c>
      <c r="IR22" s="71">
        <v>0.16697699999999999</v>
      </c>
      <c r="IS22" s="71">
        <v>0.76006200000000002</v>
      </c>
      <c r="IT22" s="71">
        <v>1.034238</v>
      </c>
      <c r="IU22" s="71">
        <v>1.792281</v>
      </c>
      <c r="IV22" s="71">
        <v>2.6376999999999998E-2</v>
      </c>
      <c r="IW22" s="71">
        <v>0.30569200000000002</v>
      </c>
      <c r="IX22" s="71">
        <v>0.81069300000000011</v>
      </c>
      <c r="IY22" s="71">
        <v>0.21448600000000001</v>
      </c>
      <c r="IZ22" s="71">
        <v>0.119036</v>
      </c>
      <c r="JA22" s="71">
        <v>3.2523000000000003E-2</v>
      </c>
      <c r="JB22" s="71">
        <v>0.11328299999999999</v>
      </c>
    </row>
    <row r="23" spans="1:262" x14ac:dyDescent="0.25">
      <c r="A23" s="76" t="s">
        <v>137</v>
      </c>
      <c r="B23" s="71">
        <v>1.627</v>
      </c>
      <c r="C23" s="71">
        <v>0</v>
      </c>
      <c r="D23" s="71">
        <v>1.6E-2</v>
      </c>
      <c r="E23" s="71">
        <v>0</v>
      </c>
      <c r="F23" s="71">
        <v>0</v>
      </c>
      <c r="G23" s="71">
        <v>0</v>
      </c>
      <c r="H23" s="71">
        <v>0</v>
      </c>
      <c r="I23" s="71">
        <v>0</v>
      </c>
      <c r="J23" s="71">
        <v>0.51800000000000002</v>
      </c>
      <c r="K23" s="71">
        <v>0.13800000000000001</v>
      </c>
      <c r="L23" s="71">
        <v>0.17100000000000001</v>
      </c>
      <c r="M23" s="71">
        <v>6.4000000000000001E-2</v>
      </c>
      <c r="N23" s="71">
        <v>2.7530000000000001</v>
      </c>
      <c r="O23" s="71">
        <v>0.48599999999999999</v>
      </c>
      <c r="P23" s="71">
        <v>0.111136</v>
      </c>
      <c r="Q23" s="71">
        <v>1.4999999999999999E-2</v>
      </c>
      <c r="R23" s="71">
        <v>7.0000000000000001E-3</v>
      </c>
      <c r="S23" s="71">
        <v>0</v>
      </c>
      <c r="T23" s="71">
        <v>0</v>
      </c>
      <c r="U23" s="71">
        <v>1.7999999999999999E-2</v>
      </c>
      <c r="V23" s="71">
        <v>0</v>
      </c>
      <c r="W23" s="71">
        <v>0.14199999999999999</v>
      </c>
      <c r="X23" s="71">
        <v>0</v>
      </c>
      <c r="Y23" s="71">
        <v>0.151</v>
      </c>
      <c r="Z23" s="71">
        <v>0</v>
      </c>
      <c r="AA23" s="71">
        <v>2.5529999999999999</v>
      </c>
      <c r="AB23" s="71">
        <v>4.1000000000000002E-2</v>
      </c>
      <c r="AC23" s="71">
        <v>0</v>
      </c>
      <c r="AD23" s="71">
        <v>0</v>
      </c>
      <c r="AE23" s="71">
        <v>3.2000000000000001E-2</v>
      </c>
      <c r="AF23" s="71">
        <v>0.152</v>
      </c>
      <c r="AG23" s="71">
        <v>7.0999999999999994E-2</v>
      </c>
      <c r="AH23" s="71">
        <v>0.27800000000000002</v>
      </c>
      <c r="AI23" s="71">
        <v>1.9E-2</v>
      </c>
      <c r="AJ23" s="71">
        <v>0.57899999999999996</v>
      </c>
      <c r="AK23" s="71">
        <v>1.2E-2</v>
      </c>
      <c r="AL23" s="71">
        <v>0.13200000000000001</v>
      </c>
      <c r="AM23" s="71">
        <v>0.69900000000000007</v>
      </c>
      <c r="AN23" s="71">
        <v>0.53</v>
      </c>
      <c r="AO23" s="71">
        <v>2.419</v>
      </c>
      <c r="AP23" s="71">
        <v>0</v>
      </c>
      <c r="AQ23" s="71">
        <v>0</v>
      </c>
      <c r="AR23" s="71">
        <v>0.67400000000000004</v>
      </c>
      <c r="AS23" s="71">
        <v>0</v>
      </c>
      <c r="AT23" s="71">
        <v>0</v>
      </c>
      <c r="AU23" s="71">
        <v>0</v>
      </c>
      <c r="AV23" s="71">
        <v>0.49</v>
      </c>
      <c r="AW23" s="71">
        <v>0</v>
      </c>
      <c r="AX23" s="71">
        <v>1.516</v>
      </c>
      <c r="AY23" s="71">
        <v>0.51400000000000001</v>
      </c>
      <c r="AZ23" s="71">
        <v>0</v>
      </c>
      <c r="BA23" s="71">
        <v>0.68799999999999994</v>
      </c>
      <c r="BB23" s="71">
        <v>0.44800000000000001</v>
      </c>
      <c r="BC23" s="71">
        <v>0</v>
      </c>
      <c r="BD23" s="71">
        <v>0.39500000000000002</v>
      </c>
      <c r="BE23" s="71">
        <v>0.33500000000000002</v>
      </c>
      <c r="BF23" s="71">
        <v>0.16500000000000001</v>
      </c>
      <c r="BG23" s="71">
        <v>0</v>
      </c>
      <c r="BH23" s="71">
        <v>7.3810000000000002</v>
      </c>
      <c r="BI23" s="71">
        <v>0.14599999999999999</v>
      </c>
      <c r="BJ23" s="71">
        <v>6.5460000000000003</v>
      </c>
      <c r="BK23" s="71">
        <v>0.29299999999999998</v>
      </c>
      <c r="BL23" s="71">
        <v>0</v>
      </c>
      <c r="BM23" s="71">
        <v>2.3159999999999998</v>
      </c>
      <c r="BN23" s="71">
        <v>5.0030000000000001</v>
      </c>
      <c r="BO23" s="71">
        <v>0.57399999999999995</v>
      </c>
      <c r="BP23" s="71">
        <v>0.755</v>
      </c>
      <c r="BQ23" s="71">
        <v>2.194</v>
      </c>
      <c r="BR23" s="71">
        <v>1.099</v>
      </c>
      <c r="BS23" s="71">
        <v>1.8049999999999999</v>
      </c>
      <c r="BT23" s="71">
        <v>1.05</v>
      </c>
      <c r="BU23" s="71">
        <v>0.05</v>
      </c>
      <c r="BV23" s="71">
        <v>1.661</v>
      </c>
      <c r="BW23" s="71">
        <v>0.66500000000000004</v>
      </c>
      <c r="BX23" s="71">
        <v>0.54100000000000004</v>
      </c>
      <c r="BY23" s="71">
        <v>0.96</v>
      </c>
      <c r="BZ23" s="71">
        <v>0.84299999999999997</v>
      </c>
      <c r="CA23" s="71">
        <v>0.83899999999999997</v>
      </c>
      <c r="CB23" s="71">
        <v>0.85699999999999998</v>
      </c>
      <c r="CC23" s="71">
        <v>1.1120000000000001</v>
      </c>
      <c r="CD23" s="71">
        <v>0.85299999999999998</v>
      </c>
      <c r="CE23" s="71">
        <v>0.85</v>
      </c>
      <c r="CF23" s="71">
        <v>0.84899999999999998</v>
      </c>
      <c r="CG23" s="71">
        <v>0.77700000000000002</v>
      </c>
      <c r="CH23" s="71">
        <v>0.39</v>
      </c>
      <c r="CI23" s="71">
        <v>0.76300000000000001</v>
      </c>
      <c r="CJ23" s="71">
        <v>0.95799999999999996</v>
      </c>
      <c r="CK23" s="71">
        <v>0.98199999999999998</v>
      </c>
      <c r="CL23" s="71">
        <v>1.4179999999999999</v>
      </c>
      <c r="CM23" s="71">
        <v>0.39300000000000002</v>
      </c>
      <c r="CN23" s="71">
        <v>0</v>
      </c>
      <c r="CO23" s="71">
        <v>0.217</v>
      </c>
      <c r="CP23" s="71">
        <v>1.5</v>
      </c>
      <c r="CQ23" s="71">
        <v>1.5</v>
      </c>
      <c r="CR23" s="71">
        <v>0.67400000000000004</v>
      </c>
      <c r="CS23" s="71">
        <v>0.23799999999999999</v>
      </c>
      <c r="CT23" s="71">
        <v>0.58499999999999996</v>
      </c>
      <c r="CU23" s="71">
        <v>0.499</v>
      </c>
      <c r="CV23" s="71">
        <v>2.1710000000000003</v>
      </c>
      <c r="CW23" s="71">
        <v>2.73</v>
      </c>
      <c r="CX23" s="71">
        <v>0.65700000000000003</v>
      </c>
      <c r="CY23" s="71">
        <v>0.27700000000000002</v>
      </c>
      <c r="CZ23" s="71">
        <v>0.16900000000000001</v>
      </c>
      <c r="DA23" s="71">
        <v>0.34499999999999997</v>
      </c>
      <c r="DB23" s="71">
        <v>0.53400000000000003</v>
      </c>
      <c r="DC23" s="71">
        <v>1.7789999999999999</v>
      </c>
      <c r="DD23" s="71">
        <v>1.0527279999999999</v>
      </c>
      <c r="DE23" s="71">
        <v>0.68400000000000005</v>
      </c>
      <c r="DF23" s="71">
        <v>1.8324339999999999</v>
      </c>
      <c r="DG23" s="71">
        <v>1.89741</v>
      </c>
      <c r="DH23" s="71">
        <v>0.64141300000000001</v>
      </c>
      <c r="DI23" s="71">
        <v>0.498</v>
      </c>
      <c r="DJ23" s="71">
        <v>0.51890500000000006</v>
      </c>
      <c r="DK23" s="71">
        <v>0.504</v>
      </c>
      <c r="DL23" s="71">
        <v>2.5379999999999998</v>
      </c>
      <c r="DM23" s="71">
        <v>0.43099999999999999</v>
      </c>
      <c r="DN23" s="71">
        <v>1.577</v>
      </c>
      <c r="DO23" s="71">
        <v>0.78600000000000003</v>
      </c>
      <c r="DP23" s="71">
        <v>0.39800000000000002</v>
      </c>
      <c r="DQ23" s="71">
        <v>1.302</v>
      </c>
      <c r="DR23" s="71">
        <v>0.999</v>
      </c>
      <c r="DS23" s="71">
        <v>0.81599999999999995</v>
      </c>
      <c r="DT23" s="71">
        <v>1.4079999999999999</v>
      </c>
      <c r="DU23" s="71">
        <v>1.17</v>
      </c>
      <c r="DV23" s="71">
        <v>0.47376400000000002</v>
      </c>
      <c r="DW23" s="71">
        <v>1.167</v>
      </c>
      <c r="DX23" s="71">
        <v>0.42699999999999999</v>
      </c>
      <c r="DY23" s="71">
        <v>0.14000000000000001</v>
      </c>
      <c r="DZ23" s="71">
        <v>0.60799999999999998</v>
      </c>
      <c r="EA23" s="71">
        <v>0.434</v>
      </c>
      <c r="EB23" s="71">
        <v>1.0029999999999999</v>
      </c>
      <c r="EC23" s="71">
        <v>0.186</v>
      </c>
      <c r="ED23" s="71">
        <v>0.503</v>
      </c>
      <c r="EE23" s="71">
        <v>0.7</v>
      </c>
      <c r="EF23" s="71">
        <v>0.78300000000000003</v>
      </c>
      <c r="EG23" s="71">
        <v>0.47299999999999998</v>
      </c>
      <c r="EH23" s="71">
        <v>2.6309999999999998</v>
      </c>
      <c r="EI23" s="71">
        <v>1.103</v>
      </c>
      <c r="EJ23" s="71">
        <v>0.13100000000000001</v>
      </c>
      <c r="EK23" s="71">
        <v>0.215</v>
      </c>
      <c r="EL23" s="71">
        <v>0.20399999999999999</v>
      </c>
      <c r="EM23" s="71">
        <v>1.581</v>
      </c>
      <c r="EN23" s="71">
        <v>0.57899999999999996</v>
      </c>
      <c r="EO23" s="71">
        <v>0.81499999999999995</v>
      </c>
      <c r="EP23" s="71">
        <v>1.0740000000000001</v>
      </c>
      <c r="EQ23" s="71">
        <v>9.9000000000000005E-2</v>
      </c>
      <c r="ER23" s="71">
        <v>1.4990000000000001</v>
      </c>
      <c r="ES23" s="71">
        <v>2.7810000000000001</v>
      </c>
      <c r="ET23" s="71">
        <v>0.57399999999999995</v>
      </c>
      <c r="EU23" s="71">
        <v>1.466</v>
      </c>
      <c r="EV23" s="71">
        <v>0.90300000000000002</v>
      </c>
      <c r="EW23" s="71">
        <v>0.48599999999999999</v>
      </c>
      <c r="EX23" s="71">
        <v>0.13700000000000001</v>
      </c>
      <c r="EY23" s="71">
        <v>0.30099999999999999</v>
      </c>
      <c r="EZ23" s="71">
        <v>1.458</v>
      </c>
      <c r="FA23" s="71">
        <v>1.9419999999999999</v>
      </c>
      <c r="FB23" s="71">
        <v>0.94599999999999995</v>
      </c>
      <c r="FC23" s="71">
        <v>0.499</v>
      </c>
      <c r="FD23" s="71">
        <v>3.0009999999999999</v>
      </c>
      <c r="FE23" s="71">
        <v>1.994</v>
      </c>
      <c r="FF23" s="71">
        <v>1.0069999999999999</v>
      </c>
      <c r="FG23" s="71">
        <v>1</v>
      </c>
      <c r="FH23" s="71">
        <v>0.999</v>
      </c>
      <c r="FI23" s="71">
        <v>0.46700000000000003</v>
      </c>
      <c r="FJ23" s="71">
        <v>0.72527399999999997</v>
      </c>
      <c r="FK23" s="71">
        <v>3.9E-2</v>
      </c>
      <c r="FL23" s="71">
        <v>2.2290130000000001</v>
      </c>
      <c r="FM23" s="71">
        <v>0.850657</v>
      </c>
      <c r="FN23" s="71">
        <v>0.74299999999999999</v>
      </c>
      <c r="FO23" s="71">
        <v>1.6567780000000001</v>
      </c>
      <c r="FP23" s="71">
        <v>0.73899999999999999</v>
      </c>
      <c r="FQ23" s="71">
        <v>1.913</v>
      </c>
      <c r="FR23" s="71">
        <v>1.4890600000000001</v>
      </c>
      <c r="FS23" s="71">
        <v>0.99199999999999999</v>
      </c>
      <c r="FT23" s="71">
        <v>1.7929999999999999</v>
      </c>
      <c r="FU23" s="71">
        <v>1</v>
      </c>
      <c r="FV23" s="71">
        <v>1</v>
      </c>
      <c r="FW23" s="71">
        <v>1.3049999999999999</v>
      </c>
      <c r="FX23" s="71">
        <v>8.7999999999999995E-2</v>
      </c>
      <c r="FY23" s="71">
        <v>1.9710000000000001</v>
      </c>
      <c r="FZ23" s="71">
        <v>1.115</v>
      </c>
      <c r="GA23" s="71">
        <v>1.476</v>
      </c>
      <c r="GB23" s="71">
        <v>1.4990000000000001</v>
      </c>
      <c r="GC23" s="71">
        <v>20.497381000000001</v>
      </c>
      <c r="GD23" s="71">
        <v>8.7739999999999991</v>
      </c>
      <c r="GE23" s="71">
        <v>5.2249999999999996</v>
      </c>
      <c r="GF23" s="71">
        <v>6</v>
      </c>
      <c r="GG23" s="71">
        <v>4.4960000000000004</v>
      </c>
      <c r="GH23" s="71">
        <v>0.1</v>
      </c>
      <c r="GI23" s="71">
        <v>4.6219999999999999</v>
      </c>
      <c r="GJ23" s="71">
        <v>0.77100000000000002</v>
      </c>
      <c r="GK23" s="71">
        <v>2</v>
      </c>
      <c r="GL23" s="71">
        <v>0.97199999999999998</v>
      </c>
      <c r="GM23" s="71">
        <v>0.51100000000000001</v>
      </c>
      <c r="GN23" s="71">
        <v>0.378</v>
      </c>
      <c r="GO23" s="71">
        <v>0.81</v>
      </c>
      <c r="GP23" s="71">
        <v>0.75900000000000001</v>
      </c>
      <c r="GQ23" s="71">
        <v>0.159</v>
      </c>
      <c r="GR23" s="71">
        <v>0.27900000000000003</v>
      </c>
      <c r="GS23" s="71">
        <v>1.835</v>
      </c>
      <c r="GT23" s="71">
        <v>2E-3</v>
      </c>
      <c r="GU23" s="71">
        <v>0.47499999999999998</v>
      </c>
      <c r="GV23" s="71">
        <v>1.601</v>
      </c>
      <c r="GW23" s="71">
        <v>3.2375179999999997</v>
      </c>
      <c r="GX23" s="71">
        <v>0.69599999999999995</v>
      </c>
      <c r="GY23" s="71">
        <v>3.3691839999999997</v>
      </c>
      <c r="GZ23" s="71">
        <v>1.7</v>
      </c>
      <c r="HA23" s="71">
        <v>0.35299999999999998</v>
      </c>
      <c r="HB23" s="71">
        <v>1.6</v>
      </c>
      <c r="HC23" s="71">
        <v>0.77</v>
      </c>
      <c r="HD23" s="71">
        <v>1.0999999999999999E-2</v>
      </c>
      <c r="HE23" s="71">
        <v>0.51</v>
      </c>
      <c r="HF23" s="71">
        <v>1.615</v>
      </c>
      <c r="HG23" s="71">
        <v>1.5369999999999999</v>
      </c>
      <c r="HH23" s="71">
        <v>1.625</v>
      </c>
      <c r="HI23" s="71">
        <v>2.399</v>
      </c>
      <c r="HJ23" s="71">
        <v>1.794</v>
      </c>
      <c r="HK23" s="71">
        <v>1.516</v>
      </c>
      <c r="HL23" s="71">
        <v>1.6</v>
      </c>
      <c r="HM23" s="71">
        <v>0.68400000000000005</v>
      </c>
      <c r="HN23" s="71">
        <v>2.5129999999999999</v>
      </c>
      <c r="HO23" s="71">
        <v>0.13500000000000001</v>
      </c>
      <c r="HP23" s="71">
        <v>1.7</v>
      </c>
      <c r="HQ23" s="71">
        <v>1.393</v>
      </c>
      <c r="HR23" s="71">
        <v>1.5369999999999999</v>
      </c>
      <c r="HS23" s="71">
        <v>1.07</v>
      </c>
      <c r="HT23" s="71">
        <v>0</v>
      </c>
      <c r="HU23" s="71">
        <v>5.2999999999999999E-2</v>
      </c>
      <c r="HV23" s="71">
        <v>1.637532</v>
      </c>
      <c r="HW23" s="71">
        <v>1.2333429999999999</v>
      </c>
      <c r="HX23" s="71">
        <v>1.0459339999999999</v>
      </c>
      <c r="HY23" s="71">
        <v>2.6535760000000002</v>
      </c>
      <c r="HZ23" s="71">
        <v>0.69141599999999992</v>
      </c>
      <c r="IA23" s="71">
        <v>3.608584</v>
      </c>
      <c r="IB23" s="71">
        <v>5.4422550000000003</v>
      </c>
      <c r="IC23" s="71">
        <v>0.50581900000000002</v>
      </c>
      <c r="ID23" s="71">
        <v>0.26463500000000001</v>
      </c>
      <c r="IE23" s="71">
        <v>1.6911059999999998</v>
      </c>
      <c r="IF23" s="71">
        <v>0.58610799999999996</v>
      </c>
      <c r="IG23" s="71">
        <v>0.62651099999999993</v>
      </c>
      <c r="IH23" s="71">
        <v>1.240299</v>
      </c>
      <c r="II23" s="71">
        <v>2.7517499999999999</v>
      </c>
      <c r="IJ23" s="71">
        <v>2.3781760000000003</v>
      </c>
      <c r="IK23" s="71">
        <v>3.971686</v>
      </c>
      <c r="IL23" s="71">
        <v>1.0226930000000001</v>
      </c>
      <c r="IM23" s="71">
        <v>3.5290780000000002</v>
      </c>
      <c r="IN23" s="71">
        <v>7.8402199999999995</v>
      </c>
      <c r="IO23" s="71">
        <v>1.095796</v>
      </c>
      <c r="IP23" s="71">
        <v>5.4524930000000005</v>
      </c>
      <c r="IQ23" s="71">
        <v>1.0851359999999999</v>
      </c>
      <c r="IR23" s="71">
        <v>1.9512049999999999</v>
      </c>
      <c r="IS23" s="71">
        <v>2.0679820000000002</v>
      </c>
      <c r="IT23" s="71">
        <v>2.2923839999999998</v>
      </c>
      <c r="IU23" s="71">
        <v>0.75365399999999994</v>
      </c>
      <c r="IV23" s="71">
        <v>5.3134050000000004</v>
      </c>
      <c r="IW23" s="71">
        <v>0.385465</v>
      </c>
      <c r="IX23" s="71">
        <v>1.8100000000000002E-2</v>
      </c>
      <c r="IY23" s="71">
        <v>2.2497130000000003</v>
      </c>
      <c r="IZ23" s="71">
        <v>0.35203799999999996</v>
      </c>
      <c r="JA23" s="71">
        <v>5.8488829999999989</v>
      </c>
      <c r="JB23" s="71">
        <v>1.8</v>
      </c>
    </row>
    <row r="24" spans="1:262" x14ac:dyDescent="0.25">
      <c r="A24" s="76" t="s">
        <v>138</v>
      </c>
      <c r="B24" s="71">
        <v>3.9E-2</v>
      </c>
      <c r="C24" s="71">
        <v>0</v>
      </c>
      <c r="D24" s="71">
        <v>0</v>
      </c>
      <c r="E24" s="71">
        <v>4.5999999999999999E-2</v>
      </c>
      <c r="F24" s="71">
        <v>1.4E-2</v>
      </c>
      <c r="G24" s="71">
        <v>3.2000000000000001E-2</v>
      </c>
      <c r="H24" s="71">
        <v>0.2</v>
      </c>
      <c r="I24" s="71">
        <v>0</v>
      </c>
      <c r="J24" s="71">
        <v>0.18</v>
      </c>
      <c r="K24" s="71">
        <v>0.10299999999999999</v>
      </c>
      <c r="L24" s="71">
        <v>2.5000000000000001E-2</v>
      </c>
      <c r="M24" s="71">
        <v>2.9000000000000001E-2</v>
      </c>
      <c r="N24" s="71">
        <v>4.2999999999999997E-2</v>
      </c>
      <c r="O24" s="71">
        <v>4.2999999999999997E-2</v>
      </c>
      <c r="P24" s="71">
        <v>1.8350000000000002E-2</v>
      </c>
      <c r="Q24" s="71">
        <v>5.1999999999999998E-2</v>
      </c>
      <c r="R24" s="71">
        <v>2.5999999999999999E-2</v>
      </c>
      <c r="S24" s="71">
        <v>0</v>
      </c>
      <c r="T24" s="71">
        <v>3.1899999999999998E-2</v>
      </c>
      <c r="U24" s="71">
        <v>2.7E-2</v>
      </c>
      <c r="V24" s="71">
        <v>7.0999999999999994E-2</v>
      </c>
      <c r="W24" s="71">
        <v>6.8000000000000005E-2</v>
      </c>
      <c r="X24" s="71">
        <v>0</v>
      </c>
      <c r="Y24" s="71">
        <v>0.30697600000000003</v>
      </c>
      <c r="Z24" s="71">
        <v>0.14100000000000001</v>
      </c>
      <c r="AA24" s="71">
        <v>6.3E-2</v>
      </c>
      <c r="AB24" s="71">
        <v>1.7000000000000001E-2</v>
      </c>
      <c r="AC24" s="71">
        <v>0.05</v>
      </c>
      <c r="AD24" s="71">
        <v>4.1000000000000002E-2</v>
      </c>
      <c r="AE24" s="71">
        <v>3.2000000000000001E-2</v>
      </c>
      <c r="AF24" s="71">
        <v>4.5999999999999999E-2</v>
      </c>
      <c r="AG24" s="71">
        <v>7.6999999999999999E-2</v>
      </c>
      <c r="AH24" s="71">
        <v>7.1999999999999995E-2</v>
      </c>
      <c r="AI24" s="71">
        <v>8.3000000000000004E-2</v>
      </c>
      <c r="AJ24" s="71">
        <v>7.1999999999999995E-2</v>
      </c>
      <c r="AK24" s="71">
        <v>4.4999999999999998E-2</v>
      </c>
      <c r="AL24" s="71">
        <v>8.8999999999999996E-2</v>
      </c>
      <c r="AM24" s="71">
        <v>2.8000000000000001E-2</v>
      </c>
      <c r="AN24" s="71">
        <v>5.2999999999999999E-2</v>
      </c>
      <c r="AO24" s="71">
        <v>0</v>
      </c>
      <c r="AP24" s="71">
        <v>1.0999999999999999E-2</v>
      </c>
      <c r="AQ24" s="71">
        <v>0</v>
      </c>
      <c r="AR24" s="71">
        <v>5.7000000000000002E-2</v>
      </c>
      <c r="AS24" s="71">
        <v>0</v>
      </c>
      <c r="AT24" s="71">
        <v>0</v>
      </c>
      <c r="AU24" s="71">
        <v>1.9E-2</v>
      </c>
      <c r="AV24" s="71">
        <v>5.8000000000000003E-2</v>
      </c>
      <c r="AW24" s="71">
        <v>3.1E-2</v>
      </c>
      <c r="AX24" s="71">
        <v>0</v>
      </c>
      <c r="AY24" s="71">
        <v>7.2999999999999995E-2</v>
      </c>
      <c r="AZ24" s="71">
        <v>8.0000000000000002E-3</v>
      </c>
      <c r="BA24" s="71">
        <v>0.14299999999999999</v>
      </c>
      <c r="BB24" s="71">
        <v>5.0000000000000001E-3</v>
      </c>
      <c r="BC24" s="71">
        <v>0</v>
      </c>
      <c r="BD24" s="71">
        <v>0.215</v>
      </c>
      <c r="BE24" s="71">
        <v>2.1000000000000001E-2</v>
      </c>
      <c r="BF24" s="71">
        <v>1.7999999999999999E-2</v>
      </c>
      <c r="BG24" s="71">
        <v>0.126</v>
      </c>
      <c r="BH24" s="71">
        <v>4.5999999999999999E-2</v>
      </c>
      <c r="BI24" s="71">
        <v>3.5000000000000003E-2</v>
      </c>
      <c r="BJ24" s="71">
        <v>9.2999999999999999E-2</v>
      </c>
      <c r="BK24" s="71">
        <v>8.0000000000000002E-3</v>
      </c>
      <c r="BL24" s="71">
        <v>0</v>
      </c>
      <c r="BM24" s="71">
        <v>0.161</v>
      </c>
      <c r="BN24" s="71">
        <v>0.19900000000000001</v>
      </c>
      <c r="BO24" s="71">
        <v>0</v>
      </c>
      <c r="BP24" s="71">
        <v>0.14000000000000001</v>
      </c>
      <c r="BQ24" s="71">
        <v>2.4E-2</v>
      </c>
      <c r="BR24" s="71">
        <v>0.11899999999999999</v>
      </c>
      <c r="BS24" s="71">
        <v>9.7000000000000003E-2</v>
      </c>
      <c r="BT24" s="71">
        <v>4.0000000000000001E-3</v>
      </c>
      <c r="BU24" s="71">
        <v>0</v>
      </c>
      <c r="BV24" s="71">
        <v>0.03</v>
      </c>
      <c r="BW24" s="71">
        <v>3.0000000000000001E-3</v>
      </c>
      <c r="BX24" s="71">
        <v>0.02</v>
      </c>
      <c r="BY24" s="71">
        <v>5.1999999999999998E-2</v>
      </c>
      <c r="BZ24" s="71">
        <v>0.05</v>
      </c>
      <c r="CA24" s="71">
        <v>0</v>
      </c>
      <c r="CB24" s="71">
        <v>2.9000000000000001E-2</v>
      </c>
      <c r="CC24" s="71">
        <v>2.5000000000000001E-2</v>
      </c>
      <c r="CD24" s="71">
        <v>0.05</v>
      </c>
      <c r="CE24" s="71">
        <v>3.9E-2</v>
      </c>
      <c r="CF24" s="71">
        <v>9.2999999999999999E-2</v>
      </c>
      <c r="CG24" s="71">
        <v>0.13200000000000001</v>
      </c>
      <c r="CH24" s="71">
        <v>5.8000000000000003E-2</v>
      </c>
      <c r="CI24" s="71">
        <v>0</v>
      </c>
      <c r="CJ24" s="71">
        <v>0.219</v>
      </c>
      <c r="CK24" s="71">
        <v>0</v>
      </c>
      <c r="CL24" s="71">
        <v>0.32800000000000001</v>
      </c>
      <c r="CM24" s="71">
        <v>0.16800000000000001</v>
      </c>
      <c r="CN24" s="71">
        <v>0.14499999999999999</v>
      </c>
      <c r="CO24" s="71">
        <v>0.14000000000000001</v>
      </c>
      <c r="CP24" s="71">
        <v>0.183</v>
      </c>
      <c r="CQ24" s="71">
        <v>0.161</v>
      </c>
      <c r="CR24" s="71">
        <v>9.8000000000000004E-2</v>
      </c>
      <c r="CS24" s="71">
        <v>0.112</v>
      </c>
      <c r="CT24" s="71">
        <v>7.1999999999999995E-2</v>
      </c>
      <c r="CU24" s="71">
        <v>4.9000000000000002E-2</v>
      </c>
      <c r="CV24" s="71">
        <v>3.1E-2</v>
      </c>
      <c r="CW24" s="71">
        <v>0.11700000000000001</v>
      </c>
      <c r="CX24" s="71">
        <v>2.9000000000000001E-2</v>
      </c>
      <c r="CY24" s="71">
        <v>0.13200000000000001</v>
      </c>
      <c r="CZ24" s="71">
        <v>0.16400000000000001</v>
      </c>
      <c r="DA24" s="71">
        <v>5.0999999999999997E-2</v>
      </c>
      <c r="DB24" s="71">
        <v>6.2E-2</v>
      </c>
      <c r="DC24" s="71">
        <v>3.5000000000000003E-2</v>
      </c>
      <c r="DD24" s="71">
        <v>0.123</v>
      </c>
      <c r="DE24" s="71">
        <v>8.2000000000000003E-2</v>
      </c>
      <c r="DF24" s="71">
        <v>1E-3</v>
      </c>
      <c r="DG24" s="71">
        <v>5.0000000000000001E-3</v>
      </c>
      <c r="DH24" s="71">
        <v>1.7999999999999999E-2</v>
      </c>
      <c r="DI24" s="71">
        <v>0.14499999999999999</v>
      </c>
      <c r="DJ24" s="71">
        <v>0.04</v>
      </c>
      <c r="DK24" s="71">
        <v>0.1</v>
      </c>
      <c r="DL24" s="71">
        <v>0.14000000000000001</v>
      </c>
      <c r="DM24" s="71">
        <v>0.28100000000000003</v>
      </c>
      <c r="DN24" s="71">
        <v>9.7000000000000003E-2</v>
      </c>
      <c r="DO24" s="71">
        <v>0.33477499999999999</v>
      </c>
      <c r="DP24" s="71">
        <v>1.421</v>
      </c>
      <c r="DQ24" s="71">
        <v>0.156</v>
      </c>
      <c r="DR24" s="71">
        <v>0.22132200000000002</v>
      </c>
      <c r="DS24" s="71">
        <v>4.1000000000000002E-2</v>
      </c>
      <c r="DT24" s="71">
        <v>0</v>
      </c>
      <c r="DU24" s="71">
        <v>3.4000000000000002E-2</v>
      </c>
      <c r="DV24" s="71">
        <v>1.0999999999999999E-2</v>
      </c>
      <c r="DW24" s="71">
        <v>7.9320000000000002E-2</v>
      </c>
      <c r="DX24" s="71">
        <v>5.1735000000000003E-2</v>
      </c>
      <c r="DY24" s="71">
        <v>5.5085999999999996E-2</v>
      </c>
      <c r="DZ24" s="71">
        <v>0.10013900000000001</v>
      </c>
      <c r="EA24" s="71">
        <v>3.9E-2</v>
      </c>
      <c r="EB24" s="71">
        <v>5.0900000000000001E-2</v>
      </c>
      <c r="EC24" s="71">
        <v>6.7900000000000002E-2</v>
      </c>
      <c r="ED24" s="71">
        <v>6.7719000000000001E-2</v>
      </c>
      <c r="EE24" s="71">
        <v>0.21099999999999999</v>
      </c>
      <c r="EF24" s="71">
        <v>2.4E-2</v>
      </c>
      <c r="EG24" s="71">
        <v>6.4000000000000001E-2</v>
      </c>
      <c r="EH24" s="71">
        <v>2.4E-2</v>
      </c>
      <c r="EI24" s="71">
        <v>0.09</v>
      </c>
      <c r="EJ24" s="71">
        <v>0.13500000000000001</v>
      </c>
      <c r="EK24" s="71">
        <v>0.13200000000000001</v>
      </c>
      <c r="EL24" s="71">
        <v>9.6000000000000002E-2</v>
      </c>
      <c r="EM24" s="71">
        <v>6.0000000000000001E-3</v>
      </c>
      <c r="EN24" s="71">
        <v>4.8000000000000001E-2</v>
      </c>
      <c r="EO24" s="71">
        <v>0</v>
      </c>
      <c r="EP24" s="71">
        <v>0.04</v>
      </c>
      <c r="EQ24" s="71">
        <v>0.23300000000000001</v>
      </c>
      <c r="ER24" s="71">
        <v>5.8000000000000003E-2</v>
      </c>
      <c r="ES24" s="71">
        <v>0.27900000000000003</v>
      </c>
      <c r="ET24" s="71">
        <v>7.9000000000000001E-2</v>
      </c>
      <c r="EU24" s="71">
        <v>0</v>
      </c>
      <c r="EV24" s="71">
        <v>0.13300000000000001</v>
      </c>
      <c r="EW24" s="71">
        <v>0</v>
      </c>
      <c r="EX24" s="71">
        <v>0.12</v>
      </c>
      <c r="EY24" s="71">
        <v>5.5E-2</v>
      </c>
      <c r="EZ24" s="71">
        <v>0.09</v>
      </c>
      <c r="FA24" s="71">
        <v>0</v>
      </c>
      <c r="FB24" s="71">
        <v>8.0000000000000002E-3</v>
      </c>
      <c r="FC24" s="71">
        <v>0.30299999999999999</v>
      </c>
      <c r="FD24" s="71">
        <v>0.05</v>
      </c>
      <c r="FE24" s="71">
        <v>0.39800000000000002</v>
      </c>
      <c r="FF24" s="71">
        <v>4.9000000000000002E-2</v>
      </c>
      <c r="FG24" s="71">
        <v>0</v>
      </c>
      <c r="FH24" s="71">
        <v>0.222</v>
      </c>
      <c r="FI24" s="71">
        <v>0.21099999999999999</v>
      </c>
      <c r="FJ24" s="71">
        <v>0.57799999999999996</v>
      </c>
      <c r="FK24" s="71">
        <v>0.124</v>
      </c>
      <c r="FL24" s="71">
        <v>0</v>
      </c>
      <c r="FM24" s="71">
        <v>1.7999999999999999E-2</v>
      </c>
      <c r="FN24" s="71">
        <v>7.5999999999999998E-2</v>
      </c>
      <c r="FO24" s="71">
        <v>0.32400000000000001</v>
      </c>
      <c r="FP24" s="71">
        <v>0</v>
      </c>
      <c r="FQ24" s="71">
        <v>0.22600000000000001</v>
      </c>
      <c r="FR24" s="71">
        <v>0.14799999999999999</v>
      </c>
      <c r="FS24" s="71">
        <v>0.1</v>
      </c>
      <c r="FT24" s="71">
        <v>8.5999999999999993E-2</v>
      </c>
      <c r="FU24" s="71">
        <v>2.5999999999999999E-2</v>
      </c>
      <c r="FV24" s="71">
        <v>5.8000000000000003E-2</v>
      </c>
      <c r="FW24" s="71">
        <v>2.5000000000000001E-2</v>
      </c>
      <c r="FX24" s="71">
        <v>2.5000000000000001E-2</v>
      </c>
      <c r="FY24" s="71">
        <v>4.0000000000000001E-3</v>
      </c>
      <c r="FZ24" s="71">
        <v>8.8999999999999996E-2</v>
      </c>
      <c r="GA24" s="71">
        <v>0.13800000000000001</v>
      </c>
      <c r="GB24" s="71">
        <v>0.32100000000000001</v>
      </c>
      <c r="GC24" s="71">
        <v>7.1999999999999995E-2</v>
      </c>
      <c r="GD24" s="71">
        <v>2.8000000000000001E-2</v>
      </c>
      <c r="GE24" s="71">
        <v>9.5000000000000001E-2</v>
      </c>
      <c r="GF24" s="71">
        <v>3.6999999999999998E-2</v>
      </c>
      <c r="GG24" s="71">
        <v>0.06</v>
      </c>
      <c r="GH24" s="71">
        <v>0.197072</v>
      </c>
      <c r="GI24" s="71">
        <v>0.182227</v>
      </c>
      <c r="GJ24" s="71">
        <v>0.28511999999999998</v>
      </c>
      <c r="GK24" s="71">
        <v>0.26900000000000002</v>
      </c>
      <c r="GL24" s="71">
        <v>0.54533300000000007</v>
      </c>
      <c r="GM24" s="71">
        <v>0</v>
      </c>
      <c r="GN24" s="71">
        <v>8.4000000000000005E-2</v>
      </c>
      <c r="GO24" s="71">
        <v>4.1000000000000002E-2</v>
      </c>
      <c r="GP24" s="71">
        <v>8.1000000000000003E-2</v>
      </c>
      <c r="GQ24" s="71">
        <v>0.14699999999999999</v>
      </c>
      <c r="GR24" s="71">
        <v>0.29199999999999998</v>
      </c>
      <c r="GS24" s="71">
        <v>0.13500000000000001</v>
      </c>
      <c r="GT24" s="71">
        <v>0</v>
      </c>
      <c r="GU24" s="71">
        <v>9.5000000000000001E-2</v>
      </c>
      <c r="GV24" s="71">
        <v>0.104</v>
      </c>
      <c r="GW24" s="71">
        <v>0.104</v>
      </c>
      <c r="GX24" s="71">
        <v>5.1999999999999998E-2</v>
      </c>
      <c r="GY24" s="71">
        <v>0.29699999999999999</v>
      </c>
      <c r="GZ24" s="71">
        <v>0.28899999999999998</v>
      </c>
      <c r="HA24" s="71">
        <v>5.1999999999999998E-2</v>
      </c>
      <c r="HB24" s="71">
        <v>0</v>
      </c>
      <c r="HC24" s="71">
        <v>0</v>
      </c>
      <c r="HD24" s="71">
        <v>2.7E-2</v>
      </c>
      <c r="HE24" s="71">
        <v>6.7000000000000004E-2</v>
      </c>
      <c r="HF24" s="71">
        <v>1.2999999999999999E-2</v>
      </c>
      <c r="HG24" s="71">
        <v>4.0000000000000001E-3</v>
      </c>
      <c r="HH24" s="71">
        <v>5.2999999999999999E-2</v>
      </c>
      <c r="HI24" s="71">
        <v>0.62072899999999998</v>
      </c>
      <c r="HJ24" s="71">
        <v>0.36873100000000003</v>
      </c>
      <c r="HK24" s="71">
        <v>8.5000000000000006E-2</v>
      </c>
      <c r="HL24" s="71">
        <v>4.0000000000000001E-3</v>
      </c>
      <c r="HM24" s="71">
        <v>5.8000000000000003E-2</v>
      </c>
      <c r="HN24" s="71">
        <v>1.2E-2</v>
      </c>
      <c r="HO24" s="71">
        <v>9.6000000000000002E-2</v>
      </c>
      <c r="HP24" s="71">
        <v>0.13800000000000001</v>
      </c>
      <c r="HQ24" s="71">
        <v>8.2000000000000003E-2</v>
      </c>
      <c r="HR24" s="71">
        <v>0.21249999999999999</v>
      </c>
      <c r="HS24" s="71">
        <v>3.2000000000000001E-2</v>
      </c>
      <c r="HT24" s="71">
        <v>0.18183299999999999</v>
      </c>
      <c r="HU24" s="71">
        <v>0.14676199999999998</v>
      </c>
      <c r="HV24" s="71">
        <v>0.36256699999999997</v>
      </c>
      <c r="HW24" s="71">
        <v>0</v>
      </c>
      <c r="HX24" s="71">
        <v>0.3</v>
      </c>
      <c r="HY24" s="71">
        <v>0.18712200000000001</v>
      </c>
      <c r="HZ24" s="71">
        <v>0</v>
      </c>
      <c r="IA24" s="71">
        <v>0.111302</v>
      </c>
      <c r="IB24" s="71">
        <v>1.2067999999999999E-2</v>
      </c>
      <c r="IC24" s="71">
        <v>7.1806999999999996E-2</v>
      </c>
      <c r="ID24" s="71">
        <v>0.355354</v>
      </c>
      <c r="IE24" s="71">
        <v>0.14579799999999998</v>
      </c>
      <c r="IF24" s="71">
        <v>0</v>
      </c>
      <c r="IG24" s="71">
        <v>5.0268E-2</v>
      </c>
      <c r="IH24" s="71">
        <v>0</v>
      </c>
      <c r="II24" s="71">
        <v>0.117479</v>
      </c>
      <c r="IJ24" s="71">
        <v>1.7843000000000001E-2</v>
      </c>
      <c r="IK24" s="71">
        <v>7.8677999999999998E-2</v>
      </c>
      <c r="IL24" s="71">
        <v>0.187363</v>
      </c>
      <c r="IM24" s="71">
        <v>0</v>
      </c>
      <c r="IN24" s="71">
        <v>3.1E-2</v>
      </c>
      <c r="IO24" s="71">
        <v>0.14000000000000001</v>
      </c>
      <c r="IP24" s="71">
        <v>0.151729</v>
      </c>
      <c r="IQ24" s="71">
        <v>0</v>
      </c>
      <c r="IR24" s="71">
        <v>2.4153999999999998E-2</v>
      </c>
      <c r="IS24" s="71">
        <v>9.8781999999999995E-2</v>
      </c>
      <c r="IT24" s="71">
        <v>0.239425</v>
      </c>
      <c r="IU24" s="71">
        <v>0</v>
      </c>
      <c r="IV24" s="71">
        <v>5.944E-2</v>
      </c>
      <c r="IW24" s="71">
        <v>0.143535</v>
      </c>
      <c r="IX24" s="71">
        <v>1.1282E-2</v>
      </c>
      <c r="IY24" s="71">
        <v>5.9122999999999995E-2</v>
      </c>
      <c r="IZ24" s="71">
        <v>1.8574E-2</v>
      </c>
      <c r="JA24" s="71">
        <v>6.8621000000000001E-2</v>
      </c>
      <c r="JB24" s="71">
        <v>0</v>
      </c>
    </row>
    <row r="25" spans="1:262" x14ac:dyDescent="0.25">
      <c r="A25" s="76" t="s">
        <v>139</v>
      </c>
      <c r="B25" s="71">
        <v>5.5049999999999999</v>
      </c>
      <c r="C25" s="71">
        <v>4.0149999999999997</v>
      </c>
      <c r="D25" s="71">
        <v>0.45400000000000001</v>
      </c>
      <c r="E25" s="71">
        <v>0.98599999999999999</v>
      </c>
      <c r="F25" s="71">
        <v>0.374</v>
      </c>
      <c r="G25" s="71">
        <v>0.77</v>
      </c>
      <c r="H25" s="71">
        <v>0.81799999999999995</v>
      </c>
      <c r="I25" s="71">
        <v>0.89800000000000002</v>
      </c>
      <c r="J25" s="71">
        <v>2.5110000000000001</v>
      </c>
      <c r="K25" s="71">
        <v>0.51600000000000001</v>
      </c>
      <c r="L25" s="71">
        <v>1.9490000000000001</v>
      </c>
      <c r="M25" s="71">
        <v>1.062716</v>
      </c>
      <c r="N25" s="71">
        <v>1.6479999999999999</v>
      </c>
      <c r="O25" s="71">
        <v>1.895</v>
      </c>
      <c r="P25" s="71">
        <v>1.244</v>
      </c>
      <c r="Q25" s="71">
        <v>1.089512</v>
      </c>
      <c r="R25" s="71">
        <v>1.5569999999999999</v>
      </c>
      <c r="S25" s="71">
        <v>1.0009999999999999</v>
      </c>
      <c r="T25" s="71">
        <v>0.605101</v>
      </c>
      <c r="U25" s="71">
        <v>0.29219000000000001</v>
      </c>
      <c r="V25" s="71">
        <v>5.0508049999999995</v>
      </c>
      <c r="W25" s="71">
        <v>3.4782740000000003</v>
      </c>
      <c r="X25" s="71">
        <v>0.62465599999999999</v>
      </c>
      <c r="Y25" s="71">
        <v>0.67719700000000005</v>
      </c>
      <c r="Z25" s="71">
        <v>1.9969999999999999</v>
      </c>
      <c r="AA25" s="71">
        <v>0.39600000000000002</v>
      </c>
      <c r="AB25" s="71">
        <v>1.8029999999999999</v>
      </c>
      <c r="AC25" s="71">
        <v>1.7589999999999999</v>
      </c>
      <c r="AD25" s="71">
        <v>2.5569999999999999</v>
      </c>
      <c r="AE25" s="71">
        <v>0.161</v>
      </c>
      <c r="AF25" s="71">
        <v>2.5379999999999998</v>
      </c>
      <c r="AG25" s="71">
        <v>1.1619999999999999</v>
      </c>
      <c r="AH25" s="71">
        <v>0.55200000000000005</v>
      </c>
      <c r="AI25" s="71">
        <v>0.89400000000000002</v>
      </c>
      <c r="AJ25" s="71">
        <v>0.88200000000000001</v>
      </c>
      <c r="AK25" s="71">
        <v>1.0680000000000001</v>
      </c>
      <c r="AL25" s="71">
        <v>1.0409999999999999</v>
      </c>
      <c r="AM25" s="71">
        <v>2.984</v>
      </c>
      <c r="AN25" s="71">
        <v>1.5409999999999999</v>
      </c>
      <c r="AO25" s="71">
        <v>0.878</v>
      </c>
      <c r="AP25" s="71">
        <v>0.39900000000000002</v>
      </c>
      <c r="AQ25" s="71">
        <v>0</v>
      </c>
      <c r="AR25" s="71">
        <v>2.6560000000000001</v>
      </c>
      <c r="AS25" s="71">
        <v>0.28399999999999997</v>
      </c>
      <c r="AT25" s="71">
        <v>0</v>
      </c>
      <c r="AU25" s="71">
        <v>1.9590000000000001</v>
      </c>
      <c r="AV25" s="71">
        <v>2.0169999999999999</v>
      </c>
      <c r="AW25" s="71">
        <v>0.28399999999999997</v>
      </c>
      <c r="AX25" s="71">
        <v>0.53700000000000003</v>
      </c>
      <c r="AY25" s="71">
        <v>0.63400000000000001</v>
      </c>
      <c r="AZ25" s="71">
        <v>0.26700000000000002</v>
      </c>
      <c r="BA25" s="71">
        <v>0.77</v>
      </c>
      <c r="BB25" s="71">
        <v>0.68400000000000005</v>
      </c>
      <c r="BC25" s="71">
        <v>0.223</v>
      </c>
      <c r="BD25" s="71">
        <v>1.02</v>
      </c>
      <c r="BE25" s="71">
        <v>1.357</v>
      </c>
      <c r="BF25" s="71">
        <v>0.25900000000000001</v>
      </c>
      <c r="BG25" s="71">
        <v>0.20300000000000001</v>
      </c>
      <c r="BH25" s="71">
        <v>1.486</v>
      </c>
      <c r="BI25" s="71">
        <v>0.47099999999999997</v>
      </c>
      <c r="BJ25" s="71">
        <v>0.26400000000000001</v>
      </c>
      <c r="BK25" s="71">
        <v>0</v>
      </c>
      <c r="BL25" s="71">
        <v>0.752</v>
      </c>
      <c r="BM25" s="71">
        <v>1.542</v>
      </c>
      <c r="BN25" s="71">
        <v>0.89600000000000002</v>
      </c>
      <c r="BO25" s="71">
        <v>0.04</v>
      </c>
      <c r="BP25" s="71">
        <v>2.3980000000000001</v>
      </c>
      <c r="BQ25" s="71">
        <v>1.0389999999999999</v>
      </c>
      <c r="BR25" s="71">
        <v>5.8000000000000003E-2</v>
      </c>
      <c r="BS25" s="71">
        <v>2.6869999999999998</v>
      </c>
      <c r="BT25" s="71">
        <v>1.635</v>
      </c>
      <c r="BU25" s="71">
        <v>1.4650000000000001</v>
      </c>
      <c r="BV25" s="71">
        <v>0.77500000000000002</v>
      </c>
      <c r="BW25" s="71">
        <v>0.191</v>
      </c>
      <c r="BX25" s="71">
        <v>0.501</v>
      </c>
      <c r="BY25" s="71">
        <v>1.1839999999999999</v>
      </c>
      <c r="BZ25" s="71">
        <v>2.145</v>
      </c>
      <c r="CA25" s="71">
        <v>6.7000000000000004E-2</v>
      </c>
      <c r="CB25" s="71">
        <v>2.9630000000000001</v>
      </c>
      <c r="CC25" s="71">
        <v>1.7010000000000001</v>
      </c>
      <c r="CD25" s="71">
        <v>1.8129999999999999</v>
      </c>
      <c r="CE25" s="71">
        <v>5.1390000000000002</v>
      </c>
      <c r="CF25" s="71">
        <v>1.593</v>
      </c>
      <c r="CG25" s="71">
        <v>0.504</v>
      </c>
      <c r="CH25" s="71">
        <v>2.63</v>
      </c>
      <c r="CI25" s="71">
        <v>1.97</v>
      </c>
      <c r="CJ25" s="71">
        <v>2.6480000000000001</v>
      </c>
      <c r="CK25" s="71">
        <v>2.6819999999999999</v>
      </c>
      <c r="CL25" s="71">
        <v>2.5299999999999998</v>
      </c>
      <c r="CM25" s="71">
        <v>2.5139999999999998</v>
      </c>
      <c r="CN25" s="71">
        <v>2.387</v>
      </c>
      <c r="CO25" s="71">
        <v>1.9830000000000001</v>
      </c>
      <c r="CP25" s="71">
        <v>2.9049999999999998</v>
      </c>
      <c r="CQ25" s="71">
        <v>2.6859999999999999</v>
      </c>
      <c r="CR25" s="71">
        <v>2.98</v>
      </c>
      <c r="CS25" s="71">
        <v>9.4E-2</v>
      </c>
      <c r="CT25" s="71">
        <v>10.747</v>
      </c>
      <c r="CU25" s="71">
        <v>18.672000000000001</v>
      </c>
      <c r="CV25" s="71">
        <v>3.6230000000000002</v>
      </c>
      <c r="CW25" s="71">
        <v>2.403</v>
      </c>
      <c r="CX25" s="71">
        <v>0.999</v>
      </c>
      <c r="CY25" s="71">
        <v>2.7189999999999999</v>
      </c>
      <c r="CZ25" s="71">
        <v>0.89400000000000002</v>
      </c>
      <c r="DA25" s="71">
        <v>2.8079999999999998</v>
      </c>
      <c r="DB25" s="71">
        <v>2.4060000000000001</v>
      </c>
      <c r="DC25" s="71">
        <v>3.613</v>
      </c>
      <c r="DD25" s="71">
        <v>1.5529999999999999</v>
      </c>
      <c r="DE25" s="71">
        <v>28.079000000000001</v>
      </c>
      <c r="DF25" s="71">
        <v>1.996402</v>
      </c>
      <c r="DG25" s="71">
        <v>53.180999999999997</v>
      </c>
      <c r="DH25" s="71">
        <v>3.8130000000000002</v>
      </c>
      <c r="DI25" s="71">
        <v>0.9</v>
      </c>
      <c r="DJ25" s="71">
        <v>8.3279999999999994</v>
      </c>
      <c r="DK25" s="71">
        <v>3.4540000000000002</v>
      </c>
      <c r="DL25" s="71">
        <v>10.556572000000001</v>
      </c>
      <c r="DM25" s="71">
        <v>3.4718390000000001</v>
      </c>
      <c r="DN25" s="71">
        <v>4.5742820000000002</v>
      </c>
      <c r="DO25" s="71">
        <v>2.7710480000000004</v>
      </c>
      <c r="DP25" s="71">
        <v>4.2307230000000002</v>
      </c>
      <c r="DQ25" s="71">
        <v>17.72</v>
      </c>
      <c r="DR25" s="71">
        <v>3.6131059999999997</v>
      </c>
      <c r="DS25" s="71">
        <v>6.7960000000000003</v>
      </c>
      <c r="DT25" s="71">
        <v>8.0329999999999995</v>
      </c>
      <c r="DU25" s="71">
        <v>5.3890000000000002</v>
      </c>
      <c r="DV25" s="71">
        <v>9.6620000000000008</v>
      </c>
      <c r="DW25" s="71">
        <v>7.4729999999999999</v>
      </c>
      <c r="DX25" s="71">
        <v>18.598682</v>
      </c>
      <c r="DY25" s="71">
        <v>9.1709999999999994</v>
      </c>
      <c r="DZ25" s="71">
        <v>24.085999999999999</v>
      </c>
      <c r="EA25" s="71">
        <v>2.3066</v>
      </c>
      <c r="EB25" s="71">
        <v>9.0670000000000002</v>
      </c>
      <c r="EC25" s="71">
        <v>6.8905349999999999</v>
      </c>
      <c r="ED25" s="71">
        <v>13.224297</v>
      </c>
      <c r="EE25" s="71">
        <v>9.0570000000000004</v>
      </c>
      <c r="EF25" s="71">
        <v>7.4583210000000006</v>
      </c>
      <c r="EG25" s="71">
        <v>9.2579999999999991</v>
      </c>
      <c r="EH25" s="71">
        <v>2.3376000000000001</v>
      </c>
      <c r="EI25" s="71">
        <v>5.2030000000000003</v>
      </c>
      <c r="EJ25" s="71">
        <v>1.633</v>
      </c>
      <c r="EK25" s="71">
        <v>1.6639999999999999</v>
      </c>
      <c r="EL25" s="71">
        <v>7.5449999999999999</v>
      </c>
      <c r="EM25" s="71">
        <v>12.433999999999999</v>
      </c>
      <c r="EN25" s="71">
        <v>7.8241999999999994</v>
      </c>
      <c r="EO25" s="71">
        <v>2.1520000000000001</v>
      </c>
      <c r="EP25" s="71">
        <v>5.28</v>
      </c>
      <c r="EQ25" s="71">
        <v>5.6769999999999996</v>
      </c>
      <c r="ER25" s="71">
        <v>4.7539999999999996</v>
      </c>
      <c r="ES25" s="71">
        <v>9.9640000000000004</v>
      </c>
      <c r="ET25" s="71">
        <v>7.8010000000000002</v>
      </c>
      <c r="EU25" s="71">
        <v>9.9480000000000004</v>
      </c>
      <c r="EV25" s="71">
        <v>5.1420000000000003</v>
      </c>
      <c r="EW25" s="71">
        <v>11.214</v>
      </c>
      <c r="EX25" s="71">
        <v>56.057752000000001</v>
      </c>
      <c r="EY25" s="71">
        <v>6.4883380000000006</v>
      </c>
      <c r="EZ25" s="71">
        <v>7.024</v>
      </c>
      <c r="FA25" s="71">
        <v>9.3543280000000006</v>
      </c>
      <c r="FB25" s="71">
        <v>9.7159999999999993</v>
      </c>
      <c r="FC25" s="71">
        <v>17.884</v>
      </c>
      <c r="FD25" s="71">
        <v>28.401</v>
      </c>
      <c r="FE25" s="71">
        <v>26.201000000000001</v>
      </c>
      <c r="FF25" s="71">
        <v>68.176000000000002</v>
      </c>
      <c r="FG25" s="71">
        <v>44.664999999999999</v>
      </c>
      <c r="FH25" s="71">
        <v>4.2789999999999999</v>
      </c>
      <c r="FI25" s="71">
        <v>2.9969999999999999</v>
      </c>
      <c r="FJ25" s="71">
        <v>1.92</v>
      </c>
      <c r="FK25" s="71">
        <v>8.673</v>
      </c>
      <c r="FL25" s="71">
        <v>3.4550000000000001</v>
      </c>
      <c r="FM25" s="71">
        <v>7.9390000000000001</v>
      </c>
      <c r="FN25" s="71">
        <v>17.121987999999998</v>
      </c>
      <c r="FO25" s="71">
        <v>7.641</v>
      </c>
      <c r="FP25" s="71">
        <v>11.397</v>
      </c>
      <c r="FQ25" s="71">
        <v>5.2919999999999998</v>
      </c>
      <c r="FR25" s="71">
        <v>2.5470000000000002</v>
      </c>
      <c r="FS25" s="71">
        <v>13.093999999999999</v>
      </c>
      <c r="FT25" s="71">
        <v>15.220881</v>
      </c>
      <c r="FU25" s="71">
        <v>21.390737000000001</v>
      </c>
      <c r="FV25" s="71">
        <v>74.627471999999997</v>
      </c>
      <c r="FW25" s="71">
        <v>19.819161000000001</v>
      </c>
      <c r="FX25" s="71">
        <v>33.515999999999998</v>
      </c>
      <c r="FY25" s="71">
        <v>16.053999999999998</v>
      </c>
      <c r="FZ25" s="71">
        <v>46.784233</v>
      </c>
      <c r="GA25" s="71">
        <v>35.626581000000002</v>
      </c>
      <c r="GB25" s="71">
        <v>1.734</v>
      </c>
      <c r="GC25" s="71">
        <v>39.844743000000001</v>
      </c>
      <c r="GD25" s="71">
        <v>32.682000000000002</v>
      </c>
      <c r="GE25" s="71">
        <v>56.898000000000003</v>
      </c>
      <c r="GF25" s="71">
        <v>30.391999999999999</v>
      </c>
      <c r="GG25" s="71">
        <v>24.577999999999999</v>
      </c>
      <c r="GH25" s="71">
        <v>54.826000000000001</v>
      </c>
      <c r="GI25" s="71">
        <v>46.610999999999997</v>
      </c>
      <c r="GJ25" s="71">
        <v>26.896000000000001</v>
      </c>
      <c r="GK25" s="71">
        <v>23.53</v>
      </c>
      <c r="GL25" s="71">
        <v>19.216999999999999</v>
      </c>
      <c r="GM25" s="71">
        <v>43.783999999999999</v>
      </c>
      <c r="GN25" s="71">
        <v>22.486000000000001</v>
      </c>
      <c r="GO25" s="71">
        <v>43.963999999999999</v>
      </c>
      <c r="GP25" s="71">
        <v>32.962000000000003</v>
      </c>
      <c r="GQ25" s="71">
        <v>47.768999999999998</v>
      </c>
      <c r="GR25" s="71">
        <v>20.228999999999999</v>
      </c>
      <c r="GS25" s="71">
        <v>34.944000000000003</v>
      </c>
      <c r="GT25" s="71">
        <v>14.03</v>
      </c>
      <c r="GU25" s="71">
        <v>30.126999999999999</v>
      </c>
      <c r="GV25" s="71">
        <v>16.231000000000002</v>
      </c>
      <c r="GW25" s="71">
        <v>25.169</v>
      </c>
      <c r="GX25" s="71">
        <v>28.93</v>
      </c>
      <c r="GY25" s="71">
        <v>50.451999999999998</v>
      </c>
      <c r="GZ25" s="71">
        <v>0.8</v>
      </c>
      <c r="HA25" s="71">
        <v>23.196999999999999</v>
      </c>
      <c r="HB25" s="71">
        <v>35.921999999999997</v>
      </c>
      <c r="HC25" s="71">
        <v>10.451000000000001</v>
      </c>
      <c r="HD25" s="71">
        <v>13.625</v>
      </c>
      <c r="HE25" s="71">
        <v>18.797999999999998</v>
      </c>
      <c r="HF25" s="71">
        <v>3.903</v>
      </c>
      <c r="HG25" s="71">
        <v>27.036999999999999</v>
      </c>
      <c r="HH25" s="71">
        <v>43.539000000000001</v>
      </c>
      <c r="HI25" s="71">
        <v>190.73599999999999</v>
      </c>
      <c r="HJ25" s="71">
        <v>13.715</v>
      </c>
      <c r="HK25" s="71">
        <v>8.6080000000000005</v>
      </c>
      <c r="HL25" s="71">
        <v>7.7649999999999997</v>
      </c>
      <c r="HM25" s="71">
        <v>2.6930000000000001</v>
      </c>
      <c r="HN25" s="71">
        <v>27.956</v>
      </c>
      <c r="HO25" s="71">
        <v>14.943</v>
      </c>
      <c r="HP25" s="71">
        <v>32.659999999999997</v>
      </c>
      <c r="HQ25" s="71">
        <v>38.976999999999997</v>
      </c>
      <c r="HR25" s="71">
        <v>81.997</v>
      </c>
      <c r="HS25" s="71">
        <v>51.572000000000003</v>
      </c>
      <c r="HT25" s="71">
        <v>36.402999999999999</v>
      </c>
      <c r="HU25" s="71">
        <v>42.161999999999999</v>
      </c>
      <c r="HV25" s="71">
        <v>33.82707400000001</v>
      </c>
      <c r="HW25" s="71">
        <v>1.8525550000000002</v>
      </c>
      <c r="HX25" s="71">
        <v>19.994918000000002</v>
      </c>
      <c r="HY25" s="71">
        <v>66.711433</v>
      </c>
      <c r="HZ25" s="71">
        <v>38.095681000000006</v>
      </c>
      <c r="IA25" s="71">
        <v>34.324120999999991</v>
      </c>
      <c r="IB25" s="71">
        <v>56.625698999999997</v>
      </c>
      <c r="IC25" s="71">
        <v>74.797414000000003</v>
      </c>
      <c r="ID25" s="71">
        <v>57.488660000000003</v>
      </c>
      <c r="IE25" s="71">
        <v>87.708251000000004</v>
      </c>
      <c r="IF25" s="71">
        <v>103.797467</v>
      </c>
      <c r="IG25" s="71">
        <v>65.131429999999995</v>
      </c>
      <c r="IH25" s="71">
        <v>33.862130000000001</v>
      </c>
      <c r="II25" s="71">
        <v>65.858143999999996</v>
      </c>
      <c r="IJ25" s="71">
        <v>31.993254999999998</v>
      </c>
      <c r="IK25" s="71">
        <v>45.970040999999995</v>
      </c>
      <c r="IL25" s="71">
        <v>104.26696700000001</v>
      </c>
      <c r="IM25" s="71">
        <v>37.827798000000001</v>
      </c>
      <c r="IN25" s="71">
        <v>56.230612999999998</v>
      </c>
      <c r="IO25" s="71">
        <v>60.475116999999997</v>
      </c>
      <c r="IP25" s="71">
        <v>65.667069999999995</v>
      </c>
      <c r="IQ25" s="71">
        <v>76.790975000000003</v>
      </c>
      <c r="IR25" s="71">
        <v>52.645994000000002</v>
      </c>
      <c r="IS25" s="71">
        <v>16.457918000000003</v>
      </c>
      <c r="IT25" s="71">
        <v>87.036059999999992</v>
      </c>
      <c r="IU25" s="71">
        <v>40.447349000000003</v>
      </c>
      <c r="IV25" s="71">
        <v>25.502196000000001</v>
      </c>
      <c r="IW25" s="71">
        <v>35.490107999999999</v>
      </c>
      <c r="IX25" s="71">
        <v>41.850780999999998</v>
      </c>
      <c r="IY25" s="71">
        <v>26.444597999999999</v>
      </c>
      <c r="IZ25" s="71">
        <v>48.519113000000004</v>
      </c>
      <c r="JA25" s="71">
        <v>45.813492000000004</v>
      </c>
      <c r="JB25" s="71">
        <v>40.072237999999999</v>
      </c>
    </row>
    <row r="26" spans="1:262" x14ac:dyDescent="0.25">
      <c r="A26" s="76" t="s">
        <v>140</v>
      </c>
      <c r="B26" s="71">
        <v>159.97900000000001</v>
      </c>
      <c r="C26" s="71">
        <v>62.107999999999997</v>
      </c>
      <c r="D26" s="71">
        <v>107.021</v>
      </c>
      <c r="E26" s="71">
        <v>62.328000000000003</v>
      </c>
      <c r="F26" s="71">
        <v>86.494</v>
      </c>
      <c r="G26" s="71">
        <v>89.144999999999996</v>
      </c>
      <c r="H26" s="71">
        <v>110.02799999999999</v>
      </c>
      <c r="I26" s="71">
        <v>91.765000000000001</v>
      </c>
      <c r="J26" s="71">
        <v>96.905000000000001</v>
      </c>
      <c r="K26" s="71">
        <v>112.06299999999999</v>
      </c>
      <c r="L26" s="71">
        <v>117.245</v>
      </c>
      <c r="M26" s="71">
        <v>142.827</v>
      </c>
      <c r="N26" s="71">
        <v>122.727</v>
      </c>
      <c r="O26" s="71">
        <v>136.43</v>
      </c>
      <c r="P26" s="71">
        <v>110.04600000000001</v>
      </c>
      <c r="Q26" s="71">
        <v>79.347999999999999</v>
      </c>
      <c r="R26" s="71">
        <v>124.43</v>
      </c>
      <c r="S26" s="71">
        <v>86.218999999999994</v>
      </c>
      <c r="T26" s="71">
        <v>62.689</v>
      </c>
      <c r="U26" s="71">
        <v>107.881</v>
      </c>
      <c r="V26" s="71">
        <v>69.537000000000006</v>
      </c>
      <c r="W26" s="71">
        <v>90.902000000000001</v>
      </c>
      <c r="X26" s="71">
        <v>60.476000000000006</v>
      </c>
      <c r="Y26" s="71">
        <v>53.417000000000002</v>
      </c>
      <c r="Z26" s="71">
        <v>70.906999999999996</v>
      </c>
      <c r="AA26" s="71">
        <v>87.11099999999999</v>
      </c>
      <c r="AB26" s="71">
        <v>106.738</v>
      </c>
      <c r="AC26" s="71">
        <v>80.079000000000008</v>
      </c>
      <c r="AD26" s="71">
        <v>107.55600000000001</v>
      </c>
      <c r="AE26" s="71">
        <v>69.657000000000011</v>
      </c>
      <c r="AF26" s="71">
        <v>93.68</v>
      </c>
      <c r="AG26" s="71">
        <v>133.66200000000001</v>
      </c>
      <c r="AH26" s="71">
        <v>110.792</v>
      </c>
      <c r="AI26" s="71">
        <v>130.535</v>
      </c>
      <c r="AJ26" s="71">
        <v>81.561000000000007</v>
      </c>
      <c r="AK26" s="71">
        <v>75.353999999999999</v>
      </c>
      <c r="AL26" s="71">
        <v>87.406000000000006</v>
      </c>
      <c r="AM26" s="71">
        <v>91.759</v>
      </c>
      <c r="AN26" s="71">
        <v>133.02799999999999</v>
      </c>
      <c r="AO26" s="71">
        <v>105.82</v>
      </c>
      <c r="AP26" s="71">
        <v>91.176000000000002</v>
      </c>
      <c r="AQ26" s="71">
        <v>56.628</v>
      </c>
      <c r="AR26" s="71">
        <v>87.672999999999988</v>
      </c>
      <c r="AS26" s="71">
        <v>95.62</v>
      </c>
      <c r="AT26" s="71">
        <v>77.768999999999991</v>
      </c>
      <c r="AU26" s="71">
        <v>63.557870994000005</v>
      </c>
      <c r="AV26" s="71">
        <v>53.978702311999996</v>
      </c>
      <c r="AW26" s="71">
        <v>63.588999999999999</v>
      </c>
      <c r="AX26" s="71">
        <v>37.202000000000005</v>
      </c>
      <c r="AY26" s="71">
        <v>120.40908050000002</v>
      </c>
      <c r="AZ26" s="71">
        <v>45.896944952000005</v>
      </c>
      <c r="BA26" s="71">
        <v>67.569000000000003</v>
      </c>
      <c r="BB26" s="71">
        <v>59.62738006</v>
      </c>
      <c r="BC26" s="71">
        <v>36.608000000000004</v>
      </c>
      <c r="BD26" s="71">
        <v>92.536000000000001</v>
      </c>
      <c r="BE26" s="71">
        <v>30.861000000000001</v>
      </c>
      <c r="BF26" s="71">
        <v>83.528000000000006</v>
      </c>
      <c r="BG26" s="71">
        <v>58.964000000000006</v>
      </c>
      <c r="BH26" s="71">
        <v>85.094999999999999</v>
      </c>
      <c r="BI26" s="71">
        <v>87.111040305999992</v>
      </c>
      <c r="BJ26" s="71">
        <v>115.22500000000001</v>
      </c>
      <c r="BK26" s="71">
        <v>58.076000000000001</v>
      </c>
      <c r="BL26" s="71">
        <v>119.181</v>
      </c>
      <c r="BM26" s="71">
        <v>52.055</v>
      </c>
      <c r="BN26" s="71">
        <v>60.11</v>
      </c>
      <c r="BO26" s="71">
        <v>92.451999999999998</v>
      </c>
      <c r="BP26" s="71">
        <v>79.144000000000005</v>
      </c>
      <c r="BQ26" s="71">
        <v>89.752701099999996</v>
      </c>
      <c r="BR26" s="71">
        <v>-7.6000000000000068E-2</v>
      </c>
      <c r="BS26" s="71">
        <v>98.74199999999999</v>
      </c>
      <c r="BT26" s="71">
        <v>119.81800000000001</v>
      </c>
      <c r="BU26" s="71">
        <v>117.70699999999999</v>
      </c>
      <c r="BV26" s="71">
        <v>41.021000000000001</v>
      </c>
      <c r="BW26" s="71">
        <v>58.265000000000001</v>
      </c>
      <c r="BX26" s="71">
        <v>50.022999999999996</v>
      </c>
      <c r="BY26" s="71">
        <v>43.841000000000001</v>
      </c>
      <c r="BZ26" s="71">
        <v>156.34800000000001</v>
      </c>
      <c r="CA26" s="71">
        <v>81.393000000000001</v>
      </c>
      <c r="CB26" s="71">
        <v>63.596000000000004</v>
      </c>
      <c r="CC26" s="71">
        <v>73.769000000000005</v>
      </c>
      <c r="CD26" s="71">
        <v>56.327000000000005</v>
      </c>
      <c r="CE26" s="71">
        <v>81.400999999999996</v>
      </c>
      <c r="CF26" s="71">
        <v>106.086</v>
      </c>
      <c r="CG26" s="71">
        <v>100.348</v>
      </c>
      <c r="CH26" s="71">
        <v>121.456</v>
      </c>
      <c r="CI26" s="71">
        <v>48.735999999999997</v>
      </c>
      <c r="CJ26" s="71">
        <v>90.360124410720005</v>
      </c>
      <c r="CK26" s="71">
        <v>89.478402343040003</v>
      </c>
      <c r="CL26" s="71">
        <v>140.26020501010998</v>
      </c>
      <c r="CM26" s="71">
        <v>129.81308665168001</v>
      </c>
      <c r="CN26" s="71">
        <v>99.791459938869991</v>
      </c>
      <c r="CO26" s="71">
        <v>156.96540217096</v>
      </c>
      <c r="CP26" s="71">
        <v>90.560149999399997</v>
      </c>
      <c r="CQ26" s="71">
        <v>83.61</v>
      </c>
      <c r="CR26" s="71">
        <v>153.38919684545999</v>
      </c>
      <c r="CS26" s="71">
        <v>158.02569817368001</v>
      </c>
      <c r="CT26" s="71">
        <v>150.90073122626001</v>
      </c>
      <c r="CU26" s="71">
        <v>173.75536323892001</v>
      </c>
      <c r="CV26" s="71">
        <v>134.60755219728998</v>
      </c>
      <c r="CW26" s="71">
        <v>74.552641725499996</v>
      </c>
      <c r="CX26" s="71">
        <v>109.43904909</v>
      </c>
      <c r="CY26" s="71">
        <v>90.107851710320006</v>
      </c>
      <c r="CZ26" s="71">
        <v>114.46057984915998</v>
      </c>
      <c r="DA26" s="71">
        <v>109.9603782904</v>
      </c>
      <c r="DB26" s="71">
        <v>234.5908971568</v>
      </c>
      <c r="DC26" s="71">
        <v>311.75800813068003</v>
      </c>
      <c r="DD26" s="71">
        <v>269.17602893006</v>
      </c>
      <c r="DE26" s="71">
        <v>781.35498064677995</v>
      </c>
      <c r="DF26" s="71">
        <v>144.36961049773001</v>
      </c>
      <c r="DG26" s="71">
        <v>140.90839264173002</v>
      </c>
      <c r="DH26" s="71">
        <v>55.637351908680003</v>
      </c>
      <c r="DI26" s="71">
        <v>122.76345585604001</v>
      </c>
      <c r="DJ26" s="71">
        <v>59.55600750264</v>
      </c>
      <c r="DK26" s="71">
        <v>98.361589543450009</v>
      </c>
      <c r="DL26" s="71">
        <v>64.929836597719998</v>
      </c>
      <c r="DM26" s="71">
        <v>58.843766686280006</v>
      </c>
      <c r="DN26" s="71">
        <v>73.718922166639985</v>
      </c>
      <c r="DO26" s="71">
        <v>106.48228590496001</v>
      </c>
      <c r="DP26" s="71">
        <v>63.261228051979998</v>
      </c>
      <c r="DQ26" s="71">
        <v>988.45801703120003</v>
      </c>
      <c r="DR26" s="71">
        <v>108.61447737659999</v>
      </c>
      <c r="DS26" s="71">
        <v>98.281506085599986</v>
      </c>
      <c r="DT26" s="71">
        <v>147.43404757351999</v>
      </c>
      <c r="DU26" s="71">
        <v>133.39932701075</v>
      </c>
      <c r="DV26" s="71">
        <v>156.64279975542001</v>
      </c>
      <c r="DW26" s="71">
        <v>178.41693400787</v>
      </c>
      <c r="DX26" s="71">
        <v>144.00230149842997</v>
      </c>
      <c r="DY26" s="71">
        <v>83.402024983329994</v>
      </c>
      <c r="DZ26" s="71">
        <v>268.53605604200004</v>
      </c>
      <c r="EA26" s="71">
        <v>179.06966299544999</v>
      </c>
      <c r="EB26" s="71">
        <v>217.81708181740004</v>
      </c>
      <c r="EC26" s="71">
        <v>187.23195268098002</v>
      </c>
      <c r="ED26" s="71">
        <v>268.10389806980999</v>
      </c>
      <c r="EE26" s="71">
        <v>293.78996758097998</v>
      </c>
      <c r="EF26" s="71">
        <v>165.58327114418</v>
      </c>
      <c r="EG26" s="71">
        <v>229.13393695600001</v>
      </c>
      <c r="EH26" s="71">
        <v>192.83460355849999</v>
      </c>
      <c r="EI26" s="71">
        <v>285.61366962293999</v>
      </c>
      <c r="EJ26" s="71">
        <v>151.47595134780002</v>
      </c>
      <c r="EK26" s="71">
        <v>235.68361580793001</v>
      </c>
      <c r="EL26" s="71">
        <v>235.44185466549999</v>
      </c>
      <c r="EM26" s="71">
        <v>138.8050133717</v>
      </c>
      <c r="EN26" s="71">
        <v>294.19783034021998</v>
      </c>
      <c r="EO26" s="71">
        <v>1152.3097430497501</v>
      </c>
      <c r="EP26" s="71">
        <v>223.08773905805998</v>
      </c>
      <c r="EQ26" s="71">
        <v>120.79181998336</v>
      </c>
      <c r="ER26" s="71">
        <v>211.90872805731999</v>
      </c>
      <c r="ES26" s="71">
        <v>109.97839458124</v>
      </c>
      <c r="ET26" s="71">
        <v>241.42791325342003</v>
      </c>
      <c r="EU26" s="71">
        <v>351.24262025373002</v>
      </c>
      <c r="EV26" s="71">
        <v>313.21265841126001</v>
      </c>
      <c r="EW26" s="71">
        <v>193.41391282580003</v>
      </c>
      <c r="EX26" s="71">
        <v>388.40820993576006</v>
      </c>
      <c r="EY26" s="71">
        <v>250.42703746320001</v>
      </c>
      <c r="EZ26" s="71">
        <v>246.45324702800002</v>
      </c>
      <c r="FA26" s="71">
        <v>730.06561397990004</v>
      </c>
      <c r="FB26" s="71">
        <v>347.51510200000001</v>
      </c>
      <c r="FC26" s="71">
        <v>330.11488873968</v>
      </c>
      <c r="FD26" s="71">
        <v>387.69198071671997</v>
      </c>
      <c r="FE26" s="71">
        <v>230.18179776799002</v>
      </c>
      <c r="FF26" s="71">
        <v>109.57743507743</v>
      </c>
      <c r="FG26" s="71">
        <v>190.61199707912999</v>
      </c>
      <c r="FH26" s="71">
        <v>268.75435126249999</v>
      </c>
      <c r="FI26" s="71">
        <v>335.81287159174991</v>
      </c>
      <c r="FJ26" s="71">
        <v>236.57933228684999</v>
      </c>
      <c r="FK26" s="71">
        <v>416.50079739647998</v>
      </c>
      <c r="FL26" s="71">
        <v>366.19012205840005</v>
      </c>
      <c r="FM26" s="71">
        <v>315.64749689564002</v>
      </c>
      <c r="FN26" s="71">
        <v>453.59380887999998</v>
      </c>
      <c r="FO26" s="71">
        <v>334.90555188399998</v>
      </c>
      <c r="FP26" s="71">
        <v>261.91962047600003</v>
      </c>
      <c r="FQ26" s="71">
        <v>331.54644599999995</v>
      </c>
      <c r="FR26" s="71">
        <v>224.19966510000003</v>
      </c>
      <c r="FS26" s="71">
        <v>467.21148405600002</v>
      </c>
      <c r="FT26" s="71">
        <v>412.12600000000003</v>
      </c>
      <c r="FU26" s="71">
        <v>452.61189840000003</v>
      </c>
      <c r="FV26" s="71">
        <v>371.41659646799997</v>
      </c>
      <c r="FW26" s="71">
        <v>611.82915472600007</v>
      </c>
      <c r="FX26" s="71">
        <v>368.24691439399999</v>
      </c>
      <c r="FY26" s="71">
        <v>417.35301968099998</v>
      </c>
      <c r="FZ26" s="71">
        <v>516.97636444300008</v>
      </c>
      <c r="GA26" s="71">
        <v>234.953118676</v>
      </c>
      <c r="GB26" s="71">
        <v>336.46652963999998</v>
      </c>
      <c r="GC26" s="71">
        <v>207.85550402699999</v>
      </c>
      <c r="GD26" s="71">
        <v>328.66907925599997</v>
      </c>
      <c r="GE26" s="71">
        <v>469.87084199999998</v>
      </c>
      <c r="GF26" s="71">
        <v>500.38674648299997</v>
      </c>
      <c r="GG26" s="71">
        <v>318.93606543699997</v>
      </c>
      <c r="GH26" s="71">
        <v>361.58621512000002</v>
      </c>
      <c r="GI26" s="71">
        <v>718.96377591999999</v>
      </c>
      <c r="GJ26" s="71">
        <v>485.724386579</v>
      </c>
      <c r="GK26" s="71">
        <v>566.83199999999999</v>
      </c>
      <c r="GL26" s="71">
        <v>537.75291420799999</v>
      </c>
      <c r="GM26" s="71">
        <v>417.10293100000001</v>
      </c>
      <c r="GN26" s="71">
        <v>375.16665282600007</v>
      </c>
      <c r="GO26" s="71">
        <v>512.94934550200003</v>
      </c>
      <c r="GP26" s="71">
        <v>387.71235999999999</v>
      </c>
      <c r="GQ26" s="71">
        <v>450.81061199999999</v>
      </c>
      <c r="GR26" s="71">
        <v>401.59207097199999</v>
      </c>
      <c r="GS26" s="71">
        <v>296.71640656800002</v>
      </c>
      <c r="GT26" s="71">
        <v>531.08866709000006</v>
      </c>
      <c r="GU26" s="71">
        <v>606.05224133000002</v>
      </c>
      <c r="GV26" s="71">
        <v>319.72799999999995</v>
      </c>
      <c r="GW26" s="71">
        <v>344.39694460999999</v>
      </c>
      <c r="GX26" s="71">
        <v>986.06296599999996</v>
      </c>
      <c r="GY26" s="71">
        <v>535.64317800000003</v>
      </c>
      <c r="GZ26" s="71">
        <v>641.87442499999997</v>
      </c>
      <c r="HA26" s="71">
        <v>622.95473332500001</v>
      </c>
      <c r="HB26" s="71">
        <v>455.25952899999999</v>
      </c>
      <c r="HC26" s="71">
        <v>475.51244521999996</v>
      </c>
      <c r="HD26" s="71">
        <v>667.49391454200008</v>
      </c>
      <c r="HE26" s="71">
        <v>490.27564676600002</v>
      </c>
      <c r="HF26" s="71">
        <v>440.72581222400004</v>
      </c>
      <c r="HG26" s="71">
        <v>519.86179607199995</v>
      </c>
      <c r="HH26" s="71">
        <v>575.55594799999994</v>
      </c>
      <c r="HI26" s="71">
        <v>555.96320988000002</v>
      </c>
      <c r="HJ26" s="71">
        <v>610.19578200000001</v>
      </c>
      <c r="HK26" s="71">
        <v>776.56603849999999</v>
      </c>
      <c r="HL26" s="71">
        <v>932.76400000000001</v>
      </c>
      <c r="HM26" s="71">
        <v>578.31299999999999</v>
      </c>
      <c r="HN26" s="71">
        <v>687.40953293000007</v>
      </c>
      <c r="HO26" s="71">
        <v>772.05618723199996</v>
      </c>
      <c r="HP26" s="71">
        <v>892.65353381200009</v>
      </c>
      <c r="HQ26" s="71">
        <v>554.93052818699994</v>
      </c>
      <c r="HR26" s="71">
        <v>563.28623481700004</v>
      </c>
      <c r="HS26" s="71">
        <v>689.18304783899998</v>
      </c>
      <c r="HT26" s="71">
        <v>718.56836329399994</v>
      </c>
      <c r="HU26" s="71">
        <v>714.87496999999996</v>
      </c>
      <c r="HV26" s="71">
        <v>750.22210300000006</v>
      </c>
      <c r="HW26" s="71">
        <v>813.90415900000005</v>
      </c>
      <c r="HX26" s="71">
        <v>662.328033</v>
      </c>
      <c r="HY26" s="71">
        <v>820.26044400000001</v>
      </c>
      <c r="HZ26" s="71">
        <v>712.11656300000004</v>
      </c>
      <c r="IA26" s="71">
        <v>577.02482199999997</v>
      </c>
      <c r="IB26" s="71">
        <v>848.78763300000003</v>
      </c>
      <c r="IC26" s="71">
        <v>838.33783200000005</v>
      </c>
      <c r="ID26" s="71">
        <v>651.83995099999993</v>
      </c>
      <c r="IE26" s="71">
        <v>811.63262499999996</v>
      </c>
      <c r="IF26" s="71">
        <v>813.815968</v>
      </c>
      <c r="IG26" s="71">
        <v>832.1050580000001</v>
      </c>
      <c r="IH26" s="71">
        <v>740.18971499999998</v>
      </c>
      <c r="II26" s="71">
        <v>941.53523699999994</v>
      </c>
      <c r="IJ26" s="71">
        <v>700.18077400000004</v>
      </c>
      <c r="IK26" s="71">
        <v>641.87047199999995</v>
      </c>
      <c r="IL26" s="71">
        <v>1143.1844020000001</v>
      </c>
      <c r="IM26" s="71">
        <v>668.39469500000007</v>
      </c>
      <c r="IN26" s="71">
        <v>730.58765100000005</v>
      </c>
      <c r="IO26" s="71">
        <v>762.45742400000006</v>
      </c>
      <c r="IP26" s="71">
        <v>807.83441500000004</v>
      </c>
      <c r="IQ26" s="71">
        <v>825.52959500000009</v>
      </c>
      <c r="IR26" s="71">
        <v>944.85603499999991</v>
      </c>
      <c r="IS26" s="71">
        <v>833.509052</v>
      </c>
      <c r="IT26" s="71">
        <v>957.48949900000002</v>
      </c>
      <c r="IU26" s="71">
        <v>1151.8621850000002</v>
      </c>
      <c r="IV26" s="71">
        <v>674.14334800000006</v>
      </c>
      <c r="IW26" s="71">
        <v>664.88640900000007</v>
      </c>
      <c r="IX26" s="71">
        <v>698.42516000000001</v>
      </c>
      <c r="IY26" s="71">
        <v>623.22895999999992</v>
      </c>
      <c r="IZ26" s="71">
        <v>620.26028099999996</v>
      </c>
      <c r="JA26" s="71">
        <v>613.1331889999999</v>
      </c>
      <c r="JB26" s="71">
        <v>714.60656200000005</v>
      </c>
    </row>
    <row r="27" spans="1:262" x14ac:dyDescent="0.25">
      <c r="A27" s="76" t="s">
        <v>141</v>
      </c>
      <c r="B27" s="71">
        <v>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0</v>
      </c>
      <c r="M27" s="71">
        <v>0</v>
      </c>
      <c r="N27" s="71">
        <v>0</v>
      </c>
      <c r="O27" s="71">
        <v>0</v>
      </c>
      <c r="P27" s="71">
        <v>0</v>
      </c>
      <c r="Q27" s="71">
        <v>0</v>
      </c>
      <c r="R27" s="71">
        <v>0</v>
      </c>
      <c r="S27" s="71">
        <v>0</v>
      </c>
      <c r="T27" s="71">
        <v>0</v>
      </c>
      <c r="U27" s="71">
        <v>0</v>
      </c>
      <c r="V27" s="71">
        <v>0</v>
      </c>
      <c r="W27" s="71">
        <v>0</v>
      </c>
      <c r="X27" s="71">
        <v>0</v>
      </c>
      <c r="Y27" s="71">
        <v>0</v>
      </c>
      <c r="Z27" s="71">
        <v>0</v>
      </c>
      <c r="AA27" s="71">
        <v>0</v>
      </c>
      <c r="AB27" s="71">
        <v>0</v>
      </c>
      <c r="AC27" s="71">
        <v>0</v>
      </c>
      <c r="AD27" s="71">
        <v>0</v>
      </c>
      <c r="AE27" s="71">
        <v>0</v>
      </c>
      <c r="AF27" s="71">
        <v>0</v>
      </c>
      <c r="AG27" s="71">
        <v>0</v>
      </c>
      <c r="AH27" s="71">
        <v>0</v>
      </c>
      <c r="AI27" s="71">
        <v>0</v>
      </c>
      <c r="AJ27" s="71">
        <v>0</v>
      </c>
      <c r="AK27" s="71">
        <v>0</v>
      </c>
      <c r="AL27" s="71">
        <v>0.13400000000000001</v>
      </c>
      <c r="AM27" s="71">
        <v>0</v>
      </c>
      <c r="AN27" s="71">
        <v>0</v>
      </c>
      <c r="AO27" s="71">
        <v>0</v>
      </c>
      <c r="AP27" s="71">
        <v>0</v>
      </c>
      <c r="AQ27" s="71">
        <v>1.4E-2</v>
      </c>
      <c r="AR27" s="71">
        <v>0</v>
      </c>
      <c r="AS27" s="71">
        <v>2E-3</v>
      </c>
      <c r="AT27" s="71">
        <v>1.9E-2</v>
      </c>
      <c r="AU27" s="71">
        <v>1.2E-2</v>
      </c>
      <c r="AV27" s="71">
        <v>4.3999999999999997E-2</v>
      </c>
      <c r="AW27" s="71">
        <v>0.17399999999999999</v>
      </c>
      <c r="AX27" s="71">
        <v>0.76900000000000002</v>
      </c>
      <c r="AY27" s="71">
        <v>1.0999999999999999E-2</v>
      </c>
      <c r="AZ27" s="71">
        <v>0.86799999999999999</v>
      </c>
      <c r="BA27" s="71">
        <v>0</v>
      </c>
      <c r="BB27" s="71">
        <v>0</v>
      </c>
      <c r="BC27" s="71">
        <v>0.02</v>
      </c>
      <c r="BD27" s="71">
        <v>8.9999999999999993E-3</v>
      </c>
      <c r="BE27" s="71">
        <v>0</v>
      </c>
      <c r="BF27" s="71">
        <v>0.20100000000000001</v>
      </c>
      <c r="BG27" s="71">
        <v>0</v>
      </c>
      <c r="BH27" s="71">
        <v>0</v>
      </c>
      <c r="BI27" s="71">
        <v>0</v>
      </c>
      <c r="BJ27" s="71">
        <v>0</v>
      </c>
      <c r="BK27" s="71">
        <v>0</v>
      </c>
      <c r="BL27" s="71">
        <v>0</v>
      </c>
      <c r="BM27" s="71">
        <v>0</v>
      </c>
      <c r="BN27" s="71">
        <v>0</v>
      </c>
      <c r="BO27" s="71">
        <v>0</v>
      </c>
      <c r="BP27" s="71">
        <v>0</v>
      </c>
      <c r="BQ27" s="71">
        <v>0</v>
      </c>
      <c r="BR27" s="71">
        <v>0</v>
      </c>
      <c r="BS27" s="71">
        <v>0</v>
      </c>
      <c r="BT27" s="71">
        <v>0</v>
      </c>
      <c r="BU27" s="71">
        <v>0</v>
      </c>
      <c r="BV27" s="71">
        <v>0</v>
      </c>
      <c r="BW27" s="71">
        <v>0</v>
      </c>
      <c r="BX27" s="71">
        <v>0</v>
      </c>
      <c r="BY27" s="71">
        <v>0</v>
      </c>
      <c r="BZ27" s="71">
        <v>0</v>
      </c>
      <c r="CA27" s="71">
        <v>0</v>
      </c>
      <c r="CB27" s="71">
        <v>0</v>
      </c>
      <c r="CC27" s="71">
        <v>0</v>
      </c>
      <c r="CD27" s="71">
        <v>0</v>
      </c>
      <c r="CE27" s="71">
        <v>0</v>
      </c>
      <c r="CF27" s="71">
        <v>0</v>
      </c>
      <c r="CG27" s="71">
        <v>0</v>
      </c>
      <c r="CH27" s="71">
        <v>0</v>
      </c>
      <c r="CI27" s="71">
        <v>0</v>
      </c>
      <c r="CJ27" s="71">
        <v>0</v>
      </c>
      <c r="CK27" s="71">
        <v>0</v>
      </c>
      <c r="CL27" s="71">
        <v>0</v>
      </c>
      <c r="CM27" s="71">
        <v>0</v>
      </c>
      <c r="CN27" s="71">
        <v>0</v>
      </c>
      <c r="CO27" s="71">
        <v>0</v>
      </c>
      <c r="CP27" s="71">
        <v>0</v>
      </c>
      <c r="CQ27" s="71">
        <v>0</v>
      </c>
      <c r="CR27" s="71">
        <v>0</v>
      </c>
      <c r="CS27" s="71">
        <v>0</v>
      </c>
      <c r="CT27" s="71">
        <v>0</v>
      </c>
      <c r="CU27" s="71">
        <v>0</v>
      </c>
      <c r="CV27" s="71">
        <v>0</v>
      </c>
      <c r="CW27" s="71">
        <v>0</v>
      </c>
      <c r="CX27" s="71">
        <v>0</v>
      </c>
      <c r="CY27" s="71">
        <v>0</v>
      </c>
      <c r="CZ27" s="71">
        <v>0</v>
      </c>
      <c r="DA27" s="71">
        <v>0</v>
      </c>
      <c r="DB27" s="71">
        <v>0</v>
      </c>
      <c r="DC27" s="71">
        <v>0</v>
      </c>
      <c r="DD27" s="71">
        <v>0</v>
      </c>
      <c r="DE27" s="71">
        <v>0</v>
      </c>
      <c r="DF27" s="71">
        <v>0</v>
      </c>
      <c r="DG27" s="71">
        <v>43.280030000000004</v>
      </c>
      <c r="DH27" s="71">
        <v>6.508</v>
      </c>
      <c r="DI27" s="71">
        <v>7.8947889999999994</v>
      </c>
      <c r="DJ27" s="71">
        <v>23.94</v>
      </c>
      <c r="DK27" s="71">
        <v>24.677</v>
      </c>
      <c r="DL27" s="71">
        <v>24.805640999999998</v>
      </c>
      <c r="DM27" s="71">
        <v>25.660923</v>
      </c>
      <c r="DN27" s="71">
        <v>27.385026</v>
      </c>
      <c r="DO27" s="71">
        <v>5.4925869999999994</v>
      </c>
      <c r="DP27" s="71">
        <v>70.534999999999997</v>
      </c>
      <c r="DQ27" s="71">
        <v>313.56</v>
      </c>
      <c r="DR27" s="71">
        <v>88.502564000000007</v>
      </c>
      <c r="DS27" s="71">
        <v>46.964361999999994</v>
      </c>
      <c r="DT27" s="71">
        <v>35.223674000000003</v>
      </c>
      <c r="DU27" s="71">
        <v>39.753</v>
      </c>
      <c r="DV27" s="71">
        <v>19.321000000000002</v>
      </c>
      <c r="DW27" s="71">
        <v>44.809828000000003</v>
      </c>
      <c r="DX27" s="71">
        <v>11.897</v>
      </c>
      <c r="DY27" s="71">
        <v>43.210999999999999</v>
      </c>
      <c r="DZ27" s="71">
        <v>37.975116999999997</v>
      </c>
      <c r="EA27" s="71">
        <v>17.903973999999998</v>
      </c>
      <c r="EB27" s="71">
        <v>29.457699999999996</v>
      </c>
      <c r="EC27" s="71">
        <v>21.007750999999999</v>
      </c>
      <c r="ED27" s="71">
        <v>51.934909941610002</v>
      </c>
      <c r="EE27" s="71">
        <v>38.241429999999994</v>
      </c>
      <c r="EF27" s="71">
        <v>38.028554</v>
      </c>
      <c r="EG27" s="71">
        <v>15.350679364000001</v>
      </c>
      <c r="EH27" s="71">
        <v>36.196650494099998</v>
      </c>
      <c r="EI27" s="71">
        <v>4.9702805203999993</v>
      </c>
      <c r="EJ27" s="71">
        <v>48.341852722580001</v>
      </c>
      <c r="EK27" s="71">
        <v>41.036836000000001</v>
      </c>
      <c r="EL27" s="71">
        <v>46.365900000000003</v>
      </c>
      <c r="EM27" s="71">
        <v>49.81</v>
      </c>
      <c r="EN27" s="71">
        <v>9.6956000000000007</v>
      </c>
      <c r="EO27" s="71">
        <v>10.539300000000001</v>
      </c>
      <c r="EP27" s="71">
        <v>68.721073000000018</v>
      </c>
      <c r="EQ27" s="71">
        <v>91.689938999999995</v>
      </c>
      <c r="ER27" s="71">
        <v>54.820953000000003</v>
      </c>
      <c r="ES27" s="71">
        <v>4.7499999999999431E-4</v>
      </c>
      <c r="ET27" s="71">
        <v>41.566746999999999</v>
      </c>
      <c r="EU27" s="71">
        <v>31.293101470590003</v>
      </c>
      <c r="EV27" s="71">
        <v>0.03</v>
      </c>
      <c r="EW27" s="71">
        <v>40.359183588200004</v>
      </c>
      <c r="EX27" s="71">
        <v>101.766634</v>
      </c>
      <c r="EY27" s="71">
        <v>77.098189000000005</v>
      </c>
      <c r="EZ27" s="71">
        <v>30.066686000000001</v>
      </c>
      <c r="FA27" s="71">
        <v>44.199839999999995</v>
      </c>
      <c r="FB27" s="71">
        <v>41.011485999999998</v>
      </c>
      <c r="FC27" s="71">
        <v>47.095793</v>
      </c>
      <c r="FD27" s="71">
        <v>62.503900000000002</v>
      </c>
      <c r="FE27" s="71">
        <v>29.690300000000001</v>
      </c>
      <c r="FF27" s="71">
        <v>68.996897000000004</v>
      </c>
      <c r="FG27" s="71">
        <v>65.694606999999991</v>
      </c>
      <c r="FH27" s="71">
        <v>80.47</v>
      </c>
      <c r="FI27" s="71">
        <v>51.166518000000003</v>
      </c>
      <c r="FJ27" s="71">
        <v>32.921987999999999</v>
      </c>
      <c r="FK27" s="71">
        <v>54.544861000000004</v>
      </c>
      <c r="FL27" s="71">
        <v>13.041</v>
      </c>
      <c r="FM27" s="71">
        <v>23.777484102020001</v>
      </c>
      <c r="FN27" s="71">
        <v>16.185586999999998</v>
      </c>
      <c r="FO27" s="71">
        <v>31.423058999999999</v>
      </c>
      <c r="FP27" s="71">
        <v>0</v>
      </c>
      <c r="FQ27" s="71">
        <v>47.351999999999997</v>
      </c>
      <c r="FR27" s="71">
        <v>32.491</v>
      </c>
      <c r="FS27" s="71">
        <v>29.717230999999998</v>
      </c>
      <c r="FT27" s="71">
        <v>80.791043000000002</v>
      </c>
      <c r="FU27" s="71">
        <v>179.151872</v>
      </c>
      <c r="FV27" s="71">
        <v>79.364999999999995</v>
      </c>
      <c r="FW27" s="71">
        <v>79.615248999999991</v>
      </c>
      <c r="FX27" s="71">
        <v>79.754920000000013</v>
      </c>
      <c r="FY27" s="71">
        <v>79.206000000000003</v>
      </c>
      <c r="FZ27" s="71">
        <v>82.854056</v>
      </c>
      <c r="GA27" s="71">
        <v>22.313708000000002</v>
      </c>
      <c r="GB27" s="71">
        <v>81.009899000000004</v>
      </c>
      <c r="GC27" s="71">
        <v>89.049000000000007</v>
      </c>
      <c r="GD27" s="71">
        <v>89.794308999999998</v>
      </c>
      <c r="GE27" s="71">
        <v>68.377161000000001</v>
      </c>
      <c r="GF27" s="71">
        <v>88.582999999999998</v>
      </c>
      <c r="GG27" s="71">
        <v>98.749516</v>
      </c>
      <c r="GH27" s="71">
        <v>98.658000000000001</v>
      </c>
      <c r="GI27" s="71">
        <v>131.15735100000001</v>
      </c>
      <c r="GJ27" s="71">
        <v>129.50299999999999</v>
      </c>
      <c r="GK27" s="71">
        <v>130.36099999999999</v>
      </c>
      <c r="GL27" s="71">
        <v>56.58</v>
      </c>
      <c r="GM27" s="71">
        <v>105.607485</v>
      </c>
      <c r="GN27" s="71">
        <v>79.402000000000001</v>
      </c>
      <c r="GO27" s="71">
        <v>84.894182000000001</v>
      </c>
      <c r="GP27" s="71">
        <v>79.135999999999996</v>
      </c>
      <c r="GQ27" s="71">
        <v>72.269000000000005</v>
      </c>
      <c r="GR27" s="71">
        <v>57.901514999999996</v>
      </c>
      <c r="GS27" s="71">
        <v>57.798000000000002</v>
      </c>
      <c r="GT27" s="71">
        <v>57.845999999999997</v>
      </c>
      <c r="GU27" s="71">
        <v>78.655297999999988</v>
      </c>
      <c r="GV27" s="71">
        <v>58.443898000000004</v>
      </c>
      <c r="GW27" s="71">
        <v>61.331910999999998</v>
      </c>
      <c r="GX27" s="71">
        <v>76.489060999999992</v>
      </c>
      <c r="GY27" s="71">
        <v>77.412323000000001</v>
      </c>
      <c r="GZ27" s="71">
        <v>81.919169999999994</v>
      </c>
      <c r="HA27" s="71">
        <v>76.003</v>
      </c>
      <c r="HB27" s="71">
        <v>72.956000000000003</v>
      </c>
      <c r="HC27" s="71">
        <v>30.954000000000001</v>
      </c>
      <c r="HD27" s="71">
        <v>112.529571</v>
      </c>
      <c r="HE27" s="71">
        <v>44.385762999999997</v>
      </c>
      <c r="HF27" s="71">
        <v>59.877296000000001</v>
      </c>
      <c r="HG27" s="71">
        <v>76.518821000000003</v>
      </c>
      <c r="HH27" s="71">
        <v>69.033987999999994</v>
      </c>
      <c r="HI27" s="71">
        <v>92.759156000000004</v>
      </c>
      <c r="HJ27" s="71">
        <v>66.423000000000002</v>
      </c>
      <c r="HK27" s="71">
        <v>41.758035999999997</v>
      </c>
      <c r="HL27" s="71">
        <v>67.197654</v>
      </c>
      <c r="HM27" s="71">
        <v>73.544142000000008</v>
      </c>
      <c r="HN27" s="71">
        <v>75.099000000000004</v>
      </c>
      <c r="HO27" s="71">
        <v>66.804000000000002</v>
      </c>
      <c r="HP27" s="71">
        <v>74.722223999999997</v>
      </c>
      <c r="HQ27" s="71">
        <v>67.325999999999993</v>
      </c>
      <c r="HR27" s="71">
        <v>37.293234999999996</v>
      </c>
      <c r="HS27" s="71">
        <v>39.087882999999998</v>
      </c>
      <c r="HT27" s="71">
        <v>39.448456</v>
      </c>
      <c r="HU27" s="71">
        <v>53.096968999999994</v>
      </c>
      <c r="HV27" s="71">
        <v>82.693785999999989</v>
      </c>
      <c r="HW27" s="71">
        <v>32.023493000000002</v>
      </c>
      <c r="HX27" s="71">
        <v>25.109178</v>
      </c>
      <c r="HY27" s="71">
        <v>32.495868000000002</v>
      </c>
      <c r="HZ27" s="71">
        <v>32.869456</v>
      </c>
      <c r="IA27" s="71">
        <v>29.632423000000003</v>
      </c>
      <c r="IB27" s="71">
        <v>32.229697999999999</v>
      </c>
      <c r="IC27" s="71">
        <v>101.630818</v>
      </c>
      <c r="ID27" s="71">
        <v>52.878802</v>
      </c>
      <c r="IE27" s="71">
        <v>71.138655999999997</v>
      </c>
      <c r="IF27" s="71">
        <v>39.034959999999998</v>
      </c>
      <c r="IG27" s="71">
        <v>41.458931000000007</v>
      </c>
      <c r="IH27" s="71">
        <v>115.043565</v>
      </c>
      <c r="II27" s="71">
        <v>226.23691600000001</v>
      </c>
      <c r="IJ27" s="71">
        <v>33.460290000000008</v>
      </c>
      <c r="IK27" s="71">
        <v>41.931478000000006</v>
      </c>
      <c r="IL27" s="71">
        <v>90.146659999999997</v>
      </c>
      <c r="IM27" s="71">
        <v>60.876619000000005</v>
      </c>
      <c r="IN27" s="71">
        <v>42.732059</v>
      </c>
      <c r="IO27" s="71">
        <v>59.020164000000001</v>
      </c>
      <c r="IP27" s="71">
        <v>106.53595900000001</v>
      </c>
      <c r="IQ27" s="71">
        <v>68.808531000000002</v>
      </c>
      <c r="IR27" s="71">
        <v>100.42640800000001</v>
      </c>
      <c r="IS27" s="71">
        <v>59.331306000000005</v>
      </c>
      <c r="IT27" s="71">
        <v>110.56888400000001</v>
      </c>
      <c r="IU27" s="71">
        <v>94.595478000000014</v>
      </c>
      <c r="IV27" s="71">
        <v>113.20249200000001</v>
      </c>
      <c r="IW27" s="71">
        <v>44.706706000000004</v>
      </c>
      <c r="IX27" s="71">
        <v>15.181701</v>
      </c>
      <c r="IY27" s="71">
        <v>61.144303999999991</v>
      </c>
      <c r="IZ27" s="71">
        <v>89.726911999999999</v>
      </c>
      <c r="JA27" s="71">
        <v>64.304691999999989</v>
      </c>
      <c r="JB27" s="71">
        <v>20.85397</v>
      </c>
    </row>
    <row r="28" spans="1:262" x14ac:dyDescent="0.25">
      <c r="A28" s="76" t="s">
        <v>142</v>
      </c>
      <c r="B28" s="71">
        <v>0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0</v>
      </c>
      <c r="M28" s="71">
        <v>0</v>
      </c>
      <c r="N28" s="71">
        <v>0</v>
      </c>
      <c r="O28" s="71">
        <v>0</v>
      </c>
      <c r="P28" s="71">
        <v>0</v>
      </c>
      <c r="Q28" s="71">
        <v>0</v>
      </c>
      <c r="R28" s="71">
        <v>0</v>
      </c>
      <c r="S28" s="71">
        <v>0</v>
      </c>
      <c r="T28" s="71">
        <v>0</v>
      </c>
      <c r="U28" s="71">
        <v>0</v>
      </c>
      <c r="V28" s="71">
        <v>0</v>
      </c>
      <c r="W28" s="71">
        <v>0</v>
      </c>
      <c r="X28" s="71">
        <v>0</v>
      </c>
      <c r="Y28" s="71">
        <v>0</v>
      </c>
      <c r="Z28" s="71">
        <v>0</v>
      </c>
      <c r="AA28" s="71">
        <v>0</v>
      </c>
      <c r="AB28" s="71">
        <v>0</v>
      </c>
      <c r="AC28" s="71">
        <v>0</v>
      </c>
      <c r="AD28" s="71">
        <v>0</v>
      </c>
      <c r="AE28" s="71">
        <v>0</v>
      </c>
      <c r="AF28" s="71">
        <v>0</v>
      </c>
      <c r="AG28" s="71">
        <v>0</v>
      </c>
      <c r="AH28" s="71">
        <v>0</v>
      </c>
      <c r="AI28" s="71">
        <v>0</v>
      </c>
      <c r="AJ28" s="71">
        <v>0</v>
      </c>
      <c r="AK28" s="71">
        <v>0</v>
      </c>
      <c r="AL28" s="71">
        <v>0</v>
      </c>
      <c r="AM28" s="71">
        <v>0</v>
      </c>
      <c r="AN28" s="71">
        <v>0</v>
      </c>
      <c r="AO28" s="71">
        <v>0</v>
      </c>
      <c r="AP28" s="71">
        <v>0</v>
      </c>
      <c r="AQ28" s="71">
        <v>0</v>
      </c>
      <c r="AR28" s="71">
        <v>0</v>
      </c>
      <c r="AS28" s="71">
        <v>0</v>
      </c>
      <c r="AT28" s="71">
        <v>0</v>
      </c>
      <c r="AU28" s="71">
        <v>0</v>
      </c>
      <c r="AV28" s="71">
        <v>0</v>
      </c>
      <c r="AW28" s="71">
        <v>0</v>
      </c>
      <c r="AX28" s="71">
        <v>0</v>
      </c>
      <c r="AY28" s="71">
        <v>0</v>
      </c>
      <c r="AZ28" s="71">
        <v>0</v>
      </c>
      <c r="BA28" s="71">
        <v>0</v>
      </c>
      <c r="BB28" s="71">
        <v>0</v>
      </c>
      <c r="BC28" s="71">
        <v>0</v>
      </c>
      <c r="BD28" s="71">
        <v>0</v>
      </c>
      <c r="BE28" s="71">
        <v>0</v>
      </c>
      <c r="BF28" s="71">
        <v>0</v>
      </c>
      <c r="BG28" s="71">
        <v>0</v>
      </c>
      <c r="BH28" s="71">
        <v>0</v>
      </c>
      <c r="BI28" s="71">
        <v>0</v>
      </c>
      <c r="BJ28" s="71">
        <v>0</v>
      </c>
      <c r="BK28" s="71">
        <v>0</v>
      </c>
      <c r="BL28" s="71">
        <v>0</v>
      </c>
      <c r="BM28" s="71">
        <v>0</v>
      </c>
      <c r="BN28" s="71">
        <v>0</v>
      </c>
      <c r="BO28" s="71">
        <v>0</v>
      </c>
      <c r="BP28" s="71">
        <v>0</v>
      </c>
      <c r="BQ28" s="71">
        <v>0</v>
      </c>
      <c r="BR28" s="71">
        <v>0</v>
      </c>
      <c r="BS28" s="71">
        <v>0</v>
      </c>
      <c r="BT28" s="71">
        <v>0</v>
      </c>
      <c r="BU28" s="71">
        <v>0</v>
      </c>
      <c r="BV28" s="71">
        <v>0</v>
      </c>
      <c r="BW28" s="71">
        <v>0</v>
      </c>
      <c r="BX28" s="71">
        <v>0</v>
      </c>
      <c r="BY28" s="71">
        <v>0</v>
      </c>
      <c r="BZ28" s="71">
        <v>0</v>
      </c>
      <c r="CA28" s="71">
        <v>0</v>
      </c>
      <c r="CB28" s="71">
        <v>0</v>
      </c>
      <c r="CC28" s="71">
        <v>0</v>
      </c>
      <c r="CD28" s="71">
        <v>0</v>
      </c>
      <c r="CE28" s="71">
        <v>0</v>
      </c>
      <c r="CF28" s="71">
        <v>0</v>
      </c>
      <c r="CG28" s="71">
        <v>0</v>
      </c>
      <c r="CH28" s="71">
        <v>0</v>
      </c>
      <c r="CI28" s="71">
        <v>0</v>
      </c>
      <c r="CJ28" s="71">
        <v>0</v>
      </c>
      <c r="CK28" s="71">
        <v>0</v>
      </c>
      <c r="CL28" s="71">
        <v>0</v>
      </c>
      <c r="CM28" s="71">
        <v>0</v>
      </c>
      <c r="CN28" s="71">
        <v>0</v>
      </c>
      <c r="CO28" s="71">
        <v>0</v>
      </c>
      <c r="CP28" s="71">
        <v>0</v>
      </c>
      <c r="CQ28" s="71">
        <v>0</v>
      </c>
      <c r="CR28" s="71">
        <v>0</v>
      </c>
      <c r="CS28" s="71">
        <v>0</v>
      </c>
      <c r="CT28" s="71">
        <v>0</v>
      </c>
      <c r="CU28" s="71">
        <v>0</v>
      </c>
      <c r="CV28" s="71">
        <v>0</v>
      </c>
      <c r="CW28" s="71">
        <v>0</v>
      </c>
      <c r="CX28" s="71">
        <v>0</v>
      </c>
      <c r="CY28" s="71">
        <v>0</v>
      </c>
      <c r="CZ28" s="71">
        <v>0</v>
      </c>
      <c r="DA28" s="71">
        <v>0</v>
      </c>
      <c r="DB28" s="71">
        <v>0</v>
      </c>
      <c r="DC28" s="71">
        <v>0</v>
      </c>
      <c r="DD28" s="71">
        <v>0</v>
      </c>
      <c r="DE28" s="71">
        <v>0</v>
      </c>
      <c r="DF28" s="71">
        <v>0</v>
      </c>
      <c r="DG28" s="71">
        <v>0</v>
      </c>
      <c r="DH28" s="71">
        <v>0</v>
      </c>
      <c r="DI28" s="71">
        <v>0</v>
      </c>
      <c r="DJ28" s="71">
        <v>0</v>
      </c>
      <c r="DK28" s="71">
        <v>0</v>
      </c>
      <c r="DL28" s="71">
        <v>0</v>
      </c>
      <c r="DM28" s="71">
        <v>0</v>
      </c>
      <c r="DN28" s="71">
        <v>0</v>
      </c>
      <c r="DO28" s="71">
        <v>0</v>
      </c>
      <c r="DP28" s="71">
        <v>0</v>
      </c>
      <c r="DQ28" s="71">
        <v>0</v>
      </c>
      <c r="DR28" s="71">
        <v>0</v>
      </c>
      <c r="DS28" s="71">
        <v>0</v>
      </c>
      <c r="DT28" s="71">
        <v>0</v>
      </c>
      <c r="DU28" s="71">
        <v>0</v>
      </c>
      <c r="DV28" s="71">
        <v>0</v>
      </c>
      <c r="DW28" s="71">
        <v>0</v>
      </c>
      <c r="DX28" s="71">
        <v>0</v>
      </c>
      <c r="DY28" s="71">
        <v>0</v>
      </c>
      <c r="DZ28" s="71">
        <v>0</v>
      </c>
      <c r="EA28" s="71">
        <v>0</v>
      </c>
      <c r="EB28" s="71">
        <v>0</v>
      </c>
      <c r="EC28" s="71">
        <v>0</v>
      </c>
      <c r="ED28" s="71">
        <v>0</v>
      </c>
      <c r="EE28" s="71">
        <v>0</v>
      </c>
      <c r="EF28" s="71">
        <v>0</v>
      </c>
      <c r="EG28" s="71">
        <v>0</v>
      </c>
      <c r="EH28" s="71">
        <v>0</v>
      </c>
      <c r="EI28" s="71">
        <v>0</v>
      </c>
      <c r="EJ28" s="71">
        <v>0</v>
      </c>
      <c r="EK28" s="71">
        <v>0</v>
      </c>
      <c r="EL28" s="71">
        <v>0</v>
      </c>
      <c r="EM28" s="71">
        <v>0</v>
      </c>
      <c r="EN28" s="71">
        <v>0</v>
      </c>
      <c r="EO28" s="71">
        <v>0</v>
      </c>
      <c r="EP28" s="71">
        <v>0</v>
      </c>
      <c r="EQ28" s="71">
        <v>0</v>
      </c>
      <c r="ER28" s="71">
        <v>0</v>
      </c>
      <c r="ES28" s="71">
        <v>0</v>
      </c>
      <c r="ET28" s="71">
        <v>0</v>
      </c>
      <c r="EU28" s="71">
        <v>0</v>
      </c>
      <c r="EV28" s="71">
        <v>0</v>
      </c>
      <c r="EW28" s="71">
        <v>0</v>
      </c>
      <c r="EX28" s="71">
        <v>0</v>
      </c>
      <c r="EY28" s="71">
        <v>0</v>
      </c>
      <c r="EZ28" s="71">
        <v>0</v>
      </c>
      <c r="FA28" s="71">
        <v>0</v>
      </c>
      <c r="FB28" s="71">
        <v>0</v>
      </c>
      <c r="FC28" s="71">
        <v>0</v>
      </c>
      <c r="FD28" s="71">
        <v>0</v>
      </c>
      <c r="FE28" s="71">
        <v>0</v>
      </c>
      <c r="FF28" s="71">
        <v>0</v>
      </c>
      <c r="FG28" s="71">
        <v>0</v>
      </c>
      <c r="FH28" s="71">
        <v>0</v>
      </c>
      <c r="FI28" s="71">
        <v>0</v>
      </c>
      <c r="FJ28" s="71">
        <v>0</v>
      </c>
      <c r="FK28" s="71">
        <v>0</v>
      </c>
      <c r="FL28" s="71">
        <v>0</v>
      </c>
      <c r="FM28" s="71">
        <v>0</v>
      </c>
      <c r="FN28" s="71">
        <v>0</v>
      </c>
      <c r="FO28" s="71">
        <v>0</v>
      </c>
      <c r="FP28" s="71">
        <v>0</v>
      </c>
      <c r="FQ28" s="71">
        <v>0</v>
      </c>
      <c r="FR28" s="71">
        <v>0</v>
      </c>
      <c r="FS28" s="71">
        <v>0</v>
      </c>
      <c r="FT28" s="71">
        <v>0</v>
      </c>
      <c r="FU28" s="71">
        <v>0</v>
      </c>
      <c r="FV28" s="71">
        <v>0</v>
      </c>
      <c r="FW28" s="71">
        <v>0</v>
      </c>
      <c r="FX28" s="71">
        <v>0</v>
      </c>
      <c r="FY28" s="71">
        <v>0</v>
      </c>
      <c r="FZ28" s="71">
        <v>0</v>
      </c>
      <c r="GA28" s="71">
        <v>0</v>
      </c>
      <c r="GB28" s="71">
        <v>0</v>
      </c>
      <c r="GC28" s="71">
        <v>0</v>
      </c>
      <c r="GD28" s="71">
        <v>0</v>
      </c>
      <c r="GE28" s="71">
        <v>0</v>
      </c>
      <c r="GF28" s="71">
        <v>0</v>
      </c>
      <c r="GG28" s="71">
        <v>0</v>
      </c>
      <c r="GH28" s="71">
        <v>0</v>
      </c>
      <c r="GI28" s="71">
        <v>0</v>
      </c>
      <c r="GJ28" s="71">
        <v>0</v>
      </c>
      <c r="GK28" s="71">
        <v>0</v>
      </c>
      <c r="GL28" s="71">
        <v>0</v>
      </c>
      <c r="GM28" s="71">
        <v>0</v>
      </c>
      <c r="GN28" s="71">
        <v>0</v>
      </c>
      <c r="GO28" s="71">
        <v>0</v>
      </c>
      <c r="GP28" s="71">
        <v>0</v>
      </c>
      <c r="GQ28" s="71">
        <v>0</v>
      </c>
      <c r="GR28" s="71">
        <v>0</v>
      </c>
      <c r="GS28" s="71">
        <v>0</v>
      </c>
      <c r="GT28" s="71">
        <v>0</v>
      </c>
      <c r="GU28" s="71">
        <v>0</v>
      </c>
      <c r="GV28" s="71">
        <v>0</v>
      </c>
      <c r="GW28" s="71">
        <v>0.242948</v>
      </c>
      <c r="GX28" s="71">
        <v>0.60655999999999999</v>
      </c>
      <c r="GY28" s="71">
        <v>3.913357</v>
      </c>
      <c r="GZ28" s="71">
        <v>4.0000000000000001E-3</v>
      </c>
      <c r="HA28" s="71">
        <v>0.05</v>
      </c>
      <c r="HB28" s="71">
        <v>6.0000000000000001E-3</v>
      </c>
      <c r="HC28" s="71">
        <v>0</v>
      </c>
      <c r="HD28" s="71">
        <v>0</v>
      </c>
      <c r="HE28" s="71">
        <v>0.14799999999999999</v>
      </c>
      <c r="HF28" s="71">
        <v>0.14599999999999999</v>
      </c>
      <c r="HG28" s="71">
        <v>3.8583910000000001</v>
      </c>
      <c r="HH28" s="71">
        <v>2.9000000000000001E-2</v>
      </c>
      <c r="HI28" s="71">
        <v>1.2999999999999999E-2</v>
      </c>
      <c r="HJ28" s="71">
        <v>0.65948600000000002</v>
      </c>
      <c r="HK28" s="71">
        <v>5.332713</v>
      </c>
      <c r="HL28" s="71">
        <v>1.74</v>
      </c>
      <c r="HM28" s="71">
        <v>1.0049999999999999</v>
      </c>
      <c r="HN28" s="71">
        <v>1.204</v>
      </c>
      <c r="HO28" s="71">
        <v>1.41</v>
      </c>
      <c r="HP28" s="71">
        <v>0.437</v>
      </c>
      <c r="HQ28" s="71">
        <v>0.109</v>
      </c>
      <c r="HR28" s="71">
        <v>1.6E-2</v>
      </c>
      <c r="HS28" s="71">
        <v>9.4E-2</v>
      </c>
      <c r="HT28" s="71">
        <v>0</v>
      </c>
      <c r="HU28" s="71">
        <v>1.151</v>
      </c>
      <c r="HV28" s="71">
        <v>0</v>
      </c>
      <c r="HW28" s="71">
        <v>0.96499999999999997</v>
      </c>
      <c r="HX28" s="71">
        <v>2.9790000000000001</v>
      </c>
      <c r="HY28" s="71">
        <v>1.0720000000000001</v>
      </c>
      <c r="HZ28" s="71">
        <v>0</v>
      </c>
      <c r="IA28" s="71">
        <v>0</v>
      </c>
      <c r="IB28" s="71">
        <v>0</v>
      </c>
      <c r="IC28" s="71">
        <v>0</v>
      </c>
      <c r="ID28" s="71">
        <v>0</v>
      </c>
      <c r="IE28" s="71">
        <v>0</v>
      </c>
      <c r="IF28" s="71">
        <v>0</v>
      </c>
      <c r="IG28" s="71">
        <v>0</v>
      </c>
      <c r="IH28" s="71">
        <v>0.23131399999999999</v>
      </c>
      <c r="II28" s="71">
        <v>0</v>
      </c>
      <c r="IJ28" s="71">
        <v>6.6426499999999997</v>
      </c>
      <c r="IK28" s="71">
        <v>3.0293989999999997</v>
      </c>
      <c r="IL28" s="71">
        <v>5.0000090000000004</v>
      </c>
      <c r="IM28" s="71">
        <v>0.58992</v>
      </c>
      <c r="IN28" s="71">
        <v>0.62234500000000004</v>
      </c>
      <c r="IO28" s="71">
        <v>0.18531400000000001</v>
      </c>
      <c r="IP28" s="71">
        <v>1.1576000000000001E-2</v>
      </c>
      <c r="IQ28" s="71">
        <v>0.37629700000000005</v>
      </c>
      <c r="IR28" s="71">
        <v>0</v>
      </c>
      <c r="IS28" s="71">
        <v>4.1887999999999995E-2</v>
      </c>
      <c r="IT28" s="71">
        <v>0.39388099999999998</v>
      </c>
      <c r="IU28" s="71">
        <v>0</v>
      </c>
      <c r="IV28" s="71">
        <v>1.4404440000000001</v>
      </c>
      <c r="IW28" s="71">
        <v>5.1206300000000002</v>
      </c>
      <c r="IX28" s="71">
        <v>2.0187650000000001</v>
      </c>
      <c r="IY28" s="71">
        <v>2.02224</v>
      </c>
      <c r="IZ28" s="71">
        <v>0.91256899999999996</v>
      </c>
      <c r="JA28" s="71">
        <v>7.4337E-2</v>
      </c>
      <c r="JB28" s="71">
        <v>0</v>
      </c>
    </row>
    <row r="29" spans="1:262" x14ac:dyDescent="0.25">
      <c r="A29" s="76" t="s">
        <v>143</v>
      </c>
      <c r="B29" s="71">
        <v>0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0</v>
      </c>
      <c r="M29" s="71">
        <v>0</v>
      </c>
      <c r="N29" s="71">
        <v>0</v>
      </c>
      <c r="O29" s="71">
        <v>0</v>
      </c>
      <c r="P29" s="71">
        <v>0</v>
      </c>
      <c r="Q29" s="71">
        <v>0</v>
      </c>
      <c r="R29" s="71">
        <v>0</v>
      </c>
      <c r="S29" s="71">
        <v>0</v>
      </c>
      <c r="T29" s="71">
        <v>0</v>
      </c>
      <c r="U29" s="71">
        <v>0</v>
      </c>
      <c r="V29" s="71">
        <v>0</v>
      </c>
      <c r="W29" s="71">
        <v>0</v>
      </c>
      <c r="X29" s="71">
        <v>0</v>
      </c>
      <c r="Y29" s="71">
        <v>0</v>
      </c>
      <c r="Z29" s="71">
        <v>0</v>
      </c>
      <c r="AA29" s="71">
        <v>0</v>
      </c>
      <c r="AB29" s="71">
        <v>0</v>
      </c>
      <c r="AC29" s="71">
        <v>0</v>
      </c>
      <c r="AD29" s="71">
        <v>0</v>
      </c>
      <c r="AE29" s="71">
        <v>0</v>
      </c>
      <c r="AF29" s="71">
        <v>0</v>
      </c>
      <c r="AG29" s="71">
        <v>0</v>
      </c>
      <c r="AH29" s="71">
        <v>0</v>
      </c>
      <c r="AI29" s="71">
        <v>0</v>
      </c>
      <c r="AJ29" s="71">
        <v>0</v>
      </c>
      <c r="AK29" s="71">
        <v>0</v>
      </c>
      <c r="AL29" s="71">
        <v>0</v>
      </c>
      <c r="AM29" s="71">
        <v>0</v>
      </c>
      <c r="AN29" s="71">
        <v>0</v>
      </c>
      <c r="AO29" s="71">
        <v>0</v>
      </c>
      <c r="AP29" s="71">
        <v>0</v>
      </c>
      <c r="AQ29" s="71">
        <v>0</v>
      </c>
      <c r="AR29" s="71">
        <v>0</v>
      </c>
      <c r="AS29" s="71">
        <v>0</v>
      </c>
      <c r="AT29" s="71">
        <v>0</v>
      </c>
      <c r="AU29" s="71">
        <v>0</v>
      </c>
      <c r="AV29" s="71">
        <v>0</v>
      </c>
      <c r="AW29" s="71">
        <v>0</v>
      </c>
      <c r="AX29" s="71">
        <v>0</v>
      </c>
      <c r="AY29" s="71">
        <v>0</v>
      </c>
      <c r="AZ29" s="71">
        <v>0</v>
      </c>
      <c r="BA29" s="71">
        <v>0</v>
      </c>
      <c r="BB29" s="71">
        <v>0</v>
      </c>
      <c r="BC29" s="71">
        <v>0</v>
      </c>
      <c r="BD29" s="71">
        <v>0</v>
      </c>
      <c r="BE29" s="71">
        <v>0</v>
      </c>
      <c r="BF29" s="71">
        <v>0</v>
      </c>
      <c r="BG29" s="71">
        <v>0</v>
      </c>
      <c r="BH29" s="71">
        <v>0</v>
      </c>
      <c r="BI29" s="71">
        <v>0</v>
      </c>
      <c r="BJ29" s="71">
        <v>0</v>
      </c>
      <c r="BK29" s="71">
        <v>0</v>
      </c>
      <c r="BL29" s="71">
        <v>0</v>
      </c>
      <c r="BM29" s="71">
        <v>0</v>
      </c>
      <c r="BN29" s="71">
        <v>0</v>
      </c>
      <c r="BO29" s="71">
        <v>0</v>
      </c>
      <c r="BP29" s="71">
        <v>0</v>
      </c>
      <c r="BQ29" s="71">
        <v>0</v>
      </c>
      <c r="BR29" s="71">
        <v>0</v>
      </c>
      <c r="BS29" s="71">
        <v>0</v>
      </c>
      <c r="BT29" s="71">
        <v>0</v>
      </c>
      <c r="BU29" s="71">
        <v>0</v>
      </c>
      <c r="BV29" s="71">
        <v>0</v>
      </c>
      <c r="BW29" s="71">
        <v>0</v>
      </c>
      <c r="BX29" s="71">
        <v>0</v>
      </c>
      <c r="BY29" s="71">
        <v>0</v>
      </c>
      <c r="BZ29" s="71">
        <v>0</v>
      </c>
      <c r="CA29" s="71">
        <v>0</v>
      </c>
      <c r="CB29" s="71">
        <v>0</v>
      </c>
      <c r="CC29" s="71">
        <v>0</v>
      </c>
      <c r="CD29" s="71">
        <v>0</v>
      </c>
      <c r="CE29" s="71">
        <v>0</v>
      </c>
      <c r="CF29" s="71">
        <v>0</v>
      </c>
      <c r="CG29" s="71">
        <v>0</v>
      </c>
      <c r="CH29" s="71">
        <v>0</v>
      </c>
      <c r="CI29" s="71">
        <v>0</v>
      </c>
      <c r="CJ29" s="71">
        <v>0</v>
      </c>
      <c r="CK29" s="71">
        <v>0</v>
      </c>
      <c r="CL29" s="71">
        <v>0</v>
      </c>
      <c r="CM29" s="71">
        <v>0</v>
      </c>
      <c r="CN29" s="71">
        <v>0</v>
      </c>
      <c r="CO29" s="71">
        <v>0</v>
      </c>
      <c r="CP29" s="71">
        <v>0</v>
      </c>
      <c r="CQ29" s="71">
        <v>0</v>
      </c>
      <c r="CR29" s="71">
        <v>0</v>
      </c>
      <c r="CS29" s="71">
        <v>0</v>
      </c>
      <c r="CT29" s="71">
        <v>0</v>
      </c>
      <c r="CU29" s="71">
        <v>0</v>
      </c>
      <c r="CV29" s="71">
        <v>0</v>
      </c>
      <c r="CW29" s="71">
        <v>0</v>
      </c>
      <c r="CX29" s="71">
        <v>0</v>
      </c>
      <c r="CY29" s="71">
        <v>0</v>
      </c>
      <c r="CZ29" s="71">
        <v>0</v>
      </c>
      <c r="DA29" s="71">
        <v>0</v>
      </c>
      <c r="DB29" s="71">
        <v>0</v>
      </c>
      <c r="DC29" s="71">
        <v>0</v>
      </c>
      <c r="DD29" s="71">
        <v>0</v>
      </c>
      <c r="DE29" s="71">
        <v>0</v>
      </c>
      <c r="DF29" s="71">
        <v>0</v>
      </c>
      <c r="DG29" s="71">
        <v>0</v>
      </c>
      <c r="DH29" s="71">
        <v>0</v>
      </c>
      <c r="DI29" s="71">
        <v>0</v>
      </c>
      <c r="DJ29" s="71">
        <v>0</v>
      </c>
      <c r="DK29" s="71">
        <v>0</v>
      </c>
      <c r="DL29" s="71">
        <v>0</v>
      </c>
      <c r="DM29" s="71">
        <v>0</v>
      </c>
      <c r="DN29" s="71">
        <v>0</v>
      </c>
      <c r="DO29" s="71">
        <v>0</v>
      </c>
      <c r="DP29" s="71">
        <v>0</v>
      </c>
      <c r="DQ29" s="71">
        <v>0</v>
      </c>
      <c r="DR29" s="71">
        <v>0</v>
      </c>
      <c r="DS29" s="71">
        <v>0</v>
      </c>
      <c r="DT29" s="71">
        <v>0</v>
      </c>
      <c r="DU29" s="71">
        <v>0</v>
      </c>
      <c r="DV29" s="71">
        <v>0</v>
      </c>
      <c r="DW29" s="71">
        <v>0</v>
      </c>
      <c r="DX29" s="71">
        <v>0</v>
      </c>
      <c r="DY29" s="71">
        <v>0</v>
      </c>
      <c r="DZ29" s="71">
        <v>0</v>
      </c>
      <c r="EA29" s="71">
        <v>0</v>
      </c>
      <c r="EB29" s="71">
        <v>0</v>
      </c>
      <c r="EC29" s="71">
        <v>0</v>
      </c>
      <c r="ED29" s="71">
        <v>0</v>
      </c>
      <c r="EE29" s="71">
        <v>0</v>
      </c>
      <c r="EF29" s="71">
        <v>0</v>
      </c>
      <c r="EG29" s="71">
        <v>0</v>
      </c>
      <c r="EH29" s="71">
        <v>0</v>
      </c>
      <c r="EI29" s="71">
        <v>0</v>
      </c>
      <c r="EJ29" s="71">
        <v>0</v>
      </c>
      <c r="EK29" s="71">
        <v>0</v>
      </c>
      <c r="EL29" s="71">
        <v>0</v>
      </c>
      <c r="EM29" s="71">
        <v>0</v>
      </c>
      <c r="EN29" s="71">
        <v>0</v>
      </c>
      <c r="EO29" s="71">
        <v>0</v>
      </c>
      <c r="EP29" s="71">
        <v>0</v>
      </c>
      <c r="EQ29" s="71">
        <v>0</v>
      </c>
      <c r="ER29" s="71">
        <v>0</v>
      </c>
      <c r="ES29" s="71">
        <v>0</v>
      </c>
      <c r="ET29" s="71">
        <v>0</v>
      </c>
      <c r="EU29" s="71">
        <v>0</v>
      </c>
      <c r="EV29" s="71">
        <v>0</v>
      </c>
      <c r="EW29" s="71">
        <v>0</v>
      </c>
      <c r="EX29" s="71">
        <v>0</v>
      </c>
      <c r="EY29" s="71">
        <v>0</v>
      </c>
      <c r="EZ29" s="71">
        <v>0</v>
      </c>
      <c r="FA29" s="71">
        <v>0</v>
      </c>
      <c r="FB29" s="71">
        <v>0</v>
      </c>
      <c r="FC29" s="71">
        <v>0</v>
      </c>
      <c r="FD29" s="71">
        <v>0</v>
      </c>
      <c r="FE29" s="71">
        <v>0</v>
      </c>
      <c r="FF29" s="71">
        <v>0</v>
      </c>
      <c r="FG29" s="71">
        <v>0</v>
      </c>
      <c r="FH29" s="71">
        <v>0</v>
      </c>
      <c r="FI29" s="71">
        <v>0</v>
      </c>
      <c r="FJ29" s="71">
        <v>0</v>
      </c>
      <c r="FK29" s="71">
        <v>0</v>
      </c>
      <c r="FL29" s="71">
        <v>0</v>
      </c>
      <c r="FM29" s="71">
        <v>0</v>
      </c>
      <c r="FN29" s="71">
        <v>0</v>
      </c>
      <c r="FO29" s="71">
        <v>0</v>
      </c>
      <c r="FP29" s="71">
        <v>0</v>
      </c>
      <c r="FQ29" s="71">
        <v>0</v>
      </c>
      <c r="FR29" s="71">
        <v>0</v>
      </c>
      <c r="FS29" s="71">
        <v>0</v>
      </c>
      <c r="FT29" s="71">
        <v>0</v>
      </c>
      <c r="FU29" s="71">
        <v>0</v>
      </c>
      <c r="FV29" s="71">
        <v>0</v>
      </c>
      <c r="FW29" s="71">
        <v>0</v>
      </c>
      <c r="FX29" s="71">
        <v>0</v>
      </c>
      <c r="FY29" s="71">
        <v>0</v>
      </c>
      <c r="FZ29" s="71">
        <v>0</v>
      </c>
      <c r="GA29" s="71">
        <v>0</v>
      </c>
      <c r="GB29" s="71">
        <v>0</v>
      </c>
      <c r="GC29" s="71">
        <v>0</v>
      </c>
      <c r="GD29" s="71">
        <v>0</v>
      </c>
      <c r="GE29" s="71">
        <v>0</v>
      </c>
      <c r="GF29" s="71">
        <v>0</v>
      </c>
      <c r="GG29" s="71">
        <v>0</v>
      </c>
      <c r="GH29" s="71">
        <v>0</v>
      </c>
      <c r="GI29" s="71">
        <v>0</v>
      </c>
      <c r="GJ29" s="71">
        <v>0</v>
      </c>
      <c r="GK29" s="71">
        <v>0</v>
      </c>
      <c r="GL29" s="71">
        <v>0</v>
      </c>
      <c r="GM29" s="71">
        <v>0</v>
      </c>
      <c r="GN29" s="71">
        <v>0</v>
      </c>
      <c r="GO29" s="71">
        <v>0</v>
      </c>
      <c r="GP29" s="71">
        <v>0</v>
      </c>
      <c r="GQ29" s="71">
        <v>0</v>
      </c>
      <c r="GR29" s="71">
        <v>0</v>
      </c>
      <c r="GS29" s="71">
        <v>0</v>
      </c>
      <c r="GT29" s="71">
        <v>0</v>
      </c>
      <c r="GU29" s="71">
        <v>0</v>
      </c>
      <c r="GV29" s="71">
        <v>0</v>
      </c>
      <c r="GW29" s="71">
        <v>0</v>
      </c>
      <c r="GX29" s="71">
        <v>0</v>
      </c>
      <c r="GY29" s="71">
        <v>0</v>
      </c>
      <c r="GZ29" s="71">
        <v>0</v>
      </c>
      <c r="HA29" s="71">
        <v>8.2000000000000003E-2</v>
      </c>
      <c r="HB29" s="71">
        <v>2.8000000000000001E-2</v>
      </c>
      <c r="HC29" s="71">
        <v>2.8000000000000001E-2</v>
      </c>
      <c r="HD29" s="71">
        <v>4.8000000000000001E-2</v>
      </c>
      <c r="HE29" s="71">
        <v>2.1999999999999999E-2</v>
      </c>
      <c r="HF29" s="71">
        <v>0.378</v>
      </c>
      <c r="HG29" s="71">
        <v>0.38200000000000001</v>
      </c>
      <c r="HH29" s="71">
        <v>1.7490000000000001</v>
      </c>
      <c r="HI29" s="71">
        <v>135.065</v>
      </c>
      <c r="HJ29" s="71">
        <v>0.5</v>
      </c>
      <c r="HK29" s="71">
        <v>9.4920000000000009</v>
      </c>
      <c r="HL29" s="71">
        <v>8.5239999999999991</v>
      </c>
      <c r="HM29" s="71">
        <v>0</v>
      </c>
      <c r="HN29" s="71">
        <v>30.276</v>
      </c>
      <c r="HO29" s="71">
        <v>2.4729999999999999</v>
      </c>
      <c r="HP29" s="71">
        <v>2.8959999999999999</v>
      </c>
      <c r="HQ29" s="71">
        <v>36.959000000000003</v>
      </c>
      <c r="HR29" s="71">
        <v>0.29599999999999999</v>
      </c>
      <c r="HS29" s="71">
        <v>4.9320000000000004</v>
      </c>
      <c r="HT29" s="71">
        <v>0.97299999999999998</v>
      </c>
      <c r="HU29" s="71">
        <v>1.5409999999999999</v>
      </c>
      <c r="HV29" s="71">
        <v>27.064242999999998</v>
      </c>
      <c r="HW29" s="71">
        <v>1.945764</v>
      </c>
      <c r="HX29" s="71">
        <v>2.3879999999999999</v>
      </c>
      <c r="HY29" s="71">
        <v>14.276000000000002</v>
      </c>
      <c r="HZ29" s="71">
        <v>0.91002300000000003</v>
      </c>
      <c r="IA29" s="71">
        <v>2.0328439999999999</v>
      </c>
      <c r="IB29" s="71">
        <v>0.55038599999999993</v>
      </c>
      <c r="IC29" s="71">
        <v>6.4189999999999994E-3</v>
      </c>
      <c r="ID29" s="71">
        <v>6.0457140000000011</v>
      </c>
      <c r="IE29" s="71">
        <v>0</v>
      </c>
      <c r="IF29" s="71">
        <v>2.5319889999999998</v>
      </c>
      <c r="IG29" s="71">
        <v>0.267625</v>
      </c>
      <c r="IH29" s="71">
        <v>9.8818599999999996</v>
      </c>
      <c r="II29" s="71">
        <v>4.2411580000000004</v>
      </c>
      <c r="IJ29" s="71">
        <v>7.0352209999999999</v>
      </c>
      <c r="IK29" s="71">
        <v>3.5319119999999997</v>
      </c>
      <c r="IL29" s="71">
        <v>1.9680880000000001</v>
      </c>
      <c r="IM29" s="71">
        <v>1.5</v>
      </c>
      <c r="IN29" s="71">
        <v>3.2764090000000001</v>
      </c>
      <c r="IO29" s="71">
        <v>0.69807300000000005</v>
      </c>
      <c r="IP29" s="71">
        <v>1.2567999999999999E-2</v>
      </c>
      <c r="IQ29" s="71">
        <v>0.280443</v>
      </c>
      <c r="IR29" s="71">
        <v>0.21914500000000001</v>
      </c>
      <c r="IS29" s="71">
        <v>0.1</v>
      </c>
      <c r="IT29" s="71">
        <v>-2.7000000000000001E-3</v>
      </c>
      <c r="IU29" s="71">
        <v>2.7393670000000001</v>
      </c>
      <c r="IV29" s="71">
        <v>1.1868999999999999E-2</v>
      </c>
      <c r="IW29" s="71">
        <v>0</v>
      </c>
      <c r="IX29" s="71">
        <v>0</v>
      </c>
      <c r="IY29" s="71">
        <v>0</v>
      </c>
      <c r="IZ29" s="71">
        <v>0</v>
      </c>
      <c r="JA29" s="71">
        <v>4.1608919999999996</v>
      </c>
      <c r="JB29" s="71">
        <v>4.7058019999999994</v>
      </c>
    </row>
    <row r="30" spans="1:262" ht="15.75" thickBot="1" x14ac:dyDescent="0.3">
      <c r="A30" s="77" t="s">
        <v>144</v>
      </c>
      <c r="B30" s="73">
        <v>0</v>
      </c>
      <c r="C30" s="73">
        <v>0</v>
      </c>
      <c r="D30" s="73">
        <v>0</v>
      </c>
      <c r="E30" s="73">
        <v>0</v>
      </c>
      <c r="F30" s="73">
        <v>0</v>
      </c>
      <c r="G30" s="73">
        <v>0</v>
      </c>
      <c r="H30" s="73">
        <v>0</v>
      </c>
      <c r="I30" s="73">
        <v>0</v>
      </c>
      <c r="J30" s="73">
        <v>0</v>
      </c>
      <c r="K30" s="73">
        <v>0</v>
      </c>
      <c r="L30" s="73">
        <v>0</v>
      </c>
      <c r="M30" s="73">
        <v>0</v>
      </c>
      <c r="N30" s="73">
        <v>0</v>
      </c>
      <c r="O30" s="73">
        <v>0</v>
      </c>
      <c r="P30" s="73">
        <v>0</v>
      </c>
      <c r="Q30" s="73">
        <v>0</v>
      </c>
      <c r="R30" s="73">
        <v>0</v>
      </c>
      <c r="S30" s="73">
        <v>0</v>
      </c>
      <c r="T30" s="73">
        <v>0</v>
      </c>
      <c r="U30" s="73">
        <v>0</v>
      </c>
      <c r="V30" s="73">
        <v>0</v>
      </c>
      <c r="W30" s="73">
        <v>0</v>
      </c>
      <c r="X30" s="73">
        <v>0</v>
      </c>
      <c r="Y30" s="73">
        <v>0</v>
      </c>
      <c r="Z30" s="73">
        <v>0</v>
      </c>
      <c r="AA30" s="73">
        <v>0</v>
      </c>
      <c r="AB30" s="73">
        <v>0</v>
      </c>
      <c r="AC30" s="73">
        <v>0</v>
      </c>
      <c r="AD30" s="73">
        <v>0</v>
      </c>
      <c r="AE30" s="73">
        <v>0</v>
      </c>
      <c r="AF30" s="73">
        <v>0</v>
      </c>
      <c r="AG30" s="73">
        <v>0</v>
      </c>
      <c r="AH30" s="73">
        <v>0</v>
      </c>
      <c r="AI30" s="73">
        <v>0</v>
      </c>
      <c r="AJ30" s="73">
        <v>0</v>
      </c>
      <c r="AK30" s="73">
        <v>0</v>
      </c>
      <c r="AL30" s="73">
        <v>0</v>
      </c>
      <c r="AM30" s="73">
        <v>0</v>
      </c>
      <c r="AN30" s="73">
        <v>0</v>
      </c>
      <c r="AO30" s="73">
        <v>0</v>
      </c>
      <c r="AP30" s="73">
        <v>0</v>
      </c>
      <c r="AQ30" s="73">
        <v>0</v>
      </c>
      <c r="AR30" s="73">
        <v>0</v>
      </c>
      <c r="AS30" s="73">
        <v>0</v>
      </c>
      <c r="AT30" s="73">
        <v>0</v>
      </c>
      <c r="AU30" s="73">
        <v>0</v>
      </c>
      <c r="AV30" s="73">
        <v>0</v>
      </c>
      <c r="AW30" s="73">
        <v>0</v>
      </c>
      <c r="AX30" s="73">
        <v>0</v>
      </c>
      <c r="AY30" s="73">
        <v>0</v>
      </c>
      <c r="AZ30" s="73">
        <v>0</v>
      </c>
      <c r="BA30" s="73">
        <v>0</v>
      </c>
      <c r="BB30" s="73">
        <v>0</v>
      </c>
      <c r="BC30" s="73">
        <v>0</v>
      </c>
      <c r="BD30" s="73">
        <v>0</v>
      </c>
      <c r="BE30" s="73">
        <v>0</v>
      </c>
      <c r="BF30" s="73">
        <v>0</v>
      </c>
      <c r="BG30" s="73">
        <v>0</v>
      </c>
      <c r="BH30" s="73">
        <v>0</v>
      </c>
      <c r="BI30" s="73">
        <v>0</v>
      </c>
      <c r="BJ30" s="73">
        <v>0</v>
      </c>
      <c r="BK30" s="73">
        <v>0</v>
      </c>
      <c r="BL30" s="73">
        <v>0</v>
      </c>
      <c r="BM30" s="73">
        <v>0</v>
      </c>
      <c r="BN30" s="73">
        <v>0</v>
      </c>
      <c r="BO30" s="73">
        <v>0</v>
      </c>
      <c r="BP30" s="73">
        <v>0</v>
      </c>
      <c r="BQ30" s="73">
        <v>0</v>
      </c>
      <c r="BR30" s="73">
        <v>0</v>
      </c>
      <c r="BS30" s="73">
        <v>0</v>
      </c>
      <c r="BT30" s="73">
        <v>0</v>
      </c>
      <c r="BU30" s="73">
        <v>0</v>
      </c>
      <c r="BV30" s="73">
        <v>0</v>
      </c>
      <c r="BW30" s="73">
        <v>0</v>
      </c>
      <c r="BX30" s="73">
        <v>0</v>
      </c>
      <c r="BY30" s="73">
        <v>0</v>
      </c>
      <c r="BZ30" s="73">
        <v>0</v>
      </c>
      <c r="CA30" s="73">
        <v>0</v>
      </c>
      <c r="CB30" s="73">
        <v>0</v>
      </c>
      <c r="CC30" s="73">
        <v>0</v>
      </c>
      <c r="CD30" s="73">
        <v>0</v>
      </c>
      <c r="CE30" s="73">
        <v>0</v>
      </c>
      <c r="CF30" s="73">
        <v>0</v>
      </c>
      <c r="CG30" s="73">
        <v>0</v>
      </c>
      <c r="CH30" s="73">
        <v>0</v>
      </c>
      <c r="CI30" s="73">
        <v>0</v>
      </c>
      <c r="CJ30" s="73">
        <v>0</v>
      </c>
      <c r="CK30" s="73">
        <v>0</v>
      </c>
      <c r="CL30" s="73">
        <v>0</v>
      </c>
      <c r="CM30" s="73">
        <v>0</v>
      </c>
      <c r="CN30" s="73">
        <v>0</v>
      </c>
      <c r="CO30" s="73">
        <v>0</v>
      </c>
      <c r="CP30" s="73">
        <v>0</v>
      </c>
      <c r="CQ30" s="73">
        <v>0</v>
      </c>
      <c r="CR30" s="73">
        <v>0</v>
      </c>
      <c r="CS30" s="73">
        <v>0</v>
      </c>
      <c r="CT30" s="73">
        <v>0</v>
      </c>
      <c r="CU30" s="73">
        <v>0</v>
      </c>
      <c r="CV30" s="73">
        <v>0</v>
      </c>
      <c r="CW30" s="73">
        <v>0</v>
      </c>
      <c r="CX30" s="73">
        <v>0</v>
      </c>
      <c r="CY30" s="73">
        <v>0</v>
      </c>
      <c r="CZ30" s="73">
        <v>0</v>
      </c>
      <c r="DA30" s="73">
        <v>0</v>
      </c>
      <c r="DB30" s="73">
        <v>0</v>
      </c>
      <c r="DC30" s="73">
        <v>0</v>
      </c>
      <c r="DD30" s="73">
        <v>0</v>
      </c>
      <c r="DE30" s="73">
        <v>0</v>
      </c>
      <c r="DF30" s="73">
        <v>0</v>
      </c>
      <c r="DG30" s="73">
        <v>0</v>
      </c>
      <c r="DH30" s="73">
        <v>0</v>
      </c>
      <c r="DI30" s="73">
        <v>0</v>
      </c>
      <c r="DJ30" s="73">
        <v>0</v>
      </c>
      <c r="DK30" s="73">
        <v>0</v>
      </c>
      <c r="DL30" s="73">
        <v>0</v>
      </c>
      <c r="DM30" s="73">
        <v>0</v>
      </c>
      <c r="DN30" s="73">
        <v>0</v>
      </c>
      <c r="DO30" s="73">
        <v>0</v>
      </c>
      <c r="DP30" s="73">
        <v>0</v>
      </c>
      <c r="DQ30" s="73">
        <v>0</v>
      </c>
      <c r="DR30" s="73">
        <v>0</v>
      </c>
      <c r="DS30" s="73">
        <v>0</v>
      </c>
      <c r="DT30" s="73">
        <v>0</v>
      </c>
      <c r="DU30" s="73">
        <v>0</v>
      </c>
      <c r="DV30" s="73">
        <v>0</v>
      </c>
      <c r="DW30" s="73">
        <v>0</v>
      </c>
      <c r="DX30" s="73">
        <v>0</v>
      </c>
      <c r="DY30" s="73">
        <v>0</v>
      </c>
      <c r="DZ30" s="73">
        <v>0</v>
      </c>
      <c r="EA30" s="73">
        <v>0</v>
      </c>
      <c r="EB30" s="73">
        <v>0</v>
      </c>
      <c r="EC30" s="73">
        <v>0</v>
      </c>
      <c r="ED30" s="73">
        <v>0</v>
      </c>
      <c r="EE30" s="73">
        <v>0</v>
      </c>
      <c r="EF30" s="73">
        <v>0</v>
      </c>
      <c r="EG30" s="73">
        <v>0</v>
      </c>
      <c r="EH30" s="73">
        <v>0</v>
      </c>
      <c r="EI30" s="73">
        <v>0</v>
      </c>
      <c r="EJ30" s="73">
        <v>0</v>
      </c>
      <c r="EK30" s="73">
        <v>0</v>
      </c>
      <c r="EL30" s="73">
        <v>0</v>
      </c>
      <c r="EM30" s="73">
        <v>0</v>
      </c>
      <c r="EN30" s="73">
        <v>0</v>
      </c>
      <c r="EO30" s="73">
        <v>0</v>
      </c>
      <c r="EP30" s="73">
        <v>0</v>
      </c>
      <c r="EQ30" s="73">
        <v>0</v>
      </c>
      <c r="ER30" s="73">
        <v>0</v>
      </c>
      <c r="ES30" s="73">
        <v>0</v>
      </c>
      <c r="ET30" s="73">
        <v>0</v>
      </c>
      <c r="EU30" s="73">
        <v>0</v>
      </c>
      <c r="EV30" s="73">
        <v>0</v>
      </c>
      <c r="EW30" s="73">
        <v>0</v>
      </c>
      <c r="EX30" s="73">
        <v>0</v>
      </c>
      <c r="EY30" s="73">
        <v>0</v>
      </c>
      <c r="EZ30" s="73">
        <v>0</v>
      </c>
      <c r="FA30" s="73">
        <v>0</v>
      </c>
      <c r="FB30" s="73">
        <v>0</v>
      </c>
      <c r="FC30" s="73">
        <v>0</v>
      </c>
      <c r="FD30" s="73">
        <v>0</v>
      </c>
      <c r="FE30" s="73">
        <v>0</v>
      </c>
      <c r="FF30" s="73">
        <v>0</v>
      </c>
      <c r="FG30" s="73">
        <v>0</v>
      </c>
      <c r="FH30" s="73">
        <v>0</v>
      </c>
      <c r="FI30" s="73">
        <v>0</v>
      </c>
      <c r="FJ30" s="73">
        <v>0</v>
      </c>
      <c r="FK30" s="73">
        <v>0</v>
      </c>
      <c r="FL30" s="73">
        <v>0</v>
      </c>
      <c r="FM30" s="73">
        <v>0</v>
      </c>
      <c r="FN30" s="73">
        <v>0</v>
      </c>
      <c r="FO30" s="73">
        <v>0</v>
      </c>
      <c r="FP30" s="73">
        <v>0</v>
      </c>
      <c r="FQ30" s="73">
        <v>0</v>
      </c>
      <c r="FR30" s="73">
        <v>0</v>
      </c>
      <c r="FS30" s="73">
        <v>0</v>
      </c>
      <c r="FT30" s="73">
        <v>0</v>
      </c>
      <c r="FU30" s="73">
        <v>0</v>
      </c>
      <c r="FV30" s="73">
        <v>0</v>
      </c>
      <c r="FW30" s="73">
        <v>0</v>
      </c>
      <c r="FX30" s="73">
        <v>0</v>
      </c>
      <c r="FY30" s="73">
        <v>0</v>
      </c>
      <c r="FZ30" s="73">
        <v>0</v>
      </c>
      <c r="GA30" s="73">
        <v>0</v>
      </c>
      <c r="GB30" s="73">
        <v>0</v>
      </c>
      <c r="GC30" s="73">
        <v>0</v>
      </c>
      <c r="GD30" s="73">
        <v>0</v>
      </c>
      <c r="GE30" s="73">
        <v>0</v>
      </c>
      <c r="GF30" s="73">
        <v>0</v>
      </c>
      <c r="GG30" s="73">
        <v>0</v>
      </c>
      <c r="GH30" s="73">
        <v>0</v>
      </c>
      <c r="GI30" s="73">
        <v>0</v>
      </c>
      <c r="GJ30" s="73">
        <v>0</v>
      </c>
      <c r="GK30" s="73">
        <v>0</v>
      </c>
      <c r="GL30" s="73">
        <v>0</v>
      </c>
      <c r="GM30" s="73">
        <v>0</v>
      </c>
      <c r="GN30" s="73">
        <v>0</v>
      </c>
      <c r="GO30" s="73">
        <v>0</v>
      </c>
      <c r="GP30" s="73">
        <v>0</v>
      </c>
      <c r="GQ30" s="73">
        <v>0</v>
      </c>
      <c r="GR30" s="73">
        <v>0</v>
      </c>
      <c r="GS30" s="73">
        <v>0</v>
      </c>
      <c r="GT30" s="73">
        <v>0</v>
      </c>
      <c r="GU30" s="73">
        <v>0</v>
      </c>
      <c r="GV30" s="73">
        <v>0</v>
      </c>
      <c r="GW30" s="73">
        <v>0</v>
      </c>
      <c r="GX30" s="73">
        <v>0</v>
      </c>
      <c r="GY30" s="73">
        <v>0</v>
      </c>
      <c r="GZ30" s="73">
        <v>0</v>
      </c>
      <c r="HA30" s="73">
        <v>4.3999999999999997E-2</v>
      </c>
      <c r="HB30" s="73">
        <v>0.16600000000000001</v>
      </c>
      <c r="HC30" s="73">
        <v>6.0000000000000001E-3</v>
      </c>
      <c r="HD30" s="73">
        <v>3.7999999999999999E-2</v>
      </c>
      <c r="HE30" s="73">
        <v>0</v>
      </c>
      <c r="HF30" s="73">
        <v>0</v>
      </c>
      <c r="HG30" s="73">
        <v>0</v>
      </c>
      <c r="HH30" s="73">
        <v>0</v>
      </c>
      <c r="HI30" s="73">
        <v>0</v>
      </c>
      <c r="HJ30" s="73">
        <v>8.9999999999999993E-3</v>
      </c>
      <c r="HK30" s="73">
        <v>0</v>
      </c>
      <c r="HL30" s="73">
        <v>0</v>
      </c>
      <c r="HM30" s="73">
        <v>2.4E-2</v>
      </c>
      <c r="HN30" s="73">
        <v>0</v>
      </c>
      <c r="HO30" s="73">
        <v>0</v>
      </c>
      <c r="HP30" s="73">
        <v>8.9999999999999993E-3</v>
      </c>
      <c r="HQ30" s="73">
        <v>0</v>
      </c>
      <c r="HR30" s="73">
        <v>0.18</v>
      </c>
      <c r="HS30" s="73">
        <v>3.5999999999999997E-2</v>
      </c>
      <c r="HT30" s="73">
        <v>6.0999999999999999E-2</v>
      </c>
      <c r="HU30" s="73">
        <v>6.0999999999999999E-2</v>
      </c>
      <c r="HV30" s="73">
        <v>4.0006E-2</v>
      </c>
      <c r="HW30" s="73">
        <v>2.8952000000000002E-2</v>
      </c>
      <c r="HX30" s="73">
        <v>0</v>
      </c>
      <c r="HY30" s="73">
        <v>4.0710999999999997E-2</v>
      </c>
      <c r="HZ30" s="73">
        <v>0</v>
      </c>
      <c r="IA30" s="73">
        <v>2.3273999999999996E-2</v>
      </c>
      <c r="IB30" s="73">
        <v>1.2150000000000002E-3</v>
      </c>
      <c r="IC30" s="73">
        <v>6.5049999999999995E-3</v>
      </c>
      <c r="ID30" s="73">
        <v>1.9659999999999999E-3</v>
      </c>
      <c r="IE30" s="73">
        <v>1.359E-2</v>
      </c>
      <c r="IF30" s="73">
        <v>2.2402000000000002E-2</v>
      </c>
      <c r="IG30" s="73">
        <v>0.31150900000000004</v>
      </c>
      <c r="IH30" s="73">
        <v>4.5100000000000001E-2</v>
      </c>
      <c r="II30" s="73">
        <v>0.189828</v>
      </c>
      <c r="IJ30" s="73">
        <v>0</v>
      </c>
      <c r="IK30" s="73">
        <v>1.3429E-2</v>
      </c>
      <c r="IL30" s="73">
        <v>1.8678969999999999</v>
      </c>
      <c r="IM30" s="73">
        <v>0</v>
      </c>
      <c r="IN30" s="73">
        <v>5.3630999999999998E-2</v>
      </c>
      <c r="IO30" s="73">
        <v>7.3385060000000006</v>
      </c>
      <c r="IP30" s="73">
        <v>7.3440000000000007E-3</v>
      </c>
      <c r="IQ30" s="73">
        <v>0.83005499999999999</v>
      </c>
      <c r="IR30" s="73">
        <v>0.26486100000000001</v>
      </c>
      <c r="IS30" s="73">
        <v>0.68740600000000007</v>
      </c>
      <c r="IT30" s="73">
        <v>0.47274700000000008</v>
      </c>
      <c r="IU30" s="73">
        <v>1.0295669999999999</v>
      </c>
      <c r="IV30" s="73">
        <v>0.8919419999999999</v>
      </c>
      <c r="IW30" s="73">
        <v>0.16251699999999999</v>
      </c>
      <c r="IX30" s="73">
        <v>0.194665</v>
      </c>
      <c r="IY30" s="73">
        <v>2.3687999999999997E-2</v>
      </c>
      <c r="IZ30" s="73">
        <v>0</v>
      </c>
      <c r="JA30" s="73">
        <v>0.70931999999999995</v>
      </c>
      <c r="JB30" s="73">
        <v>0.89168800000000015</v>
      </c>
    </row>
    <row r="31" spans="1:262" ht="15.75" thickBot="1" x14ac:dyDescent="0.3">
      <c r="A31" s="27" t="s">
        <v>145</v>
      </c>
      <c r="B31" s="27">
        <v>35.131</v>
      </c>
      <c r="C31" s="27">
        <v>45.153000000000006</v>
      </c>
      <c r="D31" s="27">
        <v>34.588999999999999</v>
      </c>
      <c r="E31" s="27">
        <v>39.265999999999998</v>
      </c>
      <c r="F31" s="27">
        <v>33.661000000000001</v>
      </c>
      <c r="G31" s="27">
        <v>42.314999999999998</v>
      </c>
      <c r="H31" s="27">
        <v>22.885999999999999</v>
      </c>
      <c r="I31" s="27">
        <v>17.152999999999999</v>
      </c>
      <c r="J31" s="27">
        <v>134.24799999999999</v>
      </c>
      <c r="K31" s="27">
        <v>34.166000000000004</v>
      </c>
      <c r="L31" s="27">
        <v>172.0042</v>
      </c>
      <c r="M31" s="27">
        <v>167.149777</v>
      </c>
      <c r="N31" s="27">
        <v>19.696999999999999</v>
      </c>
      <c r="O31" s="27">
        <v>36.486999999999995</v>
      </c>
      <c r="P31" s="27">
        <v>43.229039</v>
      </c>
      <c r="Q31" s="27">
        <v>44.025999999999996</v>
      </c>
      <c r="R31" s="27">
        <v>101.399725</v>
      </c>
      <c r="S31" s="27">
        <v>16.525767000000002</v>
      </c>
      <c r="T31" s="27">
        <v>33.109993000000003</v>
      </c>
      <c r="U31" s="27">
        <v>74.65676400000001</v>
      </c>
      <c r="V31" s="27">
        <v>51.776826</v>
      </c>
      <c r="W31" s="27">
        <v>44.037312</v>
      </c>
      <c r="X31" s="27">
        <v>20.808194</v>
      </c>
      <c r="Y31" s="27">
        <v>54.443955999999993</v>
      </c>
      <c r="Z31" s="27">
        <v>23.285</v>
      </c>
      <c r="AA31" s="27">
        <v>18.997</v>
      </c>
      <c r="AB31" s="27">
        <v>24.237000000000002</v>
      </c>
      <c r="AC31" s="27">
        <v>39.396999999999998</v>
      </c>
      <c r="AD31" s="27">
        <v>15.943000000000001</v>
      </c>
      <c r="AE31" s="27">
        <v>16.749000000000002</v>
      </c>
      <c r="AF31" s="27">
        <v>29.481000000000002</v>
      </c>
      <c r="AG31" s="27">
        <v>35.412999999999997</v>
      </c>
      <c r="AH31" s="27">
        <v>27.93</v>
      </c>
      <c r="AI31" s="27">
        <v>26.342999999999996</v>
      </c>
      <c r="AJ31" s="27">
        <v>38.677</v>
      </c>
      <c r="AK31" s="27">
        <v>25.759</v>
      </c>
      <c r="AL31" s="27">
        <v>21.359839999999998</v>
      </c>
      <c r="AM31" s="27">
        <v>16.077999999999999</v>
      </c>
      <c r="AN31" s="27">
        <v>36.953199999999995</v>
      </c>
      <c r="AO31" s="27">
        <v>18.242000000000001</v>
      </c>
      <c r="AP31" s="27">
        <v>22.7256</v>
      </c>
      <c r="AQ31" s="27">
        <v>20.244400000000002</v>
      </c>
      <c r="AR31" s="27">
        <v>32.478499999999997</v>
      </c>
      <c r="AS31" s="27">
        <v>30.701999999999998</v>
      </c>
      <c r="AT31" s="27">
        <v>9.7529999999999983</v>
      </c>
      <c r="AU31" s="27">
        <v>35.343806499999999</v>
      </c>
      <c r="AV31" s="27">
        <v>24.231365</v>
      </c>
      <c r="AW31" s="27">
        <v>23.380175000000001</v>
      </c>
      <c r="AX31" s="27">
        <v>44.049770000000002</v>
      </c>
      <c r="AY31" s="27">
        <v>43.486000000000004</v>
      </c>
      <c r="AZ31" s="27">
        <v>3.6949999999999998</v>
      </c>
      <c r="BA31" s="27">
        <v>102.70180000000002</v>
      </c>
      <c r="BB31" s="27">
        <v>56.442400000000006</v>
      </c>
      <c r="BC31" s="27">
        <v>26.969749999999998</v>
      </c>
      <c r="BD31" s="27">
        <v>95.468500000000006</v>
      </c>
      <c r="BE31" s="27">
        <v>46.177000000000007</v>
      </c>
      <c r="BF31" s="27">
        <v>14.256</v>
      </c>
      <c r="BG31" s="27">
        <v>54.72075000000001</v>
      </c>
      <c r="BH31" s="27">
        <v>43.818250000000006</v>
      </c>
      <c r="BI31" s="27">
        <v>50.776148264</v>
      </c>
      <c r="BJ31" s="27">
        <v>29.663383999999997</v>
      </c>
      <c r="BK31" s="27">
        <v>45.102454335999994</v>
      </c>
      <c r="BL31" s="27">
        <v>25.885229970160001</v>
      </c>
      <c r="BM31" s="27">
        <v>136.16957559799999</v>
      </c>
      <c r="BN31" s="27">
        <v>55.883839715000001</v>
      </c>
      <c r="BO31" s="27">
        <v>34.218282488</v>
      </c>
      <c r="BP31" s="27">
        <v>104.49167778056001</v>
      </c>
      <c r="BQ31" s="27">
        <v>74.216421694000005</v>
      </c>
      <c r="BR31" s="27">
        <v>61.085410320000001</v>
      </c>
      <c r="BS31" s="27">
        <v>57.527846529999998</v>
      </c>
      <c r="BT31" s="27">
        <v>57.655418095000002</v>
      </c>
      <c r="BU31" s="27">
        <v>37.300909384000001</v>
      </c>
      <c r="BV31" s="27">
        <v>19.989336899999998</v>
      </c>
      <c r="BW31" s="27">
        <v>68.052486623999997</v>
      </c>
      <c r="BX31" s="27">
        <v>56.336081860000007</v>
      </c>
      <c r="BY31" s="27">
        <v>25.419677350000001</v>
      </c>
      <c r="BZ31" s="27">
        <v>71.811838273999996</v>
      </c>
      <c r="CA31" s="27">
        <v>31.964371622999998</v>
      </c>
      <c r="CB31" s="27">
        <v>57.022902365000007</v>
      </c>
      <c r="CC31" s="27">
        <v>24.276933435</v>
      </c>
      <c r="CD31" s="27">
        <v>40.373848100880004</v>
      </c>
      <c r="CE31" s="27">
        <v>51.312152868799998</v>
      </c>
      <c r="CF31" s="27">
        <v>51.597000000000001</v>
      </c>
      <c r="CG31" s="27">
        <v>25.484999999999996</v>
      </c>
      <c r="CH31" s="27">
        <v>70.475564751980002</v>
      </c>
      <c r="CI31" s="27">
        <v>51.983803392200002</v>
      </c>
      <c r="CJ31" s="27">
        <v>28.685673996319998</v>
      </c>
      <c r="CK31" s="27">
        <v>44.705161696079998</v>
      </c>
      <c r="CL31" s="27">
        <v>30.223003063000004</v>
      </c>
      <c r="CM31" s="27">
        <v>67.473423493919995</v>
      </c>
      <c r="CN31" s="27">
        <v>36.330445701679992</v>
      </c>
      <c r="CO31" s="27">
        <v>43.147303319500004</v>
      </c>
      <c r="CP31" s="27">
        <v>46.539879403470003</v>
      </c>
      <c r="CQ31" s="27">
        <v>58.957091560160002</v>
      </c>
      <c r="CR31" s="27">
        <v>72.550130506909994</v>
      </c>
      <c r="CS31" s="27">
        <v>89.53272264684</v>
      </c>
      <c r="CT31" s="27">
        <v>105.59453526544002</v>
      </c>
      <c r="CU31" s="27">
        <v>40.63427668728</v>
      </c>
      <c r="CV31" s="27">
        <v>69.977005124750008</v>
      </c>
      <c r="CW31" s="27">
        <v>36.672484501999996</v>
      </c>
      <c r="CX31" s="27">
        <v>69.059389333999988</v>
      </c>
      <c r="CY31" s="27">
        <v>79.880666001440005</v>
      </c>
      <c r="CZ31" s="27">
        <v>91.746673747040006</v>
      </c>
      <c r="DA31" s="27">
        <v>179.64368203572997</v>
      </c>
      <c r="DB31" s="27">
        <v>117.19769584600002</v>
      </c>
      <c r="DC31" s="27">
        <v>63.893358813479999</v>
      </c>
      <c r="DD31" s="27">
        <v>158.46692477706</v>
      </c>
      <c r="DE31" s="27">
        <v>207.72979363134002</v>
      </c>
      <c r="DF31" s="27">
        <v>134.15596665972001</v>
      </c>
      <c r="DG31" s="27">
        <v>89.926842659719995</v>
      </c>
      <c r="DH31" s="27">
        <v>133.15048873879002</v>
      </c>
      <c r="DI31" s="27">
        <v>100.20047547732999</v>
      </c>
      <c r="DJ31" s="27">
        <v>105.02680718439998</v>
      </c>
      <c r="DK31" s="27">
        <v>131.4034749898</v>
      </c>
      <c r="DL31" s="27">
        <v>104.48140039872</v>
      </c>
      <c r="DM31" s="27">
        <v>110.20711368537999</v>
      </c>
      <c r="DN31" s="27">
        <v>108.75003712176</v>
      </c>
      <c r="DO31" s="27">
        <v>147.61974120937998</v>
      </c>
      <c r="DP31" s="27">
        <v>125.61138657075999</v>
      </c>
      <c r="DQ31" s="27">
        <v>258.50833981850002</v>
      </c>
      <c r="DR31" s="27">
        <v>138.15630639374001</v>
      </c>
      <c r="DS31" s="27">
        <v>120.46492939373999</v>
      </c>
      <c r="DT31" s="27">
        <v>125.72823125763</v>
      </c>
      <c r="DU31" s="27">
        <v>141.51597385845</v>
      </c>
      <c r="DV31" s="27">
        <v>148.63788675868</v>
      </c>
      <c r="DW31" s="27">
        <v>107.69235645598999</v>
      </c>
      <c r="DX31" s="27">
        <v>248.22354500801003</v>
      </c>
      <c r="DY31" s="27">
        <v>132.52808345008998</v>
      </c>
      <c r="DZ31" s="27">
        <v>196.74307887376003</v>
      </c>
      <c r="EA31" s="27">
        <v>152.52512399821998</v>
      </c>
      <c r="EB31" s="27">
        <v>172.29570644676002</v>
      </c>
      <c r="EC31" s="27">
        <v>206.96056875283</v>
      </c>
      <c r="ED31" s="27">
        <v>235.14507990246994</v>
      </c>
      <c r="EE31" s="27">
        <v>138.15242400000002</v>
      </c>
      <c r="EF31" s="27">
        <v>274.98132303329004</v>
      </c>
      <c r="EG31" s="27">
        <v>126.93512978000001</v>
      </c>
      <c r="EH31" s="27">
        <v>125.57817610770999</v>
      </c>
      <c r="EI31" s="27">
        <v>207.99510646343998</v>
      </c>
      <c r="EJ31" s="27">
        <v>163.07341027827999</v>
      </c>
      <c r="EK31" s="27">
        <v>146.95782791234998</v>
      </c>
      <c r="EL31" s="27">
        <v>149.74737569950003</v>
      </c>
      <c r="EM31" s="27">
        <v>156.92104084825999</v>
      </c>
      <c r="EN31" s="27">
        <v>138.53528387166998</v>
      </c>
      <c r="EO31" s="27">
        <v>230.4939406245</v>
      </c>
      <c r="EP31" s="27">
        <v>139.72762292172001</v>
      </c>
      <c r="EQ31" s="27">
        <v>192.19357061152002</v>
      </c>
      <c r="ER31" s="27">
        <v>273.95173080320001</v>
      </c>
      <c r="ES31" s="27">
        <v>114.68816116712</v>
      </c>
      <c r="ET31" s="27">
        <v>135.17079327194</v>
      </c>
      <c r="EU31" s="27">
        <v>168.27622628781</v>
      </c>
      <c r="EV31" s="27">
        <v>174.52567226867001</v>
      </c>
      <c r="EW31" s="27">
        <v>177.3353921584</v>
      </c>
      <c r="EX31" s="27">
        <v>168.20581915896003</v>
      </c>
      <c r="EY31" s="27">
        <v>262.93947009960004</v>
      </c>
      <c r="EZ31" s="27">
        <v>291.17592479204001</v>
      </c>
      <c r="FA31" s="27">
        <v>434.25694120995007</v>
      </c>
      <c r="FB31" s="27">
        <v>263.87174999999996</v>
      </c>
      <c r="FC31" s="27">
        <v>524.4523675918</v>
      </c>
      <c r="FD31" s="27">
        <v>399.23523892903995</v>
      </c>
      <c r="FE31" s="27">
        <v>377.02834467585001</v>
      </c>
      <c r="FF31" s="27">
        <v>472.05598435407001</v>
      </c>
      <c r="FG31" s="27">
        <v>325.05530639686003</v>
      </c>
      <c r="FH31" s="27">
        <v>176.49711465535</v>
      </c>
      <c r="FI31" s="27">
        <v>249.97963800155</v>
      </c>
      <c r="FJ31" s="27">
        <v>237.97080230672003</v>
      </c>
      <c r="FK31" s="27">
        <v>170.25925030144001</v>
      </c>
      <c r="FL31" s="27">
        <v>255.00233212169999</v>
      </c>
      <c r="FM31" s="27">
        <v>160.15701748562003</v>
      </c>
      <c r="FN31" s="27">
        <v>339.91209100000003</v>
      </c>
      <c r="FO31" s="27">
        <v>170.92392600000002</v>
      </c>
      <c r="FP31" s="27">
        <v>203.90583599999997</v>
      </c>
      <c r="FQ31" s="27">
        <v>197.61689999999999</v>
      </c>
      <c r="FR31" s="27">
        <v>289.56133399999999</v>
      </c>
      <c r="FS31" s="27">
        <v>468.20089900000005</v>
      </c>
      <c r="FT31" s="27">
        <v>224.81470999999999</v>
      </c>
      <c r="FU31" s="27">
        <v>161.92678599999999</v>
      </c>
      <c r="FV31" s="27">
        <v>366.07138099999997</v>
      </c>
      <c r="FW31" s="27">
        <v>362.068127</v>
      </c>
      <c r="FX31" s="27">
        <v>326.473432</v>
      </c>
      <c r="FY31" s="27">
        <v>385.327</v>
      </c>
      <c r="FZ31" s="27">
        <v>147.42882599999999</v>
      </c>
      <c r="GA31" s="27">
        <v>361.634208</v>
      </c>
      <c r="GB31" s="27">
        <v>454.18531400000001</v>
      </c>
      <c r="GC31" s="27">
        <v>332.53977299999997</v>
      </c>
      <c r="GD31" s="27">
        <v>351.57952299999994</v>
      </c>
      <c r="GE31" s="27">
        <v>268.74654800000002</v>
      </c>
      <c r="GF31" s="27">
        <v>322.70928500000002</v>
      </c>
      <c r="GG31" s="27">
        <v>259.18663100000003</v>
      </c>
      <c r="GH31" s="27">
        <v>348.07514700000002</v>
      </c>
      <c r="GI31" s="27">
        <v>265.326143</v>
      </c>
      <c r="GJ31" s="27">
        <v>178.98171000000002</v>
      </c>
      <c r="GK31" s="27">
        <v>319.74599999999998</v>
      </c>
      <c r="GL31" s="27">
        <f>+SUM(GL32:GL34)</f>
        <v>293.50871600000005</v>
      </c>
      <c r="GM31" s="27">
        <f t="shared" ref="GM31:HH31" si="20">+SUM(GM32:GM34)</f>
        <v>200.46252199999998</v>
      </c>
      <c r="GN31" s="27">
        <f t="shared" si="20"/>
        <v>286.74114000000003</v>
      </c>
      <c r="GO31" s="27">
        <f t="shared" si="20"/>
        <v>295.43766599999998</v>
      </c>
      <c r="GP31" s="27">
        <f t="shared" si="20"/>
        <v>232.88753800000001</v>
      </c>
      <c r="GQ31" s="27">
        <f t="shared" si="20"/>
        <v>237.23159000000001</v>
      </c>
      <c r="GR31" s="27">
        <f t="shared" si="20"/>
        <v>227.410923</v>
      </c>
      <c r="GS31" s="27">
        <f t="shared" si="20"/>
        <v>304.25886000000003</v>
      </c>
      <c r="GT31" s="27">
        <f t="shared" si="20"/>
        <v>216.75649999999999</v>
      </c>
      <c r="GU31" s="27">
        <f t="shared" si="20"/>
        <v>211.32134700000003</v>
      </c>
      <c r="GV31" s="27">
        <f t="shared" si="20"/>
        <v>219.29642900000002</v>
      </c>
      <c r="GW31" s="27">
        <f t="shared" si="20"/>
        <v>239.67755099999997</v>
      </c>
      <c r="GX31" s="27">
        <f t="shared" si="20"/>
        <v>210.95467099999999</v>
      </c>
      <c r="GY31" s="27">
        <f t="shared" si="20"/>
        <v>212.10766400000003</v>
      </c>
      <c r="GZ31" s="27">
        <f t="shared" si="20"/>
        <v>254.39013800000001</v>
      </c>
      <c r="HA31" s="27">
        <f t="shared" si="20"/>
        <v>213.06300000000002</v>
      </c>
      <c r="HB31" s="27">
        <f t="shared" si="20"/>
        <v>215.30481800000001</v>
      </c>
      <c r="HC31" s="27">
        <f t="shared" si="20"/>
        <v>293.15099999999995</v>
      </c>
      <c r="HD31" s="27">
        <f t="shared" si="20"/>
        <v>148.36309748989913</v>
      </c>
      <c r="HE31" s="27">
        <f t="shared" si="20"/>
        <v>292.62790799999999</v>
      </c>
      <c r="HF31" s="27">
        <f t="shared" si="20"/>
        <v>177.06582899999998</v>
      </c>
      <c r="HG31" s="27">
        <f t="shared" si="20"/>
        <v>252.12456999999998</v>
      </c>
      <c r="HH31" s="27">
        <f t="shared" si="20"/>
        <v>196.446359</v>
      </c>
      <c r="HI31" s="27">
        <f t="shared" ref="HI31:HO31" si="21">+SUM(HI32:HI34)</f>
        <v>382.837716</v>
      </c>
      <c r="HJ31" s="27">
        <f t="shared" si="21"/>
        <v>170.65978899999999</v>
      </c>
      <c r="HK31" s="27">
        <f t="shared" si="21"/>
        <v>171.91359599999998</v>
      </c>
      <c r="HL31" s="27">
        <f t="shared" si="21"/>
        <v>366.36678899999998</v>
      </c>
      <c r="HM31" s="27">
        <f t="shared" si="21"/>
        <v>371.73835800000001</v>
      </c>
      <c r="HN31" s="27">
        <f t="shared" si="21"/>
        <v>244.29031999999998</v>
      </c>
      <c r="HO31" s="27">
        <f t="shared" si="21"/>
        <v>268.59751499999999</v>
      </c>
      <c r="HP31" s="27">
        <f t="shared" ref="HP31:HU31" si="22">+SUM(HP32:HP34)</f>
        <v>256.72562100000005</v>
      </c>
      <c r="HQ31" s="27">
        <f t="shared" si="22"/>
        <v>242.178932</v>
      </c>
      <c r="HR31" s="27">
        <f t="shared" si="22"/>
        <v>313.22828799999996</v>
      </c>
      <c r="HS31" s="27">
        <f t="shared" si="22"/>
        <v>269.49450899999999</v>
      </c>
      <c r="HT31" s="27">
        <f t="shared" si="22"/>
        <v>294.99272100000007</v>
      </c>
      <c r="HU31" s="27">
        <f t="shared" si="22"/>
        <v>395.17706400000003</v>
      </c>
      <c r="HV31" s="27">
        <f>+SUM(HV32:HV34)</f>
        <v>441.83412800000008</v>
      </c>
      <c r="HW31" s="27">
        <f t="shared" ref="HW31:IF31" si="23">+SUM(HW32:HW34)</f>
        <v>294.57167500000003</v>
      </c>
      <c r="HX31" s="27">
        <f t="shared" si="23"/>
        <v>354.042734</v>
      </c>
      <c r="HY31" s="27">
        <f t="shared" si="23"/>
        <v>336.93797800000004</v>
      </c>
      <c r="HZ31" s="27">
        <f t="shared" si="23"/>
        <v>349.92409999999995</v>
      </c>
      <c r="IA31" s="27">
        <f t="shared" si="23"/>
        <v>299.58554599999997</v>
      </c>
      <c r="IB31" s="27">
        <f t="shared" si="23"/>
        <v>281.70762500000001</v>
      </c>
      <c r="IC31" s="27">
        <f t="shared" si="23"/>
        <v>348.41289</v>
      </c>
      <c r="ID31" s="27">
        <f t="shared" si="23"/>
        <v>264.91890400000005</v>
      </c>
      <c r="IE31" s="27">
        <f t="shared" si="23"/>
        <v>223.01070000000004</v>
      </c>
      <c r="IF31" s="27">
        <f t="shared" si="23"/>
        <v>414.037307</v>
      </c>
      <c r="IG31" s="27">
        <f t="shared" ref="IG31" si="24">+SUM(IG32:IG34)</f>
        <v>285.16736900000001</v>
      </c>
      <c r="IH31" s="27">
        <f t="shared" ref="IH31:IS31" si="25">+SUM(IH32:IH34)</f>
        <v>399.64223800000008</v>
      </c>
      <c r="II31" s="27">
        <f t="shared" si="25"/>
        <v>289.42438300000003</v>
      </c>
      <c r="IJ31" s="27">
        <f t="shared" si="25"/>
        <v>366.317655</v>
      </c>
      <c r="IK31" s="27">
        <f t="shared" si="25"/>
        <v>315.11385099999995</v>
      </c>
      <c r="IL31" s="27">
        <f t="shared" si="25"/>
        <v>338.76984600000003</v>
      </c>
      <c r="IM31" s="27">
        <f t="shared" si="25"/>
        <v>283.47978900000004</v>
      </c>
      <c r="IN31" s="27">
        <f t="shared" si="25"/>
        <v>285.59711999999996</v>
      </c>
      <c r="IO31" s="27">
        <f t="shared" si="25"/>
        <v>224.56009300000002</v>
      </c>
      <c r="IP31" s="27">
        <f t="shared" si="25"/>
        <v>325.97841700000004</v>
      </c>
      <c r="IQ31" s="27">
        <f t="shared" si="25"/>
        <v>306.80706299999997</v>
      </c>
      <c r="IR31" s="27">
        <f t="shared" si="25"/>
        <v>274.32498900000002</v>
      </c>
      <c r="IS31" s="27">
        <f t="shared" si="25"/>
        <v>273.91914300000002</v>
      </c>
      <c r="IT31" s="27">
        <f t="shared" ref="IT31:IV31" si="26">+SUM(IT32:IT34)</f>
        <v>364.08371799999998</v>
      </c>
      <c r="IU31" s="27">
        <f t="shared" si="26"/>
        <v>335.29094200000009</v>
      </c>
      <c r="IV31" s="27">
        <f t="shared" si="26"/>
        <v>285.55772000000002</v>
      </c>
      <c r="IW31" s="27">
        <f t="shared" ref="IW31:IX31" si="27">+SUM(IW32:IW34)</f>
        <v>258.47967899999992</v>
      </c>
      <c r="IX31" s="27">
        <f t="shared" si="27"/>
        <v>257.62015200000002</v>
      </c>
      <c r="IY31" s="27">
        <f t="shared" ref="IY31:IZ31" si="28">+SUM(IY32:IY34)</f>
        <v>286.41445599999997</v>
      </c>
      <c r="IZ31" s="27">
        <f t="shared" si="28"/>
        <v>268.57782300000002</v>
      </c>
      <c r="JA31" s="27">
        <f t="shared" ref="JA31:JB31" si="29">+SUM(JA32:JA34)</f>
        <v>354.91035200000005</v>
      </c>
      <c r="JB31" s="27">
        <f t="shared" si="29"/>
        <v>279.76976200000001</v>
      </c>
    </row>
    <row r="32" spans="1:262" x14ac:dyDescent="0.25">
      <c r="A32" s="74" t="s">
        <v>146</v>
      </c>
      <c r="B32" s="75">
        <v>29.684999999999999</v>
      </c>
      <c r="C32" s="75">
        <v>41.605000000000004</v>
      </c>
      <c r="D32" s="75">
        <v>27.860999999999997</v>
      </c>
      <c r="E32" s="75">
        <v>33.823999999999998</v>
      </c>
      <c r="F32" s="75">
        <v>28.681999999999999</v>
      </c>
      <c r="G32" s="75">
        <v>28.509</v>
      </c>
      <c r="H32" s="75">
        <v>14.887</v>
      </c>
      <c r="I32" s="75">
        <v>7.62</v>
      </c>
      <c r="J32" s="75">
        <v>126.396</v>
      </c>
      <c r="K32" s="75">
        <v>28.737000000000002</v>
      </c>
      <c r="L32" s="75">
        <v>159.9922</v>
      </c>
      <c r="M32" s="75">
        <v>161.84377699999999</v>
      </c>
      <c r="N32" s="75">
        <v>18.54</v>
      </c>
      <c r="O32" s="75">
        <v>26.338999999999999</v>
      </c>
      <c r="P32" s="75">
        <v>32.661039000000002</v>
      </c>
      <c r="Q32" s="75">
        <v>26.943000000000001</v>
      </c>
      <c r="R32" s="75">
        <v>93.885725000000008</v>
      </c>
      <c r="S32" s="75">
        <v>16.312767000000001</v>
      </c>
      <c r="T32" s="75">
        <v>28.046993000000001</v>
      </c>
      <c r="U32" s="75">
        <v>72.348764000000003</v>
      </c>
      <c r="V32" s="75">
        <v>49.617826000000001</v>
      </c>
      <c r="W32" s="75">
        <v>41.050311999999998</v>
      </c>
      <c r="X32" s="75">
        <v>20.375194</v>
      </c>
      <c r="Y32" s="75">
        <v>49.311955999999995</v>
      </c>
      <c r="Z32" s="75">
        <v>17.687000000000001</v>
      </c>
      <c r="AA32" s="75">
        <v>13.728</v>
      </c>
      <c r="AB32" s="75">
        <v>17.554000000000002</v>
      </c>
      <c r="AC32" s="75">
        <v>32.244</v>
      </c>
      <c r="AD32" s="75">
        <v>8.7430000000000003</v>
      </c>
      <c r="AE32" s="75">
        <v>10.277000000000001</v>
      </c>
      <c r="AF32" s="75">
        <v>22.32</v>
      </c>
      <c r="AG32" s="75">
        <v>27.79</v>
      </c>
      <c r="AH32" s="75">
        <v>20.463999999999999</v>
      </c>
      <c r="AI32" s="75">
        <v>19.899999999999999</v>
      </c>
      <c r="AJ32" s="75">
        <v>27.365000000000002</v>
      </c>
      <c r="AK32" s="75">
        <v>21.100999999999999</v>
      </c>
      <c r="AL32" s="75">
        <v>17.536839999999998</v>
      </c>
      <c r="AM32" s="75">
        <v>10.909000000000001</v>
      </c>
      <c r="AN32" s="75">
        <v>32.805199999999999</v>
      </c>
      <c r="AO32" s="75">
        <v>12.341000000000001</v>
      </c>
      <c r="AP32" s="75">
        <v>16.779600000000002</v>
      </c>
      <c r="AQ32" s="75">
        <v>17.862400000000001</v>
      </c>
      <c r="AR32" s="75">
        <v>27.974499999999999</v>
      </c>
      <c r="AS32" s="75">
        <v>24.04</v>
      </c>
      <c r="AT32" s="75">
        <v>9.2359999999999989</v>
      </c>
      <c r="AU32" s="75">
        <v>26.702806500000001</v>
      </c>
      <c r="AV32" s="75">
        <v>23.787365000000001</v>
      </c>
      <c r="AW32" s="75">
        <v>12.992175</v>
      </c>
      <c r="AX32" s="75">
        <v>35.805770000000003</v>
      </c>
      <c r="AY32" s="75">
        <v>29.666</v>
      </c>
      <c r="AZ32" s="75">
        <v>2.6749999999999998</v>
      </c>
      <c r="BA32" s="75">
        <v>92.884800000000013</v>
      </c>
      <c r="BB32" s="75">
        <v>46.415400000000005</v>
      </c>
      <c r="BC32" s="75">
        <v>26.012749999999997</v>
      </c>
      <c r="BD32" s="75">
        <v>83.455500000000001</v>
      </c>
      <c r="BE32" s="75">
        <v>40.236000000000004</v>
      </c>
      <c r="BF32" s="75">
        <v>12.535</v>
      </c>
      <c r="BG32" s="75">
        <v>54.443750000000009</v>
      </c>
      <c r="BH32" s="75">
        <v>41.106250000000003</v>
      </c>
      <c r="BI32" s="75">
        <v>49.917148263999998</v>
      </c>
      <c r="BJ32" s="75">
        <v>25.536383999999998</v>
      </c>
      <c r="BK32" s="75">
        <v>43.997454335999997</v>
      </c>
      <c r="BL32" s="75">
        <v>24.208229970160001</v>
      </c>
      <c r="BM32" s="75">
        <v>131.385575598</v>
      </c>
      <c r="BN32" s="75">
        <v>54.659839715000004</v>
      </c>
      <c r="BO32" s="75">
        <v>33.044282488</v>
      </c>
      <c r="BP32" s="75">
        <v>102.21867778056001</v>
      </c>
      <c r="BQ32" s="75">
        <v>72.108421694</v>
      </c>
      <c r="BR32" s="75">
        <v>60.702410319999998</v>
      </c>
      <c r="BS32" s="75">
        <v>52.643846529999998</v>
      </c>
      <c r="BT32" s="75">
        <v>54.425418095000005</v>
      </c>
      <c r="BU32" s="75">
        <v>35.022909384000002</v>
      </c>
      <c r="BV32" s="75">
        <v>14.454336899999999</v>
      </c>
      <c r="BW32" s="75">
        <v>62.292486623999991</v>
      </c>
      <c r="BX32" s="75">
        <v>55.675081860000006</v>
      </c>
      <c r="BY32" s="75">
        <v>22.636677349999999</v>
      </c>
      <c r="BZ32" s="75">
        <v>68.222838273999997</v>
      </c>
      <c r="CA32" s="75">
        <v>27.967371622999998</v>
      </c>
      <c r="CB32" s="75">
        <v>54.493902365000004</v>
      </c>
      <c r="CC32" s="75">
        <v>21.543933435</v>
      </c>
      <c r="CD32" s="75">
        <v>37.206848100880002</v>
      </c>
      <c r="CE32" s="75">
        <v>47.648152868799997</v>
      </c>
      <c r="CF32" s="75">
        <v>48.152999999999999</v>
      </c>
      <c r="CG32" s="75">
        <v>24.540999999999997</v>
      </c>
      <c r="CH32" s="75">
        <v>59.942564751980001</v>
      </c>
      <c r="CI32" s="75">
        <v>49.3018033922</v>
      </c>
      <c r="CJ32" s="75">
        <v>26.710673996319997</v>
      </c>
      <c r="CK32" s="75">
        <v>42.526161696079996</v>
      </c>
      <c r="CL32" s="75">
        <v>27.513003063000003</v>
      </c>
      <c r="CM32" s="75">
        <v>64.124423493919991</v>
      </c>
      <c r="CN32" s="75">
        <v>32.051445701679995</v>
      </c>
      <c r="CO32" s="75">
        <v>39.328303319500002</v>
      </c>
      <c r="CP32" s="75">
        <v>43.853879403470003</v>
      </c>
      <c r="CQ32" s="75">
        <v>55.444659560160005</v>
      </c>
      <c r="CR32" s="75">
        <v>67.211130506909996</v>
      </c>
      <c r="CS32" s="75">
        <v>76.04772264684</v>
      </c>
      <c r="CT32" s="75">
        <v>83.301535265440009</v>
      </c>
      <c r="CU32" s="75">
        <v>37.929276687280002</v>
      </c>
      <c r="CV32" s="75">
        <v>66.744005124750004</v>
      </c>
      <c r="CW32" s="75">
        <v>28.659484501999998</v>
      </c>
      <c r="CX32" s="75">
        <v>63.575389333999993</v>
      </c>
      <c r="CY32" s="75">
        <v>62.474666001439999</v>
      </c>
      <c r="CZ32" s="75">
        <v>84.44767374704</v>
      </c>
      <c r="DA32" s="75">
        <v>152.34968203572998</v>
      </c>
      <c r="DB32" s="75">
        <v>96.09333670800001</v>
      </c>
      <c r="DC32" s="75">
        <v>57.592358813479997</v>
      </c>
      <c r="DD32" s="75">
        <v>138.50617377706001</v>
      </c>
      <c r="DE32" s="75">
        <v>204.33479363134001</v>
      </c>
      <c r="DF32" s="75">
        <v>108.25185465972</v>
      </c>
      <c r="DG32" s="75">
        <v>69.125306659719996</v>
      </c>
      <c r="DH32" s="75">
        <v>117.57381973879001</v>
      </c>
      <c r="DI32" s="75">
        <v>86.474154477329989</v>
      </c>
      <c r="DJ32" s="75">
        <v>101.09145018439999</v>
      </c>
      <c r="DK32" s="75">
        <v>118.0066749898</v>
      </c>
      <c r="DL32" s="75">
        <v>92.335649398719994</v>
      </c>
      <c r="DM32" s="75">
        <v>104.49865068538</v>
      </c>
      <c r="DN32" s="75">
        <v>100.82688912176</v>
      </c>
      <c r="DO32" s="75">
        <v>135.27134720938</v>
      </c>
      <c r="DP32" s="75">
        <v>104.06755657075999</v>
      </c>
      <c r="DQ32" s="75">
        <v>211.96033981850002</v>
      </c>
      <c r="DR32" s="75">
        <v>112.39084339374</v>
      </c>
      <c r="DS32" s="75">
        <v>97.527245393740003</v>
      </c>
      <c r="DT32" s="75">
        <v>106.89106625763</v>
      </c>
      <c r="DU32" s="75">
        <v>123.07403185844998</v>
      </c>
      <c r="DV32" s="75">
        <v>137.73805875868001</v>
      </c>
      <c r="DW32" s="75">
        <v>94.657439455990001</v>
      </c>
      <c r="DX32" s="75">
        <v>226.28084200801004</v>
      </c>
      <c r="DY32" s="75">
        <v>116.73877645008999</v>
      </c>
      <c r="DZ32" s="75">
        <v>182.03168487376001</v>
      </c>
      <c r="EA32" s="75">
        <v>134.36407899821998</v>
      </c>
      <c r="EB32" s="75">
        <v>138.19485444676002</v>
      </c>
      <c r="EC32" s="75">
        <v>165.55194575282999</v>
      </c>
      <c r="ED32" s="75">
        <v>192.84866190246996</v>
      </c>
      <c r="EE32" s="75">
        <v>112.90656600000001</v>
      </c>
      <c r="EF32" s="75">
        <v>252.62281303329002</v>
      </c>
      <c r="EG32" s="75">
        <v>108.47378578000001</v>
      </c>
      <c r="EH32" s="75">
        <v>103.79067810770999</v>
      </c>
      <c r="EI32" s="75">
        <v>175.02829746344</v>
      </c>
      <c r="EJ32" s="75">
        <v>123.45908327828</v>
      </c>
      <c r="EK32" s="75">
        <v>131.37854291234999</v>
      </c>
      <c r="EL32" s="75">
        <v>130.88568769950001</v>
      </c>
      <c r="EM32" s="75">
        <v>136.81033484826</v>
      </c>
      <c r="EN32" s="75">
        <v>114.54174187166998</v>
      </c>
      <c r="EO32" s="75">
        <v>139.98814062450001</v>
      </c>
      <c r="EP32" s="75">
        <v>95.094618921719999</v>
      </c>
      <c r="EQ32" s="75">
        <v>168.42976761152002</v>
      </c>
      <c r="ER32" s="75">
        <v>242.56136080320002</v>
      </c>
      <c r="ES32" s="75">
        <v>94.965372167119995</v>
      </c>
      <c r="ET32" s="75">
        <v>105.73438327194</v>
      </c>
      <c r="EU32" s="75">
        <v>143.59925728780999</v>
      </c>
      <c r="EV32" s="75">
        <v>144.68909726867</v>
      </c>
      <c r="EW32" s="75">
        <v>151.2532921584</v>
      </c>
      <c r="EX32" s="75">
        <v>141.01144715896001</v>
      </c>
      <c r="EY32" s="75">
        <v>229.19224409960003</v>
      </c>
      <c r="EZ32" s="75">
        <v>237.76734679204</v>
      </c>
      <c r="FA32" s="75">
        <v>309.24390320995008</v>
      </c>
      <c r="FB32" s="75">
        <v>208.49264499999998</v>
      </c>
      <c r="FC32" s="75">
        <v>465.10434659180004</v>
      </c>
      <c r="FD32" s="75">
        <v>340.91211392903995</v>
      </c>
      <c r="FE32" s="75">
        <v>301.24955367585</v>
      </c>
      <c r="FF32" s="75">
        <v>436.21003335406999</v>
      </c>
      <c r="FG32" s="75">
        <v>303.83375239686001</v>
      </c>
      <c r="FH32" s="75">
        <v>139.14841365535</v>
      </c>
      <c r="FI32" s="75">
        <v>198.72265000154999</v>
      </c>
      <c r="FJ32" s="75">
        <v>205.20629830672002</v>
      </c>
      <c r="FK32" s="75">
        <v>134.00705730144</v>
      </c>
      <c r="FL32" s="75">
        <v>220.37842612169999</v>
      </c>
      <c r="FM32" s="75">
        <v>116.16651448562001</v>
      </c>
      <c r="FN32" s="75">
        <v>233.38943</v>
      </c>
      <c r="FO32" s="75">
        <v>130.26345600000002</v>
      </c>
      <c r="FP32" s="75">
        <v>164.06572899999998</v>
      </c>
      <c r="FQ32" s="75">
        <v>143.07992899999999</v>
      </c>
      <c r="FR32" s="75">
        <v>243.71954600000001</v>
      </c>
      <c r="FS32" s="75">
        <v>397.99131700000004</v>
      </c>
      <c r="FT32" s="75">
        <v>165.273901</v>
      </c>
      <c r="FU32" s="75">
        <v>125.281555</v>
      </c>
      <c r="FV32" s="75">
        <v>316.61240499999997</v>
      </c>
      <c r="FW32" s="75">
        <v>321.21668499999998</v>
      </c>
      <c r="FX32" s="75">
        <v>290.70438200000001</v>
      </c>
      <c r="FY32" s="75">
        <v>293.42</v>
      </c>
      <c r="FZ32" s="75">
        <v>103.900719</v>
      </c>
      <c r="GA32" s="75">
        <v>301.38356099999999</v>
      </c>
      <c r="GB32" s="75">
        <v>398.822857</v>
      </c>
      <c r="GC32" s="75">
        <v>279.767675</v>
      </c>
      <c r="GD32" s="75">
        <v>309.59975899999995</v>
      </c>
      <c r="GE32" s="75">
        <v>212.524585</v>
      </c>
      <c r="GF32" s="75">
        <v>255.534513</v>
      </c>
      <c r="GG32" s="75">
        <v>193.38211899999999</v>
      </c>
      <c r="GH32" s="75">
        <v>292.543498</v>
      </c>
      <c r="GI32" s="75">
        <v>212.69550900000002</v>
      </c>
      <c r="GJ32" s="75">
        <v>137.07178100000002</v>
      </c>
      <c r="GK32" s="75">
        <v>235.25199999999998</v>
      </c>
      <c r="GL32" s="75">
        <v>231.36416</v>
      </c>
      <c r="GM32" s="75">
        <v>163.47304</v>
      </c>
      <c r="GN32" s="75">
        <v>229.00656700000002</v>
      </c>
      <c r="GO32" s="75">
        <v>234.55466700000002</v>
      </c>
      <c r="GP32" s="75">
        <v>174.13328200000001</v>
      </c>
      <c r="GQ32" s="75">
        <v>151.610882</v>
      </c>
      <c r="GR32" s="75">
        <v>166.71804900000001</v>
      </c>
      <c r="GS32" s="75">
        <v>190.95419699999999</v>
      </c>
      <c r="GT32" s="75">
        <v>156.20513699999998</v>
      </c>
      <c r="GU32" s="75">
        <v>146.37280900000002</v>
      </c>
      <c r="GV32" s="75">
        <v>147.21849700000001</v>
      </c>
      <c r="GW32" s="75">
        <v>165.95054399999998</v>
      </c>
      <c r="GX32" s="75">
        <v>127.49168</v>
      </c>
      <c r="GY32" s="75">
        <v>158.30094100000002</v>
      </c>
      <c r="GZ32" s="75">
        <v>176.68855199999999</v>
      </c>
      <c r="HA32" s="75">
        <v>151.00300000000001</v>
      </c>
      <c r="HB32" s="75">
        <v>137.45808500000001</v>
      </c>
      <c r="HC32" s="75">
        <v>231.74199999999999</v>
      </c>
      <c r="HD32" s="75">
        <v>93.211648489899119</v>
      </c>
      <c r="HE32" s="75">
        <v>221.429734</v>
      </c>
      <c r="HF32" s="75">
        <v>120.48403499999999</v>
      </c>
      <c r="HG32" s="75">
        <v>189.46606499999999</v>
      </c>
      <c r="HH32" s="75">
        <v>132.29035400000001</v>
      </c>
      <c r="HI32" s="75">
        <v>246.847712</v>
      </c>
      <c r="HJ32" s="75">
        <v>112.183431</v>
      </c>
      <c r="HK32" s="75">
        <v>106.028413</v>
      </c>
      <c r="HL32" s="75">
        <v>252.55883</v>
      </c>
      <c r="HM32" s="75">
        <v>327.45168999999999</v>
      </c>
      <c r="HN32" s="75">
        <v>134.07457099999999</v>
      </c>
      <c r="HO32" s="75">
        <v>193.545536</v>
      </c>
      <c r="HP32" s="75">
        <v>232.54391800000002</v>
      </c>
      <c r="HQ32" s="75">
        <v>153.56567200000001</v>
      </c>
      <c r="HR32" s="75">
        <v>231.20579899999998</v>
      </c>
      <c r="HS32" s="75">
        <v>192.03894199999999</v>
      </c>
      <c r="HT32" s="75">
        <v>239.14093200000002</v>
      </c>
      <c r="HU32" s="75">
        <v>272.711972</v>
      </c>
      <c r="HV32" s="75">
        <v>309.16572600000006</v>
      </c>
      <c r="HW32" s="75">
        <v>194.01212099999998</v>
      </c>
      <c r="HX32" s="75">
        <v>276.582247</v>
      </c>
      <c r="HY32" s="75">
        <v>262.62107200000003</v>
      </c>
      <c r="HZ32" s="75">
        <v>279.26164299999999</v>
      </c>
      <c r="IA32" s="75">
        <v>237.157353</v>
      </c>
      <c r="IB32" s="75">
        <v>227.66688400000001</v>
      </c>
      <c r="IC32" s="75">
        <v>202.11933300000001</v>
      </c>
      <c r="ID32" s="75">
        <v>217.48240700000002</v>
      </c>
      <c r="IE32" s="75">
        <v>173.33620700000003</v>
      </c>
      <c r="IF32" s="75">
        <v>315.02186699999999</v>
      </c>
      <c r="IG32" s="75">
        <v>241.55560199999999</v>
      </c>
      <c r="IH32" s="75">
        <v>296.20822800000002</v>
      </c>
      <c r="II32" s="75">
        <v>234.09662700000004</v>
      </c>
      <c r="IJ32" s="75">
        <v>197.91150599999997</v>
      </c>
      <c r="IK32" s="75">
        <v>243.87819899999997</v>
      </c>
      <c r="IL32" s="75">
        <v>257.45199600000001</v>
      </c>
      <c r="IM32" s="75">
        <v>206.57698000000002</v>
      </c>
      <c r="IN32" s="75">
        <v>193.03029100000001</v>
      </c>
      <c r="IO32" s="75">
        <v>148.83448000000001</v>
      </c>
      <c r="IP32" s="75">
        <v>202.851832</v>
      </c>
      <c r="IQ32" s="75">
        <v>231.77023799999998</v>
      </c>
      <c r="IR32" s="75">
        <v>183.69989000000001</v>
      </c>
      <c r="IS32" s="75">
        <v>227.05580400000002</v>
      </c>
      <c r="IT32" s="75">
        <v>240.967207</v>
      </c>
      <c r="IU32" s="75">
        <v>248.04435900000001</v>
      </c>
      <c r="IV32" s="75">
        <v>197.68179900000001</v>
      </c>
      <c r="IW32" s="75">
        <v>186.96105799999995</v>
      </c>
      <c r="IX32" s="75">
        <v>180.46207200000001</v>
      </c>
      <c r="IY32" s="75">
        <v>193.03974299999999</v>
      </c>
      <c r="IZ32" s="75">
        <v>155.602711</v>
      </c>
      <c r="JA32" s="75">
        <v>208.94010299999999</v>
      </c>
      <c r="JB32" s="75">
        <v>224.25545099999999</v>
      </c>
    </row>
    <row r="33" spans="1:262" x14ac:dyDescent="0.25">
      <c r="A33" s="76" t="s">
        <v>147</v>
      </c>
      <c r="B33" s="71">
        <v>5.4459999999999997</v>
      </c>
      <c r="C33" s="71">
        <v>3.548</v>
      </c>
      <c r="D33" s="71">
        <v>6.7279999999999998</v>
      </c>
      <c r="E33" s="71">
        <v>5.4420000000000002</v>
      </c>
      <c r="F33" s="71">
        <v>4.9790000000000001</v>
      </c>
      <c r="G33" s="71">
        <v>13.805999999999999</v>
      </c>
      <c r="H33" s="71">
        <v>7.9989999999999997</v>
      </c>
      <c r="I33" s="71">
        <v>9.5329999999999995</v>
      </c>
      <c r="J33" s="71">
        <v>7.8520000000000003</v>
      </c>
      <c r="K33" s="71">
        <v>5.4290000000000003</v>
      </c>
      <c r="L33" s="71">
        <v>12.012</v>
      </c>
      <c r="M33" s="71">
        <v>5.306</v>
      </c>
      <c r="N33" s="71">
        <v>1.157</v>
      </c>
      <c r="O33" s="71">
        <v>10.148</v>
      </c>
      <c r="P33" s="71">
        <v>10.568</v>
      </c>
      <c r="Q33" s="71">
        <v>17.082999999999998</v>
      </c>
      <c r="R33" s="71">
        <v>7.5140000000000002</v>
      </c>
      <c r="S33" s="71">
        <v>0.21299999999999999</v>
      </c>
      <c r="T33" s="71">
        <v>5.0629999999999997</v>
      </c>
      <c r="U33" s="71">
        <v>2.3079999999999998</v>
      </c>
      <c r="V33" s="71">
        <v>2.1589999999999998</v>
      </c>
      <c r="W33" s="71">
        <v>2.9870000000000001</v>
      </c>
      <c r="X33" s="71">
        <v>0.433</v>
      </c>
      <c r="Y33" s="71">
        <v>5.1319999999999997</v>
      </c>
      <c r="Z33" s="71">
        <v>5.5979999999999999</v>
      </c>
      <c r="AA33" s="71">
        <v>5.2690000000000001</v>
      </c>
      <c r="AB33" s="71">
        <v>6.6829999999999998</v>
      </c>
      <c r="AC33" s="71">
        <v>7.1529999999999996</v>
      </c>
      <c r="AD33" s="71">
        <v>7.2</v>
      </c>
      <c r="AE33" s="71">
        <v>6.4720000000000004</v>
      </c>
      <c r="AF33" s="71">
        <v>7.1609999999999996</v>
      </c>
      <c r="AG33" s="71">
        <v>7.6230000000000002</v>
      </c>
      <c r="AH33" s="71">
        <v>7.4660000000000002</v>
      </c>
      <c r="AI33" s="71">
        <v>6.4429999999999996</v>
      </c>
      <c r="AJ33" s="71">
        <v>11.311999999999999</v>
      </c>
      <c r="AK33" s="71">
        <v>4.6580000000000004</v>
      </c>
      <c r="AL33" s="71">
        <v>3.823</v>
      </c>
      <c r="AM33" s="71">
        <v>5.1689999999999996</v>
      </c>
      <c r="AN33" s="71">
        <v>4.1479999999999997</v>
      </c>
      <c r="AO33" s="71">
        <v>5.9010000000000007</v>
      </c>
      <c r="AP33" s="71">
        <v>5.9459999999999997</v>
      </c>
      <c r="AQ33" s="71">
        <v>2.3820000000000001</v>
      </c>
      <c r="AR33" s="71">
        <v>4.5039999999999996</v>
      </c>
      <c r="AS33" s="71">
        <v>6.6619999999999999</v>
      </c>
      <c r="AT33" s="71">
        <v>0.51700000000000002</v>
      </c>
      <c r="AU33" s="71">
        <v>8.641</v>
      </c>
      <c r="AV33" s="71">
        <v>0.44400000000000001</v>
      </c>
      <c r="AW33" s="71">
        <v>10.388</v>
      </c>
      <c r="AX33" s="71">
        <v>8.2439999999999998</v>
      </c>
      <c r="AY33" s="71">
        <v>13.82</v>
      </c>
      <c r="AZ33" s="71">
        <v>1.02</v>
      </c>
      <c r="BA33" s="71">
        <v>9.8170000000000002</v>
      </c>
      <c r="BB33" s="71">
        <v>10.027000000000001</v>
      </c>
      <c r="BC33" s="71">
        <v>0.95699999999999996</v>
      </c>
      <c r="BD33" s="71">
        <v>12.013</v>
      </c>
      <c r="BE33" s="71">
        <v>5.9409999999999998</v>
      </c>
      <c r="BF33" s="71">
        <v>1.7210000000000001</v>
      </c>
      <c r="BG33" s="71">
        <v>0.27699999999999997</v>
      </c>
      <c r="BH33" s="71">
        <v>2.7120000000000002</v>
      </c>
      <c r="BI33" s="71">
        <v>0.85899999999999999</v>
      </c>
      <c r="BJ33" s="71">
        <v>4.1269999999999998</v>
      </c>
      <c r="BK33" s="71">
        <v>1.105</v>
      </c>
      <c r="BL33" s="71">
        <v>1.677</v>
      </c>
      <c r="BM33" s="71">
        <v>4.7839999999999998</v>
      </c>
      <c r="BN33" s="71">
        <v>1.224</v>
      </c>
      <c r="BO33" s="71">
        <v>1.1739999999999999</v>
      </c>
      <c r="BP33" s="71">
        <v>2.2730000000000001</v>
      </c>
      <c r="BQ33" s="71">
        <v>2.1080000000000001</v>
      </c>
      <c r="BR33" s="71">
        <v>0.38300000000000001</v>
      </c>
      <c r="BS33" s="71">
        <v>4.8840000000000003</v>
      </c>
      <c r="BT33" s="71">
        <v>3.23</v>
      </c>
      <c r="BU33" s="71">
        <v>2.2779999999999996</v>
      </c>
      <c r="BV33" s="71">
        <v>5.5350000000000001</v>
      </c>
      <c r="BW33" s="71">
        <v>5.76</v>
      </c>
      <c r="BX33" s="71">
        <v>0.66100000000000003</v>
      </c>
      <c r="BY33" s="71">
        <v>2.7829999999999999</v>
      </c>
      <c r="BZ33" s="71">
        <v>3.5890000000000004</v>
      </c>
      <c r="CA33" s="71">
        <v>3.9969999999999999</v>
      </c>
      <c r="CB33" s="71">
        <v>2.5289999999999999</v>
      </c>
      <c r="CC33" s="71">
        <v>2.7330000000000001</v>
      </c>
      <c r="CD33" s="71">
        <v>3.1670000000000003</v>
      </c>
      <c r="CE33" s="71">
        <v>3.6640000000000001</v>
      </c>
      <c r="CF33" s="71">
        <v>3.444</v>
      </c>
      <c r="CG33" s="71">
        <v>0.94399999999999995</v>
      </c>
      <c r="CH33" s="71">
        <v>10.532999999999999</v>
      </c>
      <c r="CI33" s="71">
        <v>2.6819999999999999</v>
      </c>
      <c r="CJ33" s="71">
        <v>1.9750000000000001</v>
      </c>
      <c r="CK33" s="71">
        <v>2.1789999999999998</v>
      </c>
      <c r="CL33" s="71">
        <v>2.71</v>
      </c>
      <c r="CM33" s="71">
        <v>3.3490000000000002</v>
      </c>
      <c r="CN33" s="71">
        <v>4.2789999999999999</v>
      </c>
      <c r="CO33" s="71">
        <v>3.819</v>
      </c>
      <c r="CP33" s="71">
        <v>2.6859999999999999</v>
      </c>
      <c r="CQ33" s="71">
        <v>3.512432</v>
      </c>
      <c r="CR33" s="71">
        <v>5.3390000000000004</v>
      </c>
      <c r="CS33" s="71">
        <v>13.484999999999999</v>
      </c>
      <c r="CT33" s="71">
        <v>22.292999999999999</v>
      </c>
      <c r="CU33" s="71">
        <v>2.7050000000000001</v>
      </c>
      <c r="CV33" s="71">
        <v>3.2330000000000001</v>
      </c>
      <c r="CW33" s="71">
        <v>8.0129999999999999</v>
      </c>
      <c r="CX33" s="71">
        <v>5.484</v>
      </c>
      <c r="CY33" s="71">
        <v>17.405999999999999</v>
      </c>
      <c r="CZ33" s="71">
        <v>7.2990000000000004</v>
      </c>
      <c r="DA33" s="71">
        <v>27.293999999999997</v>
      </c>
      <c r="DB33" s="71">
        <v>21.104359138</v>
      </c>
      <c r="DC33" s="71">
        <v>6.3010000000000002</v>
      </c>
      <c r="DD33" s="71">
        <v>19.960751000000002</v>
      </c>
      <c r="DE33" s="71">
        <v>3.3949999999999996</v>
      </c>
      <c r="DF33" s="71">
        <v>25.904112000000001</v>
      </c>
      <c r="DG33" s="71">
        <v>20.801536000000002</v>
      </c>
      <c r="DH33" s="71">
        <v>15.576668999999999</v>
      </c>
      <c r="DI33" s="71">
        <v>13.726321</v>
      </c>
      <c r="DJ33" s="71">
        <v>3.9353569999999998</v>
      </c>
      <c r="DK33" s="71">
        <v>13.396800000000001</v>
      </c>
      <c r="DL33" s="71">
        <v>12.145750999999999</v>
      </c>
      <c r="DM33" s="71">
        <v>5.7084630000000001</v>
      </c>
      <c r="DN33" s="71">
        <v>7.9231480000000003</v>
      </c>
      <c r="DO33" s="71">
        <v>12.348393999999999</v>
      </c>
      <c r="DP33" s="71">
        <v>21.54383</v>
      </c>
      <c r="DQ33" s="71">
        <v>46.548000000000002</v>
      </c>
      <c r="DR33" s="71">
        <v>25.765463</v>
      </c>
      <c r="DS33" s="71">
        <v>22.937683999999997</v>
      </c>
      <c r="DT33" s="71">
        <v>18.837164999999999</v>
      </c>
      <c r="DU33" s="71">
        <v>18.441942000000001</v>
      </c>
      <c r="DV33" s="71">
        <v>10.899827999999999</v>
      </c>
      <c r="DW33" s="71">
        <v>13.034917</v>
      </c>
      <c r="DX33" s="71">
        <v>21.942702999999998</v>
      </c>
      <c r="DY33" s="71">
        <v>15.789307000000001</v>
      </c>
      <c r="DZ33" s="71">
        <v>14.711394</v>
      </c>
      <c r="EA33" s="71">
        <v>18.161045000000001</v>
      </c>
      <c r="EB33" s="71">
        <v>34.100852000000003</v>
      </c>
      <c r="EC33" s="71">
        <v>41.408622999999999</v>
      </c>
      <c r="ED33" s="71">
        <v>42.296418000000003</v>
      </c>
      <c r="EE33" s="71">
        <v>25.245858000000002</v>
      </c>
      <c r="EF33" s="71">
        <v>22.358509999999999</v>
      </c>
      <c r="EG33" s="71">
        <v>18.461344</v>
      </c>
      <c r="EH33" s="71">
        <v>21.787497999999999</v>
      </c>
      <c r="EI33" s="71">
        <v>32.966808999999998</v>
      </c>
      <c r="EJ33" s="71">
        <v>39.614327000000003</v>
      </c>
      <c r="EK33" s="71">
        <v>15.579285</v>
      </c>
      <c r="EL33" s="71">
        <v>18.861688000000001</v>
      </c>
      <c r="EM33" s="71">
        <v>20.110706</v>
      </c>
      <c r="EN33" s="71">
        <v>23.993541999999998</v>
      </c>
      <c r="EO33" s="71">
        <v>90.505799999999994</v>
      </c>
      <c r="EP33" s="71">
        <v>44.633004</v>
      </c>
      <c r="EQ33" s="71">
        <v>23.763802999999999</v>
      </c>
      <c r="ER33" s="71">
        <v>31.390369999999997</v>
      </c>
      <c r="ES33" s="71">
        <v>19.722788999999999</v>
      </c>
      <c r="ET33" s="71">
        <v>29.436409999999999</v>
      </c>
      <c r="EU33" s="71">
        <v>24.676969</v>
      </c>
      <c r="EV33" s="71">
        <v>29.836575</v>
      </c>
      <c r="EW33" s="71">
        <v>26.082100000000001</v>
      </c>
      <c r="EX33" s="71">
        <v>27.194372000000001</v>
      </c>
      <c r="EY33" s="71">
        <v>33.747225999999998</v>
      </c>
      <c r="EZ33" s="71">
        <v>53.408577999999999</v>
      </c>
      <c r="FA33" s="71">
        <v>125.01303800000001</v>
      </c>
      <c r="FB33" s="71">
        <v>55.379104999999996</v>
      </c>
      <c r="FC33" s="71">
        <v>59.348021000000003</v>
      </c>
      <c r="FD33" s="71">
        <v>58.323125000000005</v>
      </c>
      <c r="FE33" s="71">
        <v>75.778790999999998</v>
      </c>
      <c r="FF33" s="71">
        <v>35.845950999999999</v>
      </c>
      <c r="FG33" s="71">
        <v>21.221554000000001</v>
      </c>
      <c r="FH33" s="71">
        <v>37.348700999999998</v>
      </c>
      <c r="FI33" s="71">
        <v>51.256988</v>
      </c>
      <c r="FJ33" s="71">
        <v>32.764504000000002</v>
      </c>
      <c r="FK33" s="71">
        <v>36.252193000000005</v>
      </c>
      <c r="FL33" s="71">
        <v>34.623906000000005</v>
      </c>
      <c r="FM33" s="71">
        <v>43.990503000000004</v>
      </c>
      <c r="FN33" s="71">
        <v>106.522661</v>
      </c>
      <c r="FO33" s="71">
        <v>40.660470000000004</v>
      </c>
      <c r="FP33" s="71">
        <v>39.840107000000003</v>
      </c>
      <c r="FQ33" s="71">
        <v>54.536971000000001</v>
      </c>
      <c r="FR33" s="71">
        <v>45.841788000000001</v>
      </c>
      <c r="FS33" s="71">
        <v>70.209581999999997</v>
      </c>
      <c r="FT33" s="71">
        <v>59.540808999999996</v>
      </c>
      <c r="FU33" s="71">
        <v>36.645230999999995</v>
      </c>
      <c r="FV33" s="71">
        <v>49.458976</v>
      </c>
      <c r="FW33" s="71">
        <v>40.851441999999999</v>
      </c>
      <c r="FX33" s="71">
        <v>35.76905</v>
      </c>
      <c r="FY33" s="71">
        <v>91.906999999999996</v>
      </c>
      <c r="FZ33" s="71">
        <v>43.528106999999999</v>
      </c>
      <c r="GA33" s="71">
        <v>60.250647000000001</v>
      </c>
      <c r="GB33" s="71">
        <v>55.362456999999999</v>
      </c>
      <c r="GC33" s="71">
        <v>52.772098</v>
      </c>
      <c r="GD33" s="71">
        <v>41.979763999999996</v>
      </c>
      <c r="GE33" s="71">
        <v>56.221963000000002</v>
      </c>
      <c r="GF33" s="71">
        <v>62.192771999999998</v>
      </c>
      <c r="GG33" s="71">
        <v>64.103511999999995</v>
      </c>
      <c r="GH33" s="71">
        <v>52.531649000000002</v>
      </c>
      <c r="GI33" s="71">
        <v>49.315633999999996</v>
      </c>
      <c r="GJ33" s="71">
        <v>35.063929000000002</v>
      </c>
      <c r="GK33" s="71">
        <v>81.046999999999997</v>
      </c>
      <c r="GL33" s="71">
        <v>44.390556000000004</v>
      </c>
      <c r="GM33" s="71">
        <v>35.871482</v>
      </c>
      <c r="GN33" s="71">
        <v>52.643573000000004</v>
      </c>
      <c r="GO33" s="71">
        <v>53.636998999999996</v>
      </c>
      <c r="GP33" s="71">
        <v>53.477255999999997</v>
      </c>
      <c r="GQ33" s="71">
        <v>57.571708000000001</v>
      </c>
      <c r="GR33" s="71">
        <v>54.736874</v>
      </c>
      <c r="GS33" s="71">
        <v>111.035663</v>
      </c>
      <c r="GT33" s="71">
        <v>41.877362999999995</v>
      </c>
      <c r="GU33" s="71">
        <v>52.418537999999998</v>
      </c>
      <c r="GV33" s="71">
        <v>51.847932</v>
      </c>
      <c r="GW33" s="71">
        <v>62.491007000000003</v>
      </c>
      <c r="GX33" s="71">
        <v>69.928990999999996</v>
      </c>
      <c r="GY33" s="71">
        <v>46.210722999999994</v>
      </c>
      <c r="GZ33" s="71">
        <v>64.205585999999997</v>
      </c>
      <c r="HA33" s="71">
        <v>55.338000000000001</v>
      </c>
      <c r="HB33" s="71">
        <v>45.803733000000001</v>
      </c>
      <c r="HC33" s="71">
        <v>42.73</v>
      </c>
      <c r="HD33" s="71">
        <v>36.291449</v>
      </c>
      <c r="HE33" s="71">
        <v>40.036174000000003</v>
      </c>
      <c r="HF33" s="71">
        <v>41.111794000000003</v>
      </c>
      <c r="HG33" s="71">
        <v>39.659505000000003</v>
      </c>
      <c r="HH33" s="71">
        <v>48.343004999999998</v>
      </c>
      <c r="HI33" s="71">
        <v>103.59000399999999</v>
      </c>
      <c r="HJ33" s="71">
        <v>58.238357999999998</v>
      </c>
      <c r="HK33" s="71">
        <v>47.332183000000001</v>
      </c>
      <c r="HL33" s="71">
        <v>66.693959000000007</v>
      </c>
      <c r="HM33" s="71">
        <v>42.089667999999996</v>
      </c>
      <c r="HN33" s="71">
        <v>51.483749000000003</v>
      </c>
      <c r="HO33" s="71">
        <v>56.906979</v>
      </c>
      <c r="HP33" s="71">
        <v>23.653703</v>
      </c>
      <c r="HQ33" s="71">
        <v>70.251260000000002</v>
      </c>
      <c r="HR33" s="71">
        <v>71.424488999999994</v>
      </c>
      <c r="HS33" s="71">
        <v>55.442567000000004</v>
      </c>
      <c r="HT33" s="71">
        <v>34.184789000000002</v>
      </c>
      <c r="HU33" s="71">
        <v>89.741092000000009</v>
      </c>
      <c r="HV33" s="71">
        <v>99.047408000000019</v>
      </c>
      <c r="HW33" s="71">
        <v>53.444765000000004</v>
      </c>
      <c r="HX33" s="71">
        <v>61.086486999999998</v>
      </c>
      <c r="HY33" s="71">
        <v>68.15857299999999</v>
      </c>
      <c r="HZ33" s="71">
        <v>34.646514999999994</v>
      </c>
      <c r="IA33" s="71">
        <v>49.045915999999998</v>
      </c>
      <c r="IB33" s="71">
        <v>50.801386000000001</v>
      </c>
      <c r="IC33" s="71">
        <v>122.10269799999998</v>
      </c>
      <c r="ID33" s="71">
        <v>33.625580999999997</v>
      </c>
      <c r="IE33" s="71">
        <v>36.219253999999999</v>
      </c>
      <c r="IF33" s="71">
        <v>88.555254000000005</v>
      </c>
      <c r="IG33" s="71">
        <v>28.776692000000001</v>
      </c>
      <c r="IH33" s="71">
        <v>86.722537000000017</v>
      </c>
      <c r="II33" s="71">
        <v>37.957223999999997</v>
      </c>
      <c r="IJ33" s="71">
        <v>161.96610799999999</v>
      </c>
      <c r="IK33" s="71">
        <v>60.712504000000003</v>
      </c>
      <c r="IL33" s="71">
        <v>62.722262999999991</v>
      </c>
      <c r="IM33" s="71">
        <v>57.505926000000009</v>
      </c>
      <c r="IN33" s="71">
        <v>80.943530999999993</v>
      </c>
      <c r="IO33" s="71">
        <v>71.304332000000002</v>
      </c>
      <c r="IP33" s="71">
        <v>111.97421799999999</v>
      </c>
      <c r="IQ33" s="71">
        <v>54.833715999999995</v>
      </c>
      <c r="IR33" s="71">
        <v>71.071944999999999</v>
      </c>
      <c r="IS33" s="71">
        <v>28.183876000000001</v>
      </c>
      <c r="IT33" s="71">
        <v>98.127140999999995</v>
      </c>
      <c r="IU33" s="71">
        <v>69.846739000000014</v>
      </c>
      <c r="IV33" s="71">
        <v>61.613072000000003</v>
      </c>
      <c r="IW33" s="71">
        <v>39.123450999999996</v>
      </c>
      <c r="IX33" s="71">
        <v>50.539272999999994</v>
      </c>
      <c r="IY33" s="71">
        <v>74.212784000000013</v>
      </c>
      <c r="IZ33" s="71">
        <v>95.996172999999985</v>
      </c>
      <c r="JA33" s="71">
        <v>125.343616</v>
      </c>
      <c r="JB33" s="71">
        <v>29.403627</v>
      </c>
    </row>
    <row r="34" spans="1:262" ht="15.75" thickBot="1" x14ac:dyDescent="0.3">
      <c r="A34" s="77" t="s">
        <v>148</v>
      </c>
      <c r="B34" s="73">
        <v>0</v>
      </c>
      <c r="C34" s="73">
        <v>0</v>
      </c>
      <c r="D34" s="73">
        <v>0</v>
      </c>
      <c r="E34" s="73">
        <v>0</v>
      </c>
      <c r="F34" s="73">
        <v>0</v>
      </c>
      <c r="G34" s="73">
        <v>0</v>
      </c>
      <c r="H34" s="73">
        <v>0</v>
      </c>
      <c r="I34" s="73">
        <v>0</v>
      </c>
      <c r="J34" s="73">
        <v>0</v>
      </c>
      <c r="K34" s="73">
        <v>0</v>
      </c>
      <c r="L34" s="73">
        <v>0</v>
      </c>
      <c r="M34" s="73">
        <v>0</v>
      </c>
      <c r="N34" s="73">
        <v>0</v>
      </c>
      <c r="O34" s="73">
        <v>0</v>
      </c>
      <c r="P34" s="73">
        <v>0</v>
      </c>
      <c r="Q34" s="73">
        <v>0</v>
      </c>
      <c r="R34" s="73">
        <v>0</v>
      </c>
      <c r="S34" s="73">
        <v>0</v>
      </c>
      <c r="T34" s="73">
        <v>0</v>
      </c>
      <c r="U34" s="73">
        <v>0</v>
      </c>
      <c r="V34" s="73">
        <v>0</v>
      </c>
      <c r="W34" s="73">
        <v>0</v>
      </c>
      <c r="X34" s="73">
        <v>0</v>
      </c>
      <c r="Y34" s="73">
        <v>0</v>
      </c>
      <c r="Z34" s="73">
        <v>0</v>
      </c>
      <c r="AA34" s="73">
        <v>0</v>
      </c>
      <c r="AB34" s="73">
        <v>0</v>
      </c>
      <c r="AC34" s="73">
        <v>0</v>
      </c>
      <c r="AD34" s="73">
        <v>0</v>
      </c>
      <c r="AE34" s="73">
        <v>0</v>
      </c>
      <c r="AF34" s="73">
        <v>0</v>
      </c>
      <c r="AG34" s="73">
        <v>0</v>
      </c>
      <c r="AH34" s="73">
        <v>0</v>
      </c>
      <c r="AI34" s="73">
        <v>0</v>
      </c>
      <c r="AJ34" s="73">
        <v>0</v>
      </c>
      <c r="AK34" s="73">
        <v>0</v>
      </c>
      <c r="AL34" s="73">
        <v>0</v>
      </c>
      <c r="AM34" s="73">
        <v>0</v>
      </c>
      <c r="AN34" s="73">
        <v>0</v>
      </c>
      <c r="AO34" s="73">
        <v>0</v>
      </c>
      <c r="AP34" s="73">
        <v>0</v>
      </c>
      <c r="AQ34" s="73">
        <v>0</v>
      </c>
      <c r="AR34" s="73">
        <v>0</v>
      </c>
      <c r="AS34" s="73">
        <v>0</v>
      </c>
      <c r="AT34" s="73">
        <v>0</v>
      </c>
      <c r="AU34" s="73">
        <v>0</v>
      </c>
      <c r="AV34" s="73">
        <v>0</v>
      </c>
      <c r="AW34" s="73">
        <v>0</v>
      </c>
      <c r="AX34" s="73">
        <v>0</v>
      </c>
      <c r="AY34" s="73">
        <v>0</v>
      </c>
      <c r="AZ34" s="73">
        <v>0</v>
      </c>
      <c r="BA34" s="73">
        <v>0</v>
      </c>
      <c r="BB34" s="73">
        <v>0</v>
      </c>
      <c r="BC34" s="73">
        <v>0</v>
      </c>
      <c r="BD34" s="73">
        <v>0</v>
      </c>
      <c r="BE34" s="73">
        <v>0</v>
      </c>
      <c r="BF34" s="73">
        <v>0</v>
      </c>
      <c r="BG34" s="73">
        <v>0</v>
      </c>
      <c r="BH34" s="73">
        <v>0</v>
      </c>
      <c r="BI34" s="73">
        <v>0</v>
      </c>
      <c r="BJ34" s="73">
        <v>0</v>
      </c>
      <c r="BK34" s="73">
        <v>0</v>
      </c>
      <c r="BL34" s="73">
        <v>0</v>
      </c>
      <c r="BM34" s="73">
        <v>0</v>
      </c>
      <c r="BN34" s="73">
        <v>0</v>
      </c>
      <c r="BO34" s="73">
        <v>0</v>
      </c>
      <c r="BP34" s="73">
        <v>0</v>
      </c>
      <c r="BQ34" s="73">
        <v>0</v>
      </c>
      <c r="BR34" s="73">
        <v>0</v>
      </c>
      <c r="BS34" s="73">
        <v>0</v>
      </c>
      <c r="BT34" s="73">
        <v>0</v>
      </c>
      <c r="BU34" s="73">
        <v>0</v>
      </c>
      <c r="BV34" s="73">
        <v>0</v>
      </c>
      <c r="BW34" s="73">
        <v>0</v>
      </c>
      <c r="BX34" s="73">
        <v>0</v>
      </c>
      <c r="BY34" s="73">
        <v>0</v>
      </c>
      <c r="BZ34" s="73">
        <v>0</v>
      </c>
      <c r="CA34" s="73">
        <v>0</v>
      </c>
      <c r="CB34" s="73">
        <v>0</v>
      </c>
      <c r="CC34" s="73">
        <v>0</v>
      </c>
      <c r="CD34" s="73">
        <v>0</v>
      </c>
      <c r="CE34" s="73">
        <v>0</v>
      </c>
      <c r="CF34" s="73">
        <v>0</v>
      </c>
      <c r="CG34" s="73">
        <v>0</v>
      </c>
      <c r="CH34" s="73">
        <v>0</v>
      </c>
      <c r="CI34" s="73">
        <v>0</v>
      </c>
      <c r="CJ34" s="73">
        <v>0</v>
      </c>
      <c r="CK34" s="73">
        <v>0</v>
      </c>
      <c r="CL34" s="73">
        <v>0</v>
      </c>
      <c r="CM34" s="73">
        <v>0</v>
      </c>
      <c r="CN34" s="73">
        <v>0</v>
      </c>
      <c r="CO34" s="73">
        <v>0</v>
      </c>
      <c r="CP34" s="73">
        <v>0</v>
      </c>
      <c r="CQ34" s="73">
        <v>0</v>
      </c>
      <c r="CR34" s="73">
        <v>0</v>
      </c>
      <c r="CS34" s="73">
        <v>0</v>
      </c>
      <c r="CT34" s="73">
        <v>0</v>
      </c>
      <c r="CU34" s="73">
        <v>0</v>
      </c>
      <c r="CV34" s="73">
        <v>0</v>
      </c>
      <c r="CW34" s="73">
        <v>0</v>
      </c>
      <c r="CX34" s="73">
        <v>0</v>
      </c>
      <c r="CY34" s="73">
        <v>0</v>
      </c>
      <c r="CZ34" s="73">
        <v>0</v>
      </c>
      <c r="DA34" s="73">
        <v>0</v>
      </c>
      <c r="DB34" s="73">
        <v>0</v>
      </c>
      <c r="DC34" s="73">
        <v>0</v>
      </c>
      <c r="DD34" s="73">
        <v>0</v>
      </c>
      <c r="DE34" s="73">
        <v>0</v>
      </c>
      <c r="DF34" s="73">
        <v>0</v>
      </c>
      <c r="DG34" s="73">
        <v>0</v>
      </c>
      <c r="DH34" s="73">
        <v>0</v>
      </c>
      <c r="DI34" s="73">
        <v>0</v>
      </c>
      <c r="DJ34" s="73">
        <v>0</v>
      </c>
      <c r="DK34" s="73">
        <v>0</v>
      </c>
      <c r="DL34" s="73">
        <v>0</v>
      </c>
      <c r="DM34" s="73">
        <v>0</v>
      </c>
      <c r="DN34" s="73">
        <v>0</v>
      </c>
      <c r="DO34" s="73">
        <v>0</v>
      </c>
      <c r="DP34" s="73">
        <v>0</v>
      </c>
      <c r="DQ34" s="73">
        <v>0</v>
      </c>
      <c r="DR34" s="73">
        <v>0</v>
      </c>
      <c r="DS34" s="73">
        <v>0</v>
      </c>
      <c r="DT34" s="73">
        <v>0</v>
      </c>
      <c r="DU34" s="73">
        <v>0</v>
      </c>
      <c r="DV34" s="73">
        <v>0</v>
      </c>
      <c r="DW34" s="73">
        <v>0</v>
      </c>
      <c r="DX34" s="73">
        <v>0</v>
      </c>
      <c r="DY34" s="73">
        <v>0</v>
      </c>
      <c r="DZ34" s="73">
        <v>0</v>
      </c>
      <c r="EA34" s="73">
        <v>0</v>
      </c>
      <c r="EB34" s="73">
        <v>0</v>
      </c>
      <c r="EC34" s="73">
        <v>0</v>
      </c>
      <c r="ED34" s="73">
        <v>0</v>
      </c>
      <c r="EE34" s="73">
        <v>0</v>
      </c>
      <c r="EF34" s="73">
        <v>0</v>
      </c>
      <c r="EG34" s="73">
        <v>0</v>
      </c>
      <c r="EH34" s="73">
        <v>0</v>
      </c>
      <c r="EI34" s="73">
        <v>0</v>
      </c>
      <c r="EJ34" s="73">
        <v>0</v>
      </c>
      <c r="EK34" s="73">
        <v>0</v>
      </c>
      <c r="EL34" s="73">
        <v>0</v>
      </c>
      <c r="EM34" s="73">
        <v>0</v>
      </c>
      <c r="EN34" s="73">
        <v>0</v>
      </c>
      <c r="EO34" s="73">
        <v>0</v>
      </c>
      <c r="EP34" s="73">
        <v>0</v>
      </c>
      <c r="EQ34" s="73">
        <v>0</v>
      </c>
      <c r="ER34" s="73">
        <v>0</v>
      </c>
      <c r="ES34" s="73">
        <v>0</v>
      </c>
      <c r="ET34" s="73">
        <v>0</v>
      </c>
      <c r="EU34" s="73">
        <v>0</v>
      </c>
      <c r="EV34" s="73">
        <v>0</v>
      </c>
      <c r="EW34" s="73">
        <v>0</v>
      </c>
      <c r="EX34" s="73">
        <v>0</v>
      </c>
      <c r="EY34" s="73">
        <v>0</v>
      </c>
      <c r="EZ34" s="73">
        <v>0</v>
      </c>
      <c r="FA34" s="73">
        <v>0</v>
      </c>
      <c r="FB34" s="73">
        <v>0</v>
      </c>
      <c r="FC34" s="73">
        <v>0</v>
      </c>
      <c r="FD34" s="73">
        <v>0</v>
      </c>
      <c r="FE34" s="73">
        <v>0</v>
      </c>
      <c r="FF34" s="73">
        <v>0</v>
      </c>
      <c r="FG34" s="73">
        <v>0</v>
      </c>
      <c r="FH34" s="73">
        <v>0</v>
      </c>
      <c r="FI34" s="73">
        <v>0</v>
      </c>
      <c r="FJ34" s="73">
        <v>0</v>
      </c>
      <c r="FK34" s="73">
        <v>0</v>
      </c>
      <c r="FL34" s="73">
        <v>0</v>
      </c>
      <c r="FM34" s="73">
        <v>0</v>
      </c>
      <c r="FN34" s="73">
        <v>0</v>
      </c>
      <c r="FO34" s="73">
        <v>0</v>
      </c>
      <c r="FP34" s="73">
        <v>0</v>
      </c>
      <c r="FQ34" s="73">
        <v>0</v>
      </c>
      <c r="FR34" s="73">
        <v>0</v>
      </c>
      <c r="FS34" s="73">
        <v>0</v>
      </c>
      <c r="FT34" s="73">
        <v>0</v>
      </c>
      <c r="FU34" s="73">
        <v>0</v>
      </c>
      <c r="FV34" s="73">
        <v>0</v>
      </c>
      <c r="FW34" s="73">
        <v>0</v>
      </c>
      <c r="FX34" s="73">
        <v>0</v>
      </c>
      <c r="FY34" s="73">
        <v>0</v>
      </c>
      <c r="FZ34" s="73">
        <v>0</v>
      </c>
      <c r="GA34" s="73">
        <v>0</v>
      </c>
      <c r="GB34" s="73">
        <v>0</v>
      </c>
      <c r="GC34" s="73">
        <v>0</v>
      </c>
      <c r="GD34" s="73">
        <v>0</v>
      </c>
      <c r="GE34" s="73">
        <v>0</v>
      </c>
      <c r="GF34" s="73">
        <v>4.9820000000000002</v>
      </c>
      <c r="GG34" s="73">
        <v>1.7010000000000001</v>
      </c>
      <c r="GH34" s="73">
        <v>3</v>
      </c>
      <c r="GI34" s="73">
        <v>3.3149999999999999</v>
      </c>
      <c r="GJ34" s="73">
        <v>6.8460000000000001</v>
      </c>
      <c r="GK34" s="73">
        <v>3.4470000000000001</v>
      </c>
      <c r="GL34" s="73">
        <v>17.754000000000001</v>
      </c>
      <c r="GM34" s="73">
        <v>1.1180000000000001</v>
      </c>
      <c r="GN34" s="73">
        <v>5.0910000000000002</v>
      </c>
      <c r="GO34" s="73">
        <v>7.2460000000000004</v>
      </c>
      <c r="GP34" s="73">
        <v>5.2770000000000001</v>
      </c>
      <c r="GQ34" s="73">
        <v>28.048999999999999</v>
      </c>
      <c r="GR34" s="73">
        <v>5.9560000000000004</v>
      </c>
      <c r="GS34" s="73">
        <v>2.2690000000000001</v>
      </c>
      <c r="GT34" s="73">
        <v>18.673999999999999</v>
      </c>
      <c r="GU34" s="73">
        <v>12.53</v>
      </c>
      <c r="GV34" s="73">
        <v>20.23</v>
      </c>
      <c r="GW34" s="73">
        <v>11.236000000000001</v>
      </c>
      <c r="GX34" s="73">
        <v>13.534000000000001</v>
      </c>
      <c r="GY34" s="73">
        <v>7.5960000000000001</v>
      </c>
      <c r="GZ34" s="73">
        <v>13.496</v>
      </c>
      <c r="HA34" s="73">
        <v>6.7220000000000004</v>
      </c>
      <c r="HB34" s="73">
        <v>32.042999999999999</v>
      </c>
      <c r="HC34" s="73">
        <v>18.678999999999998</v>
      </c>
      <c r="HD34" s="73">
        <v>18.86</v>
      </c>
      <c r="HE34" s="73">
        <v>31.161999999999999</v>
      </c>
      <c r="HF34" s="73">
        <v>15.47</v>
      </c>
      <c r="HG34" s="73">
        <v>22.998999999999999</v>
      </c>
      <c r="HH34" s="73">
        <v>15.813000000000001</v>
      </c>
      <c r="HI34" s="73">
        <v>32.4</v>
      </c>
      <c r="HJ34" s="73">
        <v>0.23799999999999999</v>
      </c>
      <c r="HK34" s="73">
        <v>18.553000000000001</v>
      </c>
      <c r="HL34" s="73">
        <v>47.113999999999997</v>
      </c>
      <c r="HM34" s="73">
        <v>2.1970000000000001</v>
      </c>
      <c r="HN34" s="73">
        <v>58.731999999999999</v>
      </c>
      <c r="HO34" s="73">
        <v>18.145</v>
      </c>
      <c r="HP34" s="73">
        <v>0.52800000000000002</v>
      </c>
      <c r="HQ34" s="73">
        <v>18.361999999999998</v>
      </c>
      <c r="HR34" s="73">
        <v>10.598000000000001</v>
      </c>
      <c r="HS34" s="73">
        <v>22.013000000000002</v>
      </c>
      <c r="HT34" s="73">
        <v>21.667000000000002</v>
      </c>
      <c r="HU34" s="73">
        <v>32.723999999999997</v>
      </c>
      <c r="HV34" s="73">
        <v>33.620993999999996</v>
      </c>
      <c r="HW34" s="73">
        <v>47.114789000000009</v>
      </c>
      <c r="HX34" s="73">
        <v>16.373999999999999</v>
      </c>
      <c r="HY34" s="73">
        <v>6.1583329999999998</v>
      </c>
      <c r="HZ34" s="73">
        <v>36.015941999999995</v>
      </c>
      <c r="IA34" s="73">
        <v>13.382277000000002</v>
      </c>
      <c r="IB34" s="73">
        <v>3.2393550000000002</v>
      </c>
      <c r="IC34" s="73">
        <v>24.190859000000007</v>
      </c>
      <c r="ID34" s="73">
        <v>13.810916000000001</v>
      </c>
      <c r="IE34" s="73">
        <v>13.455238999999999</v>
      </c>
      <c r="IF34" s="73">
        <v>10.460186</v>
      </c>
      <c r="IG34" s="73">
        <v>14.835075</v>
      </c>
      <c r="IH34" s="73">
        <v>16.711473000000002</v>
      </c>
      <c r="II34" s="73">
        <v>17.370532000000004</v>
      </c>
      <c r="IJ34" s="73">
        <v>6.4400409999999999</v>
      </c>
      <c r="IK34" s="73">
        <v>10.523148000000001</v>
      </c>
      <c r="IL34" s="73">
        <v>18.595587000000002</v>
      </c>
      <c r="IM34" s="73">
        <v>19.396882999999999</v>
      </c>
      <c r="IN34" s="73">
        <v>11.623297999999998</v>
      </c>
      <c r="IO34" s="73">
        <v>4.4212809999999996</v>
      </c>
      <c r="IP34" s="73">
        <v>11.152367</v>
      </c>
      <c r="IQ34" s="73">
        <v>20.203109000000001</v>
      </c>
      <c r="IR34" s="73">
        <v>19.553153999999999</v>
      </c>
      <c r="IS34" s="73">
        <v>18.679462999999998</v>
      </c>
      <c r="IT34" s="73">
        <v>24.989369999999997</v>
      </c>
      <c r="IU34" s="73">
        <v>17.399844000000002</v>
      </c>
      <c r="IV34" s="73">
        <v>26.262848999999999</v>
      </c>
      <c r="IW34" s="73">
        <v>32.39517</v>
      </c>
      <c r="IX34" s="73">
        <v>26.618807</v>
      </c>
      <c r="IY34" s="73">
        <v>19.161929000000001</v>
      </c>
      <c r="IZ34" s="73">
        <v>16.978939</v>
      </c>
      <c r="JA34" s="73">
        <v>20.626633000000002</v>
      </c>
      <c r="JB34" s="73">
        <v>26.110683999999999</v>
      </c>
    </row>
    <row r="35" spans="1:262" ht="15.75" thickBot="1" x14ac:dyDescent="0.3">
      <c r="A35" s="27" t="s">
        <v>149</v>
      </c>
      <c r="B35" s="27">
        <v>0.27600000000000002</v>
      </c>
      <c r="C35" s="27">
        <v>0.68899999999999995</v>
      </c>
      <c r="D35" s="27">
        <v>0</v>
      </c>
      <c r="E35" s="27">
        <v>0</v>
      </c>
      <c r="F35" s="27">
        <v>0</v>
      </c>
      <c r="G35" s="27">
        <v>1.0720000000000001</v>
      </c>
      <c r="H35" s="27">
        <v>0</v>
      </c>
      <c r="I35" s="27">
        <v>1.1000000000000001</v>
      </c>
      <c r="J35" s="27">
        <v>0</v>
      </c>
      <c r="K35" s="27">
        <v>0</v>
      </c>
      <c r="L35" s="27">
        <v>6.8380000000000001</v>
      </c>
      <c r="M35" s="27">
        <v>1.111</v>
      </c>
      <c r="N35" s="27">
        <v>1.2330000000000001</v>
      </c>
      <c r="O35" s="27">
        <v>0</v>
      </c>
      <c r="P35" s="27">
        <v>1.127</v>
      </c>
      <c r="Q35" s="27">
        <v>0</v>
      </c>
      <c r="R35" s="27">
        <v>1.1419999999999999</v>
      </c>
      <c r="S35" s="27">
        <v>1.153</v>
      </c>
      <c r="T35" s="27">
        <v>1.1599999999999999</v>
      </c>
      <c r="U35" s="27">
        <v>0</v>
      </c>
      <c r="V35" s="27">
        <v>0</v>
      </c>
      <c r="W35" s="27">
        <v>2.3370000000000002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27">
        <v>0</v>
      </c>
      <c r="AJ35" s="27">
        <v>0</v>
      </c>
      <c r="AK35" s="27">
        <v>0.59399999999999997</v>
      </c>
      <c r="AL35" s="27">
        <v>0</v>
      </c>
      <c r="AM35" s="27">
        <v>0</v>
      </c>
      <c r="AN35" s="27">
        <v>0</v>
      </c>
      <c r="AO35" s="27">
        <v>0</v>
      </c>
      <c r="AP35" s="27">
        <v>0</v>
      </c>
      <c r="AQ35" s="27">
        <v>0</v>
      </c>
      <c r="AR35" s="27">
        <v>0</v>
      </c>
      <c r="AS35" s="27">
        <v>0</v>
      </c>
      <c r="AT35" s="27">
        <v>0</v>
      </c>
      <c r="AU35" s="27">
        <v>0</v>
      </c>
      <c r="AV35" s="27">
        <v>0</v>
      </c>
      <c r="AW35" s="27">
        <v>0</v>
      </c>
      <c r="AX35" s="27">
        <v>0</v>
      </c>
      <c r="AY35" s="27">
        <v>0</v>
      </c>
      <c r="AZ35" s="27">
        <v>0</v>
      </c>
      <c r="BA35" s="27">
        <v>0</v>
      </c>
      <c r="BB35" s="27">
        <v>0</v>
      </c>
      <c r="BC35" s="27">
        <v>0</v>
      </c>
      <c r="BD35" s="27">
        <v>0</v>
      </c>
      <c r="BE35" s="27">
        <v>0</v>
      </c>
      <c r="BF35" s="27">
        <v>0</v>
      </c>
      <c r="BG35" s="27">
        <v>0</v>
      </c>
      <c r="BH35" s="27">
        <v>0</v>
      </c>
      <c r="BI35" s="27">
        <v>0</v>
      </c>
      <c r="BJ35" s="27">
        <v>0</v>
      </c>
      <c r="BK35" s="27">
        <v>0</v>
      </c>
      <c r="BL35" s="27">
        <v>0</v>
      </c>
      <c r="BM35" s="27">
        <v>0</v>
      </c>
      <c r="BN35" s="27">
        <v>0</v>
      </c>
      <c r="BO35" s="27">
        <v>0</v>
      </c>
      <c r="BP35" s="27">
        <v>0</v>
      </c>
      <c r="BQ35" s="27">
        <v>0</v>
      </c>
      <c r="BR35" s="27">
        <v>0</v>
      </c>
      <c r="BS35" s="27">
        <v>0</v>
      </c>
      <c r="BT35" s="27">
        <v>0</v>
      </c>
      <c r="BU35" s="27">
        <v>0</v>
      </c>
      <c r="BV35" s="27">
        <v>0</v>
      </c>
      <c r="BW35" s="27">
        <v>0</v>
      </c>
      <c r="BX35" s="27">
        <v>0</v>
      </c>
      <c r="BY35" s="27">
        <v>0</v>
      </c>
      <c r="BZ35" s="27">
        <v>0</v>
      </c>
      <c r="CA35" s="27">
        <v>0</v>
      </c>
      <c r="CB35" s="27">
        <v>0</v>
      </c>
      <c r="CC35" s="27">
        <v>0</v>
      </c>
      <c r="CD35" s="27">
        <v>0</v>
      </c>
      <c r="CE35" s="27">
        <v>0</v>
      </c>
      <c r="CF35" s="27">
        <v>0</v>
      </c>
      <c r="CG35" s="27">
        <v>0</v>
      </c>
      <c r="CH35" s="27">
        <v>0</v>
      </c>
      <c r="CI35" s="27">
        <v>0</v>
      </c>
      <c r="CJ35" s="27">
        <v>0</v>
      </c>
      <c r="CK35" s="27">
        <v>0</v>
      </c>
      <c r="CL35" s="27">
        <v>0</v>
      </c>
      <c r="CM35" s="27">
        <v>0</v>
      </c>
      <c r="CN35" s="27">
        <v>0</v>
      </c>
      <c r="CO35" s="27">
        <v>0</v>
      </c>
      <c r="CP35" s="27">
        <v>0</v>
      </c>
      <c r="CQ35" s="27">
        <v>0</v>
      </c>
      <c r="CR35" s="27">
        <v>0</v>
      </c>
      <c r="CS35" s="27">
        <v>0</v>
      </c>
      <c r="CT35" s="27">
        <v>0</v>
      </c>
      <c r="CU35" s="27">
        <v>0</v>
      </c>
      <c r="CV35" s="27">
        <v>0</v>
      </c>
      <c r="CW35" s="27">
        <v>0</v>
      </c>
      <c r="CX35" s="27">
        <v>0</v>
      </c>
      <c r="CY35" s="27">
        <v>0</v>
      </c>
      <c r="CZ35" s="27">
        <v>0</v>
      </c>
      <c r="DA35" s="27">
        <v>0</v>
      </c>
      <c r="DB35" s="27">
        <v>0</v>
      </c>
      <c r="DC35" s="27">
        <v>0</v>
      </c>
      <c r="DD35" s="27">
        <v>0</v>
      </c>
      <c r="DE35" s="27">
        <v>0</v>
      </c>
      <c r="DF35" s="27">
        <v>0</v>
      </c>
      <c r="DG35" s="27">
        <v>0</v>
      </c>
      <c r="DH35" s="27">
        <v>0</v>
      </c>
      <c r="DI35" s="27">
        <v>0</v>
      </c>
      <c r="DJ35" s="27">
        <v>0</v>
      </c>
      <c r="DK35" s="27">
        <v>0</v>
      </c>
      <c r="DL35" s="27">
        <v>0</v>
      </c>
      <c r="DM35" s="27">
        <v>0</v>
      </c>
      <c r="DN35" s="27">
        <v>0</v>
      </c>
      <c r="DO35" s="27">
        <v>0</v>
      </c>
      <c r="DP35" s="27">
        <v>0</v>
      </c>
      <c r="DQ35" s="27">
        <v>0</v>
      </c>
      <c r="DR35" s="27">
        <v>0</v>
      </c>
      <c r="DS35" s="27">
        <v>0</v>
      </c>
      <c r="DT35" s="27">
        <v>0</v>
      </c>
      <c r="DU35" s="27">
        <v>0</v>
      </c>
      <c r="DV35" s="27">
        <v>0</v>
      </c>
      <c r="DW35" s="27">
        <v>0</v>
      </c>
      <c r="DX35" s="27">
        <v>0</v>
      </c>
      <c r="DY35" s="27">
        <v>0</v>
      </c>
      <c r="DZ35" s="27">
        <v>0</v>
      </c>
      <c r="EA35" s="27">
        <v>0</v>
      </c>
      <c r="EB35" s="27">
        <v>0</v>
      </c>
      <c r="EC35" s="27">
        <v>0</v>
      </c>
      <c r="ED35" s="27">
        <v>0</v>
      </c>
      <c r="EE35" s="27">
        <v>0</v>
      </c>
      <c r="EF35" s="27">
        <v>0</v>
      </c>
      <c r="EG35" s="27">
        <v>0</v>
      </c>
      <c r="EH35" s="27">
        <v>0</v>
      </c>
      <c r="EI35" s="27">
        <v>0</v>
      </c>
      <c r="EJ35" s="27">
        <v>0</v>
      </c>
      <c r="EK35" s="27">
        <v>0</v>
      </c>
      <c r="EL35" s="27">
        <v>0</v>
      </c>
      <c r="EM35" s="27">
        <v>0</v>
      </c>
      <c r="EN35" s="27">
        <v>0</v>
      </c>
      <c r="EO35" s="27">
        <v>0</v>
      </c>
      <c r="EP35" s="27">
        <v>0</v>
      </c>
      <c r="EQ35" s="27">
        <v>0</v>
      </c>
      <c r="ER35" s="27">
        <v>0</v>
      </c>
      <c r="ES35" s="27">
        <v>0</v>
      </c>
      <c r="ET35" s="27">
        <v>0</v>
      </c>
      <c r="EU35" s="27">
        <v>0</v>
      </c>
      <c r="EV35" s="27">
        <v>0</v>
      </c>
      <c r="EW35" s="27">
        <v>0</v>
      </c>
      <c r="EX35" s="27">
        <v>0</v>
      </c>
      <c r="EY35" s="27">
        <v>0</v>
      </c>
      <c r="EZ35" s="27">
        <v>0</v>
      </c>
      <c r="FA35" s="27">
        <v>0</v>
      </c>
      <c r="FB35" s="27">
        <v>0</v>
      </c>
      <c r="FC35" s="27">
        <v>0</v>
      </c>
      <c r="FD35" s="27">
        <v>0</v>
      </c>
      <c r="FE35" s="27">
        <v>0</v>
      </c>
      <c r="FF35" s="27">
        <v>0</v>
      </c>
      <c r="FG35" s="27">
        <v>0</v>
      </c>
      <c r="FH35" s="27">
        <v>0</v>
      </c>
      <c r="FI35" s="27">
        <v>0</v>
      </c>
      <c r="FJ35" s="27">
        <v>0</v>
      </c>
      <c r="FK35" s="27">
        <v>0</v>
      </c>
      <c r="FL35" s="27">
        <v>0</v>
      </c>
      <c r="FM35" s="27">
        <v>0</v>
      </c>
      <c r="FN35" s="27">
        <v>0</v>
      </c>
      <c r="FO35" s="27">
        <v>0</v>
      </c>
      <c r="FP35" s="27">
        <v>0</v>
      </c>
      <c r="FQ35" s="27">
        <v>0</v>
      </c>
      <c r="FR35" s="27">
        <v>0</v>
      </c>
      <c r="FS35" s="27">
        <v>0</v>
      </c>
      <c r="FT35" s="27">
        <v>0</v>
      </c>
      <c r="FU35" s="27">
        <v>0</v>
      </c>
      <c r="FV35" s="27">
        <v>0</v>
      </c>
      <c r="FW35" s="27">
        <v>0</v>
      </c>
      <c r="FX35" s="27">
        <v>0</v>
      </c>
      <c r="FY35" s="27">
        <v>0</v>
      </c>
      <c r="FZ35" s="27">
        <v>0</v>
      </c>
      <c r="GA35" s="27">
        <v>0</v>
      </c>
      <c r="GB35" s="27">
        <v>0</v>
      </c>
      <c r="GC35" s="27">
        <v>0</v>
      </c>
      <c r="GD35" s="27">
        <v>0</v>
      </c>
      <c r="GE35" s="27">
        <v>0</v>
      </c>
      <c r="GF35" s="27">
        <v>0</v>
      </c>
      <c r="GG35" s="27">
        <v>0</v>
      </c>
      <c r="GH35" s="27">
        <v>0</v>
      </c>
      <c r="GI35" s="27">
        <v>0</v>
      </c>
      <c r="GJ35" s="27">
        <v>0</v>
      </c>
      <c r="GK35" s="27">
        <v>0</v>
      </c>
      <c r="GL35" s="27">
        <v>0</v>
      </c>
      <c r="GM35" s="27">
        <v>0</v>
      </c>
      <c r="GN35" s="27">
        <v>0</v>
      </c>
      <c r="GO35" s="27">
        <v>0</v>
      </c>
      <c r="GP35" s="27">
        <v>0</v>
      </c>
      <c r="GQ35" s="27">
        <v>0</v>
      </c>
      <c r="GR35" s="27">
        <v>0</v>
      </c>
      <c r="GS35" s="27">
        <v>0</v>
      </c>
      <c r="GT35" s="27">
        <v>0</v>
      </c>
      <c r="GU35" s="27">
        <v>0</v>
      </c>
      <c r="GV35" s="27">
        <v>0</v>
      </c>
      <c r="GW35" s="27">
        <v>0</v>
      </c>
      <c r="GX35" s="27">
        <v>0</v>
      </c>
      <c r="GY35" s="27">
        <v>0</v>
      </c>
      <c r="GZ35" s="27">
        <v>0</v>
      </c>
      <c r="HA35" s="27">
        <v>0</v>
      </c>
      <c r="HB35" s="27">
        <v>0</v>
      </c>
      <c r="HC35" s="27">
        <v>0</v>
      </c>
      <c r="HD35" s="27">
        <v>0</v>
      </c>
      <c r="HE35" s="27">
        <v>0</v>
      </c>
      <c r="HF35" s="27">
        <v>0</v>
      </c>
      <c r="HG35" s="27">
        <v>0</v>
      </c>
      <c r="HH35" s="27">
        <v>0</v>
      </c>
      <c r="HI35" s="27">
        <v>0</v>
      </c>
      <c r="HJ35" s="27">
        <v>0</v>
      </c>
      <c r="HK35" s="27">
        <v>0</v>
      </c>
      <c r="HL35" s="27">
        <v>0</v>
      </c>
      <c r="HM35" s="27">
        <v>0</v>
      </c>
      <c r="HN35" s="27">
        <v>0</v>
      </c>
      <c r="HO35" s="27">
        <v>0</v>
      </c>
      <c r="HP35" s="27">
        <v>0</v>
      </c>
      <c r="HQ35" s="27">
        <v>0</v>
      </c>
      <c r="HR35" s="27">
        <v>0</v>
      </c>
      <c r="HS35" s="27">
        <v>0</v>
      </c>
      <c r="HT35" s="27">
        <v>0</v>
      </c>
      <c r="HU35" s="27">
        <v>0</v>
      </c>
      <c r="HV35" s="27">
        <v>0</v>
      </c>
      <c r="HW35" s="27">
        <v>0</v>
      </c>
      <c r="HX35" s="27">
        <v>0</v>
      </c>
      <c r="HY35" s="27">
        <v>0</v>
      </c>
      <c r="HZ35" s="27">
        <v>0</v>
      </c>
      <c r="IA35" s="27">
        <v>0</v>
      </c>
      <c r="IB35" s="27">
        <v>0</v>
      </c>
      <c r="IC35" s="27">
        <v>0</v>
      </c>
      <c r="ID35" s="27">
        <v>0</v>
      </c>
      <c r="IE35" s="27">
        <v>0</v>
      </c>
      <c r="IF35" s="27">
        <v>0</v>
      </c>
      <c r="IG35" s="27">
        <v>0</v>
      </c>
      <c r="IH35" s="27">
        <v>0</v>
      </c>
      <c r="II35" s="27">
        <v>0</v>
      </c>
      <c r="IJ35" s="27">
        <v>0</v>
      </c>
      <c r="IK35" s="27">
        <v>0</v>
      </c>
      <c r="IL35" s="27">
        <v>0</v>
      </c>
      <c r="IM35" s="27">
        <v>0</v>
      </c>
      <c r="IN35" s="27">
        <v>0</v>
      </c>
      <c r="IO35" s="27">
        <v>0</v>
      </c>
      <c r="IP35" s="27">
        <v>0</v>
      </c>
      <c r="IQ35" s="27">
        <v>0</v>
      </c>
      <c r="IR35" s="27">
        <v>0</v>
      </c>
      <c r="IS35" s="27">
        <v>0</v>
      </c>
      <c r="IT35" s="27">
        <v>0</v>
      </c>
      <c r="IU35" s="27">
        <v>0</v>
      </c>
      <c r="IV35" s="27">
        <v>0</v>
      </c>
      <c r="IW35" s="27">
        <v>0</v>
      </c>
      <c r="IX35" s="27">
        <v>0</v>
      </c>
      <c r="IY35" s="27">
        <v>0</v>
      </c>
      <c r="IZ35" s="27">
        <v>0</v>
      </c>
      <c r="JA35" s="27">
        <v>0</v>
      </c>
      <c r="JB35" s="27">
        <v>0</v>
      </c>
    </row>
    <row r="36" spans="1:262" x14ac:dyDescent="0.25">
      <c r="A36" s="44" t="s">
        <v>150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</row>
    <row r="37" spans="1:262" x14ac:dyDescent="0.25">
      <c r="A37" s="40" t="s">
        <v>151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</row>
    <row r="38" spans="1:262" x14ac:dyDescent="0.25">
      <c r="A38" s="40" t="s">
        <v>152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</row>
    <row r="39" spans="1:262" x14ac:dyDescent="0.25">
      <c r="A39" s="40" t="s">
        <v>153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</row>
    <row r="40" spans="1:262" x14ac:dyDescent="0.25">
      <c r="A40" s="41" t="s">
        <v>95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</row>
  </sheetData>
  <hyperlinks>
    <hyperlink ref="A3" location="Inicio!A1" display="Volver al inicio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B23"/>
  <sheetViews>
    <sheetView showGridLines="0" workbookViewId="0">
      <pane xSplit="1" ySplit="4" topLeftCell="IS18" activePane="bottomRight" state="frozen"/>
      <selection pane="topRight" activeCell="B1" sqref="B1"/>
      <selection pane="bottomLeft" activeCell="A5" sqref="A5"/>
      <selection pane="bottomRight" activeCell="IW19" sqref="IW19"/>
    </sheetView>
  </sheetViews>
  <sheetFormatPr baseColWidth="10" defaultRowHeight="15" x14ac:dyDescent="0.25"/>
  <cols>
    <col min="1" max="1" width="30" customWidth="1"/>
  </cols>
  <sheetData>
    <row r="1" spans="1:262" ht="24.75" customHeight="1" x14ac:dyDescent="0.25">
      <c r="A1" s="18" t="s">
        <v>169</v>
      </c>
      <c r="B1" s="17"/>
      <c r="C1" s="17"/>
      <c r="D1" s="17"/>
      <c r="E1" s="17"/>
      <c r="F1" s="17"/>
      <c r="G1" s="17"/>
      <c r="H1" s="17"/>
      <c r="I1" s="19"/>
      <c r="J1" s="19"/>
      <c r="K1" s="19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</row>
    <row r="2" spans="1:262" ht="18.75" customHeight="1" thickBot="1" x14ac:dyDescent="0.3">
      <c r="A2" s="95" t="s">
        <v>194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</row>
    <row r="3" spans="1:262" ht="18.75" customHeight="1" thickBot="1" x14ac:dyDescent="0.3">
      <c r="A3" s="99" t="s">
        <v>200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  <c r="EW3" s="97"/>
      <c r="EX3" s="97"/>
      <c r="EY3" s="97"/>
      <c r="EZ3" s="97"/>
      <c r="FA3" s="97"/>
      <c r="FB3" s="97"/>
      <c r="FC3" s="97"/>
      <c r="FD3" s="97"/>
      <c r="FE3" s="97"/>
      <c r="FF3" s="97"/>
      <c r="FG3" s="97"/>
      <c r="FH3" s="97"/>
      <c r="FI3" s="97"/>
      <c r="FJ3" s="97"/>
      <c r="FK3" s="97"/>
      <c r="FL3" s="97"/>
      <c r="FM3" s="97"/>
      <c r="FN3" s="97"/>
      <c r="FO3" s="97"/>
      <c r="FP3" s="97"/>
      <c r="FQ3" s="97"/>
      <c r="FR3" s="97"/>
      <c r="FS3" s="97"/>
      <c r="FT3" s="97"/>
      <c r="FU3" s="97"/>
      <c r="FV3" s="97"/>
      <c r="FW3" s="97"/>
      <c r="FX3" s="97"/>
      <c r="FY3" s="97"/>
      <c r="FZ3" s="97"/>
      <c r="GA3" s="97"/>
      <c r="GB3" s="97"/>
      <c r="GC3" s="97"/>
      <c r="GD3" s="97"/>
      <c r="GE3" s="97"/>
      <c r="GF3" s="97"/>
      <c r="GG3" s="97"/>
      <c r="GH3" s="97"/>
      <c r="GI3" s="97"/>
      <c r="GJ3" s="97"/>
      <c r="GK3" s="97"/>
      <c r="GL3" s="97"/>
      <c r="GM3" s="97"/>
      <c r="GN3" s="97"/>
      <c r="GO3" s="97"/>
      <c r="GP3" s="97"/>
      <c r="GQ3" s="97"/>
      <c r="GR3" s="97"/>
      <c r="GS3" s="97"/>
      <c r="GT3" s="97"/>
      <c r="GU3" s="97"/>
      <c r="GV3" s="97"/>
      <c r="GW3" s="97"/>
      <c r="GX3" s="97"/>
      <c r="GY3" s="97"/>
      <c r="GZ3" s="97"/>
      <c r="HA3" s="97"/>
      <c r="HB3" s="97"/>
      <c r="HC3" s="97"/>
      <c r="HD3" s="97"/>
      <c r="HE3" s="97"/>
      <c r="HF3" s="97"/>
      <c r="HG3" s="97"/>
      <c r="HH3" s="97"/>
      <c r="HI3" s="97"/>
      <c r="HJ3" s="97"/>
      <c r="HK3" s="97"/>
      <c r="HL3" s="97"/>
      <c r="HM3" s="97"/>
      <c r="HN3" s="97"/>
      <c r="HO3" s="97"/>
      <c r="HP3" s="97"/>
      <c r="HQ3" s="97"/>
      <c r="HR3" s="97"/>
      <c r="HS3" s="97"/>
      <c r="HT3" s="97"/>
      <c r="HU3" s="97"/>
      <c r="HV3" s="97"/>
      <c r="HW3" s="97"/>
      <c r="HX3" s="97"/>
      <c r="HY3" s="97"/>
      <c r="HZ3" s="97"/>
      <c r="IA3" s="97"/>
      <c r="IB3" s="97"/>
      <c r="IC3" s="97"/>
      <c r="ID3" s="97"/>
      <c r="IE3" s="97"/>
      <c r="IF3" s="97"/>
      <c r="IG3" s="97"/>
      <c r="IH3" s="97"/>
      <c r="II3" s="97"/>
      <c r="IJ3" s="97"/>
      <c r="IK3" s="97"/>
      <c r="IL3" s="97"/>
      <c r="IM3" s="97"/>
      <c r="IN3" s="97"/>
      <c r="IO3" s="97"/>
      <c r="IP3" s="97"/>
      <c r="IQ3" s="97"/>
      <c r="IR3" s="97"/>
      <c r="IS3" s="97"/>
      <c r="IT3" s="97"/>
      <c r="IU3" s="97"/>
      <c r="IV3" s="97"/>
      <c r="IW3" s="97"/>
      <c r="IX3" s="97"/>
      <c r="IY3" s="97"/>
      <c r="IZ3" s="97"/>
      <c r="JA3" s="97"/>
      <c r="JB3" s="97"/>
    </row>
    <row r="4" spans="1:262" ht="15.75" thickBot="1" x14ac:dyDescent="0.3">
      <c r="A4" s="4"/>
      <c r="B4" s="22">
        <v>36161</v>
      </c>
      <c r="C4" s="22">
        <v>36192</v>
      </c>
      <c r="D4" s="22">
        <v>36220</v>
      </c>
      <c r="E4" s="22">
        <v>36251</v>
      </c>
      <c r="F4" s="22">
        <v>36281</v>
      </c>
      <c r="G4" s="22">
        <v>36312</v>
      </c>
      <c r="H4" s="22">
        <v>36342</v>
      </c>
      <c r="I4" s="22">
        <v>36373</v>
      </c>
      <c r="J4" s="22">
        <v>36404</v>
      </c>
      <c r="K4" s="22">
        <v>36434</v>
      </c>
      <c r="L4" s="22">
        <v>36465</v>
      </c>
      <c r="M4" s="22">
        <v>36495</v>
      </c>
      <c r="N4" s="22">
        <v>36526</v>
      </c>
      <c r="O4" s="22">
        <v>36557</v>
      </c>
      <c r="P4" s="22">
        <v>36586</v>
      </c>
      <c r="Q4" s="22">
        <v>36617</v>
      </c>
      <c r="R4" s="22">
        <v>36647</v>
      </c>
      <c r="S4" s="22">
        <v>36678</v>
      </c>
      <c r="T4" s="22">
        <v>36708</v>
      </c>
      <c r="U4" s="22">
        <v>36739</v>
      </c>
      <c r="V4" s="22">
        <v>36770</v>
      </c>
      <c r="W4" s="22">
        <v>36800</v>
      </c>
      <c r="X4" s="22">
        <v>36831</v>
      </c>
      <c r="Y4" s="22">
        <v>36861</v>
      </c>
      <c r="Z4" s="22">
        <v>36892</v>
      </c>
      <c r="AA4" s="22">
        <v>36923</v>
      </c>
      <c r="AB4" s="22">
        <v>36951</v>
      </c>
      <c r="AC4" s="22">
        <v>36982</v>
      </c>
      <c r="AD4" s="22">
        <v>37012</v>
      </c>
      <c r="AE4" s="22">
        <v>37043</v>
      </c>
      <c r="AF4" s="22">
        <v>37073</v>
      </c>
      <c r="AG4" s="22">
        <v>37104</v>
      </c>
      <c r="AH4" s="22">
        <v>37135</v>
      </c>
      <c r="AI4" s="22">
        <v>37165</v>
      </c>
      <c r="AJ4" s="22">
        <v>37196</v>
      </c>
      <c r="AK4" s="22">
        <v>37226</v>
      </c>
      <c r="AL4" s="22">
        <v>37257</v>
      </c>
      <c r="AM4" s="22">
        <v>37288</v>
      </c>
      <c r="AN4" s="22">
        <v>37316</v>
      </c>
      <c r="AO4" s="22">
        <v>37347</v>
      </c>
      <c r="AP4" s="22">
        <v>37377</v>
      </c>
      <c r="AQ4" s="22">
        <v>37408</v>
      </c>
      <c r="AR4" s="22">
        <v>37438</v>
      </c>
      <c r="AS4" s="22">
        <v>37469</v>
      </c>
      <c r="AT4" s="22">
        <v>37500</v>
      </c>
      <c r="AU4" s="22">
        <v>37530</v>
      </c>
      <c r="AV4" s="22">
        <v>37561</v>
      </c>
      <c r="AW4" s="22">
        <v>37591</v>
      </c>
      <c r="AX4" s="22">
        <v>37622</v>
      </c>
      <c r="AY4" s="22">
        <v>37653</v>
      </c>
      <c r="AZ4" s="22">
        <v>37681</v>
      </c>
      <c r="BA4" s="22">
        <v>37712</v>
      </c>
      <c r="BB4" s="22">
        <v>37742</v>
      </c>
      <c r="BC4" s="22">
        <v>37773</v>
      </c>
      <c r="BD4" s="22">
        <v>37803</v>
      </c>
      <c r="BE4" s="22">
        <v>37834</v>
      </c>
      <c r="BF4" s="22">
        <v>37865</v>
      </c>
      <c r="BG4" s="22">
        <v>37895</v>
      </c>
      <c r="BH4" s="22">
        <v>37926</v>
      </c>
      <c r="BI4" s="22">
        <v>37956</v>
      </c>
      <c r="BJ4" s="22">
        <v>37987</v>
      </c>
      <c r="BK4" s="22">
        <v>38018</v>
      </c>
      <c r="BL4" s="22">
        <v>38047</v>
      </c>
      <c r="BM4" s="22">
        <v>38078</v>
      </c>
      <c r="BN4" s="22">
        <v>38108</v>
      </c>
      <c r="BO4" s="22">
        <v>38139</v>
      </c>
      <c r="BP4" s="22">
        <v>38169</v>
      </c>
      <c r="BQ4" s="22">
        <v>38200</v>
      </c>
      <c r="BR4" s="22">
        <v>38231</v>
      </c>
      <c r="BS4" s="22">
        <v>38261</v>
      </c>
      <c r="BT4" s="22">
        <v>38292</v>
      </c>
      <c r="BU4" s="22">
        <v>38322</v>
      </c>
      <c r="BV4" s="22">
        <v>38353</v>
      </c>
      <c r="BW4" s="22">
        <v>38384</v>
      </c>
      <c r="BX4" s="22">
        <v>38412</v>
      </c>
      <c r="BY4" s="22">
        <v>38443</v>
      </c>
      <c r="BZ4" s="22">
        <v>38473</v>
      </c>
      <c r="CA4" s="22">
        <v>38504</v>
      </c>
      <c r="CB4" s="22">
        <v>38534</v>
      </c>
      <c r="CC4" s="22">
        <v>38565</v>
      </c>
      <c r="CD4" s="22">
        <v>38596</v>
      </c>
      <c r="CE4" s="22">
        <v>38626</v>
      </c>
      <c r="CF4" s="22">
        <v>38657</v>
      </c>
      <c r="CG4" s="22">
        <v>38687</v>
      </c>
      <c r="CH4" s="22">
        <v>38718</v>
      </c>
      <c r="CI4" s="22">
        <v>38749</v>
      </c>
      <c r="CJ4" s="22">
        <v>38777</v>
      </c>
      <c r="CK4" s="22">
        <v>38808</v>
      </c>
      <c r="CL4" s="22">
        <v>38838</v>
      </c>
      <c r="CM4" s="22">
        <v>38869</v>
      </c>
      <c r="CN4" s="22">
        <v>38899</v>
      </c>
      <c r="CO4" s="22">
        <v>38930</v>
      </c>
      <c r="CP4" s="22">
        <v>38961</v>
      </c>
      <c r="CQ4" s="22">
        <v>38991</v>
      </c>
      <c r="CR4" s="22">
        <v>39022</v>
      </c>
      <c r="CS4" s="22">
        <v>39052</v>
      </c>
      <c r="CT4" s="22">
        <v>39083</v>
      </c>
      <c r="CU4" s="22">
        <v>39114</v>
      </c>
      <c r="CV4" s="22">
        <v>39142</v>
      </c>
      <c r="CW4" s="22">
        <v>39173</v>
      </c>
      <c r="CX4" s="22">
        <v>39203</v>
      </c>
      <c r="CY4" s="22">
        <v>39234</v>
      </c>
      <c r="CZ4" s="22">
        <v>39264</v>
      </c>
      <c r="DA4" s="22">
        <v>39295</v>
      </c>
      <c r="DB4" s="22">
        <v>39326</v>
      </c>
      <c r="DC4" s="22">
        <v>39356</v>
      </c>
      <c r="DD4" s="22">
        <v>39387</v>
      </c>
      <c r="DE4" s="22">
        <v>39417</v>
      </c>
      <c r="DF4" s="22">
        <v>39448</v>
      </c>
      <c r="DG4" s="22">
        <v>39479</v>
      </c>
      <c r="DH4" s="22">
        <v>39508</v>
      </c>
      <c r="DI4" s="22">
        <v>39539</v>
      </c>
      <c r="DJ4" s="22">
        <v>39569</v>
      </c>
      <c r="DK4" s="22">
        <v>39600</v>
      </c>
      <c r="DL4" s="22">
        <v>39630</v>
      </c>
      <c r="DM4" s="22">
        <v>39661</v>
      </c>
      <c r="DN4" s="22">
        <v>39692</v>
      </c>
      <c r="DO4" s="22">
        <v>39722</v>
      </c>
      <c r="DP4" s="22">
        <v>39753</v>
      </c>
      <c r="DQ4" s="22">
        <v>39783</v>
      </c>
      <c r="DR4" s="22">
        <v>39814</v>
      </c>
      <c r="DS4" s="22">
        <v>39845</v>
      </c>
      <c r="DT4" s="22">
        <v>39873</v>
      </c>
      <c r="DU4" s="22">
        <v>39904</v>
      </c>
      <c r="DV4" s="22">
        <v>39934</v>
      </c>
      <c r="DW4" s="22">
        <v>39965</v>
      </c>
      <c r="DX4" s="22">
        <v>39995</v>
      </c>
      <c r="DY4" s="22">
        <v>40026</v>
      </c>
      <c r="DZ4" s="22">
        <v>40057</v>
      </c>
      <c r="EA4" s="22">
        <v>40087</v>
      </c>
      <c r="EB4" s="22">
        <v>40118</v>
      </c>
      <c r="EC4" s="22">
        <v>40148</v>
      </c>
      <c r="ED4" s="22">
        <v>40179</v>
      </c>
      <c r="EE4" s="22">
        <v>40210</v>
      </c>
      <c r="EF4" s="22">
        <v>40238</v>
      </c>
      <c r="EG4" s="22">
        <v>40269</v>
      </c>
      <c r="EH4" s="22">
        <v>40299</v>
      </c>
      <c r="EI4" s="22">
        <v>40330</v>
      </c>
      <c r="EJ4" s="22">
        <v>40360</v>
      </c>
      <c r="EK4" s="22">
        <v>40391</v>
      </c>
      <c r="EL4" s="22">
        <v>40422</v>
      </c>
      <c r="EM4" s="22">
        <v>40452</v>
      </c>
      <c r="EN4" s="22">
        <v>40483</v>
      </c>
      <c r="EO4" s="22">
        <v>40513</v>
      </c>
      <c r="EP4" s="22">
        <v>40544</v>
      </c>
      <c r="EQ4" s="22">
        <v>40575</v>
      </c>
      <c r="ER4" s="22">
        <v>40603</v>
      </c>
      <c r="ES4" s="22">
        <v>40634</v>
      </c>
      <c r="ET4" s="22">
        <v>40664</v>
      </c>
      <c r="EU4" s="22">
        <v>40695</v>
      </c>
      <c r="EV4" s="22">
        <v>40725</v>
      </c>
      <c r="EW4" s="22">
        <v>40756</v>
      </c>
      <c r="EX4" s="22">
        <v>40787</v>
      </c>
      <c r="EY4" s="22">
        <v>40817</v>
      </c>
      <c r="EZ4" s="22">
        <v>40848</v>
      </c>
      <c r="FA4" s="22">
        <v>40878</v>
      </c>
      <c r="FB4" s="22">
        <v>40909</v>
      </c>
      <c r="FC4" s="22">
        <v>40940</v>
      </c>
      <c r="FD4" s="22">
        <v>40969</v>
      </c>
      <c r="FE4" s="22">
        <v>41000</v>
      </c>
      <c r="FF4" s="22">
        <v>41030</v>
      </c>
      <c r="FG4" s="22">
        <v>41061</v>
      </c>
      <c r="FH4" s="22">
        <v>41091</v>
      </c>
      <c r="FI4" s="22">
        <v>41122</v>
      </c>
      <c r="FJ4" s="22">
        <v>41153</v>
      </c>
      <c r="FK4" s="22">
        <v>41183</v>
      </c>
      <c r="FL4" s="22">
        <v>41214</v>
      </c>
      <c r="FM4" s="22">
        <v>41244</v>
      </c>
      <c r="FN4" s="22">
        <v>41275</v>
      </c>
      <c r="FO4" s="22">
        <v>41306</v>
      </c>
      <c r="FP4" s="22">
        <v>41334</v>
      </c>
      <c r="FQ4" s="22">
        <v>41365</v>
      </c>
      <c r="FR4" s="22">
        <v>41395</v>
      </c>
      <c r="FS4" s="22">
        <v>41426</v>
      </c>
      <c r="FT4" s="22">
        <v>41456</v>
      </c>
      <c r="FU4" s="22">
        <v>41487</v>
      </c>
      <c r="FV4" s="22">
        <v>41518</v>
      </c>
      <c r="FW4" s="22">
        <v>41548</v>
      </c>
      <c r="FX4" s="22">
        <v>41579</v>
      </c>
      <c r="FY4" s="22">
        <v>41609</v>
      </c>
      <c r="FZ4" s="22">
        <v>41640</v>
      </c>
      <c r="GA4" s="22">
        <v>41671</v>
      </c>
      <c r="GB4" s="22">
        <v>41699</v>
      </c>
      <c r="GC4" s="22">
        <v>41730</v>
      </c>
      <c r="GD4" s="22">
        <v>41760</v>
      </c>
      <c r="GE4" s="22">
        <v>41791</v>
      </c>
      <c r="GF4" s="22">
        <v>41821</v>
      </c>
      <c r="GG4" s="22">
        <v>41852</v>
      </c>
      <c r="GH4" s="22">
        <v>41883</v>
      </c>
      <c r="GI4" s="22">
        <v>41913</v>
      </c>
      <c r="GJ4" s="22">
        <v>41944</v>
      </c>
      <c r="GK4" s="22">
        <v>41974</v>
      </c>
      <c r="GL4" s="22">
        <v>42005</v>
      </c>
      <c r="GM4" s="22">
        <v>42036</v>
      </c>
      <c r="GN4" s="22">
        <v>42064</v>
      </c>
      <c r="GO4" s="22">
        <v>42095</v>
      </c>
      <c r="GP4" s="22">
        <v>42125</v>
      </c>
      <c r="GQ4" s="22">
        <v>42156</v>
      </c>
      <c r="GR4" s="22">
        <v>42186</v>
      </c>
      <c r="GS4" s="22">
        <v>42217</v>
      </c>
      <c r="GT4" s="22">
        <v>42248</v>
      </c>
      <c r="GU4" s="22">
        <v>42278</v>
      </c>
      <c r="GV4" s="22">
        <v>42309</v>
      </c>
      <c r="GW4" s="22">
        <v>42339</v>
      </c>
      <c r="GX4" s="22">
        <v>42370</v>
      </c>
      <c r="GY4" s="22">
        <v>42401</v>
      </c>
      <c r="GZ4" s="22">
        <v>42430</v>
      </c>
      <c r="HA4" s="22">
        <v>42461</v>
      </c>
      <c r="HB4" s="22">
        <v>42491</v>
      </c>
      <c r="HC4" s="22">
        <v>42522</v>
      </c>
      <c r="HD4" s="22">
        <v>42552</v>
      </c>
      <c r="HE4" s="22">
        <v>42583</v>
      </c>
      <c r="HF4" s="22">
        <v>42614</v>
      </c>
      <c r="HG4" s="22">
        <v>42644</v>
      </c>
      <c r="HH4" s="22">
        <v>42675</v>
      </c>
      <c r="HI4" s="22">
        <v>42705</v>
      </c>
      <c r="HJ4" s="22">
        <v>42736</v>
      </c>
      <c r="HK4" s="22">
        <v>42767</v>
      </c>
      <c r="HL4" s="22">
        <v>42795</v>
      </c>
      <c r="HM4" s="22">
        <v>42826</v>
      </c>
      <c r="HN4" s="22">
        <v>42856</v>
      </c>
      <c r="HO4" s="22">
        <v>42887</v>
      </c>
      <c r="HP4" s="22">
        <v>42917</v>
      </c>
      <c r="HQ4" s="22">
        <v>42948</v>
      </c>
      <c r="HR4" s="22">
        <v>42979</v>
      </c>
      <c r="HS4" s="22">
        <v>43009</v>
      </c>
      <c r="HT4" s="22">
        <v>43040</v>
      </c>
      <c r="HU4" s="22">
        <v>43070</v>
      </c>
      <c r="HV4" s="22">
        <v>43101</v>
      </c>
      <c r="HW4" s="22">
        <v>43132</v>
      </c>
      <c r="HX4" s="22">
        <v>43160</v>
      </c>
      <c r="HY4" s="22">
        <v>43191</v>
      </c>
      <c r="HZ4" s="22">
        <v>43221</v>
      </c>
      <c r="IA4" s="22">
        <v>43252</v>
      </c>
      <c r="IB4" s="22">
        <v>43282</v>
      </c>
      <c r="IC4" s="22">
        <v>43313</v>
      </c>
      <c r="ID4" s="22">
        <v>43344</v>
      </c>
      <c r="IE4" s="22">
        <v>43374</v>
      </c>
      <c r="IF4" s="22">
        <v>43405</v>
      </c>
      <c r="IG4" s="22">
        <v>43435</v>
      </c>
      <c r="IH4" s="22">
        <v>43466</v>
      </c>
      <c r="II4" s="22">
        <v>43497</v>
      </c>
      <c r="IJ4" s="22">
        <v>43525</v>
      </c>
      <c r="IK4" s="22">
        <v>43556</v>
      </c>
      <c r="IL4" s="22">
        <v>43586</v>
      </c>
      <c r="IM4" s="22">
        <v>43617</v>
      </c>
      <c r="IN4" s="22">
        <v>43647</v>
      </c>
      <c r="IO4" s="22">
        <v>43678</v>
      </c>
      <c r="IP4" s="22">
        <v>43709</v>
      </c>
      <c r="IQ4" s="22">
        <v>43739</v>
      </c>
      <c r="IR4" s="22">
        <v>43770</v>
      </c>
      <c r="IS4" s="22">
        <v>43800</v>
      </c>
      <c r="IT4" s="22">
        <v>43831</v>
      </c>
      <c r="IU4" s="22">
        <v>43862</v>
      </c>
      <c r="IV4" s="22">
        <v>43891</v>
      </c>
      <c r="IW4" s="22">
        <v>43922</v>
      </c>
      <c r="IX4" s="22">
        <v>43952</v>
      </c>
      <c r="IY4" s="22">
        <v>43983</v>
      </c>
      <c r="IZ4" s="22">
        <v>44013</v>
      </c>
      <c r="JA4" s="22">
        <v>44044</v>
      </c>
      <c r="JB4" s="22">
        <v>44075</v>
      </c>
    </row>
    <row r="5" spans="1:262" x14ac:dyDescent="0.25">
      <c r="A5" s="54" t="s">
        <v>156</v>
      </c>
      <c r="B5" s="55">
        <v>236.04036299999999</v>
      </c>
      <c r="C5" s="55">
        <v>242.22553400000004</v>
      </c>
      <c r="D5" s="55">
        <v>268.29824500000001</v>
      </c>
      <c r="E5" s="55">
        <v>267.33114999999998</v>
      </c>
      <c r="F5" s="55">
        <v>251.06360999999998</v>
      </c>
      <c r="G5" s="55">
        <v>251.06426400000004</v>
      </c>
      <c r="H5" s="55">
        <v>241.89</v>
      </c>
      <c r="I5" s="55">
        <v>269.59199999999998</v>
      </c>
      <c r="J5" s="55">
        <v>273.91700000000003</v>
      </c>
      <c r="K5" s="55">
        <v>309.81299999999999</v>
      </c>
      <c r="L5" s="55">
        <v>206.73399999999998</v>
      </c>
      <c r="M5" s="55">
        <v>1271.0910000000001</v>
      </c>
      <c r="N5" s="55">
        <v>311.83600000000001</v>
      </c>
      <c r="O5" s="55">
        <v>401.30799999999999</v>
      </c>
      <c r="P5" s="55">
        <v>323.565</v>
      </c>
      <c r="Q5" s="55">
        <v>318.78200000000004</v>
      </c>
      <c r="R5" s="55">
        <v>309.80500000000001</v>
      </c>
      <c r="S5" s="55">
        <v>325.62900000000002</v>
      </c>
      <c r="T5" s="55">
        <v>339.35400000000004</v>
      </c>
      <c r="U5" s="55">
        <v>299.084</v>
      </c>
      <c r="V5" s="55">
        <v>284.32400000000001</v>
      </c>
      <c r="W5" s="55">
        <v>338.178</v>
      </c>
      <c r="X5" s="55">
        <v>302.64800000000002</v>
      </c>
      <c r="Y5" s="55">
        <v>108.16399999999999</v>
      </c>
      <c r="Z5" s="55">
        <v>210.827</v>
      </c>
      <c r="AA5" s="55">
        <v>218.90899999999999</v>
      </c>
      <c r="AB5" s="55">
        <v>274.95299999999997</v>
      </c>
      <c r="AC5" s="55">
        <v>196.01600000000002</v>
      </c>
      <c r="AD5" s="55">
        <v>320.077</v>
      </c>
      <c r="AE5" s="55">
        <v>277.07499999999999</v>
      </c>
      <c r="AF5" s="55">
        <v>313.11500000000001</v>
      </c>
      <c r="AG5" s="55">
        <v>285.56600000000003</v>
      </c>
      <c r="AH5" s="55">
        <v>450.11099999999999</v>
      </c>
      <c r="AI5" s="55">
        <v>250.57300000000001</v>
      </c>
      <c r="AJ5" s="55">
        <v>242.63799999999998</v>
      </c>
      <c r="AK5" s="55">
        <v>304.41899999999998</v>
      </c>
      <c r="AL5" s="55">
        <v>293.45749999999998</v>
      </c>
      <c r="AM5" s="55">
        <v>209.69800000000001</v>
      </c>
      <c r="AN5" s="55">
        <v>209.751</v>
      </c>
      <c r="AO5" s="55">
        <v>281.64600000000002</v>
      </c>
      <c r="AP5" s="55">
        <v>356.63959999999997</v>
      </c>
      <c r="AQ5" s="55">
        <v>279.41300000000001</v>
      </c>
      <c r="AR5" s="55">
        <v>279.38335829399989</v>
      </c>
      <c r="AS5" s="55">
        <v>352.07291100799989</v>
      </c>
      <c r="AT5" s="55">
        <v>279.24799999999999</v>
      </c>
      <c r="AU5" s="55">
        <v>308.32499999999999</v>
      </c>
      <c r="AV5" s="55">
        <v>287.47595185599999</v>
      </c>
      <c r="AW5" s="55">
        <v>388.77979649999997</v>
      </c>
      <c r="AX5" s="55">
        <v>261.25167900000002</v>
      </c>
      <c r="AY5" s="55">
        <v>315.56299999999999</v>
      </c>
      <c r="AZ5" s="55">
        <v>275.00669499999992</v>
      </c>
      <c r="BA5" s="55">
        <v>333.34699999999998</v>
      </c>
      <c r="BB5" s="55">
        <v>359.08770600000003</v>
      </c>
      <c r="BC5" s="55">
        <v>428.8561069110001</v>
      </c>
      <c r="BD5" s="55">
        <v>366.65401699999995</v>
      </c>
      <c r="BE5" s="55">
        <v>434.86900000000003</v>
      </c>
      <c r="BF5" s="55">
        <v>405.976</v>
      </c>
      <c r="BG5" s="55">
        <v>409.65800000000002</v>
      </c>
      <c r="BH5" s="55">
        <v>386.53300000000002</v>
      </c>
      <c r="BI5" s="55">
        <v>570.65940000000001</v>
      </c>
      <c r="BJ5" s="55">
        <v>361.00900000000001</v>
      </c>
      <c r="BK5" s="55">
        <v>367.56799519999998</v>
      </c>
      <c r="BL5" s="55">
        <v>436.97</v>
      </c>
      <c r="BM5" s="55">
        <v>395.233</v>
      </c>
      <c r="BN5" s="55">
        <v>468.02600000000001</v>
      </c>
      <c r="BO5" s="55">
        <v>511.58499999999998</v>
      </c>
      <c r="BP5" s="55">
        <v>452.93700000000001</v>
      </c>
      <c r="BQ5" s="55">
        <v>591.29700000000003</v>
      </c>
      <c r="BR5" s="55">
        <v>426.37013031000004</v>
      </c>
      <c r="BS5" s="55">
        <v>439.15948169999996</v>
      </c>
      <c r="BT5" s="55">
        <v>570.63835659999995</v>
      </c>
      <c r="BU5" s="55">
        <v>448.30399999999997</v>
      </c>
      <c r="BV5" s="55">
        <v>604.57538057500005</v>
      </c>
      <c r="BW5" s="55">
        <v>426.79500000000002</v>
      </c>
      <c r="BX5" s="55">
        <v>485.41199999999998</v>
      </c>
      <c r="BY5" s="55">
        <v>453.61700000000002</v>
      </c>
      <c r="BZ5" s="55">
        <v>482.33199999999999</v>
      </c>
      <c r="CA5" s="55">
        <v>577.08251600000006</v>
      </c>
      <c r="CB5" s="55">
        <v>535.64865385499991</v>
      </c>
      <c r="CC5" s="55">
        <v>610.39800000000002</v>
      </c>
      <c r="CD5" s="55">
        <v>506.53699999999998</v>
      </c>
      <c r="CE5" s="55">
        <v>564.48099999999999</v>
      </c>
      <c r="CF5" s="55">
        <v>482.03399999999999</v>
      </c>
      <c r="CG5" s="55">
        <v>661.78599999999994</v>
      </c>
      <c r="CH5" s="55">
        <v>588.71123020000005</v>
      </c>
      <c r="CI5" s="55">
        <v>487.3</v>
      </c>
      <c r="CJ5" s="55">
        <v>611.59299999999996</v>
      </c>
      <c r="CK5" s="55">
        <v>415.51499999999999</v>
      </c>
      <c r="CL5" s="55">
        <v>583.89599999999996</v>
      </c>
      <c r="CM5" s="55">
        <v>628.80399999999997</v>
      </c>
      <c r="CN5" s="55">
        <v>499.32100000000003</v>
      </c>
      <c r="CO5" s="55">
        <v>551.49699999999996</v>
      </c>
      <c r="CP5" s="55">
        <v>601.28300000000002</v>
      </c>
      <c r="CQ5" s="55">
        <v>513.03700000000003</v>
      </c>
      <c r="CR5" s="55">
        <v>551.57600000000002</v>
      </c>
      <c r="CS5" s="55">
        <v>689.28700000000003</v>
      </c>
      <c r="CT5" s="55">
        <v>840.84100000000001</v>
      </c>
      <c r="CU5" s="55">
        <v>471.029</v>
      </c>
      <c r="CV5" s="55">
        <v>624.03325812100002</v>
      </c>
      <c r="CW5" s="55">
        <v>504.70136992500005</v>
      </c>
      <c r="CX5" s="55">
        <v>614.07878387500011</v>
      </c>
      <c r="CY5" s="55">
        <v>694.58229705199994</v>
      </c>
      <c r="CZ5" s="55">
        <v>641.74880568599997</v>
      </c>
      <c r="DA5" s="55">
        <v>713.99539196900014</v>
      </c>
      <c r="DB5" s="55">
        <v>524.83292436000011</v>
      </c>
      <c r="DC5" s="55">
        <v>709.45853821999992</v>
      </c>
      <c r="DD5" s="55">
        <v>681.19168968600002</v>
      </c>
      <c r="DE5" s="55">
        <v>621.384631216</v>
      </c>
      <c r="DF5" s="55">
        <v>1031.4330184339999</v>
      </c>
      <c r="DG5" s="55">
        <v>608.88319746400032</v>
      </c>
      <c r="DH5" s="55">
        <v>599.44470553699978</v>
      </c>
      <c r="DI5" s="55">
        <v>644.01560835500015</v>
      </c>
      <c r="DJ5" s="55">
        <v>666.23739368099996</v>
      </c>
      <c r="DK5" s="55">
        <v>799.80402666200007</v>
      </c>
      <c r="DL5" s="55">
        <v>637.29746591599996</v>
      </c>
      <c r="DM5" s="55">
        <v>622.68048257000009</v>
      </c>
      <c r="DN5" s="55">
        <v>795.99241236800003</v>
      </c>
      <c r="DO5" s="55">
        <v>658.40301948800004</v>
      </c>
      <c r="DP5" s="55">
        <v>613.4245075209999</v>
      </c>
      <c r="DQ5" s="55">
        <v>776.95413497999994</v>
      </c>
      <c r="DR5" s="55">
        <v>767.74565189999987</v>
      </c>
      <c r="DS5" s="55">
        <v>666.66373343799989</v>
      </c>
      <c r="DT5" s="55">
        <v>691.49847392700019</v>
      </c>
      <c r="DU5" s="55">
        <v>698.12300000000005</v>
      </c>
      <c r="DV5" s="55">
        <v>717.2615389020001</v>
      </c>
      <c r="DW5" s="55">
        <v>852.29100832999984</v>
      </c>
      <c r="DX5" s="55">
        <v>790.34843419999993</v>
      </c>
      <c r="DY5" s="55">
        <v>710.05104594800002</v>
      </c>
      <c r="DZ5" s="55">
        <v>808.27610931199979</v>
      </c>
      <c r="EA5" s="55">
        <v>630.76664663400015</v>
      </c>
      <c r="EB5" s="55">
        <v>683.23773519600002</v>
      </c>
      <c r="EC5" s="55">
        <v>832.14413536000006</v>
      </c>
      <c r="ED5" s="55">
        <v>921.77835225199999</v>
      </c>
      <c r="EE5" s="55">
        <v>706.30246368799988</v>
      </c>
      <c r="EF5" s="55">
        <v>761.22292259700009</v>
      </c>
      <c r="EG5" s="55">
        <v>796.90101235999987</v>
      </c>
      <c r="EH5" s="55">
        <v>869.7473349613</v>
      </c>
      <c r="EI5" s="55">
        <v>997.1266309959999</v>
      </c>
      <c r="EJ5" s="55">
        <v>764.36407275000022</v>
      </c>
      <c r="EK5" s="55">
        <v>1021.8098470970002</v>
      </c>
      <c r="EL5" s="55">
        <v>911.13658864999991</v>
      </c>
      <c r="EM5" s="55">
        <v>698.13896722200013</v>
      </c>
      <c r="EN5" s="55">
        <v>820.37062825400005</v>
      </c>
      <c r="EO5" s="55">
        <v>1084.52659455</v>
      </c>
      <c r="EP5" s="55">
        <v>914.89930074200026</v>
      </c>
      <c r="EQ5" s="55">
        <v>769.99251597600005</v>
      </c>
      <c r="ER5" s="55">
        <v>927.68753612599983</v>
      </c>
      <c r="ES5" s="55">
        <v>848.64251336799998</v>
      </c>
      <c r="ET5" s="55">
        <v>926.39043407400004</v>
      </c>
      <c r="EU5" s="55">
        <v>1190.444065464</v>
      </c>
      <c r="EV5" s="55">
        <v>846.624130358</v>
      </c>
      <c r="EW5" s="55">
        <v>973.36184161999984</v>
      </c>
      <c r="EX5" s="55">
        <v>1009.1654290140001</v>
      </c>
      <c r="EY5" s="55">
        <v>885.32206710000003</v>
      </c>
      <c r="EZ5" s="55">
        <v>885.30051055600006</v>
      </c>
      <c r="FA5" s="55">
        <v>1103.11455247</v>
      </c>
      <c r="FB5" s="55">
        <v>972.72997727999996</v>
      </c>
      <c r="FC5" s="55">
        <v>1043.593609328</v>
      </c>
      <c r="FD5" s="55">
        <v>947.83923543200001</v>
      </c>
      <c r="FE5" s="55">
        <v>897.39182309099988</v>
      </c>
      <c r="FF5" s="55">
        <v>1167.222133274</v>
      </c>
      <c r="FG5" s="55">
        <v>1206.2734673799998</v>
      </c>
      <c r="FH5" s="55">
        <v>971.61631279099981</v>
      </c>
      <c r="FI5" s="55">
        <v>1071.3772955300003</v>
      </c>
      <c r="FJ5" s="55">
        <v>1049.8764774339998</v>
      </c>
      <c r="FK5" s="55">
        <v>923.32354076000036</v>
      </c>
      <c r="FL5" s="55">
        <v>925.11833276999994</v>
      </c>
      <c r="FM5" s="55">
        <v>1267.9300017359997</v>
      </c>
      <c r="FN5" s="55">
        <v>1044.7137008979998</v>
      </c>
      <c r="FO5" s="55">
        <v>1038.1608600520001</v>
      </c>
      <c r="FP5" s="55">
        <v>1030.691477161</v>
      </c>
      <c r="FQ5" s="55">
        <v>1064.8944355970002</v>
      </c>
      <c r="FR5" s="55">
        <v>1116.8370678400001</v>
      </c>
      <c r="FS5" s="55">
        <v>1377.515068232</v>
      </c>
      <c r="FT5" s="55">
        <v>1118.9530516300001</v>
      </c>
      <c r="FU5" s="55">
        <v>1192.304908068</v>
      </c>
      <c r="FV5" s="55">
        <v>1218.9155310079998</v>
      </c>
      <c r="FW5" s="55">
        <v>1149.1019721170001</v>
      </c>
      <c r="FX5" s="55">
        <v>955.20704147000004</v>
      </c>
      <c r="FY5" s="55">
        <v>1282.6858913580002</v>
      </c>
      <c r="FZ5" s="55">
        <v>1107.2055602339997</v>
      </c>
      <c r="GA5" s="55">
        <v>1028.7021597060002</v>
      </c>
      <c r="GB5" s="55">
        <v>1022.152763611</v>
      </c>
      <c r="GC5" s="55">
        <v>1072.6931328850001</v>
      </c>
      <c r="GD5" s="55">
        <v>1457.676135232</v>
      </c>
      <c r="GE5" s="55">
        <v>1349.1382144100003</v>
      </c>
      <c r="GF5" s="55">
        <v>1097.6724813840001</v>
      </c>
      <c r="GG5" s="55">
        <v>1277.1302437269999</v>
      </c>
      <c r="GH5" s="55">
        <v>1365.891263192</v>
      </c>
      <c r="GI5" s="55">
        <v>992.61717740000006</v>
      </c>
      <c r="GJ5" s="55">
        <v>1096.62602416</v>
      </c>
      <c r="GK5" s="55">
        <v>1550.1453630239998</v>
      </c>
      <c r="GL5" s="55">
        <v>1551.0078661220002</v>
      </c>
      <c r="GM5" s="55">
        <v>1023.4048106799999</v>
      </c>
      <c r="GN5" s="55">
        <v>1344.0560604749996</v>
      </c>
      <c r="GO5" s="55">
        <v>1218.9334159779999</v>
      </c>
      <c r="GP5" s="55">
        <v>1090.8932611960001</v>
      </c>
      <c r="GQ5" s="55">
        <v>1833.0429911559997</v>
      </c>
      <c r="GR5" s="55">
        <v>1229.0390558680001</v>
      </c>
      <c r="GS5" s="55">
        <v>950.32943382999986</v>
      </c>
      <c r="GT5" s="55">
        <v>1252.4834456760002</v>
      </c>
      <c r="GU5" s="55">
        <v>1410.34610333</v>
      </c>
      <c r="GV5" s="55">
        <v>1470.0646485700001</v>
      </c>
      <c r="GW5" s="55">
        <v>1674.4964608999999</v>
      </c>
      <c r="GX5" s="55">
        <v>1173.0862464049999</v>
      </c>
      <c r="GY5" s="55">
        <v>1266.0702792320003</v>
      </c>
      <c r="GZ5" s="55">
        <v>1741.9191567239998</v>
      </c>
      <c r="HA5" s="55">
        <v>1097.807</v>
      </c>
      <c r="HB5" s="55">
        <v>1469.323506595</v>
      </c>
      <c r="HC5" s="55">
        <v>1819.9761000200001</v>
      </c>
      <c r="HD5" s="55">
        <v>1442.6836631499996</v>
      </c>
      <c r="HE5" s="55">
        <v>1430.7001816339998</v>
      </c>
      <c r="HF5" s="55">
        <v>1316.4449636000002</v>
      </c>
      <c r="HG5" s="55">
        <v>1454.7531357500002</v>
      </c>
      <c r="HH5" s="55">
        <v>1376.05660754</v>
      </c>
      <c r="HI5" s="55">
        <v>1793.42794744</v>
      </c>
      <c r="HJ5" s="55">
        <v>1214.0568937490002</v>
      </c>
      <c r="HK5" s="55">
        <v>1169.2115074000001</v>
      </c>
      <c r="HL5" s="55">
        <v>1576.3526869710001</v>
      </c>
      <c r="HM5" s="55">
        <v>1333.2544445800002</v>
      </c>
      <c r="HN5" s="55">
        <v>1619.6680720779998</v>
      </c>
      <c r="HO5" s="55">
        <v>1818.1926739080004</v>
      </c>
      <c r="HP5" s="55">
        <v>1522.1028297199996</v>
      </c>
      <c r="HQ5" s="55">
        <v>1473.2855990590003</v>
      </c>
      <c r="HR5" s="55">
        <v>1397.7349726300004</v>
      </c>
      <c r="HS5" s="55">
        <v>1754.9151930599999</v>
      </c>
      <c r="HT5" s="55">
        <v>1311.8868454319995</v>
      </c>
      <c r="HU5" s="55">
        <v>2086.4307555379996</v>
      </c>
      <c r="HV5" s="55">
        <v>1432.527240593</v>
      </c>
      <c r="HW5" s="55">
        <v>1502.1744727230002</v>
      </c>
      <c r="HX5" s="55">
        <v>1193.6399919309997</v>
      </c>
      <c r="HY5" s="55">
        <v>1253.1553662860001</v>
      </c>
      <c r="HZ5" s="55">
        <v>1388.4162262000004</v>
      </c>
      <c r="IA5" s="55">
        <v>1343.5492862000001</v>
      </c>
      <c r="IB5" s="55">
        <v>1217.9887483619998</v>
      </c>
      <c r="IC5" s="55">
        <v>1263.3988429609999</v>
      </c>
      <c r="ID5" s="55">
        <v>1705.2184782000002</v>
      </c>
      <c r="IE5" s="55">
        <v>1293.8446705399999</v>
      </c>
      <c r="IF5" s="55">
        <v>1278.2636893999997</v>
      </c>
      <c r="IG5" s="55">
        <v>1678.0442800159999</v>
      </c>
      <c r="IH5" s="55">
        <v>1639.134691</v>
      </c>
      <c r="II5" s="55">
        <v>1370.692364</v>
      </c>
      <c r="IJ5" s="55">
        <v>1588.5019323200002</v>
      </c>
      <c r="IK5" s="55">
        <v>1279.9935469399998</v>
      </c>
      <c r="IL5" s="55">
        <v>1424.3744108399994</v>
      </c>
      <c r="IM5" s="55">
        <v>1270.7338094200004</v>
      </c>
      <c r="IN5" s="55">
        <v>1625.4515162500002</v>
      </c>
      <c r="IO5" s="55">
        <v>1561.871611</v>
      </c>
      <c r="IP5" s="55">
        <v>1698.5894260000002</v>
      </c>
      <c r="IQ5" s="55">
        <v>1492.5428529999999</v>
      </c>
      <c r="IR5" s="55">
        <v>2647.0782860000004</v>
      </c>
      <c r="IS5" s="55">
        <v>1604.2057579999998</v>
      </c>
      <c r="IT5" s="55">
        <v>1506.453456</v>
      </c>
      <c r="IU5" s="55">
        <v>1477.1268699999998</v>
      </c>
      <c r="IV5" s="55">
        <v>1282.3386660000001</v>
      </c>
      <c r="IW5" s="55">
        <v>806.05209800000011</v>
      </c>
      <c r="IX5" s="55">
        <v>805.25964165000005</v>
      </c>
      <c r="IY5" s="55">
        <v>1960.3718879999999</v>
      </c>
      <c r="IZ5" s="55">
        <v>1229.4114679999998</v>
      </c>
      <c r="JA5" s="55">
        <v>1199.5213660000002</v>
      </c>
      <c r="JB5" s="55">
        <v>3951.395802</v>
      </c>
    </row>
    <row r="6" spans="1:262" ht="8.25" customHeight="1" x14ac:dyDescent="0.25">
      <c r="A6" s="67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68"/>
      <c r="DY6" s="68"/>
      <c r="DZ6" s="68"/>
      <c r="EA6" s="68"/>
      <c r="EB6" s="68"/>
      <c r="EC6" s="68"/>
      <c r="ED6" s="68"/>
      <c r="EE6" s="68"/>
      <c r="EF6" s="68"/>
      <c r="EG6" s="68"/>
      <c r="EH6" s="68"/>
      <c r="EI6" s="68"/>
      <c r="EJ6" s="68"/>
      <c r="EK6" s="68"/>
      <c r="EL6" s="68"/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  <c r="FV6" s="68"/>
      <c r="FW6" s="68"/>
      <c r="FX6" s="68"/>
      <c r="FY6" s="68"/>
      <c r="FZ6" s="68"/>
      <c r="GA6" s="68"/>
      <c r="GB6" s="68"/>
      <c r="GC6" s="68"/>
      <c r="GD6" s="68"/>
      <c r="GE6" s="68"/>
      <c r="GF6" s="68"/>
      <c r="GG6" s="68"/>
      <c r="GH6" s="68"/>
      <c r="GI6" s="68"/>
      <c r="GJ6" s="68"/>
      <c r="GK6" s="68"/>
      <c r="GL6" s="68"/>
      <c r="GM6" s="68"/>
      <c r="GN6" s="68"/>
      <c r="GO6" s="68"/>
      <c r="GP6" s="68"/>
      <c r="GQ6" s="68"/>
      <c r="GR6" s="68"/>
      <c r="GS6" s="68"/>
      <c r="GT6" s="68"/>
      <c r="GU6" s="68"/>
      <c r="GV6" s="68"/>
      <c r="GW6" s="68"/>
      <c r="GX6" s="68"/>
      <c r="GY6" s="68"/>
      <c r="GZ6" s="68"/>
      <c r="HA6" s="68"/>
      <c r="HB6" s="68"/>
      <c r="HC6" s="68"/>
      <c r="HD6" s="68"/>
      <c r="HE6" s="68"/>
      <c r="HF6" s="68"/>
      <c r="HG6" s="68"/>
      <c r="HH6" s="68"/>
      <c r="HI6" s="68"/>
      <c r="HJ6" s="68"/>
      <c r="HK6" s="68"/>
      <c r="HL6" s="68"/>
      <c r="HM6" s="68"/>
      <c r="HN6" s="68"/>
      <c r="HO6" s="68"/>
      <c r="HP6" s="68"/>
      <c r="HQ6" s="68"/>
      <c r="HR6" s="68"/>
      <c r="HS6" s="68"/>
      <c r="HT6" s="68"/>
      <c r="HU6" s="68"/>
      <c r="HV6" s="68"/>
      <c r="HW6" s="68"/>
      <c r="HX6" s="68"/>
      <c r="HY6" s="68"/>
      <c r="HZ6" s="68"/>
      <c r="IA6" s="68"/>
      <c r="IB6" s="68"/>
      <c r="IC6" s="68"/>
      <c r="ID6" s="68"/>
      <c r="IE6" s="68"/>
      <c r="IF6" s="68"/>
      <c r="IG6" s="68"/>
      <c r="IH6" s="68"/>
      <c r="II6" s="68"/>
      <c r="IJ6" s="68"/>
      <c r="IK6" s="68"/>
      <c r="IL6" s="68"/>
      <c r="IM6" s="68"/>
      <c r="IN6" s="68"/>
      <c r="IO6" s="68"/>
      <c r="IP6" s="68"/>
      <c r="IQ6" s="68"/>
      <c r="IR6" s="68"/>
      <c r="IS6" s="68"/>
      <c r="IT6" s="68"/>
      <c r="IU6" s="68"/>
      <c r="IV6" s="68"/>
      <c r="IW6" s="68"/>
      <c r="IX6" s="68"/>
      <c r="IY6" s="68"/>
      <c r="IZ6" s="68"/>
      <c r="JA6" s="68"/>
      <c r="JB6" s="68"/>
    </row>
    <row r="7" spans="1:262" x14ac:dyDescent="0.25">
      <c r="A7" s="58" t="s">
        <v>157</v>
      </c>
      <c r="B7" s="59">
        <v>165.64498799999998</v>
      </c>
      <c r="C7" s="59">
        <v>150.00036399999996</v>
      </c>
      <c r="D7" s="59">
        <v>179.41675600000002</v>
      </c>
      <c r="E7" s="59">
        <v>120.79558900000001</v>
      </c>
      <c r="F7" s="59">
        <v>132.016525</v>
      </c>
      <c r="G7" s="59">
        <v>147.79165600000002</v>
      </c>
      <c r="H7" s="59">
        <v>140.56299999999999</v>
      </c>
      <c r="I7" s="59">
        <v>144.19399999999999</v>
      </c>
      <c r="J7" s="59">
        <v>152.857</v>
      </c>
      <c r="K7" s="59">
        <v>173.83199999999999</v>
      </c>
      <c r="L7" s="59">
        <v>147.27800000000002</v>
      </c>
      <c r="M7" s="59">
        <v>1899.491</v>
      </c>
      <c r="N7" s="59">
        <v>13.75</v>
      </c>
      <c r="O7" s="59">
        <v>118.7</v>
      </c>
      <c r="P7" s="59">
        <v>131.18</v>
      </c>
      <c r="Q7" s="59">
        <v>158.77700000000002</v>
      </c>
      <c r="R7" s="59">
        <v>167.22300000000001</v>
      </c>
      <c r="S7" s="59">
        <v>178.65800000000002</v>
      </c>
      <c r="T7" s="59">
        <v>146.30000000000001</v>
      </c>
      <c r="U7" s="59">
        <v>174.685</v>
      </c>
      <c r="V7" s="59">
        <v>150.404</v>
      </c>
      <c r="W7" s="59">
        <v>189.08099999999999</v>
      </c>
      <c r="X7" s="59">
        <v>206.45499999999996</v>
      </c>
      <c r="Y7" s="59">
        <v>215.43200000000002</v>
      </c>
      <c r="Z7" s="59">
        <v>370.80100000000004</v>
      </c>
      <c r="AA7" s="59">
        <v>130.59800000000001</v>
      </c>
      <c r="AB7" s="59">
        <v>114.789</v>
      </c>
      <c r="AC7" s="59">
        <v>168.73400000000001</v>
      </c>
      <c r="AD7" s="59">
        <v>173.59700000000001</v>
      </c>
      <c r="AE7" s="59">
        <v>253.20699999999999</v>
      </c>
      <c r="AF7" s="59">
        <v>205.934</v>
      </c>
      <c r="AG7" s="59">
        <v>236.72699999999998</v>
      </c>
      <c r="AH7" s="59">
        <v>230.55699999999996</v>
      </c>
      <c r="AI7" s="59">
        <v>274.89699999999999</v>
      </c>
      <c r="AJ7" s="59">
        <v>254.965</v>
      </c>
      <c r="AK7" s="59">
        <v>300.839</v>
      </c>
      <c r="AL7" s="59">
        <v>597.78399999999999</v>
      </c>
      <c r="AM7" s="59">
        <v>159.02000000000001</v>
      </c>
      <c r="AN7" s="59">
        <v>204.208</v>
      </c>
      <c r="AO7" s="59">
        <v>237.83600000000001</v>
      </c>
      <c r="AP7" s="59">
        <v>165.08099999999996</v>
      </c>
      <c r="AQ7" s="59">
        <v>167.22000000000003</v>
      </c>
      <c r="AR7" s="59">
        <v>233.71299999999999</v>
      </c>
      <c r="AS7" s="59">
        <v>267.58299999999997</v>
      </c>
      <c r="AT7" s="59">
        <v>187.685</v>
      </c>
      <c r="AU7" s="59">
        <v>293.10500000000002</v>
      </c>
      <c r="AV7" s="59">
        <v>225.291</v>
      </c>
      <c r="AW7" s="59">
        <v>253.786</v>
      </c>
      <c r="AX7" s="59">
        <v>403.274</v>
      </c>
      <c r="AY7" s="59">
        <v>229.92699999999999</v>
      </c>
      <c r="AZ7" s="59">
        <v>163.387</v>
      </c>
      <c r="BA7" s="59">
        <v>281.08100000000002</v>
      </c>
      <c r="BB7" s="59">
        <v>260.78399999999999</v>
      </c>
      <c r="BC7" s="59">
        <v>241.654</v>
      </c>
      <c r="BD7" s="59">
        <v>447.42</v>
      </c>
      <c r="BE7" s="59">
        <v>288.58500000000004</v>
      </c>
      <c r="BF7" s="59">
        <v>293.52599999999995</v>
      </c>
      <c r="BG7" s="59">
        <v>328.22500000000002</v>
      </c>
      <c r="BH7" s="59">
        <v>388.02300000000002</v>
      </c>
      <c r="BI7" s="59">
        <v>377.76900000000001</v>
      </c>
      <c r="BJ7" s="59">
        <v>613.54899999999998</v>
      </c>
      <c r="BK7" s="59">
        <v>290.58900000000006</v>
      </c>
      <c r="BL7" s="59">
        <v>262.67700000000002</v>
      </c>
      <c r="BM7" s="59">
        <v>454.72300000000007</v>
      </c>
      <c r="BN7" s="59">
        <v>355.31600000000003</v>
      </c>
      <c r="BO7" s="59">
        <v>271.10099999999994</v>
      </c>
      <c r="BP7" s="59">
        <v>443.13</v>
      </c>
      <c r="BQ7" s="59">
        <v>427.16800000000001</v>
      </c>
      <c r="BR7" s="59">
        <v>310.82399999999996</v>
      </c>
      <c r="BS7" s="59">
        <v>357.53100000000001</v>
      </c>
      <c r="BT7" s="59">
        <v>357.58799999999997</v>
      </c>
      <c r="BU7" s="59">
        <v>613.495</v>
      </c>
      <c r="BV7" s="59">
        <v>676.98249999999996</v>
      </c>
      <c r="BW7" s="59">
        <v>444.62200000000001</v>
      </c>
      <c r="BX7" s="59">
        <v>406.36300000000006</v>
      </c>
      <c r="BY7" s="59">
        <v>390.553</v>
      </c>
      <c r="BZ7" s="59">
        <v>337.12400000000002</v>
      </c>
      <c r="CA7" s="59">
        <v>397.59107399999999</v>
      </c>
      <c r="CB7" s="59">
        <v>345.87099999999998</v>
      </c>
      <c r="CC7" s="59">
        <v>394.95</v>
      </c>
      <c r="CD7" s="59">
        <v>494.78299999999996</v>
      </c>
      <c r="CE7" s="59">
        <v>376.92</v>
      </c>
      <c r="CF7" s="59">
        <v>501.08799999999991</v>
      </c>
      <c r="CG7" s="59">
        <v>691.69200000000012</v>
      </c>
      <c r="CH7" s="59">
        <v>712.27099999999996</v>
      </c>
      <c r="CI7" s="59">
        <v>356.84399999999999</v>
      </c>
      <c r="CJ7" s="59">
        <v>332.68900000000002</v>
      </c>
      <c r="CK7" s="59">
        <v>393.52800000000002</v>
      </c>
      <c r="CL7" s="59">
        <v>454.52799999999996</v>
      </c>
      <c r="CM7" s="59">
        <v>417.37700000000001</v>
      </c>
      <c r="CN7" s="59">
        <v>472.00900000000001</v>
      </c>
      <c r="CO7" s="59">
        <v>486.77000000000004</v>
      </c>
      <c r="CP7" s="59">
        <v>485.07099999999997</v>
      </c>
      <c r="CQ7" s="59">
        <v>444.09449699999993</v>
      </c>
      <c r="CR7" s="59">
        <v>528.39200000000005</v>
      </c>
      <c r="CS7" s="59">
        <v>791.5680000000001</v>
      </c>
      <c r="CT7" s="59">
        <v>781.21399999999994</v>
      </c>
      <c r="CU7" s="59">
        <v>481.50099999999998</v>
      </c>
      <c r="CV7" s="59">
        <v>445.363</v>
      </c>
      <c r="CW7" s="59">
        <v>369.149</v>
      </c>
      <c r="CX7" s="59">
        <v>543.03200000000004</v>
      </c>
      <c r="CY7" s="59">
        <v>428.41200000000003</v>
      </c>
      <c r="CZ7" s="59">
        <v>532.14499999999998</v>
      </c>
      <c r="DA7" s="59">
        <v>532.71100000000001</v>
      </c>
      <c r="DB7" s="59">
        <v>506.81499999999994</v>
      </c>
      <c r="DC7" s="59">
        <v>479.12100000000004</v>
      </c>
      <c r="DD7" s="59">
        <v>508.34696000000008</v>
      </c>
      <c r="DE7" s="59">
        <v>633.13800000000003</v>
      </c>
      <c r="DF7" s="59">
        <v>726.76205900000014</v>
      </c>
      <c r="DG7" s="59">
        <v>515.49656400000003</v>
      </c>
      <c r="DH7" s="59">
        <v>411.11606999999998</v>
      </c>
      <c r="DI7" s="59">
        <v>494.9769490000001</v>
      </c>
      <c r="DJ7" s="59">
        <v>475.07592399999999</v>
      </c>
      <c r="DK7" s="59">
        <v>501.40438399999994</v>
      </c>
      <c r="DL7" s="59">
        <v>496.59281800000008</v>
      </c>
      <c r="DM7" s="59">
        <v>441.01483200000001</v>
      </c>
      <c r="DN7" s="59">
        <v>500.00873500000012</v>
      </c>
      <c r="DO7" s="59">
        <v>505.22294900000009</v>
      </c>
      <c r="DP7" s="59">
        <v>543.14043800000013</v>
      </c>
      <c r="DQ7" s="59">
        <v>637.27500000000009</v>
      </c>
      <c r="DR7" s="59">
        <v>801.23411799999997</v>
      </c>
      <c r="DS7" s="59">
        <v>421.02025900000001</v>
      </c>
      <c r="DT7" s="59">
        <v>470.43746400000003</v>
      </c>
      <c r="DU7" s="59">
        <v>460.71762000000001</v>
      </c>
      <c r="DV7" s="59">
        <v>450.15712199999996</v>
      </c>
      <c r="DW7" s="59">
        <v>549.67343600000004</v>
      </c>
      <c r="DX7" s="59">
        <v>566.6844319999999</v>
      </c>
      <c r="DY7" s="59">
        <v>411.25965000000008</v>
      </c>
      <c r="DZ7" s="59">
        <v>585.11747500000001</v>
      </c>
      <c r="EA7" s="59">
        <v>638.04212000000007</v>
      </c>
      <c r="EB7" s="59">
        <v>654.22267699999998</v>
      </c>
      <c r="EC7" s="59">
        <v>1032.343899</v>
      </c>
      <c r="ED7" s="59">
        <v>970.85009899999989</v>
      </c>
      <c r="EE7" s="59">
        <v>607.24911699999996</v>
      </c>
      <c r="EF7" s="59">
        <v>536.68485500000008</v>
      </c>
      <c r="EG7" s="59">
        <v>423.187433</v>
      </c>
      <c r="EH7" s="59">
        <v>487.60184900000013</v>
      </c>
      <c r="EI7" s="59">
        <v>631.370948</v>
      </c>
      <c r="EJ7" s="59">
        <v>477.79518200000001</v>
      </c>
      <c r="EK7" s="59">
        <v>676.04564699999992</v>
      </c>
      <c r="EL7" s="59">
        <v>600.57669099999998</v>
      </c>
      <c r="EM7" s="59">
        <v>559.86855800000001</v>
      </c>
      <c r="EN7" s="59">
        <v>646.89474400000006</v>
      </c>
      <c r="EO7" s="59">
        <v>648.59569999999997</v>
      </c>
      <c r="EP7" s="59">
        <v>748.30436599999985</v>
      </c>
      <c r="EQ7" s="59">
        <v>659.28144199999997</v>
      </c>
      <c r="ER7" s="59">
        <v>595.95507300000008</v>
      </c>
      <c r="ES7" s="59">
        <v>427.98290299999996</v>
      </c>
      <c r="ET7" s="59">
        <v>572.67548700000009</v>
      </c>
      <c r="EU7" s="59">
        <v>714.62947299999985</v>
      </c>
      <c r="EV7" s="59">
        <v>595.6073100000001</v>
      </c>
      <c r="EW7" s="59">
        <v>595.4462749999999</v>
      </c>
      <c r="EX7" s="59">
        <v>616.37987800000008</v>
      </c>
      <c r="EY7" s="59">
        <v>520.73904200000004</v>
      </c>
      <c r="EZ7" s="59">
        <v>754.10135900000023</v>
      </c>
      <c r="FA7" s="59">
        <v>810.72321600000009</v>
      </c>
      <c r="FB7" s="59">
        <v>1026.1349760000001</v>
      </c>
      <c r="FC7" s="59">
        <v>662.39740800000015</v>
      </c>
      <c r="FD7" s="59">
        <v>1287.9701899999998</v>
      </c>
      <c r="FE7" s="59">
        <v>483.08815099999998</v>
      </c>
      <c r="FF7" s="59">
        <v>1058.4794280000001</v>
      </c>
      <c r="FG7" s="59">
        <v>692.38299100000006</v>
      </c>
      <c r="FH7" s="59">
        <v>1241.2910710000001</v>
      </c>
      <c r="FI7" s="59">
        <v>971.82321030000014</v>
      </c>
      <c r="FJ7" s="59">
        <v>908.08261500000015</v>
      </c>
      <c r="FK7" s="59">
        <v>1263.2272445999999</v>
      </c>
      <c r="FL7" s="59">
        <v>872.9303550000003</v>
      </c>
      <c r="FM7" s="59">
        <v>1335.4367769999997</v>
      </c>
      <c r="FN7" s="59">
        <v>1304.447169</v>
      </c>
      <c r="FO7" s="59">
        <v>1037.9556220000002</v>
      </c>
      <c r="FP7" s="59">
        <v>879.03578599999992</v>
      </c>
      <c r="FQ7" s="59">
        <v>811.36690300000009</v>
      </c>
      <c r="FR7" s="59">
        <v>751.09036900000012</v>
      </c>
      <c r="FS7" s="59">
        <v>1610.6078419999999</v>
      </c>
      <c r="FT7" s="59">
        <v>1116.2368280000001</v>
      </c>
      <c r="FU7" s="59">
        <v>1096.0887760000001</v>
      </c>
      <c r="FV7" s="59">
        <v>1347.2228269999998</v>
      </c>
      <c r="FW7" s="59">
        <v>1381.6164879999999</v>
      </c>
      <c r="FX7" s="59">
        <v>1511.6252619999998</v>
      </c>
      <c r="FY7" s="59">
        <v>2286.6447759999996</v>
      </c>
      <c r="FZ7" s="59">
        <v>1374.298389</v>
      </c>
      <c r="GA7" s="59">
        <v>1863.7558590000001</v>
      </c>
      <c r="GB7" s="59">
        <v>1261.2889440000001</v>
      </c>
      <c r="GC7" s="59">
        <v>1313.0156009999998</v>
      </c>
      <c r="GD7" s="59">
        <v>1495.368099</v>
      </c>
      <c r="GE7" s="59">
        <v>1990.8869470000002</v>
      </c>
      <c r="GF7" s="59">
        <v>1626.236081</v>
      </c>
      <c r="GG7" s="59">
        <v>1714.4171719999999</v>
      </c>
      <c r="GH7" s="59">
        <v>1778.2882719999998</v>
      </c>
      <c r="GI7" s="59">
        <v>1841.0549819999997</v>
      </c>
      <c r="GJ7" s="59">
        <v>2161.8919310000001</v>
      </c>
      <c r="GK7" s="59">
        <v>2229.9670000000001</v>
      </c>
      <c r="GL7" s="59">
        <f>+GL8+GL11+GL14+GL20</f>
        <v>1455.955999</v>
      </c>
      <c r="GM7" s="59">
        <f>+GM8+GM11+GM14+GM20</f>
        <v>1498.4989189999999</v>
      </c>
      <c r="GN7" s="59">
        <f t="shared" ref="GN7:HH7" si="0">+GN8+GN11+GN14+GN20</f>
        <v>2294.6553089999993</v>
      </c>
      <c r="GO7" s="59">
        <f t="shared" si="0"/>
        <v>1796.9565990000001</v>
      </c>
      <c r="GP7" s="59">
        <f t="shared" si="0"/>
        <v>1560.4089140000001</v>
      </c>
      <c r="GQ7" s="59">
        <f t="shared" si="0"/>
        <v>2159.1339610000005</v>
      </c>
      <c r="GR7" s="59">
        <f t="shared" si="0"/>
        <v>1910.9921336</v>
      </c>
      <c r="GS7" s="59">
        <f t="shared" si="0"/>
        <v>2189.3484349999999</v>
      </c>
      <c r="GT7" s="59">
        <f t="shared" si="0"/>
        <v>1782.3962649999999</v>
      </c>
      <c r="GU7" s="59">
        <f t="shared" si="0"/>
        <v>1990.338158</v>
      </c>
      <c r="GV7" s="59">
        <f t="shared" si="0"/>
        <v>1855.3472039999999</v>
      </c>
      <c r="GW7" s="59">
        <f t="shared" si="0"/>
        <v>2204.4473910000002</v>
      </c>
      <c r="GX7" s="59">
        <f t="shared" si="0"/>
        <v>1660.6741900000002</v>
      </c>
      <c r="GY7" s="59">
        <f t="shared" si="0"/>
        <v>1775.8554309999997</v>
      </c>
      <c r="GZ7" s="59">
        <f t="shared" si="0"/>
        <v>1815.5741440000004</v>
      </c>
      <c r="HA7" s="59">
        <f t="shared" si="0"/>
        <v>2021.116</v>
      </c>
      <c r="HB7" s="59">
        <f t="shared" si="0"/>
        <v>2113.7765619999996</v>
      </c>
      <c r="HC7" s="59">
        <f t="shared" si="0"/>
        <v>2246.0719999999997</v>
      </c>
      <c r="HD7" s="59">
        <f t="shared" si="0"/>
        <v>1824.0788400000001</v>
      </c>
      <c r="HE7" s="59">
        <f t="shared" si="0"/>
        <v>2125.4311120000002</v>
      </c>
      <c r="HF7" s="59">
        <f t="shared" si="0"/>
        <v>1999.759002</v>
      </c>
      <c r="HG7" s="59">
        <f t="shared" si="0"/>
        <v>2224.1510423</v>
      </c>
      <c r="HH7" s="59">
        <f t="shared" si="0"/>
        <v>2366.0939506</v>
      </c>
      <c r="HI7" s="59">
        <f t="shared" ref="HI7:HO7" si="1">+HI8+HI11+HI14+HI20</f>
        <v>2497.5280839999996</v>
      </c>
      <c r="HJ7" s="59">
        <f t="shared" si="1"/>
        <v>1846.9711520000003</v>
      </c>
      <c r="HK7" s="59">
        <f t="shared" si="1"/>
        <v>1598.573157</v>
      </c>
      <c r="HL7" s="59">
        <f t="shared" si="1"/>
        <v>2365.3291600000002</v>
      </c>
      <c r="HM7" s="59">
        <f t="shared" si="1"/>
        <v>1850.4355019999998</v>
      </c>
      <c r="HN7" s="59">
        <f t="shared" si="1"/>
        <v>2584.4679630000001</v>
      </c>
      <c r="HO7" s="59">
        <f t="shared" si="1"/>
        <v>2488.1915900000004</v>
      </c>
      <c r="HP7" s="59">
        <f t="shared" ref="HP7:HU7" si="2">+HP8+HP11+HP14+HP20</f>
        <v>2213.3611769999998</v>
      </c>
      <c r="HQ7" s="59">
        <f t="shared" si="2"/>
        <v>2157.6149990000008</v>
      </c>
      <c r="HR7" s="59">
        <f t="shared" si="2"/>
        <v>2127.625892</v>
      </c>
      <c r="HS7" s="59">
        <f t="shared" si="2"/>
        <v>2066.1178690000002</v>
      </c>
      <c r="HT7" s="59">
        <f t="shared" si="2"/>
        <v>1969.4796960000001</v>
      </c>
      <c r="HU7" s="59">
        <f t="shared" si="2"/>
        <v>2524.3183849999996</v>
      </c>
      <c r="HV7" s="59">
        <f>+HV8+HV11+HV14+HV20</f>
        <v>2283.0950000000003</v>
      </c>
      <c r="HW7" s="59">
        <f t="shared" ref="HW7:IF7" si="3">+HW8+HW11+HW14+HW20</f>
        <v>1929.7900000000002</v>
      </c>
      <c r="HX7" s="59">
        <f t="shared" si="3"/>
        <v>1956.3800000000003</v>
      </c>
      <c r="HY7" s="59">
        <f t="shared" si="3"/>
        <v>2498.5719999999997</v>
      </c>
      <c r="HZ7" s="59">
        <f t="shared" si="3"/>
        <v>2525.0487370000005</v>
      </c>
      <c r="IA7" s="59">
        <f t="shared" si="3"/>
        <v>2495.0559819000005</v>
      </c>
      <c r="IB7" s="59">
        <f t="shared" si="3"/>
        <v>2040.388132</v>
      </c>
      <c r="IC7" s="59">
        <f t="shared" si="3"/>
        <v>2481.948226</v>
      </c>
      <c r="ID7" s="59">
        <f t="shared" si="3"/>
        <v>3082.6282030000002</v>
      </c>
      <c r="IE7" s="59">
        <f t="shared" si="3"/>
        <v>2443.9604200000003</v>
      </c>
      <c r="IF7" s="59">
        <f t="shared" si="3"/>
        <v>2643.9412729999999</v>
      </c>
      <c r="IG7" s="59">
        <f>+IG8+IG11+IG14+IG20</f>
        <v>2364.9640910000003</v>
      </c>
      <c r="IH7" s="59">
        <f>+IH8+IH11+IH14+IH20</f>
        <v>2625.6335990000007</v>
      </c>
      <c r="II7" s="59">
        <f>+II8+II11+II14+II20</f>
        <v>2193.9691389999994</v>
      </c>
      <c r="IJ7" s="59">
        <f t="shared" ref="IJ7:IQ7" si="4">+IJ8+IJ11+IJ14+IJ20</f>
        <v>2339.9049690000002</v>
      </c>
      <c r="IK7" s="59">
        <f t="shared" si="4"/>
        <v>1993.4695390000002</v>
      </c>
      <c r="IL7" s="59">
        <f t="shared" si="4"/>
        <v>3030.3043319999997</v>
      </c>
      <c r="IM7" s="59">
        <f t="shared" si="4"/>
        <v>2499.9903200000003</v>
      </c>
      <c r="IN7" s="59">
        <f t="shared" si="4"/>
        <v>2012.4977739999997</v>
      </c>
      <c r="IO7" s="59">
        <f t="shared" si="4"/>
        <v>2535.6211120000003</v>
      </c>
      <c r="IP7" s="59">
        <f t="shared" si="4"/>
        <v>2666.2959339999993</v>
      </c>
      <c r="IQ7" s="59">
        <f t="shared" si="4"/>
        <v>2973.5017449999996</v>
      </c>
      <c r="IR7" s="59">
        <f>+IR8+IR11+IR14+IR20</f>
        <v>3734.7298079999996</v>
      </c>
      <c r="IS7" s="59">
        <f>+IS8+IS11+IS14+IS20</f>
        <v>2676.7778909999997</v>
      </c>
      <c r="IT7" s="59">
        <f t="shared" ref="IT7:IV7" si="5">+IT8+IT11+IT14+IT20</f>
        <v>3655.0884719999999</v>
      </c>
      <c r="IU7" s="59">
        <f t="shared" si="5"/>
        <v>2329.2827179999999</v>
      </c>
      <c r="IV7" s="59">
        <f t="shared" si="5"/>
        <v>2413.2756840000002</v>
      </c>
      <c r="IW7" s="59">
        <f t="shared" ref="IW7:IX7" si="6">+IW8+IW11+IW14+IW20</f>
        <v>2105.4699010000004</v>
      </c>
      <c r="IX7" s="59">
        <f t="shared" si="6"/>
        <v>3189.1477100000002</v>
      </c>
      <c r="IY7" s="59">
        <f t="shared" ref="IY7:IZ7" si="7">+IY8+IY11+IY14+IY20</f>
        <v>2830.630146</v>
      </c>
      <c r="IZ7" s="59">
        <f t="shared" si="7"/>
        <v>2852.0777700000003</v>
      </c>
      <c r="JA7" s="59">
        <f t="shared" ref="JA7:JB7" si="8">+JA8+JA11+JA14+JA20</f>
        <v>2860.570056</v>
      </c>
      <c r="JB7" s="59">
        <f t="shared" si="8"/>
        <v>2670.3215500000001</v>
      </c>
    </row>
    <row r="8" spans="1:262" x14ac:dyDescent="0.25">
      <c r="A8" s="69" t="s">
        <v>48</v>
      </c>
      <c r="B8" s="68">
        <v>41.061121</v>
      </c>
      <c r="C8" s="68">
        <v>38.099663</v>
      </c>
      <c r="D8" s="68">
        <v>58.165019999999998</v>
      </c>
      <c r="E8" s="68">
        <v>40.144889999999997</v>
      </c>
      <c r="F8" s="68">
        <v>43.620813000000005</v>
      </c>
      <c r="G8" s="68">
        <v>61.189265000000006</v>
      </c>
      <c r="H8" s="68">
        <v>45.936999999999998</v>
      </c>
      <c r="I8" s="68">
        <v>50.881999999999998</v>
      </c>
      <c r="J8" s="68">
        <v>43.448999999999998</v>
      </c>
      <c r="K8" s="68">
        <v>47.219000000000001</v>
      </c>
      <c r="L8" s="68">
        <v>46.627000000000002</v>
      </c>
      <c r="M8" s="68">
        <v>421.303</v>
      </c>
      <c r="N8" s="68">
        <v>1.2370000000000001</v>
      </c>
      <c r="O8" s="68">
        <v>30.754000000000001</v>
      </c>
      <c r="P8" s="68">
        <v>29.934999999999999</v>
      </c>
      <c r="Q8" s="68">
        <v>31.780999999999999</v>
      </c>
      <c r="R8" s="68">
        <v>38.869</v>
      </c>
      <c r="S8" s="68">
        <v>72.828999999999994</v>
      </c>
      <c r="T8" s="68">
        <v>50.838000000000001</v>
      </c>
      <c r="U8" s="68">
        <v>50.158999999999999</v>
      </c>
      <c r="V8" s="68">
        <v>56.732999999999997</v>
      </c>
      <c r="W8" s="68">
        <v>43.143000000000001</v>
      </c>
      <c r="X8" s="68">
        <v>68.644999999999996</v>
      </c>
      <c r="Y8" s="68">
        <v>60.914000000000001</v>
      </c>
      <c r="Z8" s="68">
        <v>55.491</v>
      </c>
      <c r="AA8" s="68">
        <v>60.07</v>
      </c>
      <c r="AB8" s="68">
        <v>37.045999999999999</v>
      </c>
      <c r="AC8" s="68">
        <v>38.728999999999999</v>
      </c>
      <c r="AD8" s="68">
        <v>43.05</v>
      </c>
      <c r="AE8" s="68">
        <v>64.923000000000002</v>
      </c>
      <c r="AF8" s="68">
        <v>46.704000000000001</v>
      </c>
      <c r="AG8" s="68">
        <v>54.731000000000002</v>
      </c>
      <c r="AH8" s="68">
        <v>68.278999999999996</v>
      </c>
      <c r="AI8" s="68">
        <v>48.887999999999998</v>
      </c>
      <c r="AJ8" s="68">
        <v>69.53</v>
      </c>
      <c r="AK8" s="68">
        <v>106.93</v>
      </c>
      <c r="AL8" s="68">
        <v>147.60400000000001</v>
      </c>
      <c r="AM8" s="68">
        <v>52.161999999999999</v>
      </c>
      <c r="AN8" s="68">
        <v>44.148000000000003</v>
      </c>
      <c r="AO8" s="68">
        <v>40.012999999999998</v>
      </c>
      <c r="AP8" s="68">
        <v>38.622</v>
      </c>
      <c r="AQ8" s="68">
        <v>49.710999999999999</v>
      </c>
      <c r="AR8" s="68">
        <v>73.728999999999999</v>
      </c>
      <c r="AS8" s="68">
        <v>66.394000000000005</v>
      </c>
      <c r="AT8" s="68">
        <v>63.801000000000002</v>
      </c>
      <c r="AU8" s="68">
        <v>62.802</v>
      </c>
      <c r="AV8" s="68">
        <v>57.515999999999998</v>
      </c>
      <c r="AW8" s="68">
        <v>91.423000000000002</v>
      </c>
      <c r="AX8" s="68">
        <v>169.09800000000001</v>
      </c>
      <c r="AY8" s="68">
        <v>60.287999999999997</v>
      </c>
      <c r="AZ8" s="68">
        <v>37.134999999999998</v>
      </c>
      <c r="BA8" s="68">
        <v>47.265999999999998</v>
      </c>
      <c r="BB8" s="68">
        <v>48.188000000000002</v>
      </c>
      <c r="BC8" s="68">
        <v>114.432</v>
      </c>
      <c r="BD8" s="68">
        <v>62.222999999999999</v>
      </c>
      <c r="BE8" s="68">
        <v>74.081000000000003</v>
      </c>
      <c r="BF8" s="68">
        <v>70.938000000000002</v>
      </c>
      <c r="BG8" s="68">
        <v>109.54300000000001</v>
      </c>
      <c r="BH8" s="68">
        <v>70.930000000000007</v>
      </c>
      <c r="BI8" s="68">
        <v>92.477999999999994</v>
      </c>
      <c r="BJ8" s="68">
        <v>186.18700000000001</v>
      </c>
      <c r="BK8" s="68">
        <v>56.905999999999999</v>
      </c>
      <c r="BL8" s="68">
        <v>70.305000000000007</v>
      </c>
      <c r="BM8" s="68">
        <v>59.308999999999997</v>
      </c>
      <c r="BN8" s="68">
        <v>78.076999999999998</v>
      </c>
      <c r="BO8" s="68">
        <v>101.75</v>
      </c>
      <c r="BP8" s="68">
        <v>128.37700000000001</v>
      </c>
      <c r="BQ8" s="68">
        <v>96.906000000000006</v>
      </c>
      <c r="BR8" s="68">
        <v>106.101</v>
      </c>
      <c r="BS8" s="68">
        <v>91.81</v>
      </c>
      <c r="BT8" s="68">
        <v>97.995999999999981</v>
      </c>
      <c r="BU8" s="68">
        <v>216.41900000000001</v>
      </c>
      <c r="BV8" s="68">
        <v>207.52500000000001</v>
      </c>
      <c r="BW8" s="68">
        <v>84.471999999999994</v>
      </c>
      <c r="BX8" s="68">
        <v>76.766000000000005</v>
      </c>
      <c r="BY8" s="68">
        <v>78.063999999999993</v>
      </c>
      <c r="BZ8" s="68">
        <v>98.394000000000005</v>
      </c>
      <c r="CA8" s="68">
        <v>122.597174</v>
      </c>
      <c r="CB8" s="68">
        <v>98.710999999999999</v>
      </c>
      <c r="CC8" s="68">
        <v>112.248</v>
      </c>
      <c r="CD8" s="68">
        <v>95.135999999999996</v>
      </c>
      <c r="CE8" s="68">
        <v>109.43199999999999</v>
      </c>
      <c r="CF8" s="68">
        <v>94.430999999999997</v>
      </c>
      <c r="CG8" s="68">
        <v>210.62799999999999</v>
      </c>
      <c r="CH8" s="68">
        <v>268.964</v>
      </c>
      <c r="CI8" s="68">
        <v>99.677000000000007</v>
      </c>
      <c r="CJ8" s="68">
        <v>81.013000000000005</v>
      </c>
      <c r="CK8" s="68">
        <v>78.117000000000004</v>
      </c>
      <c r="CL8" s="68">
        <v>77.997</v>
      </c>
      <c r="CM8" s="68">
        <v>111.67100000000001</v>
      </c>
      <c r="CN8" s="68">
        <v>100.742</v>
      </c>
      <c r="CO8" s="68">
        <v>92.307000000000002</v>
      </c>
      <c r="CP8" s="68">
        <v>82.575999999999993</v>
      </c>
      <c r="CQ8" s="68">
        <v>91.188682</v>
      </c>
      <c r="CR8" s="68">
        <v>78.448999999999998</v>
      </c>
      <c r="CS8" s="68">
        <v>123.423</v>
      </c>
      <c r="CT8" s="68">
        <v>172.02600000000001</v>
      </c>
      <c r="CU8" s="68">
        <v>91.055000000000007</v>
      </c>
      <c r="CV8" s="68">
        <v>143.93899999999999</v>
      </c>
      <c r="CW8" s="68">
        <v>43.311999999999998</v>
      </c>
      <c r="CX8" s="68">
        <v>88.804000000000002</v>
      </c>
      <c r="CY8" s="68">
        <v>119.733</v>
      </c>
      <c r="CZ8" s="68">
        <v>110.914</v>
      </c>
      <c r="DA8" s="68">
        <v>79.882999999999996</v>
      </c>
      <c r="DB8" s="68">
        <v>97.010999999999996</v>
      </c>
      <c r="DC8" s="68">
        <v>89.975999999999999</v>
      </c>
      <c r="DD8" s="68">
        <v>82.12600599999999</v>
      </c>
      <c r="DE8" s="68">
        <v>121.926</v>
      </c>
      <c r="DF8" s="68">
        <v>120.816846</v>
      </c>
      <c r="DG8" s="68">
        <v>88.147820999999993</v>
      </c>
      <c r="DH8" s="68">
        <v>102.95349300000002</v>
      </c>
      <c r="DI8" s="68">
        <v>85.269633999999996</v>
      </c>
      <c r="DJ8" s="68">
        <v>83.942882999999966</v>
      </c>
      <c r="DK8" s="68">
        <v>129.335826</v>
      </c>
      <c r="DL8" s="68">
        <v>82.209839000000002</v>
      </c>
      <c r="DM8" s="68">
        <v>98.778204000000002</v>
      </c>
      <c r="DN8" s="68">
        <v>81.560693999999998</v>
      </c>
      <c r="DO8" s="68">
        <v>87.883568999999994</v>
      </c>
      <c r="DP8" s="68">
        <v>90.765369000000007</v>
      </c>
      <c r="DQ8" s="68">
        <v>132.07599999999999</v>
      </c>
      <c r="DR8" s="68">
        <v>113.55357899999998</v>
      </c>
      <c r="DS8" s="68">
        <v>151.33319</v>
      </c>
      <c r="DT8" s="68">
        <v>144.81913099999997</v>
      </c>
      <c r="DU8" s="68">
        <v>150.151139</v>
      </c>
      <c r="DV8" s="68">
        <v>150.29030799999992</v>
      </c>
      <c r="DW8" s="68">
        <v>192.15899100000001</v>
      </c>
      <c r="DX8" s="68">
        <v>146.39860000000002</v>
      </c>
      <c r="DY8" s="68">
        <v>159.17742600000003</v>
      </c>
      <c r="DZ8" s="68">
        <v>150.42301099999997</v>
      </c>
      <c r="EA8" s="68">
        <v>145.49329600000002</v>
      </c>
      <c r="EB8" s="68">
        <v>147.63368600000001</v>
      </c>
      <c r="EC8" s="68">
        <v>204.43396700000005</v>
      </c>
      <c r="ED8" s="68">
        <v>179.49505899999994</v>
      </c>
      <c r="EE8" s="68">
        <v>166.13872899999998</v>
      </c>
      <c r="EF8" s="68">
        <v>195.57624700000005</v>
      </c>
      <c r="EG8" s="68">
        <v>129.58093599999995</v>
      </c>
      <c r="EH8" s="68">
        <v>156.44386200000008</v>
      </c>
      <c r="EI8" s="68">
        <v>224.347589</v>
      </c>
      <c r="EJ8" s="68">
        <v>160.03273100000004</v>
      </c>
      <c r="EK8" s="68">
        <v>172.040964</v>
      </c>
      <c r="EL8" s="68">
        <v>162.16750499999998</v>
      </c>
      <c r="EM8" s="68">
        <v>161.84594799999996</v>
      </c>
      <c r="EN8" s="68">
        <v>164.90216400000003</v>
      </c>
      <c r="EO8" s="68">
        <v>237.67370000000003</v>
      </c>
      <c r="EP8" s="68">
        <v>190.73751199999995</v>
      </c>
      <c r="EQ8" s="68">
        <v>173.10958300000001</v>
      </c>
      <c r="ER8" s="68">
        <v>158.59900099999999</v>
      </c>
      <c r="ES8" s="68">
        <v>171.861424</v>
      </c>
      <c r="ET8" s="68">
        <v>162.98902500000003</v>
      </c>
      <c r="EU8" s="68">
        <v>241.78270900000001</v>
      </c>
      <c r="EV8" s="68">
        <v>175.60454000000001</v>
      </c>
      <c r="EW8" s="68">
        <v>188.57446999999996</v>
      </c>
      <c r="EX8" s="68">
        <v>169.159412</v>
      </c>
      <c r="EY8" s="68">
        <v>170.47044200000005</v>
      </c>
      <c r="EZ8" s="68">
        <v>165.78285200000005</v>
      </c>
      <c r="FA8" s="68">
        <v>251.81393100000003</v>
      </c>
      <c r="FB8" s="68">
        <v>184.44235699999999</v>
      </c>
      <c r="FC8" s="68">
        <v>175.92897200000004</v>
      </c>
      <c r="FD8" s="68">
        <v>199.76165999999998</v>
      </c>
      <c r="FE8" s="68">
        <v>129.91135500000001</v>
      </c>
      <c r="FF8" s="68">
        <v>159.78382999999999</v>
      </c>
      <c r="FG8" s="68">
        <v>251.73847599999999</v>
      </c>
      <c r="FH8" s="68">
        <v>174.20742199999998</v>
      </c>
      <c r="FI8" s="68">
        <v>168.98100400000004</v>
      </c>
      <c r="FJ8" s="68">
        <v>182.42058300000002</v>
      </c>
      <c r="FK8" s="68">
        <v>173.57910000000001</v>
      </c>
      <c r="FL8" s="68">
        <v>177.163634</v>
      </c>
      <c r="FM8" s="68">
        <v>265.41928999999999</v>
      </c>
      <c r="FN8" s="68">
        <v>239.14870400000001</v>
      </c>
      <c r="FO8" s="68">
        <v>238.40525300000002</v>
      </c>
      <c r="FP8" s="68">
        <v>175.94601899999998</v>
      </c>
      <c r="FQ8" s="68">
        <v>178.59538000000003</v>
      </c>
      <c r="FR8" s="68">
        <v>200.69847900000002</v>
      </c>
      <c r="FS8" s="68">
        <v>263.375854</v>
      </c>
      <c r="FT8" s="68">
        <v>178.37897799999996</v>
      </c>
      <c r="FU8" s="68">
        <v>199.86904600000003</v>
      </c>
      <c r="FV8" s="68">
        <v>184.19006399999998</v>
      </c>
      <c r="FW8" s="68">
        <v>193.68812600000001</v>
      </c>
      <c r="FX8" s="68">
        <v>173.54902599999994</v>
      </c>
      <c r="FY8" s="68">
        <v>419.07557199999991</v>
      </c>
      <c r="FZ8" s="68">
        <v>210.272142</v>
      </c>
      <c r="GA8" s="68">
        <v>217.633196</v>
      </c>
      <c r="GB8" s="68">
        <v>118.94948100000001</v>
      </c>
      <c r="GC8" s="68">
        <v>170.82265300000003</v>
      </c>
      <c r="GD8" s="68">
        <v>166.77145300000004</v>
      </c>
      <c r="GE8" s="68">
        <v>253.36409400000005</v>
      </c>
      <c r="GF8" s="68">
        <v>162.20745299999996</v>
      </c>
      <c r="GG8" s="68">
        <v>191.14038900000003</v>
      </c>
      <c r="GH8" s="68">
        <v>188.12966600000001</v>
      </c>
      <c r="GI8" s="68">
        <v>184.96849099999991</v>
      </c>
      <c r="GJ8" s="68">
        <v>167.08875899999998</v>
      </c>
      <c r="GK8" s="68">
        <v>266.07499999999999</v>
      </c>
      <c r="GL8" s="68">
        <f>+GL9+GL10</f>
        <v>439.86264199999999</v>
      </c>
      <c r="GM8" s="68">
        <f>+GM9+GM10</f>
        <v>181.61864200000002</v>
      </c>
      <c r="GN8" s="68">
        <f t="shared" ref="GN8:HH8" si="9">+GN9+GN10</f>
        <v>204.772324</v>
      </c>
      <c r="GO8" s="68">
        <f t="shared" si="9"/>
        <v>192.45081999999996</v>
      </c>
      <c r="GP8" s="68">
        <f t="shared" si="9"/>
        <v>113.54866199999999</v>
      </c>
      <c r="GQ8" s="68">
        <f t="shared" si="9"/>
        <v>239.65267</v>
      </c>
      <c r="GR8" s="68">
        <f t="shared" si="9"/>
        <v>161.30549800000003</v>
      </c>
      <c r="GS8" s="68">
        <f t="shared" si="9"/>
        <v>188.37960199999998</v>
      </c>
      <c r="GT8" s="68">
        <f t="shared" si="9"/>
        <v>154.839383</v>
      </c>
      <c r="GU8" s="68">
        <f t="shared" si="9"/>
        <v>201.79297999999997</v>
      </c>
      <c r="GV8" s="68">
        <f t="shared" si="9"/>
        <v>116.94557399999999</v>
      </c>
      <c r="GW8" s="68">
        <f t="shared" si="9"/>
        <v>254.899002</v>
      </c>
      <c r="GX8" s="68">
        <f t="shared" si="9"/>
        <v>349.11292200000003</v>
      </c>
      <c r="GY8" s="68">
        <f t="shared" si="9"/>
        <v>401.06110899999993</v>
      </c>
      <c r="GZ8" s="68">
        <f t="shared" si="9"/>
        <v>164.93038300000006</v>
      </c>
      <c r="HA8" s="68">
        <f t="shared" si="9"/>
        <v>194.83099999999999</v>
      </c>
      <c r="HB8" s="68">
        <f t="shared" si="9"/>
        <v>153.16013000000001</v>
      </c>
      <c r="HC8" s="68">
        <f t="shared" si="9"/>
        <v>275.29599999999999</v>
      </c>
      <c r="HD8" s="68">
        <f t="shared" si="9"/>
        <v>158.293982</v>
      </c>
      <c r="HE8" s="68">
        <f t="shared" si="9"/>
        <v>178.03691699999996</v>
      </c>
      <c r="HF8" s="68">
        <f t="shared" si="9"/>
        <v>163.37245100000001</v>
      </c>
      <c r="HG8" s="68">
        <f t="shared" si="9"/>
        <v>160.46394900000001</v>
      </c>
      <c r="HH8" s="68">
        <f t="shared" si="9"/>
        <v>179.35929199999998</v>
      </c>
      <c r="HI8" s="68">
        <f t="shared" ref="HI8:HO8" si="10">+HI9+HI10</f>
        <v>283.68044999999995</v>
      </c>
      <c r="HJ8" s="68">
        <f t="shared" si="10"/>
        <v>207.43599099999994</v>
      </c>
      <c r="HK8" s="68">
        <f t="shared" si="10"/>
        <v>176.49589600000004</v>
      </c>
      <c r="HL8" s="68">
        <f t="shared" si="10"/>
        <v>165.23029600000004</v>
      </c>
      <c r="HM8" s="68">
        <f t="shared" si="10"/>
        <v>235.00513099999998</v>
      </c>
      <c r="HN8" s="68">
        <f t="shared" si="10"/>
        <v>162.69916200000003</v>
      </c>
      <c r="HO8" s="68">
        <f t="shared" si="10"/>
        <v>264.515109</v>
      </c>
      <c r="HP8" s="68">
        <f t="shared" ref="HP8:HU8" si="11">+HP9+HP10</f>
        <v>173.667317</v>
      </c>
      <c r="HQ8" s="68">
        <f t="shared" si="11"/>
        <v>192.29923199999999</v>
      </c>
      <c r="HR8" s="68">
        <f t="shared" si="11"/>
        <v>176.96170699999999</v>
      </c>
      <c r="HS8" s="68">
        <f t="shared" si="11"/>
        <v>186.342906</v>
      </c>
      <c r="HT8" s="68">
        <f t="shared" si="11"/>
        <v>193.00252399999997</v>
      </c>
      <c r="HU8" s="68">
        <f t="shared" si="11"/>
        <v>312.32660999999996</v>
      </c>
      <c r="HV8" s="68">
        <f>+HV9+HV10</f>
        <v>754.22900000000004</v>
      </c>
      <c r="HW8" s="68">
        <f t="shared" ref="HW8:IF8" si="12">+HW9+HW10</f>
        <v>204.41300000000001</v>
      </c>
      <c r="HX8" s="68">
        <f t="shared" si="12"/>
        <v>170.304</v>
      </c>
      <c r="HY8" s="68">
        <f t="shared" si="12"/>
        <v>198.499</v>
      </c>
      <c r="HZ8" s="68">
        <f t="shared" si="12"/>
        <v>199.28450000000004</v>
      </c>
      <c r="IA8" s="68">
        <f t="shared" si="12"/>
        <v>285.142</v>
      </c>
      <c r="IB8" s="68">
        <f t="shared" si="12"/>
        <v>181.84521499999997</v>
      </c>
      <c r="IC8" s="68">
        <f t="shared" si="12"/>
        <v>192.54246199999997</v>
      </c>
      <c r="ID8" s="68">
        <f t="shared" si="12"/>
        <v>202.95241700000003</v>
      </c>
      <c r="IE8" s="68">
        <f t="shared" si="12"/>
        <v>179.309414</v>
      </c>
      <c r="IF8" s="68">
        <f t="shared" si="12"/>
        <v>212.18401699999998</v>
      </c>
      <c r="IG8" s="68">
        <f>+IG9+IG10</f>
        <v>349.67089700000008</v>
      </c>
      <c r="IH8" s="68">
        <f>+IH9+IH10</f>
        <v>624.18003800000008</v>
      </c>
      <c r="II8" s="68">
        <f>+II9+II10</f>
        <v>217.69233899999998</v>
      </c>
      <c r="IJ8" s="68">
        <f t="shared" ref="IJ8:IQ8" si="13">+IJ9+IJ10</f>
        <v>181.56511600000002</v>
      </c>
      <c r="IK8" s="68">
        <f t="shared" si="13"/>
        <v>214.08675100000002</v>
      </c>
      <c r="IL8" s="68">
        <f t="shared" si="13"/>
        <v>200.22610399999996</v>
      </c>
      <c r="IM8" s="68">
        <f t="shared" si="13"/>
        <v>309.73876400000006</v>
      </c>
      <c r="IN8" s="68">
        <f t="shared" si="13"/>
        <v>190.77375399999997</v>
      </c>
      <c r="IO8" s="68">
        <f t="shared" si="13"/>
        <v>306.75225400000005</v>
      </c>
      <c r="IP8" s="68">
        <f t="shared" si="13"/>
        <v>216.60502700000001</v>
      </c>
      <c r="IQ8" s="68">
        <f t="shared" si="13"/>
        <v>231.73146</v>
      </c>
      <c r="IR8" s="68">
        <f>+IR9+IR10</f>
        <v>286.75569100000001</v>
      </c>
      <c r="IS8" s="68">
        <f>+IS9+IS10</f>
        <v>601.96932100000004</v>
      </c>
      <c r="IT8" s="68">
        <f t="shared" ref="IT8:IV8" si="14">+IT9+IT10</f>
        <v>600.43964999999992</v>
      </c>
      <c r="IU8" s="68">
        <f t="shared" si="14"/>
        <v>300.79479800000001</v>
      </c>
      <c r="IV8" s="68">
        <f t="shared" si="14"/>
        <v>141.68977000000001</v>
      </c>
      <c r="IW8" s="68">
        <f t="shared" ref="IW8:IX8" si="15">+IW9+IW10</f>
        <v>504.26059999999995</v>
      </c>
      <c r="IX8" s="68">
        <f t="shared" si="15"/>
        <v>151.34850299999997</v>
      </c>
      <c r="IY8" s="68">
        <f t="shared" ref="IY8:IZ8" si="16">+IY9+IY10</f>
        <v>271.59300000000007</v>
      </c>
      <c r="IZ8" s="68">
        <f t="shared" si="16"/>
        <v>153.01362899999998</v>
      </c>
      <c r="JA8" s="68">
        <f t="shared" ref="JA8:JB8" si="17">+JA9+JA10</f>
        <v>175.89472400000005</v>
      </c>
      <c r="JB8" s="68">
        <f t="shared" si="17"/>
        <v>191.16744500000001</v>
      </c>
    </row>
    <row r="9" spans="1:262" x14ac:dyDescent="0.25">
      <c r="A9" s="70" t="s">
        <v>158</v>
      </c>
      <c r="B9" s="71">
        <v>41.061121</v>
      </c>
      <c r="C9" s="71">
        <v>38.099663</v>
      </c>
      <c r="D9" s="71">
        <v>58.165019999999998</v>
      </c>
      <c r="E9" s="71">
        <v>40.144889999999997</v>
      </c>
      <c r="F9" s="71">
        <v>43.620813000000005</v>
      </c>
      <c r="G9" s="71">
        <v>61.189265000000006</v>
      </c>
      <c r="H9" s="71">
        <v>45.936999999999998</v>
      </c>
      <c r="I9" s="71">
        <v>50.881999999999998</v>
      </c>
      <c r="J9" s="71">
        <v>43.448999999999998</v>
      </c>
      <c r="K9" s="71">
        <v>47.219000000000001</v>
      </c>
      <c r="L9" s="71">
        <v>46.627000000000002</v>
      </c>
      <c r="M9" s="71">
        <v>322.77800000000002</v>
      </c>
      <c r="N9" s="71">
        <v>1.1540000000000001</v>
      </c>
      <c r="O9" s="71">
        <v>30.631</v>
      </c>
      <c r="P9" s="71">
        <v>29.510999999999999</v>
      </c>
      <c r="Q9" s="71">
        <v>31.561</v>
      </c>
      <c r="R9" s="71">
        <v>33.621000000000002</v>
      </c>
      <c r="S9" s="71">
        <v>58.22399999999999</v>
      </c>
      <c r="T9" s="71">
        <v>31.472000000000001</v>
      </c>
      <c r="U9" s="71">
        <v>30.914999999999999</v>
      </c>
      <c r="V9" s="71">
        <v>46.672999999999995</v>
      </c>
      <c r="W9" s="71">
        <v>33.127000000000002</v>
      </c>
      <c r="X9" s="71">
        <v>43.134999999999991</v>
      </c>
      <c r="Y9" s="71">
        <v>50.600999999999999</v>
      </c>
      <c r="Z9" s="71">
        <v>44.956000000000003</v>
      </c>
      <c r="AA9" s="71">
        <v>59.97</v>
      </c>
      <c r="AB9" s="71">
        <v>36.857999999999997</v>
      </c>
      <c r="AC9" s="71">
        <v>38.512</v>
      </c>
      <c r="AD9" s="71">
        <v>36.976999999999997</v>
      </c>
      <c r="AE9" s="71">
        <v>57.429000000000002</v>
      </c>
      <c r="AF9" s="71">
        <v>38.472999999999999</v>
      </c>
      <c r="AG9" s="71">
        <v>44.578000000000003</v>
      </c>
      <c r="AH9" s="71">
        <v>44.101999999999997</v>
      </c>
      <c r="AI9" s="71">
        <v>33.817</v>
      </c>
      <c r="AJ9" s="71">
        <v>51.963999999999999</v>
      </c>
      <c r="AK9" s="71">
        <v>77.23</v>
      </c>
      <c r="AL9" s="71">
        <v>63.029000000000011</v>
      </c>
      <c r="AM9" s="71">
        <v>50.984000000000002</v>
      </c>
      <c r="AN9" s="71">
        <v>43.609000000000002</v>
      </c>
      <c r="AO9" s="71">
        <v>38.940999999999995</v>
      </c>
      <c r="AP9" s="71">
        <v>36.171999999999997</v>
      </c>
      <c r="AQ9" s="71">
        <v>37.120999999999995</v>
      </c>
      <c r="AR9" s="71">
        <v>48.091000000000001</v>
      </c>
      <c r="AS9" s="71">
        <v>47.620000000000005</v>
      </c>
      <c r="AT9" s="71">
        <v>42.948999999999998</v>
      </c>
      <c r="AU9" s="71">
        <v>41.878</v>
      </c>
      <c r="AV9" s="71">
        <v>39.336999999999996</v>
      </c>
      <c r="AW9" s="71">
        <v>66.829000000000008</v>
      </c>
      <c r="AX9" s="71">
        <v>52.78100000000002</v>
      </c>
      <c r="AY9" s="71">
        <v>57.186999999999998</v>
      </c>
      <c r="AZ9" s="71">
        <v>36.013999999999996</v>
      </c>
      <c r="BA9" s="71">
        <v>43.838000000000001</v>
      </c>
      <c r="BB9" s="71">
        <v>41.111000000000004</v>
      </c>
      <c r="BC9" s="71">
        <v>83.798000000000002</v>
      </c>
      <c r="BD9" s="71">
        <v>42.545000000000002</v>
      </c>
      <c r="BE9" s="71">
        <v>52.69</v>
      </c>
      <c r="BF9" s="71">
        <v>48.123000000000005</v>
      </c>
      <c r="BG9" s="71">
        <v>49.322000000000003</v>
      </c>
      <c r="BH9" s="71">
        <v>51.649000000000008</v>
      </c>
      <c r="BI9" s="71">
        <v>75.13</v>
      </c>
      <c r="BJ9" s="71">
        <v>75.77000000000001</v>
      </c>
      <c r="BK9" s="71">
        <v>55.128</v>
      </c>
      <c r="BL9" s="71">
        <v>68.39200000000001</v>
      </c>
      <c r="BM9" s="71">
        <v>55.655999999999999</v>
      </c>
      <c r="BN9" s="71">
        <v>61.822000000000003</v>
      </c>
      <c r="BO9" s="71">
        <v>82.701999999999998</v>
      </c>
      <c r="BP9" s="71">
        <v>76.600999999999999</v>
      </c>
      <c r="BQ9" s="71">
        <v>74.929000000000002</v>
      </c>
      <c r="BR9" s="71">
        <v>74.718000000000004</v>
      </c>
      <c r="BS9" s="71">
        <v>68.811999999999998</v>
      </c>
      <c r="BT9" s="71">
        <v>70.675999999999988</v>
      </c>
      <c r="BU9" s="71">
        <v>107.35100000000001</v>
      </c>
      <c r="BV9" s="71">
        <v>116.51100000000001</v>
      </c>
      <c r="BW9" s="71">
        <v>82.805999999999997</v>
      </c>
      <c r="BX9" s="71">
        <v>74.963999999999999</v>
      </c>
      <c r="BY9" s="71">
        <v>72.660999999999987</v>
      </c>
      <c r="BZ9" s="71">
        <v>79.545000000000002</v>
      </c>
      <c r="CA9" s="71">
        <v>101.07306399999999</v>
      </c>
      <c r="CB9" s="71">
        <v>76.8</v>
      </c>
      <c r="CC9" s="71">
        <v>84.487000000000009</v>
      </c>
      <c r="CD9" s="71">
        <v>72.156999999999996</v>
      </c>
      <c r="CE9" s="71">
        <v>68.259999999999991</v>
      </c>
      <c r="CF9" s="71">
        <v>72.47</v>
      </c>
      <c r="CG9" s="71">
        <v>106.59899999999999</v>
      </c>
      <c r="CH9" s="71">
        <v>110.999</v>
      </c>
      <c r="CI9" s="71">
        <v>98.893000000000001</v>
      </c>
      <c r="CJ9" s="71">
        <v>77.817000000000007</v>
      </c>
      <c r="CK9" s="71">
        <v>72.996000000000009</v>
      </c>
      <c r="CL9" s="71">
        <v>73.204999999999998</v>
      </c>
      <c r="CM9" s="71">
        <v>107.85100000000001</v>
      </c>
      <c r="CN9" s="71">
        <v>96.106000000000009</v>
      </c>
      <c r="CO9" s="71">
        <v>86.468000000000004</v>
      </c>
      <c r="CP9" s="71">
        <v>78.224999999999994</v>
      </c>
      <c r="CQ9" s="71">
        <v>85.603352000000001</v>
      </c>
      <c r="CR9" s="71">
        <v>75.02</v>
      </c>
      <c r="CS9" s="71">
        <v>116.643</v>
      </c>
      <c r="CT9" s="71">
        <v>99.629000000000019</v>
      </c>
      <c r="CU9" s="71">
        <v>88.374000000000009</v>
      </c>
      <c r="CV9" s="71">
        <v>132.316</v>
      </c>
      <c r="CW9" s="71">
        <v>42.187999999999995</v>
      </c>
      <c r="CX9" s="71">
        <v>83.275000000000006</v>
      </c>
      <c r="CY9" s="71">
        <v>112.01100000000001</v>
      </c>
      <c r="CZ9" s="71">
        <v>103.232</v>
      </c>
      <c r="DA9" s="71">
        <v>73.98599999999999</v>
      </c>
      <c r="DB9" s="71">
        <v>88.606999999999999</v>
      </c>
      <c r="DC9" s="71">
        <v>85.168999999999997</v>
      </c>
      <c r="DD9" s="71">
        <v>77.972949999999997</v>
      </c>
      <c r="DE9" s="71">
        <v>119.25700000000001</v>
      </c>
      <c r="DF9" s="71">
        <v>108.55108799999999</v>
      </c>
      <c r="DG9" s="71">
        <v>79.797003999999987</v>
      </c>
      <c r="DH9" s="71">
        <v>96.433574000000021</v>
      </c>
      <c r="DI9" s="71">
        <v>76.494543999999991</v>
      </c>
      <c r="DJ9" s="71">
        <v>75.152073999999971</v>
      </c>
      <c r="DK9" s="71">
        <v>120.39348799999999</v>
      </c>
      <c r="DL9" s="71">
        <v>76.164917000000003</v>
      </c>
      <c r="DM9" s="71">
        <v>90.484340000000003</v>
      </c>
      <c r="DN9" s="71">
        <v>76.655963</v>
      </c>
      <c r="DO9" s="71">
        <v>82.81147</v>
      </c>
      <c r="DP9" s="71">
        <v>86.13462100000001</v>
      </c>
      <c r="DQ9" s="71">
        <v>122.93799999999999</v>
      </c>
      <c r="DR9" s="71">
        <v>99.481547999999989</v>
      </c>
      <c r="DS9" s="71">
        <v>136.403943</v>
      </c>
      <c r="DT9" s="71">
        <v>138.58142799999996</v>
      </c>
      <c r="DU9" s="71">
        <v>141.71771100000001</v>
      </c>
      <c r="DV9" s="71">
        <v>143.56653199999994</v>
      </c>
      <c r="DW9" s="71">
        <v>184.60345400000003</v>
      </c>
      <c r="DX9" s="71">
        <v>138.53455700000001</v>
      </c>
      <c r="DY9" s="71">
        <v>152.66071400000001</v>
      </c>
      <c r="DZ9" s="71">
        <v>139.35676799999999</v>
      </c>
      <c r="EA9" s="71">
        <v>139.434347</v>
      </c>
      <c r="EB9" s="71">
        <v>143.908907</v>
      </c>
      <c r="EC9" s="71">
        <v>195.01342400000004</v>
      </c>
      <c r="ED9" s="71">
        <v>168.25056299999994</v>
      </c>
      <c r="EE9" s="71">
        <v>158.38555299999999</v>
      </c>
      <c r="EF9" s="71">
        <v>181.71224300000006</v>
      </c>
      <c r="EG9" s="71">
        <v>125.87473099999995</v>
      </c>
      <c r="EH9" s="71">
        <v>151.05190700000009</v>
      </c>
      <c r="EI9" s="71">
        <v>213.065732</v>
      </c>
      <c r="EJ9" s="71">
        <v>154.29757300000003</v>
      </c>
      <c r="EK9" s="71">
        <v>163.91397499999999</v>
      </c>
      <c r="EL9" s="71">
        <v>155.43895699999999</v>
      </c>
      <c r="EM9" s="71">
        <v>153.33009099999995</v>
      </c>
      <c r="EN9" s="71">
        <v>158.96046400000003</v>
      </c>
      <c r="EO9" s="71">
        <v>224.62730000000002</v>
      </c>
      <c r="EP9" s="71">
        <v>173.14470799999995</v>
      </c>
      <c r="EQ9" s="71">
        <v>167.10861200000002</v>
      </c>
      <c r="ER9" s="71">
        <v>151.56327599999997</v>
      </c>
      <c r="ES9" s="71">
        <v>162.79838000000001</v>
      </c>
      <c r="ET9" s="71">
        <v>156.59246300000004</v>
      </c>
      <c r="EU9" s="71">
        <v>229.75166200000001</v>
      </c>
      <c r="EV9" s="71">
        <v>167.74482400000002</v>
      </c>
      <c r="EW9" s="71">
        <v>181.24539599999997</v>
      </c>
      <c r="EX9" s="71">
        <v>158.83846500000001</v>
      </c>
      <c r="EY9" s="71">
        <v>163.42210600000004</v>
      </c>
      <c r="EZ9" s="71">
        <v>155.86711100000005</v>
      </c>
      <c r="FA9" s="71">
        <v>241.28660500000004</v>
      </c>
      <c r="FB9" s="71">
        <v>169.11057</v>
      </c>
      <c r="FC9" s="71">
        <v>167.02892700000004</v>
      </c>
      <c r="FD9" s="71">
        <v>182.03765999999999</v>
      </c>
      <c r="FE9" s="71">
        <v>128.41690300000002</v>
      </c>
      <c r="FF9" s="71">
        <v>151.508262</v>
      </c>
      <c r="FG9" s="71">
        <v>237.787789</v>
      </c>
      <c r="FH9" s="71">
        <v>162.45210799999998</v>
      </c>
      <c r="FI9" s="71">
        <v>156.31059200000004</v>
      </c>
      <c r="FJ9" s="71">
        <v>169.41034500000004</v>
      </c>
      <c r="FK9" s="71">
        <v>157.20138700000001</v>
      </c>
      <c r="FL9" s="71">
        <v>162.25519500000001</v>
      </c>
      <c r="FM9" s="71">
        <v>248.75972399999998</v>
      </c>
      <c r="FN9" s="71">
        <v>210.18096</v>
      </c>
      <c r="FO9" s="71">
        <v>168.13882800000002</v>
      </c>
      <c r="FP9" s="71">
        <v>151.35349899999997</v>
      </c>
      <c r="FQ9" s="71">
        <v>154.38088300000004</v>
      </c>
      <c r="FR9" s="71">
        <v>169.399045</v>
      </c>
      <c r="FS9" s="71">
        <v>232.01813900000002</v>
      </c>
      <c r="FT9" s="71">
        <v>149.25958599999996</v>
      </c>
      <c r="FU9" s="71">
        <v>168.01754600000004</v>
      </c>
      <c r="FV9" s="71">
        <v>155.32237599999999</v>
      </c>
      <c r="FW9" s="71">
        <v>151.04463800000002</v>
      </c>
      <c r="FX9" s="71">
        <v>149.92042499999994</v>
      </c>
      <c r="FY9" s="71">
        <v>223.2612529999999</v>
      </c>
      <c r="FZ9" s="71">
        <v>163.436791</v>
      </c>
      <c r="GA9" s="71">
        <v>181.77625799999998</v>
      </c>
      <c r="GB9" s="71">
        <v>114.14951900000001</v>
      </c>
      <c r="GC9" s="71">
        <v>146.95315800000003</v>
      </c>
      <c r="GD9" s="71">
        <v>147.69004600000002</v>
      </c>
      <c r="GE9" s="71">
        <v>221.90306800000005</v>
      </c>
      <c r="GF9" s="71">
        <v>143.96708199999995</v>
      </c>
      <c r="GG9" s="71">
        <v>159.22475500000002</v>
      </c>
      <c r="GH9" s="71">
        <v>154.02301200000002</v>
      </c>
      <c r="GI9" s="71">
        <v>146.93928399999993</v>
      </c>
      <c r="GJ9" s="71">
        <v>142.64037199999999</v>
      </c>
      <c r="GK9" s="71">
        <v>217.07999999999998</v>
      </c>
      <c r="GL9" s="71">
        <v>162.04888899999997</v>
      </c>
      <c r="GM9" s="71">
        <v>154.41992400000001</v>
      </c>
      <c r="GN9" s="71">
        <v>163.16949600000001</v>
      </c>
      <c r="GO9" s="71">
        <v>167.53051199999996</v>
      </c>
      <c r="GP9" s="71">
        <v>104.09146699999999</v>
      </c>
      <c r="GQ9" s="71">
        <v>204.89326800000001</v>
      </c>
      <c r="GR9" s="71">
        <v>133.94036000000003</v>
      </c>
      <c r="GS9" s="71">
        <v>150.35183499999999</v>
      </c>
      <c r="GT9" s="71">
        <v>130.86654999999999</v>
      </c>
      <c r="GU9" s="71">
        <v>159.69121199999998</v>
      </c>
      <c r="GV9" s="71">
        <v>111.25890999999999</v>
      </c>
      <c r="GW9" s="71">
        <v>211.93884199999999</v>
      </c>
      <c r="GX9" s="71">
        <v>145.27694500000001</v>
      </c>
      <c r="GY9" s="71">
        <v>161.23742099999993</v>
      </c>
      <c r="GZ9" s="71">
        <v>147.15864500000006</v>
      </c>
      <c r="HA9" s="71">
        <v>170.434</v>
      </c>
      <c r="HB9" s="71">
        <v>132.30267000000001</v>
      </c>
      <c r="HC9" s="71">
        <v>236.65600000000001</v>
      </c>
      <c r="HD9" s="71">
        <v>137.853433</v>
      </c>
      <c r="HE9" s="71">
        <v>155.63548199999997</v>
      </c>
      <c r="HF9" s="71">
        <v>132.50431500000002</v>
      </c>
      <c r="HG9" s="71">
        <v>134.66261800000001</v>
      </c>
      <c r="HH9" s="71">
        <v>150.34259999999998</v>
      </c>
      <c r="HI9" s="71">
        <v>230.00411799999995</v>
      </c>
      <c r="HJ9" s="71">
        <v>166.50913199999997</v>
      </c>
      <c r="HK9" s="71">
        <v>153.13689000000005</v>
      </c>
      <c r="HL9" s="71">
        <v>144.81576400000003</v>
      </c>
      <c r="HM9" s="71">
        <v>207.06194899999997</v>
      </c>
      <c r="HN9" s="71">
        <v>142.90157700000003</v>
      </c>
      <c r="HO9" s="71">
        <v>224.60647999999998</v>
      </c>
      <c r="HP9" s="71">
        <v>148.22148999999999</v>
      </c>
      <c r="HQ9" s="71">
        <v>161.14716799999999</v>
      </c>
      <c r="HR9" s="71">
        <v>151.925309</v>
      </c>
      <c r="HS9" s="71">
        <v>154.54175000000001</v>
      </c>
      <c r="HT9" s="71">
        <v>158.34103199999996</v>
      </c>
      <c r="HU9" s="71">
        <v>252.74146299999995</v>
      </c>
      <c r="HV9" s="71">
        <v>300.95600000000007</v>
      </c>
      <c r="HW9" s="71">
        <v>175.05900000000003</v>
      </c>
      <c r="HX9" s="71">
        <v>147.47</v>
      </c>
      <c r="HY9" s="71">
        <v>167.61599999999999</v>
      </c>
      <c r="HZ9" s="71">
        <v>175.60810000000004</v>
      </c>
      <c r="IA9" s="71">
        <v>241.9271</v>
      </c>
      <c r="IB9" s="71">
        <v>152.18677899999997</v>
      </c>
      <c r="IC9" s="71">
        <v>169.68044399999997</v>
      </c>
      <c r="ID9" s="71">
        <v>167.65546400000002</v>
      </c>
      <c r="IE9" s="71">
        <v>154.49389400000001</v>
      </c>
      <c r="IF9" s="71">
        <v>157.08709099999999</v>
      </c>
      <c r="IG9" s="71">
        <v>244.71267100000009</v>
      </c>
      <c r="IH9" s="71">
        <v>346.12259900000009</v>
      </c>
      <c r="II9" s="71">
        <v>186.83707299999998</v>
      </c>
      <c r="IJ9" s="71">
        <v>150.16002800000001</v>
      </c>
      <c r="IK9" s="71">
        <v>177.77384700000002</v>
      </c>
      <c r="IL9" s="71">
        <v>172.24091999999996</v>
      </c>
      <c r="IM9" s="71">
        <v>255.03851700000007</v>
      </c>
      <c r="IN9" s="71">
        <v>160.75974399999998</v>
      </c>
      <c r="IO9" s="71">
        <v>255.56764400000003</v>
      </c>
      <c r="IP9" s="71">
        <v>174.838358</v>
      </c>
      <c r="IQ9" s="71">
        <v>168.228047</v>
      </c>
      <c r="IR9" s="71">
        <v>243.67362700000001</v>
      </c>
      <c r="IS9" s="71">
        <v>516.09471600000006</v>
      </c>
      <c r="IT9" s="71">
        <v>267.38994699999995</v>
      </c>
      <c r="IU9" s="71">
        <v>235.69496000000001</v>
      </c>
      <c r="IV9" s="71">
        <v>137.08123400000002</v>
      </c>
      <c r="IW9" s="71">
        <v>465.81030699999997</v>
      </c>
      <c r="IX9" s="71">
        <v>119.59726899999997</v>
      </c>
      <c r="IY9" s="71">
        <v>220.71060600000007</v>
      </c>
      <c r="IZ9" s="71">
        <v>114.94346699999998</v>
      </c>
      <c r="JA9" s="71">
        <v>139.31980000000004</v>
      </c>
      <c r="JB9" s="71">
        <v>152.77152000000001</v>
      </c>
    </row>
    <row r="10" spans="1:262" x14ac:dyDescent="0.25">
      <c r="A10" s="70" t="s">
        <v>159</v>
      </c>
      <c r="B10" s="71">
        <v>0</v>
      </c>
      <c r="C10" s="71">
        <v>0</v>
      </c>
      <c r="D10" s="71">
        <v>0</v>
      </c>
      <c r="E10" s="71">
        <v>0</v>
      </c>
      <c r="F10" s="71">
        <v>0</v>
      </c>
      <c r="G10" s="71">
        <v>0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98.525000000000006</v>
      </c>
      <c r="N10" s="71">
        <v>8.3000000000000004E-2</v>
      </c>
      <c r="O10" s="71">
        <v>0.123</v>
      </c>
      <c r="P10" s="71">
        <v>0.42400000000000004</v>
      </c>
      <c r="Q10" s="71">
        <v>0.22</v>
      </c>
      <c r="R10" s="71">
        <v>5.2480000000000002</v>
      </c>
      <c r="S10" s="71">
        <v>14.605</v>
      </c>
      <c r="T10" s="71">
        <v>19.366</v>
      </c>
      <c r="U10" s="71">
        <v>19.244</v>
      </c>
      <c r="V10" s="71">
        <v>10.06</v>
      </c>
      <c r="W10" s="71">
        <v>10.016</v>
      </c>
      <c r="X10" s="71">
        <v>25.51</v>
      </c>
      <c r="Y10" s="71">
        <v>10.312999999999999</v>
      </c>
      <c r="Z10" s="71">
        <v>10.535</v>
      </c>
      <c r="AA10" s="71">
        <v>0.1</v>
      </c>
      <c r="AB10" s="71">
        <v>0.188</v>
      </c>
      <c r="AC10" s="71">
        <v>0.217</v>
      </c>
      <c r="AD10" s="71">
        <v>6.0730000000000004</v>
      </c>
      <c r="AE10" s="71">
        <v>7.4939999999999998</v>
      </c>
      <c r="AF10" s="71">
        <v>8.2309999999999999</v>
      </c>
      <c r="AG10" s="71">
        <v>10.153</v>
      </c>
      <c r="AH10" s="71">
        <v>24.177</v>
      </c>
      <c r="AI10" s="71">
        <v>15.071</v>
      </c>
      <c r="AJ10" s="71">
        <v>17.565999999999999</v>
      </c>
      <c r="AK10" s="71">
        <v>29.7</v>
      </c>
      <c r="AL10" s="71">
        <v>84.575000000000003</v>
      </c>
      <c r="AM10" s="71">
        <v>1.1779999999999999</v>
      </c>
      <c r="AN10" s="71">
        <v>0.53900000000000003</v>
      </c>
      <c r="AO10" s="71">
        <v>1.0720000000000001</v>
      </c>
      <c r="AP10" s="71">
        <v>2.4500000000000002</v>
      </c>
      <c r="AQ10" s="71">
        <v>12.59</v>
      </c>
      <c r="AR10" s="71">
        <v>25.637999999999998</v>
      </c>
      <c r="AS10" s="71">
        <v>18.774000000000001</v>
      </c>
      <c r="AT10" s="71">
        <v>20.852</v>
      </c>
      <c r="AU10" s="71">
        <v>20.923999999999999</v>
      </c>
      <c r="AV10" s="71">
        <v>18.179000000000002</v>
      </c>
      <c r="AW10" s="71">
        <v>24.593999999999998</v>
      </c>
      <c r="AX10" s="71">
        <v>116.31699999999999</v>
      </c>
      <c r="AY10" s="71">
        <v>3.101</v>
      </c>
      <c r="AZ10" s="71">
        <v>1.121</v>
      </c>
      <c r="BA10" s="71">
        <v>3.4279999999999999</v>
      </c>
      <c r="BB10" s="71">
        <v>7.077</v>
      </c>
      <c r="BC10" s="71">
        <v>30.634</v>
      </c>
      <c r="BD10" s="71">
        <v>19.678000000000001</v>
      </c>
      <c r="BE10" s="71">
        <v>21.391000000000002</v>
      </c>
      <c r="BF10" s="71">
        <v>22.814999999999998</v>
      </c>
      <c r="BG10" s="71">
        <v>60.221000000000004</v>
      </c>
      <c r="BH10" s="71">
        <v>19.280999999999999</v>
      </c>
      <c r="BI10" s="71">
        <v>17.347999999999999</v>
      </c>
      <c r="BJ10" s="71">
        <v>110.417</v>
      </c>
      <c r="BK10" s="71">
        <v>1.778</v>
      </c>
      <c r="BL10" s="71">
        <v>1.9129999999999998</v>
      </c>
      <c r="BM10" s="71">
        <v>3.653</v>
      </c>
      <c r="BN10" s="71">
        <v>16.254999999999999</v>
      </c>
      <c r="BO10" s="71">
        <v>19.048000000000002</v>
      </c>
      <c r="BP10" s="71">
        <v>51.776000000000003</v>
      </c>
      <c r="BQ10" s="71">
        <v>21.977</v>
      </c>
      <c r="BR10" s="71">
        <v>31.382999999999999</v>
      </c>
      <c r="BS10" s="71">
        <v>22.998000000000001</v>
      </c>
      <c r="BT10" s="71">
        <v>27.32</v>
      </c>
      <c r="BU10" s="71">
        <v>109.068</v>
      </c>
      <c r="BV10" s="71">
        <v>91.013999999999996</v>
      </c>
      <c r="BW10" s="71">
        <v>1.6659999999999999</v>
      </c>
      <c r="BX10" s="71">
        <v>1.802</v>
      </c>
      <c r="BY10" s="71">
        <v>5.4030000000000005</v>
      </c>
      <c r="BZ10" s="71">
        <v>18.849</v>
      </c>
      <c r="CA10" s="71">
        <v>21.52411</v>
      </c>
      <c r="CB10" s="71">
        <v>21.910999999999998</v>
      </c>
      <c r="CC10" s="71">
        <v>27.760999999999999</v>
      </c>
      <c r="CD10" s="71">
        <v>22.979000000000003</v>
      </c>
      <c r="CE10" s="71">
        <v>41.172000000000004</v>
      </c>
      <c r="CF10" s="71">
        <v>21.961000000000002</v>
      </c>
      <c r="CG10" s="71">
        <v>104.029</v>
      </c>
      <c r="CH10" s="71">
        <v>157.965</v>
      </c>
      <c r="CI10" s="71">
        <v>0.78400000000000003</v>
      </c>
      <c r="CJ10" s="71">
        <v>3.1960000000000002</v>
      </c>
      <c r="CK10" s="71">
        <v>5.1209999999999996</v>
      </c>
      <c r="CL10" s="71">
        <v>4.7919999999999998</v>
      </c>
      <c r="CM10" s="71">
        <v>3.82</v>
      </c>
      <c r="CN10" s="71">
        <v>4.6360000000000001</v>
      </c>
      <c r="CO10" s="71">
        <v>5.8389999999999995</v>
      </c>
      <c r="CP10" s="71">
        <v>4.351</v>
      </c>
      <c r="CQ10" s="71">
        <v>5.5853299999999999</v>
      </c>
      <c r="CR10" s="71">
        <v>3.4290000000000003</v>
      </c>
      <c r="CS10" s="71">
        <v>6.7799999999999994</v>
      </c>
      <c r="CT10" s="71">
        <v>72.396999999999991</v>
      </c>
      <c r="CU10" s="71">
        <v>2.681</v>
      </c>
      <c r="CV10" s="71">
        <v>11.623000000000001</v>
      </c>
      <c r="CW10" s="71">
        <v>1.1240000000000001</v>
      </c>
      <c r="CX10" s="71">
        <v>5.5289999999999999</v>
      </c>
      <c r="CY10" s="71">
        <v>7.7220000000000004</v>
      </c>
      <c r="CZ10" s="71">
        <v>7.6820000000000004</v>
      </c>
      <c r="DA10" s="71">
        <v>5.8969999999999994</v>
      </c>
      <c r="DB10" s="71">
        <v>8.4039999999999999</v>
      </c>
      <c r="DC10" s="71">
        <v>4.8070000000000004</v>
      </c>
      <c r="DD10" s="71">
        <v>4.1530559999999994</v>
      </c>
      <c r="DE10" s="71">
        <v>2.669</v>
      </c>
      <c r="DF10" s="71">
        <v>12.265758</v>
      </c>
      <c r="DG10" s="71">
        <v>8.3508169999999993</v>
      </c>
      <c r="DH10" s="71">
        <v>6.5199189999999998</v>
      </c>
      <c r="DI10" s="71">
        <v>8.7750900000000005</v>
      </c>
      <c r="DJ10" s="71">
        <v>8.7908089999999994</v>
      </c>
      <c r="DK10" s="71">
        <v>8.9423379999999995</v>
      </c>
      <c r="DL10" s="71">
        <v>6.0449219999999997</v>
      </c>
      <c r="DM10" s="71">
        <v>8.293864000000001</v>
      </c>
      <c r="DN10" s="71">
        <v>4.9047310000000008</v>
      </c>
      <c r="DO10" s="71">
        <v>5.0720989999999997</v>
      </c>
      <c r="DP10" s="71">
        <v>4.6307480000000005</v>
      </c>
      <c r="DQ10" s="71">
        <v>9.1379999999999999</v>
      </c>
      <c r="DR10" s="71">
        <v>14.072030999999999</v>
      </c>
      <c r="DS10" s="71">
        <v>14.929247</v>
      </c>
      <c r="DT10" s="71">
        <v>6.2377030000000007</v>
      </c>
      <c r="DU10" s="71">
        <v>8.4334279999999993</v>
      </c>
      <c r="DV10" s="71">
        <v>6.7237760000000009</v>
      </c>
      <c r="DW10" s="71">
        <v>7.5555369999999993</v>
      </c>
      <c r="DX10" s="71">
        <v>7.8640430000000006</v>
      </c>
      <c r="DY10" s="71">
        <v>6.5167120000000001</v>
      </c>
      <c r="DZ10" s="71">
        <v>11.066243</v>
      </c>
      <c r="EA10" s="71">
        <v>6.0589490000000001</v>
      </c>
      <c r="EB10" s="71">
        <v>3.7247789999999994</v>
      </c>
      <c r="EC10" s="71">
        <v>9.4205430000000003</v>
      </c>
      <c r="ED10" s="71">
        <v>11.244496</v>
      </c>
      <c r="EE10" s="71">
        <v>7.7531759999999998</v>
      </c>
      <c r="EF10" s="71">
        <v>13.864004000000001</v>
      </c>
      <c r="EG10" s="71">
        <v>3.7062049999999997</v>
      </c>
      <c r="EH10" s="71">
        <v>5.3919550000000003</v>
      </c>
      <c r="EI10" s="71">
        <v>11.281857</v>
      </c>
      <c r="EJ10" s="71">
        <v>5.7351580000000002</v>
      </c>
      <c r="EK10" s="71">
        <v>8.126989</v>
      </c>
      <c r="EL10" s="71">
        <v>6.728548</v>
      </c>
      <c r="EM10" s="71">
        <v>8.5158570000000005</v>
      </c>
      <c r="EN10" s="71">
        <v>5.9417</v>
      </c>
      <c r="EO10" s="71">
        <v>13.046399999999998</v>
      </c>
      <c r="EP10" s="71">
        <v>17.592804000000001</v>
      </c>
      <c r="EQ10" s="71">
        <v>6.0009709999999998</v>
      </c>
      <c r="ER10" s="71">
        <v>7.0357250000000011</v>
      </c>
      <c r="ES10" s="71">
        <v>9.0630439999999997</v>
      </c>
      <c r="ET10" s="71">
        <v>6.3965619999999994</v>
      </c>
      <c r="EU10" s="71">
        <v>12.031046999999999</v>
      </c>
      <c r="EV10" s="71">
        <v>7.8597159999999997</v>
      </c>
      <c r="EW10" s="71">
        <v>7.3290739999999994</v>
      </c>
      <c r="EX10" s="71">
        <v>10.320947</v>
      </c>
      <c r="EY10" s="71">
        <v>7.0483360000000008</v>
      </c>
      <c r="EZ10" s="71">
        <v>9.9157410000000006</v>
      </c>
      <c r="FA10" s="71">
        <v>10.527326</v>
      </c>
      <c r="FB10" s="71">
        <v>15.331787</v>
      </c>
      <c r="FC10" s="71">
        <v>8.9000449999999987</v>
      </c>
      <c r="FD10" s="71">
        <v>17.724</v>
      </c>
      <c r="FE10" s="71">
        <v>1.4944519999999999</v>
      </c>
      <c r="FF10" s="71">
        <v>8.2755679999999998</v>
      </c>
      <c r="FG10" s="71">
        <v>13.950687</v>
      </c>
      <c r="FH10" s="71">
        <v>11.755314</v>
      </c>
      <c r="FI10" s="71">
        <v>12.670412000000001</v>
      </c>
      <c r="FJ10" s="71">
        <v>13.010237999999998</v>
      </c>
      <c r="FK10" s="71">
        <v>16.377713</v>
      </c>
      <c r="FL10" s="71">
        <v>14.908439</v>
      </c>
      <c r="FM10" s="71">
        <v>16.659566000000002</v>
      </c>
      <c r="FN10" s="71">
        <v>28.967744000000003</v>
      </c>
      <c r="FO10" s="71">
        <v>70.266424999999998</v>
      </c>
      <c r="FP10" s="71">
        <v>24.59252</v>
      </c>
      <c r="FQ10" s="71">
        <v>24.214497000000001</v>
      </c>
      <c r="FR10" s="71">
        <v>31.299434000000005</v>
      </c>
      <c r="FS10" s="71">
        <v>31.357714999999999</v>
      </c>
      <c r="FT10" s="71">
        <v>29.119391999999998</v>
      </c>
      <c r="FU10" s="71">
        <v>31.851499999999998</v>
      </c>
      <c r="FV10" s="71">
        <v>28.867687999999998</v>
      </c>
      <c r="FW10" s="71">
        <v>42.643488000000005</v>
      </c>
      <c r="FX10" s="71">
        <v>23.628601000000003</v>
      </c>
      <c r="FY10" s="71">
        <v>195.81431900000001</v>
      </c>
      <c r="FZ10" s="71">
        <v>46.835351000000003</v>
      </c>
      <c r="GA10" s="71">
        <v>35.856938</v>
      </c>
      <c r="GB10" s="71">
        <v>4.7999619999999998</v>
      </c>
      <c r="GC10" s="71">
        <v>23.869495000000004</v>
      </c>
      <c r="GD10" s="71">
        <v>19.081407000000002</v>
      </c>
      <c r="GE10" s="71">
        <v>31.461026000000004</v>
      </c>
      <c r="GF10" s="71">
        <v>18.240371</v>
      </c>
      <c r="GG10" s="71">
        <v>31.915634000000004</v>
      </c>
      <c r="GH10" s="71">
        <v>34.106653999999999</v>
      </c>
      <c r="GI10" s="71">
        <v>38.029207</v>
      </c>
      <c r="GJ10" s="71">
        <v>24.448387</v>
      </c>
      <c r="GK10" s="71">
        <v>48.994999999999997</v>
      </c>
      <c r="GL10" s="71">
        <v>277.81375300000002</v>
      </c>
      <c r="GM10" s="71">
        <v>27.198718000000003</v>
      </c>
      <c r="GN10" s="71">
        <v>41.602827999999995</v>
      </c>
      <c r="GO10" s="71">
        <v>24.920308000000002</v>
      </c>
      <c r="GP10" s="71">
        <v>9.4571949999999987</v>
      </c>
      <c r="GQ10" s="71">
        <v>34.759402000000001</v>
      </c>
      <c r="GR10" s="71">
        <v>27.365138000000002</v>
      </c>
      <c r="GS10" s="71">
        <v>38.027766999999997</v>
      </c>
      <c r="GT10" s="71">
        <v>23.972832999999998</v>
      </c>
      <c r="GU10" s="71">
        <v>42.101768</v>
      </c>
      <c r="GV10" s="71">
        <v>5.6866640000000004</v>
      </c>
      <c r="GW10" s="71">
        <v>42.960160000000002</v>
      </c>
      <c r="GX10" s="71">
        <v>203.83597700000001</v>
      </c>
      <c r="GY10" s="71">
        <v>239.823688</v>
      </c>
      <c r="GZ10" s="71">
        <v>17.771737999999999</v>
      </c>
      <c r="HA10" s="71">
        <v>24.397000000000002</v>
      </c>
      <c r="HB10" s="71">
        <v>20.857460000000003</v>
      </c>
      <c r="HC10" s="71">
        <v>38.64</v>
      </c>
      <c r="HD10" s="71">
        <v>20.440549000000001</v>
      </c>
      <c r="HE10" s="71">
        <v>22.401434999999999</v>
      </c>
      <c r="HF10" s="71">
        <v>30.868136000000003</v>
      </c>
      <c r="HG10" s="71">
        <v>25.801330999999998</v>
      </c>
      <c r="HH10" s="71">
        <v>29.016692000000006</v>
      </c>
      <c r="HI10" s="71">
        <v>53.676332000000002</v>
      </c>
      <c r="HJ10" s="71">
        <v>40.926858999999993</v>
      </c>
      <c r="HK10" s="71">
        <v>23.359006000000001</v>
      </c>
      <c r="HL10" s="71">
        <v>20.414532000000001</v>
      </c>
      <c r="HM10" s="71">
        <v>27.943181999999997</v>
      </c>
      <c r="HN10" s="71">
        <v>19.797584999999998</v>
      </c>
      <c r="HO10" s="71">
        <v>39.908629000000005</v>
      </c>
      <c r="HP10" s="71">
        <v>25.445827000000001</v>
      </c>
      <c r="HQ10" s="71">
        <v>31.152063999999999</v>
      </c>
      <c r="HR10" s="71">
        <v>25.036397999999998</v>
      </c>
      <c r="HS10" s="71">
        <v>31.801155999999999</v>
      </c>
      <c r="HT10" s="71">
        <v>34.66149200000001</v>
      </c>
      <c r="HU10" s="71">
        <v>59.585146999999992</v>
      </c>
      <c r="HV10" s="71">
        <v>453.27299999999997</v>
      </c>
      <c r="HW10" s="71">
        <v>29.353999999999999</v>
      </c>
      <c r="HX10" s="71">
        <v>22.834000000000003</v>
      </c>
      <c r="HY10" s="71">
        <v>30.882999999999999</v>
      </c>
      <c r="HZ10" s="71">
        <v>23.676400000000001</v>
      </c>
      <c r="IA10" s="71">
        <v>43.2149</v>
      </c>
      <c r="IB10" s="71">
        <v>29.658436000000002</v>
      </c>
      <c r="IC10" s="71">
        <v>22.862017999999999</v>
      </c>
      <c r="ID10" s="71">
        <v>35.296953000000002</v>
      </c>
      <c r="IE10" s="71">
        <v>24.815519999999999</v>
      </c>
      <c r="IF10" s="71">
        <v>55.096926000000003</v>
      </c>
      <c r="IG10" s="71">
        <v>104.958226</v>
      </c>
      <c r="IH10" s="71">
        <v>278.05743899999999</v>
      </c>
      <c r="II10" s="71">
        <v>30.855266</v>
      </c>
      <c r="IJ10" s="71">
        <v>31.405088000000003</v>
      </c>
      <c r="IK10" s="71">
        <v>36.31290400000001</v>
      </c>
      <c r="IL10" s="71">
        <v>27.985183999999997</v>
      </c>
      <c r="IM10" s="71">
        <v>54.700246999999997</v>
      </c>
      <c r="IN10" s="71">
        <v>30.014009999999992</v>
      </c>
      <c r="IO10" s="71">
        <v>51.184610000000006</v>
      </c>
      <c r="IP10" s="71">
        <v>41.766669</v>
      </c>
      <c r="IQ10" s="71">
        <v>63.503412999999995</v>
      </c>
      <c r="IR10" s="71">
        <v>43.082064000000003</v>
      </c>
      <c r="IS10" s="71">
        <v>85.874605000000003</v>
      </c>
      <c r="IT10" s="71">
        <v>333.04970299999997</v>
      </c>
      <c r="IU10" s="71">
        <v>65.099838000000005</v>
      </c>
      <c r="IV10" s="71">
        <v>4.608536</v>
      </c>
      <c r="IW10" s="71">
        <v>38.450293000000002</v>
      </c>
      <c r="IX10" s="71">
        <v>31.751234</v>
      </c>
      <c r="IY10" s="71">
        <v>50.882393999999998</v>
      </c>
      <c r="IZ10" s="71">
        <v>38.070161999999996</v>
      </c>
      <c r="JA10" s="71">
        <v>36.574923999999996</v>
      </c>
      <c r="JB10" s="71">
        <v>38.395924999999998</v>
      </c>
    </row>
    <row r="11" spans="1:262" x14ac:dyDescent="0.25">
      <c r="A11" s="69" t="s">
        <v>160</v>
      </c>
      <c r="B11" s="68">
        <v>107.070638</v>
      </c>
      <c r="C11" s="68">
        <v>101.75767399999998</v>
      </c>
      <c r="D11" s="68">
        <v>101.18149700000002</v>
      </c>
      <c r="E11" s="68">
        <v>72.147840000000002</v>
      </c>
      <c r="F11" s="68">
        <v>74.008026000000001</v>
      </c>
      <c r="G11" s="68">
        <v>79.163857000000007</v>
      </c>
      <c r="H11" s="68">
        <v>77.451999999999998</v>
      </c>
      <c r="I11" s="68">
        <v>83.754999999999995</v>
      </c>
      <c r="J11" s="68">
        <v>94.376999999999995</v>
      </c>
      <c r="K11" s="68">
        <v>92.674999999999997</v>
      </c>
      <c r="L11" s="68">
        <v>85.311000000000007</v>
      </c>
      <c r="M11" s="68">
        <v>1254.819</v>
      </c>
      <c r="N11" s="68">
        <v>12.513</v>
      </c>
      <c r="O11" s="68">
        <v>84.891999999999996</v>
      </c>
      <c r="P11" s="68">
        <v>89.450999999999993</v>
      </c>
      <c r="Q11" s="68">
        <v>114.62</v>
      </c>
      <c r="R11" s="68">
        <v>112.258</v>
      </c>
      <c r="S11" s="68">
        <v>90.668000000000006</v>
      </c>
      <c r="T11" s="68">
        <v>88.444000000000003</v>
      </c>
      <c r="U11" s="68">
        <v>107.767</v>
      </c>
      <c r="V11" s="68">
        <v>80.814999999999998</v>
      </c>
      <c r="W11" s="68">
        <v>129.863</v>
      </c>
      <c r="X11" s="68">
        <v>118.04399999999998</v>
      </c>
      <c r="Y11" s="68">
        <v>138.905</v>
      </c>
      <c r="Z11" s="68">
        <v>206.65</v>
      </c>
      <c r="AA11" s="68">
        <v>56.332000000000001</v>
      </c>
      <c r="AB11" s="68">
        <v>74.913000000000011</v>
      </c>
      <c r="AC11" s="68">
        <v>99.647999999999996</v>
      </c>
      <c r="AD11" s="68">
        <v>121.86800000000001</v>
      </c>
      <c r="AE11" s="68">
        <v>154.95099999999999</v>
      </c>
      <c r="AF11" s="68">
        <v>132.404</v>
      </c>
      <c r="AG11" s="68">
        <v>154.70599999999999</v>
      </c>
      <c r="AH11" s="68">
        <v>140.06599999999997</v>
      </c>
      <c r="AI11" s="68">
        <v>177.44699999999997</v>
      </c>
      <c r="AJ11" s="68">
        <v>143.87299999999999</v>
      </c>
      <c r="AK11" s="68">
        <v>171.51</v>
      </c>
      <c r="AL11" s="68">
        <v>287.00600000000003</v>
      </c>
      <c r="AM11" s="68">
        <v>81.542000000000002</v>
      </c>
      <c r="AN11" s="68">
        <v>131.92699999999999</v>
      </c>
      <c r="AO11" s="68">
        <v>176.08100000000002</v>
      </c>
      <c r="AP11" s="68">
        <v>109.32899999999998</v>
      </c>
      <c r="AQ11" s="68">
        <v>97.76400000000001</v>
      </c>
      <c r="AR11" s="68">
        <v>136.11499999999998</v>
      </c>
      <c r="AS11" s="68">
        <v>182.09699999999998</v>
      </c>
      <c r="AT11" s="68">
        <v>110.43400000000001</v>
      </c>
      <c r="AU11" s="68">
        <v>207.619</v>
      </c>
      <c r="AV11" s="68">
        <v>135.78300000000002</v>
      </c>
      <c r="AW11" s="68">
        <v>128.666</v>
      </c>
      <c r="AX11" s="68">
        <v>155.75899999999999</v>
      </c>
      <c r="AY11" s="68">
        <v>139.648</v>
      </c>
      <c r="AZ11" s="68">
        <v>111.137</v>
      </c>
      <c r="BA11" s="68">
        <v>157.08799999999999</v>
      </c>
      <c r="BB11" s="68">
        <v>188.54599999999999</v>
      </c>
      <c r="BC11" s="68">
        <v>109.001</v>
      </c>
      <c r="BD11" s="68">
        <v>354.89600000000002</v>
      </c>
      <c r="BE11" s="68">
        <v>181.77199999999999</v>
      </c>
      <c r="BF11" s="68">
        <v>185.10399999999998</v>
      </c>
      <c r="BG11" s="68">
        <v>192.80100000000002</v>
      </c>
      <c r="BH11" s="68">
        <v>271.02800000000002</v>
      </c>
      <c r="BI11" s="68">
        <v>202.55599999999998</v>
      </c>
      <c r="BJ11" s="68">
        <v>345.71799999999996</v>
      </c>
      <c r="BK11" s="68">
        <v>202.60000000000002</v>
      </c>
      <c r="BL11" s="68">
        <v>182.61500000000001</v>
      </c>
      <c r="BM11" s="68">
        <v>358.97700000000003</v>
      </c>
      <c r="BN11" s="68">
        <v>235.09399999999999</v>
      </c>
      <c r="BO11" s="68">
        <v>155.285</v>
      </c>
      <c r="BP11" s="68">
        <v>295.73599999999999</v>
      </c>
      <c r="BQ11" s="68">
        <v>281.33300000000003</v>
      </c>
      <c r="BR11" s="68">
        <v>184.27</v>
      </c>
      <c r="BS11" s="68">
        <v>241.351</v>
      </c>
      <c r="BT11" s="68">
        <v>246.96700000000001</v>
      </c>
      <c r="BU11" s="68">
        <v>341.202</v>
      </c>
      <c r="BV11" s="68">
        <v>377.34999999999997</v>
      </c>
      <c r="BW11" s="68">
        <v>317.23200000000003</v>
      </c>
      <c r="BX11" s="68">
        <v>316.03000000000003</v>
      </c>
      <c r="BY11" s="68">
        <v>299.88800000000003</v>
      </c>
      <c r="BZ11" s="68">
        <v>230.77999999999997</v>
      </c>
      <c r="CA11" s="68">
        <v>238.77889999999999</v>
      </c>
      <c r="CB11" s="68">
        <v>229.22600000000003</v>
      </c>
      <c r="CC11" s="68">
        <v>271.55099999999999</v>
      </c>
      <c r="CD11" s="68">
        <v>370.79300000000001</v>
      </c>
      <c r="CE11" s="68">
        <v>252.74100000000001</v>
      </c>
      <c r="CF11" s="68">
        <v>369.68499999999995</v>
      </c>
      <c r="CG11" s="68">
        <v>386.58200000000005</v>
      </c>
      <c r="CH11" s="68">
        <v>306.15199999999999</v>
      </c>
      <c r="CI11" s="68">
        <v>230.94300000000001</v>
      </c>
      <c r="CJ11" s="68">
        <v>241.61199999999999</v>
      </c>
      <c r="CK11" s="68">
        <v>245.07100000000003</v>
      </c>
      <c r="CL11" s="68">
        <v>363.07799999999997</v>
      </c>
      <c r="CM11" s="68">
        <v>292.08600000000001</v>
      </c>
      <c r="CN11" s="68">
        <v>315.67099999999999</v>
      </c>
      <c r="CO11" s="68">
        <v>348.30800000000005</v>
      </c>
      <c r="CP11" s="68">
        <v>354.44800000000004</v>
      </c>
      <c r="CQ11" s="68">
        <v>305.61257599999999</v>
      </c>
      <c r="CR11" s="68">
        <v>318.173</v>
      </c>
      <c r="CS11" s="68">
        <v>466.77100000000007</v>
      </c>
      <c r="CT11" s="68">
        <v>494.36900000000003</v>
      </c>
      <c r="CU11" s="68">
        <v>337.60199999999998</v>
      </c>
      <c r="CV11" s="68">
        <v>237.54</v>
      </c>
      <c r="CW11" s="68">
        <v>262.452</v>
      </c>
      <c r="CX11" s="68">
        <v>381.94400000000002</v>
      </c>
      <c r="CY11" s="68">
        <v>242.94499999999999</v>
      </c>
      <c r="CZ11" s="68">
        <v>281.596</v>
      </c>
      <c r="DA11" s="68">
        <v>373.56</v>
      </c>
      <c r="DB11" s="68">
        <v>329.28899999999999</v>
      </c>
      <c r="DC11" s="68">
        <v>268.67200000000003</v>
      </c>
      <c r="DD11" s="68">
        <v>365.3753420000001</v>
      </c>
      <c r="DE11" s="68">
        <v>284.65800000000002</v>
      </c>
      <c r="DF11" s="68">
        <v>445.72972700000003</v>
      </c>
      <c r="DG11" s="68">
        <v>353.63614800000005</v>
      </c>
      <c r="DH11" s="68">
        <v>249.78753499999993</v>
      </c>
      <c r="DI11" s="68">
        <v>343.04615000000013</v>
      </c>
      <c r="DJ11" s="68">
        <v>341.62592700000005</v>
      </c>
      <c r="DK11" s="68">
        <v>333.49089499999997</v>
      </c>
      <c r="DL11" s="68">
        <v>357.20686800000004</v>
      </c>
      <c r="DM11" s="68">
        <v>295.08422100000001</v>
      </c>
      <c r="DN11" s="68">
        <v>361.38239500000009</v>
      </c>
      <c r="DO11" s="68">
        <v>367.52953200000013</v>
      </c>
      <c r="DP11" s="68">
        <v>403.42414900000006</v>
      </c>
      <c r="DQ11" s="68">
        <v>411.88499999999999</v>
      </c>
      <c r="DR11" s="68">
        <v>471.171874</v>
      </c>
      <c r="DS11" s="68">
        <v>195.11843299999998</v>
      </c>
      <c r="DT11" s="68">
        <v>278.07898700000004</v>
      </c>
      <c r="DU11" s="68">
        <v>253.178988</v>
      </c>
      <c r="DV11" s="68">
        <v>260.69335699999999</v>
      </c>
      <c r="DW11" s="68">
        <v>305.83690899999999</v>
      </c>
      <c r="DX11" s="68">
        <v>352.1727459999999</v>
      </c>
      <c r="DY11" s="68">
        <v>203.49487100000002</v>
      </c>
      <c r="DZ11" s="68">
        <v>363.70903600000003</v>
      </c>
      <c r="EA11" s="68">
        <v>443.22083500000002</v>
      </c>
      <c r="EB11" s="68">
        <v>457.49885799999998</v>
      </c>
      <c r="EC11" s="68">
        <v>742.64774499999999</v>
      </c>
      <c r="ED11" s="68">
        <v>646.74963200000002</v>
      </c>
      <c r="EE11" s="68">
        <v>315.40018799999996</v>
      </c>
      <c r="EF11" s="68">
        <v>308.23287600000003</v>
      </c>
      <c r="EG11" s="68">
        <v>270.38727900000004</v>
      </c>
      <c r="EH11" s="68">
        <v>312.49058400000007</v>
      </c>
      <c r="EI11" s="68">
        <v>323.25625099999996</v>
      </c>
      <c r="EJ11" s="68">
        <v>268.64656300000001</v>
      </c>
      <c r="EK11" s="68">
        <v>279.34571699999992</v>
      </c>
      <c r="EL11" s="68">
        <v>386.67142100000001</v>
      </c>
      <c r="EM11" s="68">
        <v>346.05471999999997</v>
      </c>
      <c r="EN11" s="68">
        <v>433.037263</v>
      </c>
      <c r="EO11" s="68">
        <v>347.36819999999994</v>
      </c>
      <c r="EP11" s="68">
        <v>426.26162499999998</v>
      </c>
      <c r="EQ11" s="68">
        <v>347.98250199999995</v>
      </c>
      <c r="ER11" s="68">
        <v>358.57044700000006</v>
      </c>
      <c r="ES11" s="68">
        <v>242.28192199999998</v>
      </c>
      <c r="ET11" s="68">
        <v>386.496893</v>
      </c>
      <c r="EU11" s="68">
        <v>379.79096199999992</v>
      </c>
      <c r="EV11" s="68">
        <v>321.89515200000005</v>
      </c>
      <c r="EW11" s="68">
        <v>355.32511599999992</v>
      </c>
      <c r="EX11" s="68">
        <v>348.51511999999997</v>
      </c>
      <c r="EY11" s="68">
        <v>322.76029299999993</v>
      </c>
      <c r="EZ11" s="68">
        <v>548.6459450000001</v>
      </c>
      <c r="FA11" s="68">
        <v>451.51049100000012</v>
      </c>
      <c r="FB11" s="68">
        <v>722.54478300000005</v>
      </c>
      <c r="FC11" s="68">
        <v>362.04796500000009</v>
      </c>
      <c r="FD11" s="68">
        <v>981.65558699999997</v>
      </c>
      <c r="FE11" s="68">
        <v>312.46730500000001</v>
      </c>
      <c r="FF11" s="68">
        <v>783.41381699999999</v>
      </c>
      <c r="FG11" s="68">
        <v>408.93608100000006</v>
      </c>
      <c r="FH11" s="68">
        <v>1006.4907170000001</v>
      </c>
      <c r="FI11" s="68">
        <v>707.1173563000001</v>
      </c>
      <c r="FJ11" s="68">
        <v>658.30934700000012</v>
      </c>
      <c r="FK11" s="68">
        <v>1005.4346725999999</v>
      </c>
      <c r="FL11" s="68">
        <v>612.83435800000029</v>
      </c>
      <c r="FM11" s="68">
        <v>866.40941799999985</v>
      </c>
      <c r="FN11" s="68">
        <v>783.74581400000011</v>
      </c>
      <c r="FO11" s="68">
        <v>604.6693600000001</v>
      </c>
      <c r="FP11" s="68">
        <v>477.10928200000001</v>
      </c>
      <c r="FQ11" s="68">
        <v>474.72370000000001</v>
      </c>
      <c r="FR11" s="68">
        <v>503.7261390000001</v>
      </c>
      <c r="FS11" s="68">
        <v>1146.4137309999999</v>
      </c>
      <c r="FT11" s="68">
        <v>854.99957400000005</v>
      </c>
      <c r="FU11" s="68">
        <v>731.51140000000009</v>
      </c>
      <c r="FV11" s="68">
        <v>1053.066284</v>
      </c>
      <c r="FW11" s="68">
        <v>1027.5775119999998</v>
      </c>
      <c r="FX11" s="68">
        <v>1134.5549309999999</v>
      </c>
      <c r="FY11" s="68">
        <v>1590.3272039999999</v>
      </c>
      <c r="FZ11" s="68">
        <v>970.062725</v>
      </c>
      <c r="GA11" s="68">
        <v>1512.919437</v>
      </c>
      <c r="GB11" s="68">
        <v>937.31760199999985</v>
      </c>
      <c r="GC11" s="68">
        <v>1074.585642</v>
      </c>
      <c r="GD11" s="68">
        <v>1135.9180389999999</v>
      </c>
      <c r="GE11" s="68">
        <v>1549.5897080000002</v>
      </c>
      <c r="GF11" s="68">
        <v>1274.8961420000001</v>
      </c>
      <c r="GG11" s="68">
        <v>1335.738942</v>
      </c>
      <c r="GH11" s="68">
        <v>1329.4022519999999</v>
      </c>
      <c r="GI11" s="68">
        <v>1539.3336129999998</v>
      </c>
      <c r="GJ11" s="68">
        <v>1689.013064</v>
      </c>
      <c r="GK11" s="68">
        <v>1688.616</v>
      </c>
      <c r="GL11" s="68">
        <f>+GL12+GL13</f>
        <v>853.69976900000006</v>
      </c>
      <c r="GM11" s="68">
        <f>+GM12+GM13</f>
        <v>1224.0974899999999</v>
      </c>
      <c r="GN11" s="68">
        <f t="shared" ref="GN11:HH11" si="18">+GN12+GN13</f>
        <v>1782.0966429999994</v>
      </c>
      <c r="GO11" s="68">
        <f t="shared" si="18"/>
        <v>1364.9358730000001</v>
      </c>
      <c r="GP11" s="68">
        <f t="shared" si="18"/>
        <v>1013.959835</v>
      </c>
      <c r="GQ11" s="68">
        <f t="shared" si="18"/>
        <v>1833.9334890000002</v>
      </c>
      <c r="GR11" s="68">
        <f t="shared" si="18"/>
        <v>1498.1397786</v>
      </c>
      <c r="GS11" s="68">
        <f t="shared" si="18"/>
        <v>1448.3780360000001</v>
      </c>
      <c r="GT11" s="68">
        <f t="shared" si="18"/>
        <v>1364.278587</v>
      </c>
      <c r="GU11" s="68">
        <f t="shared" si="18"/>
        <v>1495.7902000000001</v>
      </c>
      <c r="GV11" s="68">
        <f t="shared" si="18"/>
        <v>1507.1934469999999</v>
      </c>
      <c r="GW11" s="68">
        <f t="shared" si="18"/>
        <v>1631.8860180000001</v>
      </c>
      <c r="GX11" s="68">
        <f t="shared" si="18"/>
        <v>1145.9117200000003</v>
      </c>
      <c r="GY11" s="68">
        <f t="shared" si="18"/>
        <v>1199.6354829999998</v>
      </c>
      <c r="GZ11" s="68">
        <f t="shared" si="18"/>
        <v>1525.2741010000002</v>
      </c>
      <c r="HA11" s="68">
        <f t="shared" si="18"/>
        <v>1701.1969999999999</v>
      </c>
      <c r="HB11" s="68">
        <f t="shared" si="18"/>
        <v>1793.5961639999998</v>
      </c>
      <c r="HC11" s="68">
        <f t="shared" si="18"/>
        <v>1823.3209999999999</v>
      </c>
      <c r="HD11" s="68">
        <f t="shared" si="18"/>
        <v>1351.5006130000002</v>
      </c>
      <c r="HE11" s="68">
        <f t="shared" si="18"/>
        <v>1647.1101209999999</v>
      </c>
      <c r="HF11" s="68">
        <f t="shared" si="18"/>
        <v>1452.68245</v>
      </c>
      <c r="HG11" s="68">
        <f t="shared" si="18"/>
        <v>1913.8084712999998</v>
      </c>
      <c r="HH11" s="68">
        <f t="shared" si="18"/>
        <v>1823.1920506000001</v>
      </c>
      <c r="HI11" s="68">
        <f t="shared" ref="HI11:HO11" si="19">+HI12+HI13</f>
        <v>1841.9197899999997</v>
      </c>
      <c r="HJ11" s="68">
        <f t="shared" si="19"/>
        <v>1464.2935640000005</v>
      </c>
      <c r="HK11" s="68">
        <f t="shared" si="19"/>
        <v>1258.9440829999999</v>
      </c>
      <c r="HL11" s="68">
        <f t="shared" si="19"/>
        <v>1954.423117</v>
      </c>
      <c r="HM11" s="68">
        <f t="shared" si="19"/>
        <v>1481.529904</v>
      </c>
      <c r="HN11" s="68">
        <f t="shared" si="19"/>
        <v>1776.3979849999998</v>
      </c>
      <c r="HO11" s="68">
        <f t="shared" si="19"/>
        <v>2104.6504590000004</v>
      </c>
      <c r="HP11" s="68">
        <f t="shared" ref="HP11:HU11" si="20">+HP12+HP13</f>
        <v>1832.3934109999998</v>
      </c>
      <c r="HQ11" s="68">
        <f t="shared" si="20"/>
        <v>1765.4329190000003</v>
      </c>
      <c r="HR11" s="68">
        <f t="shared" si="20"/>
        <v>1743.657375</v>
      </c>
      <c r="HS11" s="68">
        <f t="shared" si="20"/>
        <v>1714.9578650000001</v>
      </c>
      <c r="HT11" s="68">
        <f t="shared" si="20"/>
        <v>1630.8579740000002</v>
      </c>
      <c r="HU11" s="68">
        <f t="shared" si="20"/>
        <v>1984.5416299999999</v>
      </c>
      <c r="HV11" s="68">
        <f>+HV12+HV13</f>
        <v>1314.4690000000001</v>
      </c>
      <c r="HW11" s="68">
        <f t="shared" ref="HW11:IF11" si="21">+HW12+HW13</f>
        <v>1349.88</v>
      </c>
      <c r="HX11" s="68">
        <f t="shared" si="21"/>
        <v>1591.6980000000001</v>
      </c>
      <c r="HY11" s="68">
        <f t="shared" si="21"/>
        <v>2038.056</v>
      </c>
      <c r="HZ11" s="68">
        <f t="shared" si="21"/>
        <v>1855.8203000000001</v>
      </c>
      <c r="IA11" s="68">
        <f t="shared" si="21"/>
        <v>2016.2313000000001</v>
      </c>
      <c r="IB11" s="68">
        <f t="shared" si="21"/>
        <v>1665.1240600000001</v>
      </c>
      <c r="IC11" s="68">
        <f t="shared" si="21"/>
        <v>2113.5104660000002</v>
      </c>
      <c r="ID11" s="68">
        <f t="shared" si="21"/>
        <v>1840.729425</v>
      </c>
      <c r="IE11" s="68">
        <f t="shared" si="21"/>
        <v>2004.180106</v>
      </c>
      <c r="IF11" s="68">
        <f t="shared" si="21"/>
        <v>2069.2422200000001</v>
      </c>
      <c r="IG11" s="68">
        <f>+IG12+IG13</f>
        <v>1842.835898</v>
      </c>
      <c r="IH11" s="68">
        <f>+IH12+IH13</f>
        <v>1682.9194570000002</v>
      </c>
      <c r="II11" s="68">
        <f>+II12+II13</f>
        <v>1710.8836019999994</v>
      </c>
      <c r="IJ11" s="68">
        <f t="shared" ref="IJ11:IQ11" si="22">+IJ12+IJ13</f>
        <v>1905.872981</v>
      </c>
      <c r="IK11" s="68">
        <f t="shared" si="22"/>
        <v>1600.794472</v>
      </c>
      <c r="IL11" s="68">
        <f t="shared" si="22"/>
        <v>2557.4385160000002</v>
      </c>
      <c r="IM11" s="68">
        <f t="shared" si="22"/>
        <v>2020.5688700000003</v>
      </c>
      <c r="IN11" s="68">
        <f t="shared" si="22"/>
        <v>1672.8371179999997</v>
      </c>
      <c r="IO11" s="68">
        <f t="shared" si="22"/>
        <v>1949.73117</v>
      </c>
      <c r="IP11" s="68">
        <f t="shared" si="22"/>
        <v>2078.5208169999996</v>
      </c>
      <c r="IQ11" s="68">
        <f t="shared" si="22"/>
        <v>2511.3344729999994</v>
      </c>
      <c r="IR11" s="68">
        <f>+IR12+IR13</f>
        <v>2346.7247119999997</v>
      </c>
      <c r="IS11" s="68">
        <f>+IS12+IS13</f>
        <v>1845.7298369999999</v>
      </c>
      <c r="IT11" s="68">
        <f t="shared" ref="IT11:IV11" si="23">+IT12+IT13</f>
        <v>2108.7797820000001</v>
      </c>
      <c r="IU11" s="68">
        <f t="shared" si="23"/>
        <v>1643.6375990000001</v>
      </c>
      <c r="IV11" s="68">
        <f t="shared" si="23"/>
        <v>1983.2232160000003</v>
      </c>
      <c r="IW11" s="68">
        <f t="shared" ref="IW11:IX11" si="24">+IW12+IW13</f>
        <v>1455.6303630000002</v>
      </c>
      <c r="IX11" s="68">
        <f t="shared" si="24"/>
        <v>2877.9366110000001</v>
      </c>
      <c r="IY11" s="68">
        <f t="shared" ref="IY11:IZ11" si="25">+IY12+IY13</f>
        <v>2366.4869249999997</v>
      </c>
      <c r="IZ11" s="68">
        <f t="shared" si="25"/>
        <v>2519.5737260000001</v>
      </c>
      <c r="JA11" s="68">
        <f t="shared" ref="JA11:JB11" si="26">+JA12+JA13</f>
        <v>2495.3226179999997</v>
      </c>
      <c r="JB11" s="68">
        <f t="shared" si="26"/>
        <v>2189.6074199999998</v>
      </c>
    </row>
    <row r="12" spans="1:262" x14ac:dyDescent="0.25">
      <c r="A12" s="70" t="s">
        <v>158</v>
      </c>
      <c r="B12" s="71">
        <v>107.070638</v>
      </c>
      <c r="C12" s="71">
        <v>101.75767399999998</v>
      </c>
      <c r="D12" s="71">
        <v>101.18149700000002</v>
      </c>
      <c r="E12" s="71">
        <v>72.147840000000002</v>
      </c>
      <c r="F12" s="71">
        <v>74.008026000000001</v>
      </c>
      <c r="G12" s="71">
        <v>79.163857000000007</v>
      </c>
      <c r="H12" s="71">
        <v>77.451999999999998</v>
      </c>
      <c r="I12" s="71">
        <v>83.754999999999995</v>
      </c>
      <c r="J12" s="71">
        <v>94.376999999999995</v>
      </c>
      <c r="K12" s="71">
        <v>92.674999999999997</v>
      </c>
      <c r="L12" s="71">
        <v>85.311000000000007</v>
      </c>
      <c r="M12" s="71">
        <v>849.94100000000003</v>
      </c>
      <c r="N12" s="71">
        <v>12.513</v>
      </c>
      <c r="O12" s="71">
        <v>79.460999999999999</v>
      </c>
      <c r="P12" s="71">
        <v>74.733999999999995</v>
      </c>
      <c r="Q12" s="71">
        <v>88.433000000000007</v>
      </c>
      <c r="R12" s="71">
        <v>59.103999999999992</v>
      </c>
      <c r="S12" s="71">
        <v>64.046000000000006</v>
      </c>
      <c r="T12" s="71">
        <v>61.795000000000002</v>
      </c>
      <c r="U12" s="71">
        <v>72.733000000000004</v>
      </c>
      <c r="V12" s="71">
        <v>63.019999999999996</v>
      </c>
      <c r="W12" s="71">
        <v>100.056</v>
      </c>
      <c r="X12" s="71">
        <v>77.782999999999987</v>
      </c>
      <c r="Y12" s="71">
        <v>124.95400000000001</v>
      </c>
      <c r="Z12" s="71">
        <v>172.56700000000001</v>
      </c>
      <c r="AA12" s="71">
        <v>55.858000000000004</v>
      </c>
      <c r="AB12" s="71">
        <v>56.240000000000009</v>
      </c>
      <c r="AC12" s="71">
        <v>83.191000000000003</v>
      </c>
      <c r="AD12" s="71">
        <v>79.425000000000011</v>
      </c>
      <c r="AE12" s="71">
        <v>154.95099999999999</v>
      </c>
      <c r="AF12" s="71">
        <v>117.57</v>
      </c>
      <c r="AG12" s="71">
        <v>120.08799999999999</v>
      </c>
      <c r="AH12" s="71">
        <v>105.44799999999998</v>
      </c>
      <c r="AI12" s="71">
        <v>144.36299999999997</v>
      </c>
      <c r="AJ12" s="71">
        <v>110.78899999999999</v>
      </c>
      <c r="AK12" s="71">
        <v>170.02799999999999</v>
      </c>
      <c r="AL12" s="71">
        <v>244.58200000000002</v>
      </c>
      <c r="AM12" s="71">
        <v>76.494</v>
      </c>
      <c r="AN12" s="71">
        <v>92.153999999999996</v>
      </c>
      <c r="AO12" s="71">
        <v>145.01700000000002</v>
      </c>
      <c r="AP12" s="71">
        <v>74.335999999999984</v>
      </c>
      <c r="AQ12" s="71">
        <v>64.352000000000004</v>
      </c>
      <c r="AR12" s="71">
        <v>103.07299999999998</v>
      </c>
      <c r="AS12" s="71">
        <v>129.59399999999999</v>
      </c>
      <c r="AT12" s="71">
        <v>82.223000000000013</v>
      </c>
      <c r="AU12" s="71">
        <v>178.45400000000001</v>
      </c>
      <c r="AV12" s="71">
        <v>119.01000000000002</v>
      </c>
      <c r="AW12" s="71">
        <v>123.864</v>
      </c>
      <c r="AX12" s="71">
        <v>147.97899999999998</v>
      </c>
      <c r="AY12" s="71">
        <v>122.46799999999999</v>
      </c>
      <c r="AZ12" s="71">
        <v>101.94</v>
      </c>
      <c r="BA12" s="71">
        <v>121.02500000000001</v>
      </c>
      <c r="BB12" s="71">
        <v>149.52699999999999</v>
      </c>
      <c r="BC12" s="71">
        <v>73.262</v>
      </c>
      <c r="BD12" s="71">
        <v>307.32</v>
      </c>
      <c r="BE12" s="71">
        <v>112.60499999999999</v>
      </c>
      <c r="BF12" s="71">
        <v>149.142</v>
      </c>
      <c r="BG12" s="71">
        <v>161.34500000000003</v>
      </c>
      <c r="BH12" s="71">
        <v>193.69900000000001</v>
      </c>
      <c r="BI12" s="71">
        <v>154.98099999999999</v>
      </c>
      <c r="BJ12" s="71">
        <v>320.10699999999997</v>
      </c>
      <c r="BK12" s="71">
        <v>184.85700000000003</v>
      </c>
      <c r="BL12" s="71">
        <v>140.11799999999999</v>
      </c>
      <c r="BM12" s="71">
        <v>320.77000000000004</v>
      </c>
      <c r="BN12" s="71">
        <v>167.041</v>
      </c>
      <c r="BO12" s="71">
        <v>94.694999999999993</v>
      </c>
      <c r="BP12" s="71">
        <v>242.161</v>
      </c>
      <c r="BQ12" s="71">
        <v>227.67700000000002</v>
      </c>
      <c r="BR12" s="71">
        <v>120.989</v>
      </c>
      <c r="BS12" s="71">
        <v>183.77600000000001</v>
      </c>
      <c r="BT12" s="71">
        <v>226.82900000000001</v>
      </c>
      <c r="BU12" s="71">
        <v>272.55799999999999</v>
      </c>
      <c r="BV12" s="71">
        <v>352.99899999999997</v>
      </c>
      <c r="BW12" s="71">
        <v>300.67700000000002</v>
      </c>
      <c r="BX12" s="71">
        <v>277.21500000000003</v>
      </c>
      <c r="BY12" s="71">
        <v>244.84800000000004</v>
      </c>
      <c r="BZ12" s="71">
        <v>175.48599999999999</v>
      </c>
      <c r="CA12" s="71">
        <v>179.92089999999999</v>
      </c>
      <c r="CB12" s="71">
        <v>190.19200000000004</v>
      </c>
      <c r="CC12" s="71">
        <v>216.06899999999999</v>
      </c>
      <c r="CD12" s="71">
        <v>297.06799999999998</v>
      </c>
      <c r="CE12" s="71">
        <v>244.56</v>
      </c>
      <c r="CF12" s="71">
        <v>271.35099999999994</v>
      </c>
      <c r="CG12" s="71">
        <v>335.60600000000005</v>
      </c>
      <c r="CH12" s="71">
        <v>290.82299999999998</v>
      </c>
      <c r="CI12" s="71">
        <v>221.607</v>
      </c>
      <c r="CJ12" s="71">
        <v>194.16399999999999</v>
      </c>
      <c r="CK12" s="71">
        <v>192.34800000000001</v>
      </c>
      <c r="CL12" s="71">
        <v>274.13900000000001</v>
      </c>
      <c r="CM12" s="71">
        <v>212.54700000000003</v>
      </c>
      <c r="CN12" s="71">
        <v>251.37199999999999</v>
      </c>
      <c r="CO12" s="71">
        <v>270.91200000000003</v>
      </c>
      <c r="CP12" s="71">
        <v>272.88600000000002</v>
      </c>
      <c r="CQ12" s="71">
        <v>223.91386199999999</v>
      </c>
      <c r="CR12" s="71">
        <v>228.024</v>
      </c>
      <c r="CS12" s="71">
        <v>404.40600000000006</v>
      </c>
      <c r="CT12" s="71">
        <v>432.31200000000001</v>
      </c>
      <c r="CU12" s="71">
        <v>273.30899999999997</v>
      </c>
      <c r="CV12" s="71">
        <v>222.46199999999999</v>
      </c>
      <c r="CW12" s="71">
        <v>195.33199999999999</v>
      </c>
      <c r="CX12" s="71">
        <v>256.858</v>
      </c>
      <c r="CY12" s="71">
        <v>219.30099999999999</v>
      </c>
      <c r="CZ12" s="71">
        <v>223.78700000000001</v>
      </c>
      <c r="DA12" s="71">
        <v>241.131</v>
      </c>
      <c r="DB12" s="71">
        <v>238.53100000000001</v>
      </c>
      <c r="DC12" s="71">
        <v>225.53000000000003</v>
      </c>
      <c r="DD12" s="71">
        <v>240.24446200000011</v>
      </c>
      <c r="DE12" s="71">
        <v>221.90500000000003</v>
      </c>
      <c r="DF12" s="71">
        <v>385.57884799999999</v>
      </c>
      <c r="DG12" s="71">
        <v>286.25604200000004</v>
      </c>
      <c r="DH12" s="71">
        <v>241.28689999999995</v>
      </c>
      <c r="DI12" s="71">
        <v>263.27151900000013</v>
      </c>
      <c r="DJ12" s="71">
        <v>236.95807600000006</v>
      </c>
      <c r="DK12" s="71">
        <v>230.80662799999999</v>
      </c>
      <c r="DL12" s="71">
        <v>223.25225700000007</v>
      </c>
      <c r="DM12" s="71">
        <v>210.68205200000003</v>
      </c>
      <c r="DN12" s="71">
        <v>258.87984300000005</v>
      </c>
      <c r="DO12" s="71">
        <v>270.1792200000001</v>
      </c>
      <c r="DP12" s="71">
        <v>339.21311000000003</v>
      </c>
      <c r="DQ12" s="71">
        <v>391.83499999999998</v>
      </c>
      <c r="DR12" s="71">
        <v>397.11289499999998</v>
      </c>
      <c r="DS12" s="71">
        <v>183.87662399999999</v>
      </c>
      <c r="DT12" s="71">
        <v>215.02199000000002</v>
      </c>
      <c r="DU12" s="71">
        <v>191.08562999999998</v>
      </c>
      <c r="DV12" s="71">
        <v>168.39612999999997</v>
      </c>
      <c r="DW12" s="71">
        <v>188.45621199999999</v>
      </c>
      <c r="DX12" s="71">
        <v>196.9103089999999</v>
      </c>
      <c r="DY12" s="71">
        <v>169.95589900000002</v>
      </c>
      <c r="DZ12" s="71">
        <v>247.76362500000002</v>
      </c>
      <c r="EA12" s="71">
        <v>336.873019</v>
      </c>
      <c r="EB12" s="71">
        <v>336.895174</v>
      </c>
      <c r="EC12" s="71">
        <v>659.57397800000001</v>
      </c>
      <c r="ED12" s="71">
        <v>593.14910199999997</v>
      </c>
      <c r="EE12" s="71">
        <v>281.86143199999998</v>
      </c>
      <c r="EF12" s="71">
        <v>239.24511200000001</v>
      </c>
      <c r="EG12" s="71">
        <v>191.23875800000002</v>
      </c>
      <c r="EH12" s="71">
        <v>194.14432300000007</v>
      </c>
      <c r="EI12" s="71">
        <v>217.01581999999996</v>
      </c>
      <c r="EJ12" s="71">
        <v>185.75233000000003</v>
      </c>
      <c r="EK12" s="71">
        <v>162.70694699999993</v>
      </c>
      <c r="EL12" s="71">
        <v>274.72665599999999</v>
      </c>
      <c r="EM12" s="71">
        <v>223.37501599999996</v>
      </c>
      <c r="EN12" s="71">
        <v>308.98109299999999</v>
      </c>
      <c r="EO12" s="71">
        <v>265.16509999999994</v>
      </c>
      <c r="EP12" s="71">
        <v>363.04344299999997</v>
      </c>
      <c r="EQ12" s="71">
        <v>327.90271499999994</v>
      </c>
      <c r="ER12" s="71">
        <v>285.87543400000004</v>
      </c>
      <c r="ES12" s="71">
        <v>165.86498999999998</v>
      </c>
      <c r="ET12" s="71">
        <v>241.925376</v>
      </c>
      <c r="EU12" s="71">
        <v>256.02828699999992</v>
      </c>
      <c r="EV12" s="71">
        <v>213.18566700000002</v>
      </c>
      <c r="EW12" s="71">
        <v>226.05514299999993</v>
      </c>
      <c r="EX12" s="71">
        <v>238.78730399999995</v>
      </c>
      <c r="EY12" s="71">
        <v>186.01962199999994</v>
      </c>
      <c r="EZ12" s="71">
        <v>392.9644120000001</v>
      </c>
      <c r="FA12" s="71">
        <v>358.30789900000013</v>
      </c>
      <c r="FB12" s="71">
        <v>654.47250200000008</v>
      </c>
      <c r="FC12" s="71">
        <v>332.47752100000008</v>
      </c>
      <c r="FD12" s="71">
        <v>871.84252700000002</v>
      </c>
      <c r="FE12" s="71">
        <v>224.966093</v>
      </c>
      <c r="FF12" s="71">
        <v>613.54264699999999</v>
      </c>
      <c r="FG12" s="71">
        <v>273.70865900000001</v>
      </c>
      <c r="FH12" s="71">
        <v>871.61013500000013</v>
      </c>
      <c r="FI12" s="71">
        <v>553.93203130000006</v>
      </c>
      <c r="FJ12" s="71">
        <v>518.65461000000005</v>
      </c>
      <c r="FK12" s="71">
        <v>824.61747159999982</v>
      </c>
      <c r="FL12" s="71">
        <v>437.95473600000025</v>
      </c>
      <c r="FM12" s="71">
        <v>752.8504489999998</v>
      </c>
      <c r="FN12" s="71">
        <v>695.90005700000006</v>
      </c>
      <c r="FO12" s="71">
        <v>543.31900400000006</v>
      </c>
      <c r="FP12" s="71">
        <v>391.44702699999999</v>
      </c>
      <c r="FQ12" s="71">
        <v>331.05837500000001</v>
      </c>
      <c r="FR12" s="71">
        <v>332.97382800000014</v>
      </c>
      <c r="FS12" s="71">
        <v>977.3679719999999</v>
      </c>
      <c r="FT12" s="71">
        <v>705.84569500000009</v>
      </c>
      <c r="FU12" s="71">
        <v>576.42270000000008</v>
      </c>
      <c r="FV12" s="71">
        <v>855.07981399999994</v>
      </c>
      <c r="FW12" s="71">
        <v>840.22883899999988</v>
      </c>
      <c r="FX12" s="71">
        <v>947.72896899999989</v>
      </c>
      <c r="FY12" s="71">
        <v>1432.6266499999999</v>
      </c>
      <c r="FZ12" s="71">
        <v>855.34071800000004</v>
      </c>
      <c r="GA12" s="71">
        <v>1420.0003939999999</v>
      </c>
      <c r="GB12" s="71">
        <v>852.21509399999991</v>
      </c>
      <c r="GC12" s="71">
        <v>957.98835099999997</v>
      </c>
      <c r="GD12" s="71">
        <v>976.18203499999993</v>
      </c>
      <c r="GE12" s="71">
        <v>1325.5586950000002</v>
      </c>
      <c r="GF12" s="71">
        <v>1102.9817410000001</v>
      </c>
      <c r="GG12" s="71">
        <v>1176.6925409999999</v>
      </c>
      <c r="GH12" s="71">
        <v>1125.9963549999998</v>
      </c>
      <c r="GI12" s="71">
        <v>1333.8937099999998</v>
      </c>
      <c r="GJ12" s="71">
        <v>1480.043214</v>
      </c>
      <c r="GK12" s="71">
        <v>1516.116</v>
      </c>
      <c r="GL12" s="71">
        <v>732.91489000000001</v>
      </c>
      <c r="GM12" s="71">
        <v>1191.2005469999999</v>
      </c>
      <c r="GN12" s="71">
        <v>1646.5916019999995</v>
      </c>
      <c r="GO12" s="71">
        <v>1209.3464160000001</v>
      </c>
      <c r="GP12" s="71">
        <v>956.62131799999997</v>
      </c>
      <c r="GQ12" s="71">
        <v>1506.7934970000001</v>
      </c>
      <c r="GR12" s="71">
        <v>1311.1386556</v>
      </c>
      <c r="GS12" s="71">
        <v>1306.6184840000001</v>
      </c>
      <c r="GT12" s="71">
        <v>1234.487742</v>
      </c>
      <c r="GU12" s="71">
        <v>1244.1751270000002</v>
      </c>
      <c r="GV12" s="71">
        <v>1203.8205659999999</v>
      </c>
      <c r="GW12" s="71">
        <v>1406.5905830000002</v>
      </c>
      <c r="GX12" s="71">
        <v>996.32024800000022</v>
      </c>
      <c r="GY12" s="71">
        <v>1140.0768209999999</v>
      </c>
      <c r="GZ12" s="71">
        <v>1400.1099760000002</v>
      </c>
      <c r="HA12" s="71">
        <v>1533.7359999999999</v>
      </c>
      <c r="HB12" s="71">
        <v>1559.1721549999997</v>
      </c>
      <c r="HC12" s="71">
        <v>1529.501</v>
      </c>
      <c r="HD12" s="71">
        <v>1132.9804730000001</v>
      </c>
      <c r="HE12" s="71">
        <v>1367.4731649999999</v>
      </c>
      <c r="HF12" s="71">
        <v>1187.805384</v>
      </c>
      <c r="HG12" s="71">
        <v>1621.8101492999999</v>
      </c>
      <c r="HH12" s="71">
        <v>1603.9642446</v>
      </c>
      <c r="HI12" s="71">
        <v>1585.4279219999996</v>
      </c>
      <c r="HJ12" s="71">
        <v>1248.2859070000004</v>
      </c>
      <c r="HK12" s="71">
        <v>1219.1476569999998</v>
      </c>
      <c r="HL12" s="71">
        <v>1764.171315</v>
      </c>
      <c r="HM12" s="71">
        <v>1319.1992499999999</v>
      </c>
      <c r="HN12" s="71">
        <v>1638.3528849999998</v>
      </c>
      <c r="HO12" s="71">
        <v>1738.3153500000003</v>
      </c>
      <c r="HP12" s="71">
        <v>1584.4569819999997</v>
      </c>
      <c r="HQ12" s="71">
        <v>1493.5454760000002</v>
      </c>
      <c r="HR12" s="71">
        <v>1526.560109</v>
      </c>
      <c r="HS12" s="71">
        <v>1382.8270500000001</v>
      </c>
      <c r="HT12" s="71">
        <v>1383.9829230000003</v>
      </c>
      <c r="HU12" s="71">
        <v>1669.70102</v>
      </c>
      <c r="HV12" s="71">
        <v>1084.7070000000001</v>
      </c>
      <c r="HW12" s="71">
        <v>1272.8970000000002</v>
      </c>
      <c r="HX12" s="71">
        <v>1410.5720000000001</v>
      </c>
      <c r="HY12" s="71">
        <v>1862.5920000000001</v>
      </c>
      <c r="HZ12" s="71">
        <v>1629.0721000000001</v>
      </c>
      <c r="IA12" s="71">
        <v>1731.6211000000001</v>
      </c>
      <c r="IB12" s="71">
        <v>1402.590811</v>
      </c>
      <c r="IC12" s="71">
        <v>1826.4897440000002</v>
      </c>
      <c r="ID12" s="71">
        <v>1681.835296</v>
      </c>
      <c r="IE12" s="71">
        <v>1729.427449</v>
      </c>
      <c r="IF12" s="71">
        <v>1778.921578</v>
      </c>
      <c r="IG12" s="71">
        <v>1515.794586</v>
      </c>
      <c r="IH12" s="71">
        <v>1403.3796920000002</v>
      </c>
      <c r="II12" s="71">
        <v>1625.1568809999994</v>
      </c>
      <c r="IJ12" s="71">
        <v>1726.0571850000001</v>
      </c>
      <c r="IK12" s="71">
        <v>1384.771778</v>
      </c>
      <c r="IL12" s="71">
        <v>2252.863687</v>
      </c>
      <c r="IM12" s="71">
        <v>1767.9232400000003</v>
      </c>
      <c r="IN12" s="71">
        <v>1440.9526999999996</v>
      </c>
      <c r="IO12" s="71">
        <v>1541.043103</v>
      </c>
      <c r="IP12" s="71">
        <v>1789.4706619999997</v>
      </c>
      <c r="IQ12" s="71">
        <v>2211.7108489999996</v>
      </c>
      <c r="IR12" s="71">
        <v>2005.2386419999998</v>
      </c>
      <c r="IS12" s="71">
        <v>1536.7602059999999</v>
      </c>
      <c r="IT12" s="71">
        <v>1868.54018</v>
      </c>
      <c r="IU12" s="71">
        <v>1453.5016760000001</v>
      </c>
      <c r="IV12" s="71">
        <v>1799.8743360000003</v>
      </c>
      <c r="IW12" s="71">
        <v>1360.9581580000001</v>
      </c>
      <c r="IX12" s="71">
        <v>2533.9967850000003</v>
      </c>
      <c r="IY12" s="71">
        <v>2249.7656039999997</v>
      </c>
      <c r="IZ12" s="71">
        <v>2204.4812569999999</v>
      </c>
      <c r="JA12" s="71">
        <v>2287.1755289999996</v>
      </c>
      <c r="JB12" s="71">
        <v>1809.6282259999998</v>
      </c>
    </row>
    <row r="13" spans="1:262" x14ac:dyDescent="0.25">
      <c r="A13" s="70" t="s">
        <v>159</v>
      </c>
      <c r="B13" s="71">
        <v>0</v>
      </c>
      <c r="C13" s="71">
        <v>0</v>
      </c>
      <c r="D13" s="71">
        <v>0</v>
      </c>
      <c r="E13" s="71">
        <v>0</v>
      </c>
      <c r="F13" s="71">
        <v>0</v>
      </c>
      <c r="G13" s="71">
        <v>0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404.87799999999999</v>
      </c>
      <c r="N13" s="71">
        <v>0</v>
      </c>
      <c r="O13" s="71">
        <v>5.431</v>
      </c>
      <c r="P13" s="71">
        <v>14.717000000000001</v>
      </c>
      <c r="Q13" s="71">
        <v>26.187000000000001</v>
      </c>
      <c r="R13" s="71">
        <v>53.154000000000003</v>
      </c>
      <c r="S13" s="71">
        <v>26.622</v>
      </c>
      <c r="T13" s="71">
        <v>26.649000000000001</v>
      </c>
      <c r="U13" s="71">
        <v>35.033999999999999</v>
      </c>
      <c r="V13" s="71">
        <v>17.795000000000002</v>
      </c>
      <c r="W13" s="71">
        <v>29.806999999999999</v>
      </c>
      <c r="X13" s="71">
        <v>40.261000000000003</v>
      </c>
      <c r="Y13" s="71">
        <v>13.951000000000001</v>
      </c>
      <c r="Z13" s="71">
        <v>34.082999999999998</v>
      </c>
      <c r="AA13" s="71">
        <v>0.47399999999999998</v>
      </c>
      <c r="AB13" s="71">
        <v>18.672999999999998</v>
      </c>
      <c r="AC13" s="71">
        <v>16.457000000000001</v>
      </c>
      <c r="AD13" s="71">
        <v>42.442999999999998</v>
      </c>
      <c r="AE13" s="71">
        <v>0</v>
      </c>
      <c r="AF13" s="71">
        <v>14.834</v>
      </c>
      <c r="AG13" s="71">
        <v>34.618000000000002</v>
      </c>
      <c r="AH13" s="71">
        <v>34.618000000000002</v>
      </c>
      <c r="AI13" s="71">
        <v>33.084000000000003</v>
      </c>
      <c r="AJ13" s="71">
        <v>33.084000000000003</v>
      </c>
      <c r="AK13" s="71">
        <v>1.482</v>
      </c>
      <c r="AL13" s="71">
        <v>42.423999999999999</v>
      </c>
      <c r="AM13" s="71">
        <v>5.048</v>
      </c>
      <c r="AN13" s="71">
        <v>39.772999999999996</v>
      </c>
      <c r="AO13" s="71">
        <v>31.064</v>
      </c>
      <c r="AP13" s="71">
        <v>34.993000000000002</v>
      </c>
      <c r="AQ13" s="71">
        <v>33.411999999999999</v>
      </c>
      <c r="AR13" s="71">
        <v>33.042000000000002</v>
      </c>
      <c r="AS13" s="71">
        <v>52.503</v>
      </c>
      <c r="AT13" s="71">
        <v>28.210999999999999</v>
      </c>
      <c r="AU13" s="71">
        <v>29.164999999999999</v>
      </c>
      <c r="AV13" s="71">
        <v>16.773</v>
      </c>
      <c r="AW13" s="71">
        <v>4.8019999999999996</v>
      </c>
      <c r="AX13" s="71">
        <v>7.78</v>
      </c>
      <c r="AY13" s="71">
        <v>17.18</v>
      </c>
      <c r="AZ13" s="71">
        <v>9.1969999999999992</v>
      </c>
      <c r="BA13" s="71">
        <v>36.062999999999995</v>
      </c>
      <c r="BB13" s="71">
        <v>39.019000000000005</v>
      </c>
      <c r="BC13" s="71">
        <v>35.739000000000004</v>
      </c>
      <c r="BD13" s="71">
        <v>47.576000000000001</v>
      </c>
      <c r="BE13" s="71">
        <v>69.167000000000002</v>
      </c>
      <c r="BF13" s="71">
        <v>35.962000000000003</v>
      </c>
      <c r="BG13" s="71">
        <v>31.456</v>
      </c>
      <c r="BH13" s="71">
        <v>77.329000000000008</v>
      </c>
      <c r="BI13" s="71">
        <v>47.575000000000003</v>
      </c>
      <c r="BJ13" s="71">
        <v>25.611000000000001</v>
      </c>
      <c r="BK13" s="71">
        <v>17.743000000000002</v>
      </c>
      <c r="BL13" s="71">
        <v>42.497</v>
      </c>
      <c r="BM13" s="71">
        <v>38.206999999999994</v>
      </c>
      <c r="BN13" s="71">
        <v>68.052999999999997</v>
      </c>
      <c r="BO13" s="71">
        <v>60.59</v>
      </c>
      <c r="BP13" s="71">
        <v>53.574999999999996</v>
      </c>
      <c r="BQ13" s="71">
        <v>53.655999999999999</v>
      </c>
      <c r="BR13" s="71">
        <v>63.280999999999999</v>
      </c>
      <c r="BS13" s="71">
        <v>57.574999999999996</v>
      </c>
      <c r="BT13" s="71">
        <v>20.137999999999998</v>
      </c>
      <c r="BU13" s="71">
        <v>68.643999999999991</v>
      </c>
      <c r="BV13" s="71">
        <v>24.350999999999999</v>
      </c>
      <c r="BW13" s="71">
        <v>16.555</v>
      </c>
      <c r="BX13" s="71">
        <v>38.815000000000005</v>
      </c>
      <c r="BY13" s="71">
        <v>55.04</v>
      </c>
      <c r="BZ13" s="71">
        <v>55.293999999999997</v>
      </c>
      <c r="CA13" s="71">
        <v>58.858000000000004</v>
      </c>
      <c r="CB13" s="71">
        <v>39.033999999999999</v>
      </c>
      <c r="CC13" s="71">
        <v>55.481999999999999</v>
      </c>
      <c r="CD13" s="71">
        <v>73.724999999999994</v>
      </c>
      <c r="CE13" s="71">
        <v>8.1810000000000009</v>
      </c>
      <c r="CF13" s="71">
        <v>98.334000000000003</v>
      </c>
      <c r="CG13" s="71">
        <v>50.975999999999999</v>
      </c>
      <c r="CH13" s="71">
        <v>15.329000000000001</v>
      </c>
      <c r="CI13" s="71">
        <v>9.3360000000000003</v>
      </c>
      <c r="CJ13" s="71">
        <v>47.448</v>
      </c>
      <c r="CK13" s="71">
        <v>52.722999999999999</v>
      </c>
      <c r="CL13" s="71">
        <v>88.938999999999993</v>
      </c>
      <c r="CM13" s="71">
        <v>79.539000000000001</v>
      </c>
      <c r="CN13" s="71">
        <v>64.299000000000007</v>
      </c>
      <c r="CO13" s="71">
        <v>77.396000000000001</v>
      </c>
      <c r="CP13" s="71">
        <v>81.561999999999998</v>
      </c>
      <c r="CQ13" s="71">
        <v>81.698713999999995</v>
      </c>
      <c r="CR13" s="71">
        <v>90.149000000000001</v>
      </c>
      <c r="CS13" s="71">
        <v>62.365000000000002</v>
      </c>
      <c r="CT13" s="71">
        <v>62.057000000000002</v>
      </c>
      <c r="CU13" s="71">
        <v>64.293000000000006</v>
      </c>
      <c r="CV13" s="71">
        <v>15.077999999999999</v>
      </c>
      <c r="CW13" s="71">
        <v>67.12</v>
      </c>
      <c r="CX13" s="71">
        <v>125.08600000000001</v>
      </c>
      <c r="CY13" s="71">
        <v>23.643999999999998</v>
      </c>
      <c r="CZ13" s="71">
        <v>57.808999999999997</v>
      </c>
      <c r="DA13" s="71">
        <v>132.429</v>
      </c>
      <c r="DB13" s="71">
        <v>90.757999999999996</v>
      </c>
      <c r="DC13" s="71">
        <v>43.142000000000003</v>
      </c>
      <c r="DD13" s="71">
        <v>125.13088</v>
      </c>
      <c r="DE13" s="71">
        <v>62.753</v>
      </c>
      <c r="DF13" s="71">
        <v>60.150879000000003</v>
      </c>
      <c r="DG13" s="71">
        <v>67.380105999999998</v>
      </c>
      <c r="DH13" s="71">
        <v>8.5006349999999991</v>
      </c>
      <c r="DI13" s="71">
        <v>79.774630999999999</v>
      </c>
      <c r="DJ13" s="71">
        <v>104.66785099999998</v>
      </c>
      <c r="DK13" s="71">
        <v>102.68426699999999</v>
      </c>
      <c r="DL13" s="71">
        <v>133.95461099999997</v>
      </c>
      <c r="DM13" s="71">
        <v>84.402168999999986</v>
      </c>
      <c r="DN13" s="71">
        <v>102.50255200000001</v>
      </c>
      <c r="DO13" s="71">
        <v>97.350312000000002</v>
      </c>
      <c r="DP13" s="71">
        <v>64.211039</v>
      </c>
      <c r="DQ13" s="71">
        <v>20.049999999999997</v>
      </c>
      <c r="DR13" s="71">
        <v>74.058978999999994</v>
      </c>
      <c r="DS13" s="71">
        <v>11.241809</v>
      </c>
      <c r="DT13" s="71">
        <v>63.05699700000001</v>
      </c>
      <c r="DU13" s="71">
        <v>62.093358000000009</v>
      </c>
      <c r="DV13" s="71">
        <v>92.297227000000007</v>
      </c>
      <c r="DW13" s="71">
        <v>117.380697</v>
      </c>
      <c r="DX13" s="71">
        <v>155.26243700000001</v>
      </c>
      <c r="DY13" s="71">
        <v>33.538972000000001</v>
      </c>
      <c r="DZ13" s="71">
        <v>115.94541100000001</v>
      </c>
      <c r="EA13" s="71">
        <v>106.34781600000001</v>
      </c>
      <c r="EB13" s="71">
        <v>120.603684</v>
      </c>
      <c r="EC13" s="71">
        <v>83.073767000000004</v>
      </c>
      <c r="ED13" s="71">
        <v>53.600529999999999</v>
      </c>
      <c r="EE13" s="71">
        <v>33.538755999999999</v>
      </c>
      <c r="EF13" s="71">
        <v>68.987764000000013</v>
      </c>
      <c r="EG13" s="71">
        <v>79.148521000000002</v>
      </c>
      <c r="EH13" s="71">
        <v>118.346261</v>
      </c>
      <c r="EI13" s="71">
        <v>106.24043099999999</v>
      </c>
      <c r="EJ13" s="71">
        <v>82.894233</v>
      </c>
      <c r="EK13" s="71">
        <v>116.63876999999999</v>
      </c>
      <c r="EL13" s="71">
        <v>111.94476500000002</v>
      </c>
      <c r="EM13" s="71">
        <v>122.679704</v>
      </c>
      <c r="EN13" s="71">
        <v>124.05616999999999</v>
      </c>
      <c r="EO13" s="71">
        <v>82.203100000000006</v>
      </c>
      <c r="EP13" s="71">
        <v>63.218182000000006</v>
      </c>
      <c r="EQ13" s="71">
        <v>20.079786999999996</v>
      </c>
      <c r="ER13" s="71">
        <v>72.695013000000003</v>
      </c>
      <c r="ES13" s="71">
        <v>76.416932000000003</v>
      </c>
      <c r="ET13" s="71">
        <v>144.571517</v>
      </c>
      <c r="EU13" s="71">
        <v>123.762675</v>
      </c>
      <c r="EV13" s="71">
        <v>108.70948500000002</v>
      </c>
      <c r="EW13" s="71">
        <v>129.26997299999999</v>
      </c>
      <c r="EX13" s="71">
        <v>109.72781600000002</v>
      </c>
      <c r="EY13" s="71">
        <v>136.74067099999999</v>
      </c>
      <c r="EZ13" s="71">
        <v>155.681533</v>
      </c>
      <c r="FA13" s="71">
        <v>93.202591999999996</v>
      </c>
      <c r="FB13" s="71">
        <v>68.072281000000004</v>
      </c>
      <c r="FC13" s="71">
        <v>29.570444000000002</v>
      </c>
      <c r="FD13" s="71">
        <v>109.81306000000001</v>
      </c>
      <c r="FE13" s="71">
        <v>87.50121200000001</v>
      </c>
      <c r="FF13" s="71">
        <v>169.87116999999998</v>
      </c>
      <c r="FG13" s="71">
        <v>135.22742200000002</v>
      </c>
      <c r="FH13" s="71">
        <v>134.880582</v>
      </c>
      <c r="FI13" s="71">
        <v>153.18532500000001</v>
      </c>
      <c r="FJ13" s="71">
        <v>139.65473700000001</v>
      </c>
      <c r="FK13" s="71">
        <v>180.81720100000001</v>
      </c>
      <c r="FL13" s="71">
        <v>174.87962200000004</v>
      </c>
      <c r="FM13" s="71">
        <v>113.558969</v>
      </c>
      <c r="FN13" s="71">
        <v>87.845756999999992</v>
      </c>
      <c r="FO13" s="71">
        <v>61.350355999999998</v>
      </c>
      <c r="FP13" s="71">
        <v>85.662255000000002</v>
      </c>
      <c r="FQ13" s="71">
        <v>143.665325</v>
      </c>
      <c r="FR13" s="71">
        <v>170.75231099999999</v>
      </c>
      <c r="FS13" s="71">
        <v>169.04575899999998</v>
      </c>
      <c r="FT13" s="71">
        <v>149.15387899999999</v>
      </c>
      <c r="FU13" s="71">
        <v>155.08869999999996</v>
      </c>
      <c r="FV13" s="71">
        <v>197.98647000000003</v>
      </c>
      <c r="FW13" s="71">
        <v>187.34867299999996</v>
      </c>
      <c r="FX13" s="71">
        <v>186.825962</v>
      </c>
      <c r="FY13" s="71">
        <v>157.70055400000001</v>
      </c>
      <c r="FZ13" s="71">
        <v>114.722007</v>
      </c>
      <c r="GA13" s="71">
        <v>92.919043000000002</v>
      </c>
      <c r="GB13" s="71">
        <v>85.102508</v>
      </c>
      <c r="GC13" s="71">
        <v>116.59729100000001</v>
      </c>
      <c r="GD13" s="71">
        <v>159.73600399999998</v>
      </c>
      <c r="GE13" s="71">
        <v>224.03101299999997</v>
      </c>
      <c r="GF13" s="71">
        <v>171.914401</v>
      </c>
      <c r="GG13" s="71">
        <v>159.046401</v>
      </c>
      <c r="GH13" s="71">
        <v>203.40589699999998</v>
      </c>
      <c r="GI13" s="71">
        <v>205.43990300000002</v>
      </c>
      <c r="GJ13" s="71">
        <v>208.96985000000004</v>
      </c>
      <c r="GK13" s="71">
        <v>172.5</v>
      </c>
      <c r="GL13" s="71">
        <v>120.78487899999999</v>
      </c>
      <c r="GM13" s="71">
        <v>32.896943</v>
      </c>
      <c r="GN13" s="71">
        <v>135.50504100000001</v>
      </c>
      <c r="GO13" s="71">
        <v>155.58945700000001</v>
      </c>
      <c r="GP13" s="71">
        <v>57.33851700000001</v>
      </c>
      <c r="GQ13" s="71">
        <v>327.13999200000006</v>
      </c>
      <c r="GR13" s="71">
        <v>187.00112300000001</v>
      </c>
      <c r="GS13" s="71">
        <v>141.75955199999999</v>
      </c>
      <c r="GT13" s="71">
        <v>129.79084499999999</v>
      </c>
      <c r="GU13" s="71">
        <v>251.61507299999997</v>
      </c>
      <c r="GV13" s="71">
        <v>303.37288099999995</v>
      </c>
      <c r="GW13" s="71">
        <v>225.29543500000003</v>
      </c>
      <c r="GX13" s="71">
        <v>149.59147200000001</v>
      </c>
      <c r="GY13" s="71">
        <v>59.558661999999998</v>
      </c>
      <c r="GZ13" s="71">
        <v>125.16412500000001</v>
      </c>
      <c r="HA13" s="71">
        <v>167.46100000000001</v>
      </c>
      <c r="HB13" s="71">
        <v>234.42400899999998</v>
      </c>
      <c r="HC13" s="71">
        <v>293.82</v>
      </c>
      <c r="HD13" s="71">
        <v>218.52014</v>
      </c>
      <c r="HE13" s="71">
        <v>279.636956</v>
      </c>
      <c r="HF13" s="71">
        <v>264.87706600000001</v>
      </c>
      <c r="HG13" s="71">
        <v>291.99832200000003</v>
      </c>
      <c r="HH13" s="71">
        <v>219.22780600000002</v>
      </c>
      <c r="HI13" s="71">
        <v>256.49186800000001</v>
      </c>
      <c r="HJ13" s="71">
        <v>216.00765699999999</v>
      </c>
      <c r="HK13" s="71">
        <v>39.796426000000004</v>
      </c>
      <c r="HL13" s="71">
        <v>190.25180199999997</v>
      </c>
      <c r="HM13" s="71">
        <v>162.33065400000001</v>
      </c>
      <c r="HN13" s="71">
        <v>138.04509999999999</v>
      </c>
      <c r="HO13" s="71">
        <v>366.33510899999999</v>
      </c>
      <c r="HP13" s="71">
        <v>247.93642900000003</v>
      </c>
      <c r="HQ13" s="71">
        <v>271.88744300000002</v>
      </c>
      <c r="HR13" s="71">
        <v>217.09726599999996</v>
      </c>
      <c r="HS13" s="71">
        <v>332.13081499999998</v>
      </c>
      <c r="HT13" s="71">
        <v>246.87505099999996</v>
      </c>
      <c r="HU13" s="71">
        <v>314.84061000000003</v>
      </c>
      <c r="HV13" s="71">
        <v>229.762</v>
      </c>
      <c r="HW13" s="71">
        <v>76.983000000000004</v>
      </c>
      <c r="HX13" s="71">
        <v>181.12599999999998</v>
      </c>
      <c r="HY13" s="71">
        <v>175.464</v>
      </c>
      <c r="HZ13" s="71">
        <v>226.7482</v>
      </c>
      <c r="IA13" s="71">
        <v>284.61020000000002</v>
      </c>
      <c r="IB13" s="71">
        <v>262.53324899999996</v>
      </c>
      <c r="IC13" s="71">
        <v>287.02072199999998</v>
      </c>
      <c r="ID13" s="71">
        <v>158.89412900000002</v>
      </c>
      <c r="IE13" s="71">
        <v>274.752657</v>
      </c>
      <c r="IF13" s="71">
        <v>290.32064200000002</v>
      </c>
      <c r="IG13" s="71">
        <v>327.041312</v>
      </c>
      <c r="IH13" s="71">
        <v>279.53976499999999</v>
      </c>
      <c r="II13" s="71">
        <v>85.726720999999984</v>
      </c>
      <c r="IJ13" s="71">
        <v>179.81579599999998</v>
      </c>
      <c r="IK13" s="71">
        <v>216.02269400000003</v>
      </c>
      <c r="IL13" s="71">
        <v>304.57482900000002</v>
      </c>
      <c r="IM13" s="71">
        <v>252.64562999999995</v>
      </c>
      <c r="IN13" s="71">
        <v>231.88441800000001</v>
      </c>
      <c r="IO13" s="71">
        <v>408.68806700000005</v>
      </c>
      <c r="IP13" s="71">
        <v>289.05015500000002</v>
      </c>
      <c r="IQ13" s="71">
        <v>299.62362399999995</v>
      </c>
      <c r="IR13" s="71">
        <v>341.48607000000004</v>
      </c>
      <c r="IS13" s="71">
        <v>308.96963099999999</v>
      </c>
      <c r="IT13" s="71">
        <v>240.23960200000005</v>
      </c>
      <c r="IU13" s="71">
        <v>190.13592299999999</v>
      </c>
      <c r="IV13" s="71">
        <v>183.34887999999998</v>
      </c>
      <c r="IW13" s="71">
        <v>94.672204999999991</v>
      </c>
      <c r="IX13" s="71">
        <v>343.93982600000004</v>
      </c>
      <c r="IY13" s="71">
        <v>116.721321</v>
      </c>
      <c r="IZ13" s="71">
        <v>315.09246899999999</v>
      </c>
      <c r="JA13" s="71">
        <v>208.14708899999997</v>
      </c>
      <c r="JB13" s="71">
        <v>379.97919399999995</v>
      </c>
    </row>
    <row r="14" spans="1:262" x14ac:dyDescent="0.25">
      <c r="A14" s="69" t="s">
        <v>72</v>
      </c>
      <c r="B14" s="68">
        <v>17.513228999999999</v>
      </c>
      <c r="C14" s="68">
        <v>10.143027000000002</v>
      </c>
      <c r="D14" s="68">
        <v>20.070239000000001</v>
      </c>
      <c r="E14" s="68">
        <v>8.5028590000000008</v>
      </c>
      <c r="F14" s="68">
        <v>14.387685999999999</v>
      </c>
      <c r="G14" s="68">
        <v>7.4385339999999998</v>
      </c>
      <c r="H14" s="68">
        <v>17.173999999999999</v>
      </c>
      <c r="I14" s="68">
        <v>9.5570000000000004</v>
      </c>
      <c r="J14" s="68">
        <v>15.031000000000001</v>
      </c>
      <c r="K14" s="68">
        <v>33.938000000000002</v>
      </c>
      <c r="L14" s="68">
        <v>15.34</v>
      </c>
      <c r="M14" s="68">
        <v>223.36900000000003</v>
      </c>
      <c r="N14" s="68">
        <v>0</v>
      </c>
      <c r="O14" s="68">
        <v>3.0539999999999998</v>
      </c>
      <c r="P14" s="68">
        <v>11.793999999999999</v>
      </c>
      <c r="Q14" s="68">
        <v>12.375999999999999</v>
      </c>
      <c r="R14" s="68">
        <v>16.096</v>
      </c>
      <c r="S14" s="68">
        <v>15.161</v>
      </c>
      <c r="T14" s="68">
        <v>7.0179999999999989</v>
      </c>
      <c r="U14" s="68">
        <v>16.759</v>
      </c>
      <c r="V14" s="68">
        <v>12.856</v>
      </c>
      <c r="W14" s="68">
        <v>16.074999999999999</v>
      </c>
      <c r="X14" s="68">
        <v>19.765999999999998</v>
      </c>
      <c r="Y14" s="68">
        <v>15.613</v>
      </c>
      <c r="Z14" s="68">
        <v>108.66</v>
      </c>
      <c r="AA14" s="68">
        <v>14.196000000000002</v>
      </c>
      <c r="AB14" s="68">
        <v>2.83</v>
      </c>
      <c r="AC14" s="68">
        <v>30.356999999999999</v>
      </c>
      <c r="AD14" s="68">
        <v>8.6790000000000003</v>
      </c>
      <c r="AE14" s="68">
        <v>33.332999999999998</v>
      </c>
      <c r="AF14" s="68">
        <v>26.826000000000001</v>
      </c>
      <c r="AG14" s="68">
        <v>27.29</v>
      </c>
      <c r="AH14" s="68">
        <v>22.212</v>
      </c>
      <c r="AI14" s="68">
        <v>48.561999999999991</v>
      </c>
      <c r="AJ14" s="68">
        <v>41.562000000000005</v>
      </c>
      <c r="AK14" s="68">
        <v>22.399000000000001</v>
      </c>
      <c r="AL14" s="68">
        <v>163.17399999999998</v>
      </c>
      <c r="AM14" s="68">
        <v>25.315999999999999</v>
      </c>
      <c r="AN14" s="68">
        <v>28.132999999999999</v>
      </c>
      <c r="AO14" s="68">
        <v>21.742000000000001</v>
      </c>
      <c r="AP14" s="68">
        <v>17.129999999999995</v>
      </c>
      <c r="AQ14" s="68">
        <v>19.745000000000001</v>
      </c>
      <c r="AR14" s="68">
        <v>23.869</v>
      </c>
      <c r="AS14" s="68">
        <v>19.092000000000002</v>
      </c>
      <c r="AT14" s="68">
        <v>13.45</v>
      </c>
      <c r="AU14" s="68">
        <v>22.683999999999997</v>
      </c>
      <c r="AV14" s="68">
        <v>31.992000000000001</v>
      </c>
      <c r="AW14" s="68">
        <v>33.697000000000003</v>
      </c>
      <c r="AX14" s="68">
        <v>78.417000000000002</v>
      </c>
      <c r="AY14" s="68">
        <v>29.991000000000003</v>
      </c>
      <c r="AZ14" s="68">
        <v>15.114999999999998</v>
      </c>
      <c r="BA14" s="68">
        <v>76.727000000000004</v>
      </c>
      <c r="BB14" s="68">
        <v>24.05</v>
      </c>
      <c r="BC14" s="68">
        <v>18.221</v>
      </c>
      <c r="BD14" s="68">
        <v>30.300999999999995</v>
      </c>
      <c r="BE14" s="68">
        <v>32.731999999999999</v>
      </c>
      <c r="BF14" s="68">
        <v>37.484000000000002</v>
      </c>
      <c r="BG14" s="68">
        <v>25.881</v>
      </c>
      <c r="BH14" s="68">
        <v>46.064999999999998</v>
      </c>
      <c r="BI14" s="68">
        <v>82.734999999999999</v>
      </c>
      <c r="BJ14" s="68">
        <v>81.644000000000005</v>
      </c>
      <c r="BK14" s="68">
        <v>31.082999999999998</v>
      </c>
      <c r="BL14" s="68">
        <v>9.7569999999999997</v>
      </c>
      <c r="BM14" s="68">
        <v>36.436999999999998</v>
      </c>
      <c r="BN14" s="68">
        <v>41.468000000000004</v>
      </c>
      <c r="BO14" s="68">
        <v>13.441000000000001</v>
      </c>
      <c r="BP14" s="68">
        <v>16.488</v>
      </c>
      <c r="BQ14" s="68">
        <v>47.83</v>
      </c>
      <c r="BR14" s="68">
        <v>17.707000000000004</v>
      </c>
      <c r="BS14" s="68">
        <v>22.678000000000001</v>
      </c>
      <c r="BT14" s="68">
        <v>11.227</v>
      </c>
      <c r="BU14" s="68">
        <v>55.874000000000002</v>
      </c>
      <c r="BV14" s="68">
        <v>89.270999999999987</v>
      </c>
      <c r="BW14" s="68">
        <v>42.835999999999999</v>
      </c>
      <c r="BX14" s="68">
        <v>13.036</v>
      </c>
      <c r="BY14" s="68">
        <v>11.970000000000002</v>
      </c>
      <c r="BZ14" s="68">
        <v>5.141</v>
      </c>
      <c r="CA14" s="68">
        <v>35.024000000000001</v>
      </c>
      <c r="CB14" s="68">
        <v>16.234000000000002</v>
      </c>
      <c r="CC14" s="68">
        <v>9.8559999999999999</v>
      </c>
      <c r="CD14" s="68">
        <v>26.689999999999998</v>
      </c>
      <c r="CE14" s="68">
        <v>14.747</v>
      </c>
      <c r="CF14" s="68">
        <v>34.697999999999993</v>
      </c>
      <c r="CG14" s="68">
        <v>93.671000000000006</v>
      </c>
      <c r="CH14" s="68">
        <v>136.458</v>
      </c>
      <c r="CI14" s="68">
        <v>24.020000000000003</v>
      </c>
      <c r="CJ14" s="68">
        <v>9.6240000000000006</v>
      </c>
      <c r="CK14" s="68">
        <v>70.34</v>
      </c>
      <c r="CL14" s="68">
        <v>13.452999999999999</v>
      </c>
      <c r="CM14" s="68">
        <v>13.619999999999997</v>
      </c>
      <c r="CN14" s="68">
        <v>13.225999999999999</v>
      </c>
      <c r="CO14" s="68">
        <v>22.790999999999997</v>
      </c>
      <c r="CP14" s="68">
        <v>30.039000000000001</v>
      </c>
      <c r="CQ14" s="68">
        <v>29.986472000000006</v>
      </c>
      <c r="CR14" s="68">
        <v>69.906999999999996</v>
      </c>
      <c r="CS14" s="68">
        <v>135.68700000000001</v>
      </c>
      <c r="CT14" s="68">
        <v>100.718</v>
      </c>
      <c r="CU14" s="68">
        <v>40.664999999999999</v>
      </c>
      <c r="CV14" s="68">
        <v>48.305</v>
      </c>
      <c r="CW14" s="68">
        <v>13.901999999999997</v>
      </c>
      <c r="CX14" s="68">
        <v>18.420999999999999</v>
      </c>
      <c r="CY14" s="68">
        <v>29.052</v>
      </c>
      <c r="CZ14" s="68">
        <v>100.426</v>
      </c>
      <c r="DA14" s="68">
        <v>27.291</v>
      </c>
      <c r="DB14" s="68">
        <v>41.289999999999992</v>
      </c>
      <c r="DC14" s="68">
        <v>24.240000000000002</v>
      </c>
      <c r="DD14" s="68">
        <v>46.128585000000001</v>
      </c>
      <c r="DE14" s="68">
        <v>91.182000000000002</v>
      </c>
      <c r="DF14" s="68">
        <v>154.51947699999999</v>
      </c>
      <c r="DG14" s="68">
        <v>42.456123000000005</v>
      </c>
      <c r="DH14" s="68">
        <v>22.602590000000003</v>
      </c>
      <c r="DI14" s="68">
        <v>29.631975000000001</v>
      </c>
      <c r="DJ14" s="68">
        <v>30.404717000000005</v>
      </c>
      <c r="DK14" s="68">
        <v>17.067366</v>
      </c>
      <c r="DL14" s="68">
        <v>31.825863999999999</v>
      </c>
      <c r="DM14" s="68">
        <v>24.670814</v>
      </c>
      <c r="DN14" s="68">
        <v>29.106448000000007</v>
      </c>
      <c r="DO14" s="68">
        <v>25.378087999999998</v>
      </c>
      <c r="DP14" s="68">
        <v>24.809010999999998</v>
      </c>
      <c r="DQ14" s="68">
        <v>70.781999999999996</v>
      </c>
      <c r="DR14" s="68">
        <v>191.05731399999996</v>
      </c>
      <c r="DS14" s="68">
        <v>51.048606000000007</v>
      </c>
      <c r="DT14" s="68">
        <v>19.430270999999998</v>
      </c>
      <c r="DU14" s="68">
        <v>32.130831999999998</v>
      </c>
      <c r="DV14" s="68">
        <v>13.224980000000002</v>
      </c>
      <c r="DW14" s="68">
        <v>28.705779</v>
      </c>
      <c r="DX14" s="68">
        <v>36.026617000000002</v>
      </c>
      <c r="DY14" s="68">
        <v>24.435984000000005</v>
      </c>
      <c r="DZ14" s="68">
        <v>46.318276000000004</v>
      </c>
      <c r="EA14" s="68">
        <v>23.835590000000003</v>
      </c>
      <c r="EB14" s="68">
        <v>28.669315999999998</v>
      </c>
      <c r="EC14" s="68">
        <v>81.061187000000004</v>
      </c>
      <c r="ED14" s="68">
        <v>79.733143999999982</v>
      </c>
      <c r="EE14" s="68">
        <v>96.458581000000009</v>
      </c>
      <c r="EF14" s="68">
        <v>29.377664000000003</v>
      </c>
      <c r="EG14" s="68">
        <v>15.070707999999998</v>
      </c>
      <c r="EH14" s="68">
        <v>15.710762999999998</v>
      </c>
      <c r="EI14" s="68">
        <v>27.488668000000001</v>
      </c>
      <c r="EJ14" s="68">
        <v>24.483686999999996</v>
      </c>
      <c r="EK14" s="68">
        <v>177.82596600000002</v>
      </c>
      <c r="EL14" s="68">
        <v>24.579764999999995</v>
      </c>
      <c r="EM14" s="68">
        <v>11.429759999999998</v>
      </c>
      <c r="EN14" s="68">
        <v>25.745477999999999</v>
      </c>
      <c r="EO14" s="68">
        <v>39.144800000000004</v>
      </c>
      <c r="EP14" s="68">
        <v>116.443866</v>
      </c>
      <c r="EQ14" s="68">
        <v>118.66873299999999</v>
      </c>
      <c r="ER14" s="68">
        <v>78.785624999999982</v>
      </c>
      <c r="ES14" s="68">
        <v>13.839557000000001</v>
      </c>
      <c r="ET14" s="68">
        <v>13.665334999999999</v>
      </c>
      <c r="EU14" s="68">
        <v>78.093830000000011</v>
      </c>
      <c r="EV14" s="68">
        <v>11.060578000000005</v>
      </c>
      <c r="EW14" s="68">
        <v>48.189946999999989</v>
      </c>
      <c r="EX14" s="68">
        <v>92.037996000000007</v>
      </c>
      <c r="EY14" s="68">
        <v>19.516461999999997</v>
      </c>
      <c r="EZ14" s="68">
        <v>36.969450000000002</v>
      </c>
      <c r="FA14" s="68">
        <v>34.576560000000008</v>
      </c>
      <c r="FB14" s="68">
        <v>97.938611999999992</v>
      </c>
      <c r="FC14" s="68">
        <v>74.041359</v>
      </c>
      <c r="FD14" s="68">
        <v>50.708144000000019</v>
      </c>
      <c r="FE14" s="68">
        <v>35.042490999999998</v>
      </c>
      <c r="FF14" s="68">
        <v>18.327440000000003</v>
      </c>
      <c r="FG14" s="68">
        <v>24.863825000000002</v>
      </c>
      <c r="FH14" s="68">
        <v>18.740505000000002</v>
      </c>
      <c r="FI14" s="68">
        <v>66.253352999999919</v>
      </c>
      <c r="FJ14" s="68">
        <v>10.938590999999997</v>
      </c>
      <c r="FK14" s="68">
        <v>31.696127999999998</v>
      </c>
      <c r="FL14" s="68">
        <v>26.501006</v>
      </c>
      <c r="FM14" s="68">
        <v>112.26949</v>
      </c>
      <c r="FN14" s="68">
        <v>107.42683399999997</v>
      </c>
      <c r="FO14" s="68">
        <v>47.30483499999999</v>
      </c>
      <c r="FP14" s="68">
        <v>73.30522999999998</v>
      </c>
      <c r="FQ14" s="68">
        <v>121.71480500000001</v>
      </c>
      <c r="FR14" s="68">
        <v>15.636153</v>
      </c>
      <c r="FS14" s="68">
        <v>42.188678000000003</v>
      </c>
      <c r="FT14" s="68">
        <v>36.687959999999997</v>
      </c>
      <c r="FU14" s="68">
        <v>56.963329999999999</v>
      </c>
      <c r="FV14" s="68">
        <v>34.132789000000002</v>
      </c>
      <c r="FW14" s="68">
        <v>91.014114000000006</v>
      </c>
      <c r="FX14" s="68">
        <v>124.473068</v>
      </c>
      <c r="FY14" s="68">
        <v>164.84300000000002</v>
      </c>
      <c r="FZ14" s="68">
        <v>70.161366999999984</v>
      </c>
      <c r="GA14" s="68">
        <v>46.322226000000001</v>
      </c>
      <c r="GB14" s="68">
        <v>124.40442399999996</v>
      </c>
      <c r="GC14" s="68">
        <v>26.859800000000003</v>
      </c>
      <c r="GD14" s="68">
        <v>35.774766</v>
      </c>
      <c r="GE14" s="68">
        <v>67.902077000000006</v>
      </c>
      <c r="GF14" s="68">
        <v>87.960318999999998</v>
      </c>
      <c r="GG14" s="68">
        <v>73.876644000000013</v>
      </c>
      <c r="GH14" s="68">
        <v>172.27045299999997</v>
      </c>
      <c r="GI14" s="68">
        <v>49.571140999999997</v>
      </c>
      <c r="GJ14" s="68">
        <v>43.095658000000014</v>
      </c>
      <c r="GK14" s="68">
        <v>179.95500000000004</v>
      </c>
      <c r="GL14" s="68">
        <f>+SUM(GL15:GL19)</f>
        <v>79.136478999999994</v>
      </c>
      <c r="GM14" s="68">
        <f>+SUM(GM15:GM19)</f>
        <v>65.163512999999995</v>
      </c>
      <c r="GN14" s="68">
        <f t="shared" ref="GN14:HH14" si="27">+SUM(GN15:GN19)</f>
        <v>82.007243999999986</v>
      </c>
      <c r="GO14" s="68">
        <f t="shared" si="27"/>
        <v>71.699153999999993</v>
      </c>
      <c r="GP14" s="68">
        <f t="shared" si="27"/>
        <v>33.387223000000027</v>
      </c>
      <c r="GQ14" s="68">
        <f t="shared" si="27"/>
        <v>84.427801999999986</v>
      </c>
      <c r="GR14" s="68">
        <f t="shared" si="27"/>
        <v>67.787173999999993</v>
      </c>
      <c r="GS14" s="68">
        <f t="shared" si="27"/>
        <v>308.72260299999982</v>
      </c>
      <c r="GT14" s="68">
        <f t="shared" si="27"/>
        <v>146.97304499999998</v>
      </c>
      <c r="GU14" s="68">
        <f t="shared" si="27"/>
        <v>134.666957</v>
      </c>
      <c r="GV14" s="68">
        <f t="shared" si="27"/>
        <v>83.662114000000003</v>
      </c>
      <c r="GW14" s="68">
        <f t="shared" si="27"/>
        <v>97.267724999999956</v>
      </c>
      <c r="GX14" s="68">
        <f t="shared" si="27"/>
        <v>117.10898799999998</v>
      </c>
      <c r="GY14" s="68">
        <f t="shared" si="27"/>
        <v>127.97439699999998</v>
      </c>
      <c r="GZ14" s="68">
        <f t="shared" si="27"/>
        <v>84.532309999999981</v>
      </c>
      <c r="HA14" s="68">
        <f t="shared" si="27"/>
        <v>65.341999999999999</v>
      </c>
      <c r="HB14" s="68">
        <f t="shared" si="27"/>
        <v>159.27774500000004</v>
      </c>
      <c r="HC14" s="68">
        <f t="shared" si="27"/>
        <v>87.812999999999988</v>
      </c>
      <c r="HD14" s="68">
        <f t="shared" si="27"/>
        <v>256.75667100000004</v>
      </c>
      <c r="HE14" s="68">
        <f t="shared" si="27"/>
        <v>147.92681200000007</v>
      </c>
      <c r="HF14" s="68">
        <f t="shared" si="27"/>
        <v>88.396436000000008</v>
      </c>
      <c r="HG14" s="68">
        <f t="shared" si="27"/>
        <v>80.039014000000009</v>
      </c>
      <c r="HH14" s="68">
        <f t="shared" si="27"/>
        <v>213.352305</v>
      </c>
      <c r="HI14" s="68">
        <f t="shared" ref="HI14:HO14" si="28">+SUM(HI15:HI19)</f>
        <v>214.28704299999998</v>
      </c>
      <c r="HJ14" s="68">
        <f t="shared" si="28"/>
        <v>122.17829000000002</v>
      </c>
      <c r="HK14" s="68">
        <f t="shared" si="28"/>
        <v>100.046331</v>
      </c>
      <c r="HL14" s="68">
        <f t="shared" si="28"/>
        <v>117.58691000000003</v>
      </c>
      <c r="HM14" s="68">
        <f t="shared" si="28"/>
        <v>49.589016000000001</v>
      </c>
      <c r="HN14" s="68">
        <f t="shared" si="28"/>
        <v>151.85170000000002</v>
      </c>
      <c r="HO14" s="68">
        <f t="shared" si="28"/>
        <v>22.247856999999996</v>
      </c>
      <c r="HP14" s="68">
        <f t="shared" ref="HP14:HU14" si="29">+SUM(HP15:HP19)</f>
        <v>127.58061900000001</v>
      </c>
      <c r="HQ14" s="68">
        <f t="shared" si="29"/>
        <v>139.823543</v>
      </c>
      <c r="HR14" s="68">
        <f t="shared" si="29"/>
        <v>68.146124000000015</v>
      </c>
      <c r="HS14" s="68">
        <f t="shared" si="29"/>
        <v>45.753888999999987</v>
      </c>
      <c r="HT14" s="68">
        <f t="shared" si="29"/>
        <v>68.542541999999983</v>
      </c>
      <c r="HU14" s="68">
        <f t="shared" si="29"/>
        <v>147.68550900000002</v>
      </c>
      <c r="HV14" s="68">
        <f>+SUM(HV15:HV19)</f>
        <v>126.4</v>
      </c>
      <c r="HW14" s="68">
        <f t="shared" ref="HW14:IF14" si="30">+SUM(HW15:HW19)</f>
        <v>223.18199999999996</v>
      </c>
      <c r="HX14" s="68">
        <f t="shared" si="30"/>
        <v>131.84399999999999</v>
      </c>
      <c r="HY14" s="68">
        <f t="shared" si="30"/>
        <v>111.77</v>
      </c>
      <c r="HZ14" s="68">
        <f t="shared" si="30"/>
        <v>357.20913700000011</v>
      </c>
      <c r="IA14" s="68">
        <f t="shared" si="30"/>
        <v>73.27679999999998</v>
      </c>
      <c r="IB14" s="68">
        <f t="shared" si="30"/>
        <v>57.457686000000002</v>
      </c>
      <c r="IC14" s="68">
        <f t="shared" si="30"/>
        <v>104.53479899999998</v>
      </c>
      <c r="ID14" s="68">
        <f t="shared" si="30"/>
        <v>935.71637300000009</v>
      </c>
      <c r="IE14" s="68">
        <f t="shared" si="30"/>
        <v>160.35186400000001</v>
      </c>
      <c r="IF14" s="68">
        <f t="shared" si="30"/>
        <v>252.02509200000003</v>
      </c>
      <c r="IG14" s="68">
        <f>+SUM(IG15:IG19)</f>
        <v>164.16045299999999</v>
      </c>
      <c r="IH14" s="68">
        <f>+SUM(IH15:IH19)</f>
        <v>136.76181599999995</v>
      </c>
      <c r="II14" s="68">
        <f>+SUM(II15:II19)</f>
        <v>181.96819799999997</v>
      </c>
      <c r="IJ14" s="68">
        <f t="shared" ref="IJ14:IQ14" si="31">+SUM(IJ15:IJ19)</f>
        <v>190.10648399999999</v>
      </c>
      <c r="IK14" s="68">
        <f t="shared" si="31"/>
        <v>41.659978999999993</v>
      </c>
      <c r="IL14" s="68">
        <f t="shared" si="31"/>
        <v>143.79646499999996</v>
      </c>
      <c r="IM14" s="68">
        <f t="shared" si="31"/>
        <v>148.89424100000002</v>
      </c>
      <c r="IN14" s="68">
        <f t="shared" si="31"/>
        <v>137.17868399999998</v>
      </c>
      <c r="IO14" s="68">
        <f t="shared" si="31"/>
        <v>132.72445400000001</v>
      </c>
      <c r="IP14" s="68">
        <f t="shared" si="31"/>
        <v>149.72081400000002</v>
      </c>
      <c r="IQ14" s="68">
        <f t="shared" si="31"/>
        <v>134.29578700000005</v>
      </c>
      <c r="IR14" s="68">
        <f>+SUM(IR15:IR19)</f>
        <v>1007.486012</v>
      </c>
      <c r="IS14" s="68">
        <f>+SUM(IS15:IS19)</f>
        <v>111.60296900000003</v>
      </c>
      <c r="IT14" s="68">
        <f t="shared" ref="IT14:IV14" si="32">+SUM(IT15:IT19)</f>
        <v>752.50298999999995</v>
      </c>
      <c r="IU14" s="68">
        <f t="shared" si="32"/>
        <v>112.87827600000003</v>
      </c>
      <c r="IV14" s="68">
        <f t="shared" si="32"/>
        <v>149.57704100000001</v>
      </c>
      <c r="IW14" s="68">
        <f t="shared" ref="IW14:IX14" si="33">+SUM(IW15:IW19)</f>
        <v>47.945281999999992</v>
      </c>
      <c r="IX14" s="68">
        <f t="shared" si="33"/>
        <v>52.591436000000002</v>
      </c>
      <c r="IY14" s="68">
        <f t="shared" ref="IY14:IZ14" si="34">+SUM(IY15:IY19)</f>
        <v>81.930133999999981</v>
      </c>
      <c r="IZ14" s="68">
        <f t="shared" si="34"/>
        <v>105.219402</v>
      </c>
      <c r="JA14" s="68">
        <f t="shared" ref="JA14:JB14" si="35">+SUM(JA15:JA19)</f>
        <v>189.35271400000002</v>
      </c>
      <c r="JB14" s="68">
        <f t="shared" si="35"/>
        <v>119.29816199999999</v>
      </c>
    </row>
    <row r="15" spans="1:262" x14ac:dyDescent="0.25">
      <c r="A15" s="70" t="s">
        <v>161</v>
      </c>
      <c r="B15" s="71">
        <v>0.53200000000000003</v>
      </c>
      <c r="C15" s="71">
        <v>0.22800000000000001</v>
      </c>
      <c r="D15" s="71">
        <v>0.65200000000000002</v>
      </c>
      <c r="E15" s="71">
        <v>0.378</v>
      </c>
      <c r="F15" s="71">
        <v>0.69399999999999995</v>
      </c>
      <c r="G15" s="71">
        <v>0.54800000000000004</v>
      </c>
      <c r="H15" s="71">
        <v>0.96799999999999997</v>
      </c>
      <c r="I15" s="71">
        <v>0.71699999999999997</v>
      </c>
      <c r="J15" s="71">
        <v>1.0900000000000001</v>
      </c>
      <c r="K15" s="71">
        <v>1.33</v>
      </c>
      <c r="L15" s="71">
        <v>1.393</v>
      </c>
      <c r="M15" s="71">
        <v>5.6349999999999998</v>
      </c>
      <c r="N15" s="71">
        <v>0</v>
      </c>
      <c r="O15" s="71">
        <v>0</v>
      </c>
      <c r="P15" s="71">
        <v>0.47399999999999998</v>
      </c>
      <c r="Q15" s="71">
        <v>0.26200000000000001</v>
      </c>
      <c r="R15" s="71">
        <v>2.4329999999999998</v>
      </c>
      <c r="S15" s="71">
        <v>0.438</v>
      </c>
      <c r="T15" s="71">
        <v>0.33</v>
      </c>
      <c r="U15" s="71">
        <v>2.3769999999999998</v>
      </c>
      <c r="V15" s="71">
        <v>1.8460000000000001</v>
      </c>
      <c r="W15" s="71">
        <v>1.5469999999999999</v>
      </c>
      <c r="X15" s="71">
        <v>0.98299999999999998</v>
      </c>
      <c r="Y15" s="71">
        <v>0</v>
      </c>
      <c r="Z15" s="71">
        <v>0</v>
      </c>
      <c r="AA15" s="71">
        <v>0.6</v>
      </c>
      <c r="AB15" s="71">
        <v>0</v>
      </c>
      <c r="AC15" s="71">
        <v>0</v>
      </c>
      <c r="AD15" s="71">
        <v>0.6</v>
      </c>
      <c r="AE15" s="71">
        <v>1.2</v>
      </c>
      <c r="AF15" s="71">
        <v>0.7</v>
      </c>
      <c r="AG15" s="71">
        <v>2</v>
      </c>
      <c r="AH15" s="71">
        <v>1.3</v>
      </c>
      <c r="AI15" s="71">
        <v>0.78</v>
      </c>
      <c r="AJ15" s="71">
        <v>1</v>
      </c>
      <c r="AK15" s="71">
        <v>0.72</v>
      </c>
      <c r="AL15" s="71">
        <v>0.70899999999999996</v>
      </c>
      <c r="AM15" s="71">
        <v>0.113</v>
      </c>
      <c r="AN15" s="71">
        <v>8.5999999999999993E-2</v>
      </c>
      <c r="AO15" s="71">
        <v>4.4999999999999998E-2</v>
      </c>
      <c r="AP15" s="71">
        <v>8.2000000000000003E-2</v>
      </c>
      <c r="AQ15" s="71">
        <v>0</v>
      </c>
      <c r="AR15" s="71">
        <v>3.0000000000000001E-3</v>
      </c>
      <c r="AS15" s="71">
        <v>0</v>
      </c>
      <c r="AT15" s="71">
        <v>4.7E-2</v>
      </c>
      <c r="AU15" s="71">
        <v>6.0000000000000001E-3</v>
      </c>
      <c r="AV15" s="71">
        <v>0</v>
      </c>
      <c r="AW15" s="71">
        <v>0</v>
      </c>
      <c r="AX15" s="71">
        <v>0</v>
      </c>
      <c r="AY15" s="71">
        <v>0.02</v>
      </c>
      <c r="AZ15" s="71">
        <v>0</v>
      </c>
      <c r="BA15" s="71">
        <v>8.9999999999999993E-3</v>
      </c>
      <c r="BB15" s="71">
        <v>0</v>
      </c>
      <c r="BC15" s="71">
        <v>0</v>
      </c>
      <c r="BD15" s="71">
        <v>0.01</v>
      </c>
      <c r="BE15" s="71">
        <v>6.0999999999999999E-2</v>
      </c>
      <c r="BF15" s="71">
        <v>0.16500000000000001</v>
      </c>
      <c r="BG15" s="71">
        <v>1.0999999999999999E-2</v>
      </c>
      <c r="BH15" s="71">
        <v>1.2E-2</v>
      </c>
      <c r="BI15" s="71">
        <v>7.0000000000000001E-3</v>
      </c>
      <c r="BJ15" s="71">
        <v>4.0000000000000001E-3</v>
      </c>
      <c r="BK15" s="71">
        <v>0</v>
      </c>
      <c r="BL15" s="71">
        <v>0</v>
      </c>
      <c r="BM15" s="71">
        <v>0.108</v>
      </c>
      <c r="BN15" s="71">
        <v>0</v>
      </c>
      <c r="BO15" s="71">
        <v>3.5999999999999997E-2</v>
      </c>
      <c r="BP15" s="71">
        <v>5.0999999999999997E-2</v>
      </c>
      <c r="BQ15" s="71">
        <v>0.31</v>
      </c>
      <c r="BR15" s="71">
        <v>0.214</v>
      </c>
      <c r="BS15" s="71">
        <v>2.5000000000000001E-2</v>
      </c>
      <c r="BT15" s="71">
        <v>0.16200000000000001</v>
      </c>
      <c r="BU15" s="71">
        <v>0.23499999999999999</v>
      </c>
      <c r="BV15" s="71">
        <v>0.80700000000000005</v>
      </c>
      <c r="BW15" s="71">
        <v>0.159</v>
      </c>
      <c r="BX15" s="71">
        <v>0</v>
      </c>
      <c r="BY15" s="71">
        <v>0</v>
      </c>
      <c r="BZ15" s="71">
        <v>1.4999999999999999E-2</v>
      </c>
      <c r="CA15" s="71">
        <v>1.6E-2</v>
      </c>
      <c r="CB15" s="71">
        <v>0</v>
      </c>
      <c r="CC15" s="71">
        <v>0</v>
      </c>
      <c r="CD15" s="71">
        <v>6.2E-2</v>
      </c>
      <c r="CE15" s="71">
        <v>0.13200000000000001</v>
      </c>
      <c r="CF15" s="71">
        <v>1.4999999999999999E-2</v>
      </c>
      <c r="CG15" s="71">
        <v>0</v>
      </c>
      <c r="CH15" s="71">
        <v>0.89</v>
      </c>
      <c r="CI15" s="71">
        <v>6.6000000000000003E-2</v>
      </c>
      <c r="CJ15" s="71">
        <v>0.04</v>
      </c>
      <c r="CK15" s="71">
        <v>2E-3</v>
      </c>
      <c r="CL15" s="71">
        <v>0.187</v>
      </c>
      <c r="CM15" s="71">
        <v>4.3999999999999997E-2</v>
      </c>
      <c r="CN15" s="71">
        <v>8.2000000000000003E-2</v>
      </c>
      <c r="CO15" s="71">
        <v>6.8000000000000005E-2</v>
      </c>
      <c r="CP15" s="71">
        <v>0.127</v>
      </c>
      <c r="CQ15" s="71">
        <v>0.16893</v>
      </c>
      <c r="CR15" s="71">
        <v>0.17699999999999999</v>
      </c>
      <c r="CS15" s="71">
        <v>0.24</v>
      </c>
      <c r="CT15" s="71">
        <v>0.44400000000000001</v>
      </c>
      <c r="CU15" s="71">
        <v>0.38700000000000001</v>
      </c>
      <c r="CV15" s="71">
        <v>6.7000000000000004E-2</v>
      </c>
      <c r="CW15" s="71">
        <v>6.3E-2</v>
      </c>
      <c r="CX15" s="71">
        <v>7.9000000000000001E-2</v>
      </c>
      <c r="CY15" s="71">
        <v>0.121</v>
      </c>
      <c r="CZ15" s="71">
        <v>3.3000000000000002E-2</v>
      </c>
      <c r="DA15" s="71">
        <v>0.30599999999999999</v>
      </c>
      <c r="DB15" s="71">
        <v>0.215</v>
      </c>
      <c r="DC15" s="71">
        <v>0.11799999999999999</v>
      </c>
      <c r="DD15" s="71">
        <v>3.49E-2</v>
      </c>
      <c r="DE15" s="71">
        <v>2.5000000000000001E-2</v>
      </c>
      <c r="DF15" s="71">
        <v>1.4802650000000002</v>
      </c>
      <c r="DG15" s="71">
        <v>0.70193799999999995</v>
      </c>
      <c r="DH15" s="71">
        <v>0.37468799999999997</v>
      </c>
      <c r="DI15" s="71">
        <v>1.8337209999999999</v>
      </c>
      <c r="DJ15" s="71">
        <v>0.47314499999999998</v>
      </c>
      <c r="DK15" s="71">
        <v>5.611E-2</v>
      </c>
      <c r="DL15" s="71">
        <v>3.6984999999999997E-2</v>
      </c>
      <c r="DM15" s="71">
        <v>0.22484000000000001</v>
      </c>
      <c r="DN15" s="71">
        <v>2.2901000000000001E-2</v>
      </c>
      <c r="DO15" s="71">
        <v>0.90101199999999992</v>
      </c>
      <c r="DP15" s="71">
        <v>0.30132299999999995</v>
      </c>
      <c r="DQ15" s="71">
        <v>0.46</v>
      </c>
      <c r="DR15" s="71">
        <v>0.648509</v>
      </c>
      <c r="DS15" s="71">
        <v>0</v>
      </c>
      <c r="DT15" s="71">
        <v>0.64678400000000003</v>
      </c>
      <c r="DU15" s="71">
        <v>0.42997099999999999</v>
      </c>
      <c r="DV15" s="71">
        <v>0</v>
      </c>
      <c r="DW15" s="71">
        <v>0</v>
      </c>
      <c r="DX15" s="71">
        <v>0</v>
      </c>
      <c r="DY15" s="71">
        <v>1.3278130000000001</v>
      </c>
      <c r="DZ15" s="71">
        <v>0</v>
      </c>
      <c r="EA15" s="71">
        <v>0</v>
      </c>
      <c r="EB15" s="71">
        <v>0</v>
      </c>
      <c r="EC15" s="71">
        <v>0</v>
      </c>
      <c r="ED15" s="71">
        <v>0</v>
      </c>
      <c r="EE15" s="71">
        <v>0</v>
      </c>
      <c r="EF15" s="71">
        <v>0</v>
      </c>
      <c r="EG15" s="71">
        <v>0</v>
      </c>
      <c r="EH15" s="71">
        <v>0</v>
      </c>
      <c r="EI15" s="71">
        <v>0</v>
      </c>
      <c r="EJ15" s="71">
        <v>0</v>
      </c>
      <c r="EK15" s="71">
        <v>0</v>
      </c>
      <c r="EL15" s="71">
        <v>0</v>
      </c>
      <c r="EM15" s="71">
        <v>0</v>
      </c>
      <c r="EN15" s="71">
        <v>0</v>
      </c>
      <c r="EO15" s="71">
        <v>0</v>
      </c>
      <c r="EP15" s="71">
        <v>0</v>
      </c>
      <c r="EQ15" s="71">
        <v>0</v>
      </c>
      <c r="ER15" s="71">
        <v>0</v>
      </c>
      <c r="ES15" s="71">
        <v>0</v>
      </c>
      <c r="ET15" s="71">
        <v>0</v>
      </c>
      <c r="EU15" s="71">
        <v>0</v>
      </c>
      <c r="EV15" s="71">
        <v>0</v>
      </c>
      <c r="EW15" s="71">
        <v>0</v>
      </c>
      <c r="EX15" s="71">
        <v>0</v>
      </c>
      <c r="EY15" s="71">
        <v>0</v>
      </c>
      <c r="EZ15" s="71">
        <v>0</v>
      </c>
      <c r="FA15" s="71">
        <v>0</v>
      </c>
      <c r="FB15" s="71">
        <v>0</v>
      </c>
      <c r="FC15" s="71">
        <v>0</v>
      </c>
      <c r="FD15" s="71">
        <v>0</v>
      </c>
      <c r="FE15" s="71">
        <v>0</v>
      </c>
      <c r="FF15" s="71">
        <v>0</v>
      </c>
      <c r="FG15" s="71">
        <v>0</v>
      </c>
      <c r="FH15" s="71">
        <v>0</v>
      </c>
      <c r="FI15" s="71">
        <v>0</v>
      </c>
      <c r="FJ15" s="71">
        <v>0</v>
      </c>
      <c r="FK15" s="71">
        <v>0</v>
      </c>
      <c r="FL15" s="71">
        <v>0</v>
      </c>
      <c r="FM15" s="71">
        <v>0</v>
      </c>
      <c r="FN15" s="71">
        <v>0</v>
      </c>
      <c r="FO15" s="71">
        <v>0</v>
      </c>
      <c r="FP15" s="71">
        <v>0</v>
      </c>
      <c r="FQ15" s="71">
        <v>0</v>
      </c>
      <c r="FR15" s="71">
        <v>0</v>
      </c>
      <c r="FS15" s="71">
        <v>0</v>
      </c>
      <c r="FT15" s="71">
        <v>0</v>
      </c>
      <c r="FU15" s="71">
        <v>0</v>
      </c>
      <c r="FV15" s="71">
        <v>0</v>
      </c>
      <c r="FW15" s="71">
        <v>0</v>
      </c>
      <c r="FX15" s="71">
        <v>0</v>
      </c>
      <c r="FY15" s="71">
        <v>0</v>
      </c>
      <c r="FZ15" s="71">
        <v>0</v>
      </c>
      <c r="GA15" s="71">
        <v>0</v>
      </c>
      <c r="GB15" s="71">
        <v>0</v>
      </c>
      <c r="GC15" s="71">
        <v>0</v>
      </c>
      <c r="GD15" s="71">
        <v>0</v>
      </c>
      <c r="GE15" s="71">
        <v>0</v>
      </c>
      <c r="GF15" s="71">
        <v>0</v>
      </c>
      <c r="GG15" s="71">
        <v>0</v>
      </c>
      <c r="GH15" s="71">
        <v>0</v>
      </c>
      <c r="GI15" s="71">
        <v>0</v>
      </c>
      <c r="GJ15" s="71">
        <v>0</v>
      </c>
      <c r="GK15" s="71">
        <v>0</v>
      </c>
      <c r="GL15" s="71">
        <v>0</v>
      </c>
      <c r="GM15" s="71">
        <v>0</v>
      </c>
      <c r="GN15" s="71">
        <v>0</v>
      </c>
      <c r="GO15" s="71">
        <v>0</v>
      </c>
      <c r="GP15" s="71">
        <v>0</v>
      </c>
      <c r="GQ15" s="71">
        <v>0</v>
      </c>
      <c r="GR15" s="71">
        <v>0</v>
      </c>
      <c r="GS15" s="71">
        <v>0</v>
      </c>
      <c r="GT15" s="71">
        <v>0</v>
      </c>
      <c r="GU15" s="71">
        <v>0</v>
      </c>
      <c r="GV15" s="71">
        <v>0</v>
      </c>
      <c r="GW15" s="71">
        <v>0</v>
      </c>
      <c r="GX15" s="71">
        <v>0.34297500000000003</v>
      </c>
      <c r="GY15" s="71">
        <v>0.51125799999999999</v>
      </c>
      <c r="GZ15" s="71">
        <v>0.55700499999999997</v>
      </c>
      <c r="HA15" s="71">
        <v>0.27400000000000002</v>
      </c>
      <c r="HB15" s="71">
        <v>4.4148150000000008</v>
      </c>
      <c r="HC15" s="71">
        <v>23.215</v>
      </c>
      <c r="HD15" s="71">
        <v>2.97906</v>
      </c>
      <c r="HE15" s="71">
        <v>1.6224690000000002</v>
      </c>
      <c r="HF15" s="71">
        <v>37.144703999999997</v>
      </c>
      <c r="HG15" s="71">
        <v>1.5929549999999999</v>
      </c>
      <c r="HH15" s="71">
        <v>0.66442899999999994</v>
      </c>
      <c r="HI15" s="71">
        <v>75.147600999999995</v>
      </c>
      <c r="HJ15" s="71">
        <v>1.175778</v>
      </c>
      <c r="HK15" s="71">
        <v>32.034745999999998</v>
      </c>
      <c r="HL15" s="71">
        <v>67.074979000000013</v>
      </c>
      <c r="HM15" s="71">
        <v>0.62410500000000002</v>
      </c>
      <c r="HN15" s="71">
        <v>50.654077000000008</v>
      </c>
      <c r="HO15" s="71">
        <v>1.5431320000000002</v>
      </c>
      <c r="HP15" s="71">
        <v>1.6631320000000001</v>
      </c>
      <c r="HQ15" s="71">
        <v>95.353046000000006</v>
      </c>
      <c r="HR15" s="71">
        <v>1.446528</v>
      </c>
      <c r="HS15" s="71">
        <v>1.388026</v>
      </c>
      <c r="HT15" s="71">
        <v>1.8460920000000001</v>
      </c>
      <c r="HU15" s="71">
        <v>29.662949000000001</v>
      </c>
      <c r="HV15" s="71">
        <v>12.63</v>
      </c>
      <c r="HW15" s="71">
        <v>1.6919999999999999</v>
      </c>
      <c r="HX15" s="71">
        <v>36.927</v>
      </c>
      <c r="HY15" s="71">
        <v>1.74</v>
      </c>
      <c r="HZ15" s="71">
        <v>0.72620000000000007</v>
      </c>
      <c r="IA15" s="71">
        <v>1.5640000000000001</v>
      </c>
      <c r="IB15" s="71">
        <v>1.342498</v>
      </c>
      <c r="IC15" s="71">
        <v>1.994218</v>
      </c>
      <c r="ID15" s="71">
        <v>1.868657</v>
      </c>
      <c r="IE15" s="71">
        <v>1.626725</v>
      </c>
      <c r="IF15" s="71">
        <v>1.691479</v>
      </c>
      <c r="IG15" s="71">
        <v>0.54169600000000007</v>
      </c>
      <c r="IH15" s="71">
        <v>2.1637550000000001</v>
      </c>
      <c r="II15" s="71">
        <v>1.0170890000000001</v>
      </c>
      <c r="IJ15" s="71">
        <v>14.944375000000001</v>
      </c>
      <c r="IK15" s="71">
        <v>4.4464730000000001</v>
      </c>
      <c r="IL15" s="71">
        <v>38.810735000000001</v>
      </c>
      <c r="IM15" s="71">
        <v>17.832629000000001</v>
      </c>
      <c r="IN15" s="71">
        <v>2.3481709999999998</v>
      </c>
      <c r="IO15" s="71">
        <v>70.758504000000002</v>
      </c>
      <c r="IP15" s="71">
        <v>1.737266</v>
      </c>
      <c r="IQ15" s="71">
        <v>2.4256250000000001</v>
      </c>
      <c r="IR15" s="71">
        <v>922.668632</v>
      </c>
      <c r="IS15" s="71">
        <v>21.903290000000002</v>
      </c>
      <c r="IT15" s="71">
        <v>404.451033</v>
      </c>
      <c r="IU15" s="71">
        <v>29.700397999999996</v>
      </c>
      <c r="IV15" s="71">
        <v>9.7781599999999997</v>
      </c>
      <c r="IW15" s="71">
        <v>8.3260250000000013</v>
      </c>
      <c r="IX15" s="71">
        <v>0.64091600000000004</v>
      </c>
      <c r="IY15" s="71">
        <v>19.104842000000001</v>
      </c>
      <c r="IZ15" s="71">
        <v>47.329200999999998</v>
      </c>
      <c r="JA15" s="71">
        <v>10.856775000000001</v>
      </c>
      <c r="JB15" s="71">
        <v>69.353121000000002</v>
      </c>
    </row>
    <row r="16" spans="1:262" x14ac:dyDescent="0.25">
      <c r="A16" s="70" t="s">
        <v>162</v>
      </c>
      <c r="B16" s="71">
        <v>0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  <c r="P16" s="71">
        <v>0</v>
      </c>
      <c r="Q16" s="71">
        <v>0</v>
      </c>
      <c r="R16" s="71">
        <v>0</v>
      </c>
      <c r="S16" s="71">
        <v>0</v>
      </c>
      <c r="T16" s="71">
        <v>0</v>
      </c>
      <c r="U16" s="71">
        <v>0</v>
      </c>
      <c r="V16" s="71">
        <v>0</v>
      </c>
      <c r="W16" s="71">
        <v>0</v>
      </c>
      <c r="X16" s="71">
        <v>0</v>
      </c>
      <c r="Y16" s="71">
        <v>0</v>
      </c>
      <c r="Z16" s="71">
        <v>0</v>
      </c>
      <c r="AA16" s="71">
        <v>0</v>
      </c>
      <c r="AB16" s="71">
        <v>0</v>
      </c>
      <c r="AC16" s="71">
        <v>0</v>
      </c>
      <c r="AD16" s="71">
        <v>0</v>
      </c>
      <c r="AE16" s="71">
        <v>0</v>
      </c>
      <c r="AF16" s="71">
        <v>0</v>
      </c>
      <c r="AG16" s="71">
        <v>0</v>
      </c>
      <c r="AH16" s="71">
        <v>0</v>
      </c>
      <c r="AI16" s="71">
        <v>0</v>
      </c>
      <c r="AJ16" s="71">
        <v>0</v>
      </c>
      <c r="AK16" s="71">
        <v>0</v>
      </c>
      <c r="AL16" s="71">
        <v>0</v>
      </c>
      <c r="AM16" s="71">
        <v>0</v>
      </c>
      <c r="AN16" s="71">
        <v>0</v>
      </c>
      <c r="AO16" s="71">
        <v>0</v>
      </c>
      <c r="AP16" s="71">
        <v>0</v>
      </c>
      <c r="AQ16" s="71">
        <v>0</v>
      </c>
      <c r="AR16" s="71">
        <v>0</v>
      </c>
      <c r="AS16" s="71">
        <v>0</v>
      </c>
      <c r="AT16" s="71">
        <v>0</v>
      </c>
      <c r="AU16" s="71">
        <v>0</v>
      </c>
      <c r="AV16" s="71">
        <v>0</v>
      </c>
      <c r="AW16" s="71">
        <v>0</v>
      </c>
      <c r="AX16" s="71">
        <v>0</v>
      </c>
      <c r="AY16" s="71">
        <v>0</v>
      </c>
      <c r="AZ16" s="71">
        <v>1.9730000000000001</v>
      </c>
      <c r="BA16" s="71">
        <v>9.1999999999999998E-2</v>
      </c>
      <c r="BB16" s="71">
        <v>0</v>
      </c>
      <c r="BC16" s="71">
        <v>0</v>
      </c>
      <c r="BD16" s="71">
        <v>0</v>
      </c>
      <c r="BE16" s="71">
        <v>0</v>
      </c>
      <c r="BF16" s="71">
        <v>0</v>
      </c>
      <c r="BG16" s="71">
        <v>0</v>
      </c>
      <c r="BH16" s="71">
        <v>0</v>
      </c>
      <c r="BI16" s="71">
        <v>0</v>
      </c>
      <c r="BJ16" s="71">
        <v>4</v>
      </c>
      <c r="BK16" s="71">
        <v>0</v>
      </c>
      <c r="BL16" s="71">
        <v>0</v>
      </c>
      <c r="BM16" s="71">
        <v>0.20100000000000001</v>
      </c>
      <c r="BN16" s="71">
        <v>0</v>
      </c>
      <c r="BO16" s="71">
        <v>0</v>
      </c>
      <c r="BP16" s="71">
        <v>0</v>
      </c>
      <c r="BQ16" s="71">
        <v>0</v>
      </c>
      <c r="BR16" s="71">
        <v>0</v>
      </c>
      <c r="BS16" s="71">
        <v>0</v>
      </c>
      <c r="BT16" s="71">
        <v>0</v>
      </c>
      <c r="BU16" s="71">
        <v>0</v>
      </c>
      <c r="BV16" s="71">
        <v>0</v>
      </c>
      <c r="BW16" s="71">
        <v>0</v>
      </c>
      <c r="BX16" s="71">
        <v>0</v>
      </c>
      <c r="BY16" s="71">
        <v>0</v>
      </c>
      <c r="BZ16" s="71">
        <v>0</v>
      </c>
      <c r="CA16" s="71">
        <v>0</v>
      </c>
      <c r="CB16" s="71">
        <v>0</v>
      </c>
      <c r="CC16" s="71">
        <v>0</v>
      </c>
      <c r="CD16" s="71">
        <v>0</v>
      </c>
      <c r="CE16" s="71">
        <v>0</v>
      </c>
      <c r="CF16" s="71">
        <v>0</v>
      </c>
      <c r="CG16" s="71">
        <v>0</v>
      </c>
      <c r="CH16" s="71">
        <v>0</v>
      </c>
      <c r="CI16" s="71">
        <v>0</v>
      </c>
      <c r="CJ16" s="71">
        <v>0</v>
      </c>
      <c r="CK16" s="71">
        <v>0</v>
      </c>
      <c r="CL16" s="71">
        <v>0</v>
      </c>
      <c r="CM16" s="71">
        <v>1.4999999999999999E-2</v>
      </c>
      <c r="CN16" s="71">
        <v>0.02</v>
      </c>
      <c r="CO16" s="71">
        <v>1.6E-2</v>
      </c>
      <c r="CP16" s="71">
        <v>0</v>
      </c>
      <c r="CQ16" s="71">
        <v>0.14773500000000001</v>
      </c>
      <c r="CR16" s="71">
        <v>2.4E-2</v>
      </c>
      <c r="CS16" s="71">
        <v>0</v>
      </c>
      <c r="CT16" s="71">
        <v>2.4740000000000002</v>
      </c>
      <c r="CU16" s="71">
        <v>0</v>
      </c>
      <c r="CV16" s="71">
        <v>0.17399999999999999</v>
      </c>
      <c r="CW16" s="71">
        <v>3.4000000000000002E-2</v>
      </c>
      <c r="CX16" s="71">
        <v>3.2000000000000001E-2</v>
      </c>
      <c r="CY16" s="71">
        <v>5.3999999999999999E-2</v>
      </c>
      <c r="CZ16" s="71">
        <v>0.30199999999999999</v>
      </c>
      <c r="DA16" s="71">
        <v>1.2999999999999999E-2</v>
      </c>
      <c r="DB16" s="71">
        <v>4.0000000000000001E-3</v>
      </c>
      <c r="DC16" s="71">
        <v>0.185</v>
      </c>
      <c r="DD16" s="71">
        <v>0.25079499999999999</v>
      </c>
      <c r="DE16" s="71">
        <v>1.4999999999999999E-2</v>
      </c>
      <c r="DF16" s="71">
        <v>0</v>
      </c>
      <c r="DG16" s="71">
        <v>0</v>
      </c>
      <c r="DH16" s="71">
        <v>0</v>
      </c>
      <c r="DI16" s="71">
        <v>0</v>
      </c>
      <c r="DJ16" s="71">
        <v>0</v>
      </c>
      <c r="DK16" s="71">
        <v>0</v>
      </c>
      <c r="DL16" s="71">
        <v>0</v>
      </c>
      <c r="DM16" s="71">
        <v>0</v>
      </c>
      <c r="DN16" s="71">
        <v>0</v>
      </c>
      <c r="DO16" s="71">
        <v>0</v>
      </c>
      <c r="DP16" s="71">
        <v>0</v>
      </c>
      <c r="DQ16" s="71">
        <v>0</v>
      </c>
      <c r="DR16" s="71">
        <v>0</v>
      </c>
      <c r="DS16" s="71">
        <v>0</v>
      </c>
      <c r="DT16" s="71">
        <v>0</v>
      </c>
      <c r="DU16" s="71">
        <v>0</v>
      </c>
      <c r="DV16" s="71">
        <v>0</v>
      </c>
      <c r="DW16" s="71">
        <v>0</v>
      </c>
      <c r="DX16" s="71">
        <v>2.1896000000000002E-2</v>
      </c>
      <c r="DY16" s="71">
        <v>5.8387999999999995E-2</v>
      </c>
      <c r="DZ16" s="71">
        <v>0</v>
      </c>
      <c r="EA16" s="71">
        <v>6.3328999999999996E-2</v>
      </c>
      <c r="EB16" s="71">
        <v>6.4200000000000004E-3</v>
      </c>
      <c r="EC16" s="71">
        <v>0.131471</v>
      </c>
      <c r="ED16" s="71">
        <v>0.978016</v>
      </c>
      <c r="EE16" s="71">
        <v>5.0214000000000002E-2</v>
      </c>
      <c r="EF16" s="71">
        <v>0.15031</v>
      </c>
      <c r="EG16" s="71">
        <v>0</v>
      </c>
      <c r="EH16" s="71">
        <v>0</v>
      </c>
      <c r="EI16" s="71">
        <v>1.7478999999999998E-2</v>
      </c>
      <c r="EJ16" s="71">
        <v>0</v>
      </c>
      <c r="EK16" s="71">
        <v>0</v>
      </c>
      <c r="EL16" s="71">
        <v>0</v>
      </c>
      <c r="EM16" s="71">
        <v>0</v>
      </c>
      <c r="EN16" s="71">
        <v>0</v>
      </c>
      <c r="EO16" s="71">
        <v>0</v>
      </c>
      <c r="EP16" s="71">
        <v>0</v>
      </c>
      <c r="EQ16" s="71">
        <v>1.7799090000000002</v>
      </c>
      <c r="ER16" s="71">
        <v>5.6612999999999997E-2</v>
      </c>
      <c r="ES16" s="71">
        <v>0</v>
      </c>
      <c r="ET16" s="71">
        <v>0</v>
      </c>
      <c r="EU16" s="71">
        <v>0</v>
      </c>
      <c r="EV16" s="71">
        <v>0.82250800000000002</v>
      </c>
      <c r="EW16" s="71">
        <v>0.30999599999999999</v>
      </c>
      <c r="EX16" s="71">
        <v>4.4963000000000003E-2</v>
      </c>
      <c r="EY16" s="71">
        <v>1.0913000000000001E-2</v>
      </c>
      <c r="EZ16" s="71">
        <v>0</v>
      </c>
      <c r="FA16" s="71">
        <v>0.125031</v>
      </c>
      <c r="FB16" s="71">
        <v>7.2389999999999996E-2</v>
      </c>
      <c r="FC16" s="71">
        <v>0.11135100000000001</v>
      </c>
      <c r="FD16" s="71">
        <v>5.0048000000000002E-2</v>
      </c>
      <c r="FE16" s="71">
        <v>0</v>
      </c>
      <c r="FF16" s="71">
        <v>0</v>
      </c>
      <c r="FG16" s="71">
        <v>0</v>
      </c>
      <c r="FH16" s="71">
        <v>1.9009000000000002E-2</v>
      </c>
      <c r="FI16" s="71">
        <v>0</v>
      </c>
      <c r="FJ16" s="71">
        <v>0</v>
      </c>
      <c r="FK16" s="71">
        <v>2.65E-3</v>
      </c>
      <c r="FL16" s="71">
        <v>1.7925E-2</v>
      </c>
      <c r="FM16" s="71">
        <v>3.0969999999999998E-2</v>
      </c>
      <c r="FN16" s="71">
        <v>0.27076799999999995</v>
      </c>
      <c r="FO16" s="71">
        <v>0.108752</v>
      </c>
      <c r="FP16" s="71">
        <v>0.69404399999999999</v>
      </c>
      <c r="FQ16" s="71">
        <v>6.4999999999999997E-3</v>
      </c>
      <c r="FR16" s="71">
        <v>0</v>
      </c>
      <c r="FS16" s="71">
        <v>9.9250000000000005E-2</v>
      </c>
      <c r="FT16" s="71">
        <v>0.66078800000000004</v>
      </c>
      <c r="FU16" s="71">
        <v>5.2899999999999996E-2</v>
      </c>
      <c r="FV16" s="71">
        <v>3.4973999999999998E-2</v>
      </c>
      <c r="FW16" s="71">
        <v>3.0300999999999998E-2</v>
      </c>
      <c r="FX16" s="71">
        <v>0.56020100000000006</v>
      </c>
      <c r="FY16" s="71">
        <v>8.5000000000000006E-2</v>
      </c>
      <c r="FZ16" s="71">
        <v>0.15733900000000001</v>
      </c>
      <c r="GA16" s="71">
        <v>0.30998599999999998</v>
      </c>
      <c r="GB16" s="71">
        <v>2.8016679999999998</v>
      </c>
      <c r="GC16" s="71">
        <v>2.8721100000000002</v>
      </c>
      <c r="GD16" s="71">
        <v>1.9784E-2</v>
      </c>
      <c r="GE16" s="71">
        <v>3.1068999999999999E-2</v>
      </c>
      <c r="GF16" s="71">
        <v>5.9448999999999995E-2</v>
      </c>
      <c r="GG16" s="71">
        <v>2.454E-3</v>
      </c>
      <c r="GH16" s="71">
        <v>0.112203</v>
      </c>
      <c r="GI16" s="71">
        <v>5.5438000000000001E-2</v>
      </c>
      <c r="GJ16" s="71">
        <v>0.11304399999999999</v>
      </c>
      <c r="GK16" s="71">
        <v>8.6999999999999994E-2</v>
      </c>
      <c r="GL16" s="71">
        <v>3.2908E-2</v>
      </c>
      <c r="GM16" s="71">
        <v>9.3790000000000019E-3</v>
      </c>
      <c r="GN16" s="71">
        <v>1.470318</v>
      </c>
      <c r="GO16" s="71">
        <v>3.385E-3</v>
      </c>
      <c r="GP16" s="71">
        <v>5.4949999999999999E-3</v>
      </c>
      <c r="GQ16" s="71">
        <v>8.4689999999999991E-3</v>
      </c>
      <c r="GR16" s="71">
        <v>7.2690000000000003E-3</v>
      </c>
      <c r="GS16" s="71">
        <v>5.3643999999999997E-2</v>
      </c>
      <c r="GT16" s="71">
        <v>0</v>
      </c>
      <c r="GU16" s="71">
        <v>0</v>
      </c>
      <c r="GV16" s="71">
        <v>0.72904999999999998</v>
      </c>
      <c r="GW16" s="71">
        <v>0</v>
      </c>
      <c r="GX16" s="71">
        <v>1.717363</v>
      </c>
      <c r="GY16" s="71">
        <v>0.991178</v>
      </c>
      <c r="GZ16" s="71">
        <v>0.35742499999999999</v>
      </c>
      <c r="HA16" s="71">
        <v>0.25</v>
      </c>
      <c r="HB16" s="71">
        <v>6.1529E-2</v>
      </c>
      <c r="HC16" s="71">
        <v>0.58899999999999997</v>
      </c>
      <c r="HD16" s="71">
        <v>0</v>
      </c>
      <c r="HE16" s="71">
        <v>0.11951300000000001</v>
      </c>
      <c r="HF16" s="71">
        <v>2.1751</v>
      </c>
      <c r="HG16" s="71">
        <v>0</v>
      </c>
      <c r="HH16" s="71">
        <v>4.6722079999999995</v>
      </c>
      <c r="HI16" s="71">
        <v>7.2757999999999989E-2</v>
      </c>
      <c r="HJ16" s="71">
        <v>0.34510000000000002</v>
      </c>
      <c r="HK16" s="71">
        <v>0</v>
      </c>
      <c r="HL16" s="71">
        <v>1.4</v>
      </c>
      <c r="HM16" s="71">
        <v>0</v>
      </c>
      <c r="HN16" s="71">
        <v>-0.433</v>
      </c>
      <c r="HO16" s="71">
        <v>0</v>
      </c>
      <c r="HP16" s="71">
        <v>3.7109999999999999E-3</v>
      </c>
      <c r="HQ16" s="71">
        <v>0</v>
      </c>
      <c r="HR16" s="71">
        <v>1.823834</v>
      </c>
      <c r="HS16" s="71">
        <v>0</v>
      </c>
      <c r="HT16" s="71">
        <v>0</v>
      </c>
      <c r="HU16" s="71">
        <v>1.43997</v>
      </c>
      <c r="HV16" s="71">
        <v>0.11600000000000001</v>
      </c>
      <c r="HW16" s="71">
        <v>0</v>
      </c>
      <c r="HX16" s="71">
        <v>7.6219999999999999</v>
      </c>
      <c r="HY16" s="71">
        <v>0</v>
      </c>
      <c r="HZ16" s="71">
        <v>0.1024</v>
      </c>
      <c r="IA16" s="71">
        <v>0</v>
      </c>
      <c r="IB16" s="71">
        <v>5.6198999999999999E-2</v>
      </c>
      <c r="IC16" s="71">
        <v>2.0715000000000001E-2</v>
      </c>
      <c r="ID16" s="71">
        <v>0.161466</v>
      </c>
      <c r="IE16" s="71">
        <v>0.23077899999999998</v>
      </c>
      <c r="IF16" s="71">
        <v>1.436499</v>
      </c>
      <c r="IG16" s="71">
        <v>8</v>
      </c>
      <c r="IH16" s="71">
        <v>9.1245000000000007E-2</v>
      </c>
      <c r="II16" s="71">
        <v>1</v>
      </c>
      <c r="IJ16" s="71">
        <v>0</v>
      </c>
      <c r="IK16" s="71">
        <v>0</v>
      </c>
      <c r="IL16" s="71">
        <v>0</v>
      </c>
      <c r="IM16" s="71">
        <v>0</v>
      </c>
      <c r="IN16" s="71">
        <v>0</v>
      </c>
      <c r="IO16" s="71">
        <v>0</v>
      </c>
      <c r="IP16" s="71">
        <v>0</v>
      </c>
      <c r="IQ16" s="71">
        <v>4.3990000000000001E-3</v>
      </c>
      <c r="IR16" s="71">
        <v>0</v>
      </c>
      <c r="IS16" s="71">
        <v>0</v>
      </c>
      <c r="IT16" s="71">
        <v>6.6423000000000005</v>
      </c>
      <c r="IU16" s="71">
        <v>0.242842</v>
      </c>
      <c r="IV16" s="71">
        <v>1.6867000000000001</v>
      </c>
      <c r="IW16" s="71">
        <v>0.40343599999999996</v>
      </c>
      <c r="IX16" s="71">
        <v>0</v>
      </c>
      <c r="IY16" s="71">
        <v>0.12971100000000002</v>
      </c>
      <c r="IZ16" s="71">
        <v>0</v>
      </c>
      <c r="JA16" s="71">
        <v>0</v>
      </c>
      <c r="JB16" s="71">
        <v>0.61109999999999998</v>
      </c>
    </row>
    <row r="17" spans="1:262" x14ac:dyDescent="0.25">
      <c r="A17" s="70" t="s">
        <v>163</v>
      </c>
      <c r="B17" s="71">
        <v>8.8999999999999996E-2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1">
        <v>0</v>
      </c>
      <c r="I17" s="71">
        <v>0</v>
      </c>
      <c r="J17" s="71">
        <v>0</v>
      </c>
      <c r="K17" s="71">
        <v>0</v>
      </c>
      <c r="L17" s="71">
        <v>0</v>
      </c>
      <c r="M17" s="71">
        <v>6.8449999999999998</v>
      </c>
      <c r="N17" s="71">
        <v>0</v>
      </c>
      <c r="O17" s="71">
        <v>0</v>
      </c>
      <c r="P17" s="71">
        <v>0</v>
      </c>
      <c r="Q17" s="71">
        <v>0</v>
      </c>
      <c r="R17" s="71">
        <v>0</v>
      </c>
      <c r="S17" s="71">
        <v>0</v>
      </c>
      <c r="T17" s="71">
        <v>0</v>
      </c>
      <c r="U17" s="71">
        <v>0</v>
      </c>
      <c r="V17" s="71">
        <v>0</v>
      </c>
      <c r="W17" s="71">
        <v>0</v>
      </c>
      <c r="X17" s="71">
        <v>0</v>
      </c>
      <c r="Y17" s="71">
        <v>0</v>
      </c>
      <c r="Z17" s="71">
        <v>0.23699999999999999</v>
      </c>
      <c r="AA17" s="71">
        <v>0</v>
      </c>
      <c r="AB17" s="71">
        <v>0</v>
      </c>
      <c r="AC17" s="71">
        <v>0</v>
      </c>
      <c r="AD17" s="71">
        <v>0</v>
      </c>
      <c r="AE17" s="71">
        <v>0</v>
      </c>
      <c r="AF17" s="71">
        <v>0</v>
      </c>
      <c r="AG17" s="71">
        <v>0.19700000000000001</v>
      </c>
      <c r="AH17" s="71">
        <v>0</v>
      </c>
      <c r="AI17" s="71">
        <v>0.27600000000000002</v>
      </c>
      <c r="AJ17" s="71">
        <v>0.8</v>
      </c>
      <c r="AK17" s="71">
        <v>9.4670000000000005</v>
      </c>
      <c r="AL17" s="71">
        <v>3.0979999999999999</v>
      </c>
      <c r="AM17" s="71">
        <v>0</v>
      </c>
      <c r="AN17" s="71">
        <v>0</v>
      </c>
      <c r="AO17" s="71">
        <v>2E-3</v>
      </c>
      <c r="AP17" s="71">
        <v>0.45200000000000001</v>
      </c>
      <c r="AQ17" s="71">
        <v>0.66</v>
      </c>
      <c r="AR17" s="71">
        <v>0.64500000000000002</v>
      </c>
      <c r="AS17" s="71">
        <v>0.64100000000000001</v>
      </c>
      <c r="AT17" s="71">
        <v>1.206</v>
      </c>
      <c r="AU17" s="71">
        <v>4.0000000000000001E-3</v>
      </c>
      <c r="AV17" s="71">
        <v>1.4990000000000001</v>
      </c>
      <c r="AW17" s="71">
        <v>3.2040000000000002</v>
      </c>
      <c r="AX17" s="71">
        <v>1.2390000000000001</v>
      </c>
      <c r="AY17" s="71">
        <v>0.06</v>
      </c>
      <c r="AZ17" s="71">
        <v>0</v>
      </c>
      <c r="BA17" s="71">
        <v>0</v>
      </c>
      <c r="BB17" s="71">
        <v>6.0000000000000001E-3</v>
      </c>
      <c r="BC17" s="71">
        <v>5.0000000000000001E-3</v>
      </c>
      <c r="BD17" s="71">
        <v>0.14199999999999999</v>
      </c>
      <c r="BE17" s="71">
        <v>2E-3</v>
      </c>
      <c r="BF17" s="71">
        <v>0.249</v>
      </c>
      <c r="BG17" s="71">
        <v>3.3000000000000002E-2</v>
      </c>
      <c r="BH17" s="71">
        <v>1.157</v>
      </c>
      <c r="BI17" s="71">
        <v>4.8040000000000003</v>
      </c>
      <c r="BJ17" s="71">
        <v>0.65800000000000003</v>
      </c>
      <c r="BK17" s="71">
        <v>3.8290000000000002</v>
      </c>
      <c r="BL17" s="71">
        <v>7.8E-2</v>
      </c>
      <c r="BM17" s="71">
        <v>0</v>
      </c>
      <c r="BN17" s="71">
        <v>0</v>
      </c>
      <c r="BO17" s="71">
        <v>0</v>
      </c>
      <c r="BP17" s="71">
        <v>0</v>
      </c>
      <c r="BQ17" s="71">
        <v>7.0000000000000001E-3</v>
      </c>
      <c r="BR17" s="71">
        <v>1.9E-2</v>
      </c>
      <c r="BS17" s="71">
        <v>0.52700000000000002</v>
      </c>
      <c r="BT17" s="71">
        <v>1.417</v>
      </c>
      <c r="BU17" s="71">
        <v>4.7699999999999996</v>
      </c>
      <c r="BV17" s="71">
        <v>1.224</v>
      </c>
      <c r="BW17" s="71">
        <v>0.10100000000000001</v>
      </c>
      <c r="BX17" s="71">
        <v>6.4000000000000001E-2</v>
      </c>
      <c r="BY17" s="71">
        <v>0.41699999999999998</v>
      </c>
      <c r="BZ17" s="71">
        <v>4.2000000000000003E-2</v>
      </c>
      <c r="CA17" s="71">
        <v>1.7000000000000001E-2</v>
      </c>
      <c r="CB17" s="71">
        <v>0</v>
      </c>
      <c r="CC17" s="71">
        <v>0</v>
      </c>
      <c r="CD17" s="71">
        <v>0</v>
      </c>
      <c r="CE17" s="71">
        <v>4.1000000000000002E-2</v>
      </c>
      <c r="CF17" s="71">
        <v>0.17</v>
      </c>
      <c r="CG17" s="71">
        <v>0</v>
      </c>
      <c r="CH17" s="71">
        <v>6.0000000000000001E-3</v>
      </c>
      <c r="CI17" s="71">
        <v>0</v>
      </c>
      <c r="CJ17" s="71">
        <v>2.8000000000000001E-2</v>
      </c>
      <c r="CK17" s="71">
        <v>0.151</v>
      </c>
      <c r="CL17" s="71">
        <v>0.751</v>
      </c>
      <c r="CM17" s="71">
        <v>3.0000000000000001E-3</v>
      </c>
      <c r="CN17" s="71">
        <v>2.1000000000000001E-2</v>
      </c>
      <c r="CO17" s="71">
        <v>0</v>
      </c>
      <c r="CP17" s="71">
        <v>0.247</v>
      </c>
      <c r="CQ17" s="71">
        <v>3.7468000000000001E-2</v>
      </c>
      <c r="CR17" s="71">
        <v>0.41599999999999998</v>
      </c>
      <c r="CS17" s="71">
        <v>1E-3</v>
      </c>
      <c r="CT17" s="71">
        <v>0.18099999999999999</v>
      </c>
      <c r="CU17" s="71">
        <v>0</v>
      </c>
      <c r="CV17" s="71">
        <v>0</v>
      </c>
      <c r="CW17" s="71">
        <v>0</v>
      </c>
      <c r="CX17" s="71">
        <v>0.57499999999999996</v>
      </c>
      <c r="CY17" s="71">
        <v>0</v>
      </c>
      <c r="CZ17" s="71">
        <v>0.82599999999999996</v>
      </c>
      <c r="DA17" s="71">
        <v>0</v>
      </c>
      <c r="DB17" s="71">
        <v>1.4999999999999999E-2</v>
      </c>
      <c r="DC17" s="71">
        <v>8.5999999999999993E-2</v>
      </c>
      <c r="DD17" s="71">
        <v>0.76126899999999997</v>
      </c>
      <c r="DE17" s="71">
        <v>0.33500000000000002</v>
      </c>
      <c r="DF17" s="71">
        <v>0.34575799999999995</v>
      </c>
      <c r="DG17" s="71">
        <v>10.810929</v>
      </c>
      <c r="DH17" s="71">
        <v>9.1450999999999991E-2</v>
      </c>
      <c r="DI17" s="71">
        <v>0.78140700000000007</v>
      </c>
      <c r="DJ17" s="71">
        <v>5.6814000000000003E-2</v>
      </c>
      <c r="DK17" s="71">
        <v>1.8556999999999997E-2</v>
      </c>
      <c r="DL17" s="71">
        <v>1.0013030000000001</v>
      </c>
      <c r="DM17" s="71">
        <v>7.8447000000000003E-2</v>
      </c>
      <c r="DN17" s="71">
        <v>0.14965999999999999</v>
      </c>
      <c r="DO17" s="71">
        <v>0.209035</v>
      </c>
      <c r="DP17" s="71">
        <v>0.13128800000000002</v>
      </c>
      <c r="DQ17" s="71">
        <v>3.6659999999999999</v>
      </c>
      <c r="DR17" s="71">
        <v>4.4625649999999997</v>
      </c>
      <c r="DS17" s="71">
        <v>0.87461800000000001</v>
      </c>
      <c r="DT17" s="71">
        <v>1.5465309999999999</v>
      </c>
      <c r="DU17" s="71">
        <v>1.5315989999999999</v>
      </c>
      <c r="DV17" s="71">
        <v>3.6914999999999996E-2</v>
      </c>
      <c r="DW17" s="71">
        <v>0.50389800000000007</v>
      </c>
      <c r="DX17" s="71">
        <v>0.69230999999999998</v>
      </c>
      <c r="DY17" s="71">
        <v>1.3277750000000001</v>
      </c>
      <c r="DZ17" s="71">
        <v>1.1599999999999999E-2</v>
      </c>
      <c r="EA17" s="71">
        <v>0.87685100000000005</v>
      </c>
      <c r="EB17" s="71">
        <v>0.16311099999999998</v>
      </c>
      <c r="EC17" s="71">
        <v>4.1238999999999998E-2</v>
      </c>
      <c r="ED17" s="71">
        <v>7.8925999999999996E-2</v>
      </c>
      <c r="EE17" s="71">
        <v>0.55776800000000004</v>
      </c>
      <c r="EF17" s="71">
        <v>2.2699479999999999</v>
      </c>
      <c r="EG17" s="71">
        <v>0.70286099999999996</v>
      </c>
      <c r="EH17" s="71">
        <v>0.168214</v>
      </c>
      <c r="EI17" s="71">
        <v>0.13175200000000001</v>
      </c>
      <c r="EJ17" s="71">
        <v>3.5230000000000001E-3</v>
      </c>
      <c r="EK17" s="71">
        <v>4.326E-3</v>
      </c>
      <c r="EL17" s="71">
        <v>6.8899999999999994E-3</v>
      </c>
      <c r="EM17" s="71">
        <v>2.0308800000000002</v>
      </c>
      <c r="EN17" s="71">
        <v>6.1096999999999999E-2</v>
      </c>
      <c r="EO17" s="71">
        <v>2.1259999999999999</v>
      </c>
      <c r="EP17" s="71">
        <v>1.5343119999999999</v>
      </c>
      <c r="EQ17" s="71">
        <v>4.5097200000000006</v>
      </c>
      <c r="ER17" s="71">
        <v>1.9477170000000001</v>
      </c>
      <c r="ES17" s="71">
        <v>9.3273999999999996E-2</v>
      </c>
      <c r="ET17" s="71">
        <v>0.80303400000000003</v>
      </c>
      <c r="EU17" s="71">
        <v>0.17671100000000001</v>
      </c>
      <c r="EV17" s="71">
        <v>0.23950299999999999</v>
      </c>
      <c r="EW17" s="71">
        <v>0.13782700000000001</v>
      </c>
      <c r="EX17" s="71">
        <v>0.13659499999999999</v>
      </c>
      <c r="EY17" s="71">
        <v>0.31722800000000001</v>
      </c>
      <c r="EZ17" s="71">
        <v>0</v>
      </c>
      <c r="FA17" s="71">
        <v>7.9038379999999995</v>
      </c>
      <c r="FB17" s="71">
        <v>5.2224E-2</v>
      </c>
      <c r="FC17" s="71">
        <v>8.715800999999999</v>
      </c>
      <c r="FD17" s="71">
        <v>2.9073440000000002</v>
      </c>
      <c r="FE17" s="71">
        <v>0.11233199999999999</v>
      </c>
      <c r="FF17" s="71">
        <v>1.819763</v>
      </c>
      <c r="FG17" s="71">
        <v>4.6081999999999998E-2</v>
      </c>
      <c r="FH17" s="71">
        <v>0.44256000000000001</v>
      </c>
      <c r="FI17" s="71">
        <v>50.357574</v>
      </c>
      <c r="FJ17" s="71">
        <v>0.33338899999999999</v>
      </c>
      <c r="FK17" s="71">
        <v>0.58137300000000003</v>
      </c>
      <c r="FL17" s="71">
        <v>2.2874149999999998</v>
      </c>
      <c r="FM17" s="71">
        <v>2.4915210000000001</v>
      </c>
      <c r="FN17" s="71">
        <v>0.77010500000000004</v>
      </c>
      <c r="FO17" s="71">
        <v>3.0353590000000001</v>
      </c>
      <c r="FP17" s="71">
        <v>6.5420789999999993</v>
      </c>
      <c r="FQ17" s="71">
        <v>8.6552000000000004E-2</v>
      </c>
      <c r="FR17" s="71">
        <v>0.58180100000000001</v>
      </c>
      <c r="FS17" s="71">
        <v>1.4140219999999999</v>
      </c>
      <c r="FT17" s="71">
        <v>1.6607449999999999</v>
      </c>
      <c r="FU17" s="71">
        <v>0.67220000000000002</v>
      </c>
      <c r="FV17" s="71">
        <v>2.113397</v>
      </c>
      <c r="FW17" s="71">
        <v>4.8245130000000005</v>
      </c>
      <c r="FX17" s="71">
        <v>3.362679</v>
      </c>
      <c r="FY17" s="71">
        <v>39.927</v>
      </c>
      <c r="FZ17" s="71">
        <v>1.6844480000000002</v>
      </c>
      <c r="GA17" s="71">
        <v>2.4320030000000004</v>
      </c>
      <c r="GB17" s="71">
        <v>3.31968</v>
      </c>
      <c r="GC17" s="71">
        <v>1.561053</v>
      </c>
      <c r="GD17" s="71">
        <v>1.3901030000000001</v>
      </c>
      <c r="GE17" s="71">
        <v>1.959357</v>
      </c>
      <c r="GF17" s="71">
        <v>2.0240019999999999</v>
      </c>
      <c r="GG17" s="71">
        <v>5.7541990000000007</v>
      </c>
      <c r="GH17" s="71">
        <v>1.6878119999999999</v>
      </c>
      <c r="GI17" s="71">
        <v>1.546732</v>
      </c>
      <c r="GJ17" s="71">
        <v>6.0032730000000001</v>
      </c>
      <c r="GK17" s="71">
        <v>3.343</v>
      </c>
      <c r="GL17" s="71">
        <v>4.1349200000000002</v>
      </c>
      <c r="GM17" s="71">
        <v>9.4637419999999981</v>
      </c>
      <c r="GN17" s="71">
        <v>11.212879000000001</v>
      </c>
      <c r="GO17" s="71">
        <v>1.3105519999999999</v>
      </c>
      <c r="GP17" s="71">
        <v>0.50796699999999995</v>
      </c>
      <c r="GQ17" s="71">
        <v>2.6894580000000001</v>
      </c>
      <c r="GR17" s="71">
        <v>1.6478299999999999</v>
      </c>
      <c r="GS17" s="71">
        <v>1.7683740000000003</v>
      </c>
      <c r="GT17" s="71">
        <v>0.30355900000000002</v>
      </c>
      <c r="GU17" s="71">
        <v>3.6877690000000003</v>
      </c>
      <c r="GV17" s="71">
        <v>1.3139049999999999</v>
      </c>
      <c r="GW17" s="71">
        <v>0.580426</v>
      </c>
      <c r="GX17" s="71">
        <v>10.240401</v>
      </c>
      <c r="GY17" s="71">
        <v>2.7772759999999996</v>
      </c>
      <c r="GZ17" s="71">
        <v>3.236872</v>
      </c>
      <c r="HA17" s="71">
        <v>2</v>
      </c>
      <c r="HB17" s="71">
        <v>54.593294</v>
      </c>
      <c r="HC17" s="71">
        <v>0.501</v>
      </c>
      <c r="HD17" s="71">
        <v>2.0034710000000002</v>
      </c>
      <c r="HE17" s="71">
        <v>6.200552000000001</v>
      </c>
      <c r="HF17" s="71">
        <v>1.957036</v>
      </c>
      <c r="HG17" s="71">
        <v>1.3991640000000001</v>
      </c>
      <c r="HH17" s="71">
        <v>68.294452000000007</v>
      </c>
      <c r="HI17" s="71">
        <v>38.644885000000002</v>
      </c>
      <c r="HJ17" s="71">
        <v>4.83643</v>
      </c>
      <c r="HK17" s="71">
        <v>9.9115979999999997</v>
      </c>
      <c r="HL17" s="71">
        <v>2.7016450000000001</v>
      </c>
      <c r="HM17" s="71">
        <v>0.40281499999999998</v>
      </c>
      <c r="HN17" s="71">
        <v>0.35075599999999996</v>
      </c>
      <c r="HO17" s="71">
        <v>0.83615000000000006</v>
      </c>
      <c r="HP17" s="71">
        <v>4.125902</v>
      </c>
      <c r="HQ17" s="71">
        <v>0.36973200000000001</v>
      </c>
      <c r="HR17" s="71">
        <v>1.6836099999999998</v>
      </c>
      <c r="HS17" s="71">
        <v>0.70721599999999996</v>
      </c>
      <c r="HT17" s="71">
        <v>0.89366299999999999</v>
      </c>
      <c r="HU17" s="71">
        <v>9.2138580000000001</v>
      </c>
      <c r="HV17" s="71">
        <v>4.077</v>
      </c>
      <c r="HW17" s="71">
        <v>2.7389999999999999</v>
      </c>
      <c r="HX17" s="71">
        <v>6.9720000000000004</v>
      </c>
      <c r="HY17" s="71">
        <v>0.59299999999999997</v>
      </c>
      <c r="HZ17" s="71">
        <v>0.66020000000000001</v>
      </c>
      <c r="IA17" s="71">
        <v>5.8896000000000006</v>
      </c>
      <c r="IB17" s="71">
        <v>6.8924000000000013E-2</v>
      </c>
      <c r="IC17" s="71">
        <v>0.67842100000000005</v>
      </c>
      <c r="ID17" s="71">
        <v>0.32693299999999997</v>
      </c>
      <c r="IE17" s="71">
        <v>3.2898480000000001</v>
      </c>
      <c r="IF17" s="71">
        <v>0.12064799999999999</v>
      </c>
      <c r="IG17" s="71">
        <v>36.966610000000003</v>
      </c>
      <c r="IH17" s="71">
        <v>30.712100999999997</v>
      </c>
      <c r="II17" s="71">
        <v>1.8658650000000001</v>
      </c>
      <c r="IJ17" s="71">
        <v>0.26306000000000002</v>
      </c>
      <c r="IK17" s="71">
        <v>0.41298800000000002</v>
      </c>
      <c r="IL17" s="71">
        <v>17.873030999999997</v>
      </c>
      <c r="IM17" s="71">
        <v>0.15806899999999999</v>
      </c>
      <c r="IN17" s="71">
        <v>1.9736309999999999</v>
      </c>
      <c r="IO17" s="71">
        <v>0.45703899999999997</v>
      </c>
      <c r="IP17" s="71">
        <v>4.9886689999999998</v>
      </c>
      <c r="IQ17" s="71">
        <v>58.737946999999998</v>
      </c>
      <c r="IR17" s="71">
        <v>1.5800799999999999</v>
      </c>
      <c r="IS17" s="71">
        <v>2.8277389999999998</v>
      </c>
      <c r="IT17" s="71">
        <v>183.03156300000001</v>
      </c>
      <c r="IU17" s="71">
        <v>10.521535</v>
      </c>
      <c r="IV17" s="71">
        <v>4.5786880000000005</v>
      </c>
      <c r="IW17" s="71">
        <v>1.709325</v>
      </c>
      <c r="IX17" s="71">
        <v>0.24774199999999999</v>
      </c>
      <c r="IY17" s="71">
        <v>1.541012</v>
      </c>
      <c r="IZ17" s="71">
        <v>0.935944</v>
      </c>
      <c r="JA17" s="71">
        <v>0.51687099999999997</v>
      </c>
      <c r="JB17" s="71">
        <v>0.193358</v>
      </c>
    </row>
    <row r="18" spans="1:262" x14ac:dyDescent="0.25">
      <c r="A18" s="70" t="s">
        <v>164</v>
      </c>
      <c r="B18" s="71">
        <v>0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0</v>
      </c>
      <c r="I18" s="71">
        <v>0</v>
      </c>
      <c r="J18" s="71">
        <v>0</v>
      </c>
      <c r="K18" s="71">
        <v>0</v>
      </c>
      <c r="L18" s="71">
        <v>0</v>
      </c>
      <c r="M18" s="71">
        <v>62.445999999999998</v>
      </c>
      <c r="N18" s="71">
        <v>0</v>
      </c>
      <c r="O18" s="71">
        <v>0</v>
      </c>
      <c r="P18" s="71">
        <v>0.31900000000000001</v>
      </c>
      <c r="Q18" s="71">
        <v>2.0499999999999998</v>
      </c>
      <c r="R18" s="71">
        <v>7.665</v>
      </c>
      <c r="S18" s="71">
        <v>1.667</v>
      </c>
      <c r="T18" s="71">
        <v>0.432</v>
      </c>
      <c r="U18" s="71">
        <v>1.84</v>
      </c>
      <c r="V18" s="71">
        <v>1.19</v>
      </c>
      <c r="W18" s="71">
        <v>1.2430000000000001</v>
      </c>
      <c r="X18" s="71">
        <v>1.6419999999999999</v>
      </c>
      <c r="Y18" s="71">
        <v>1.1579999999999999</v>
      </c>
      <c r="Z18" s="71">
        <v>1.0780000000000001</v>
      </c>
      <c r="AA18" s="71">
        <v>0.04</v>
      </c>
      <c r="AB18" s="71">
        <v>0</v>
      </c>
      <c r="AC18" s="71">
        <v>0.36199999999999999</v>
      </c>
      <c r="AD18" s="71">
        <v>0</v>
      </c>
      <c r="AE18" s="71">
        <v>0</v>
      </c>
      <c r="AF18" s="71">
        <v>0</v>
      </c>
      <c r="AG18" s="71">
        <v>4.9000000000000004</v>
      </c>
      <c r="AH18" s="71">
        <v>0.4</v>
      </c>
      <c r="AI18" s="71">
        <v>4.8220000000000001</v>
      </c>
      <c r="AJ18" s="71">
        <v>1.4</v>
      </c>
      <c r="AK18" s="71">
        <v>1.482</v>
      </c>
      <c r="AL18" s="71">
        <v>0.59799999999999998</v>
      </c>
      <c r="AM18" s="71">
        <v>0.159</v>
      </c>
      <c r="AN18" s="71">
        <v>5.2999999999999999E-2</v>
      </c>
      <c r="AO18" s="71">
        <v>7.8E-2</v>
      </c>
      <c r="AP18" s="71">
        <v>1.66</v>
      </c>
      <c r="AQ18" s="71">
        <v>2.8340000000000001</v>
      </c>
      <c r="AR18" s="71">
        <v>2.0299999999999998</v>
      </c>
      <c r="AS18" s="71">
        <v>1.641</v>
      </c>
      <c r="AT18" s="71">
        <v>1.6460000000000001</v>
      </c>
      <c r="AU18" s="71">
        <v>1.948</v>
      </c>
      <c r="AV18" s="71">
        <v>0.35499999999999998</v>
      </c>
      <c r="AW18" s="71">
        <v>4.0229999999999997</v>
      </c>
      <c r="AX18" s="71">
        <v>4.7530000000000001</v>
      </c>
      <c r="AY18" s="71">
        <v>1.5630000000000002</v>
      </c>
      <c r="AZ18" s="71">
        <v>0.85199999999999998</v>
      </c>
      <c r="BA18" s="71">
        <v>46.260000000000005</v>
      </c>
      <c r="BB18" s="71">
        <v>10.568999999999999</v>
      </c>
      <c r="BC18" s="71">
        <v>2.117</v>
      </c>
      <c r="BD18" s="71">
        <v>10.664999999999999</v>
      </c>
      <c r="BE18" s="71">
        <v>19.571000000000002</v>
      </c>
      <c r="BF18" s="71">
        <v>2.012</v>
      </c>
      <c r="BG18" s="71">
        <v>9.7360000000000007</v>
      </c>
      <c r="BH18" s="71">
        <v>17.895</v>
      </c>
      <c r="BI18" s="71">
        <v>5.2280000000000006</v>
      </c>
      <c r="BJ18" s="71">
        <v>9.2779999999999987</v>
      </c>
      <c r="BK18" s="71">
        <v>1.36</v>
      </c>
      <c r="BL18" s="71">
        <v>3.8290000000000002</v>
      </c>
      <c r="BM18" s="71">
        <v>17.727999999999998</v>
      </c>
      <c r="BN18" s="71">
        <v>14.015000000000001</v>
      </c>
      <c r="BO18" s="71">
        <v>4.4169999999999998</v>
      </c>
      <c r="BP18" s="71">
        <v>9.1820000000000004</v>
      </c>
      <c r="BQ18" s="71">
        <v>29.634</v>
      </c>
      <c r="BR18" s="71">
        <v>9.048</v>
      </c>
      <c r="BS18" s="71">
        <v>3.0140000000000002</v>
      </c>
      <c r="BT18" s="71">
        <v>4.8940000000000001</v>
      </c>
      <c r="BU18" s="71">
        <v>13.742999999999999</v>
      </c>
      <c r="BV18" s="71">
        <v>2.6850000000000001</v>
      </c>
      <c r="BW18" s="71">
        <v>7.6550000000000002</v>
      </c>
      <c r="BX18" s="71">
        <v>0.314</v>
      </c>
      <c r="BY18" s="71">
        <v>3.7440000000000002</v>
      </c>
      <c r="BZ18" s="71">
        <v>1.4039999999999999</v>
      </c>
      <c r="CA18" s="71">
        <v>5.6559999999999997</v>
      </c>
      <c r="CB18" s="71">
        <v>7.9160000000000004</v>
      </c>
      <c r="CC18" s="71">
        <v>2.056</v>
      </c>
      <c r="CD18" s="71">
        <v>6.39</v>
      </c>
      <c r="CE18" s="71">
        <v>4.4689999999999994</v>
      </c>
      <c r="CF18" s="71">
        <v>17.757000000000001</v>
      </c>
      <c r="CG18" s="71">
        <v>10.407</v>
      </c>
      <c r="CH18" s="71">
        <v>14.197000000000001</v>
      </c>
      <c r="CI18" s="71">
        <v>0.22</v>
      </c>
      <c r="CJ18" s="71">
        <v>4.3039999999999994</v>
      </c>
      <c r="CK18" s="71">
        <v>8.6210000000000004</v>
      </c>
      <c r="CL18" s="71">
        <v>5.3120000000000003</v>
      </c>
      <c r="CM18" s="71">
        <v>9.4979999999999993</v>
      </c>
      <c r="CN18" s="71">
        <v>7.1879999999999997</v>
      </c>
      <c r="CO18" s="71">
        <v>10.243</v>
      </c>
      <c r="CP18" s="71">
        <v>7.5289999999999999</v>
      </c>
      <c r="CQ18" s="71">
        <v>8.0797349999999994</v>
      </c>
      <c r="CR18" s="71">
        <v>3.8530000000000002</v>
      </c>
      <c r="CS18" s="71">
        <v>22.015000000000001</v>
      </c>
      <c r="CT18" s="71">
        <v>6.3959999999999999</v>
      </c>
      <c r="CU18" s="71">
        <v>3.2909999999999999</v>
      </c>
      <c r="CV18" s="71">
        <v>5.976</v>
      </c>
      <c r="CW18" s="71">
        <v>8.343</v>
      </c>
      <c r="CX18" s="71">
        <v>11.109</v>
      </c>
      <c r="CY18" s="71">
        <v>12.882999999999999</v>
      </c>
      <c r="CZ18" s="71">
        <v>5.7010000000000005</v>
      </c>
      <c r="DA18" s="71">
        <v>12.932</v>
      </c>
      <c r="DB18" s="71">
        <v>17.003999999999998</v>
      </c>
      <c r="DC18" s="71">
        <v>6.2530000000000001</v>
      </c>
      <c r="DD18" s="71">
        <v>10.18059</v>
      </c>
      <c r="DE18" s="71">
        <v>3.601</v>
      </c>
      <c r="DF18" s="71">
        <v>13.689314</v>
      </c>
      <c r="DG18" s="71">
        <v>5.83819</v>
      </c>
      <c r="DH18" s="71">
        <v>4.6130990000000001</v>
      </c>
      <c r="DI18" s="71">
        <v>9.3404469999999993</v>
      </c>
      <c r="DJ18" s="71">
        <v>6.3321269999999998</v>
      </c>
      <c r="DK18" s="71">
        <v>10.069595000000001</v>
      </c>
      <c r="DL18" s="71">
        <v>6.8075529999999995</v>
      </c>
      <c r="DM18" s="71">
        <v>9.5109899999999996</v>
      </c>
      <c r="DN18" s="71">
        <v>5.635014</v>
      </c>
      <c r="DO18" s="71">
        <v>8.7472309999999993</v>
      </c>
      <c r="DP18" s="71">
        <v>3.8450720000000005</v>
      </c>
      <c r="DQ18" s="71">
        <v>0.17100000000000001</v>
      </c>
      <c r="DR18" s="71">
        <v>12.908131000000001</v>
      </c>
      <c r="DS18" s="71">
        <v>1.3157540000000001</v>
      </c>
      <c r="DT18" s="71">
        <v>1.9393280000000002</v>
      </c>
      <c r="DU18" s="71">
        <v>5.405405</v>
      </c>
      <c r="DV18" s="71">
        <v>5.8364799999999999</v>
      </c>
      <c r="DW18" s="71">
        <v>5.0956410000000005</v>
      </c>
      <c r="DX18" s="71">
        <v>7.1095500000000005</v>
      </c>
      <c r="DY18" s="71">
        <v>7.8061340000000001</v>
      </c>
      <c r="DZ18" s="71">
        <v>3.1263500000000004</v>
      </c>
      <c r="EA18" s="71">
        <v>5.9465570000000003</v>
      </c>
      <c r="EB18" s="71">
        <v>6.7984679999999997</v>
      </c>
      <c r="EC18" s="71">
        <v>8.0603930000000013</v>
      </c>
      <c r="ED18" s="71">
        <v>16.580605000000002</v>
      </c>
      <c r="EE18" s="71">
        <v>3.4678239999999998</v>
      </c>
      <c r="EF18" s="71">
        <v>6.5701230000000006</v>
      </c>
      <c r="EG18" s="71">
        <v>4.663932</v>
      </c>
      <c r="EH18" s="71">
        <v>8.3607429999999994</v>
      </c>
      <c r="EI18" s="71">
        <v>8.7542329999999993</v>
      </c>
      <c r="EJ18" s="71">
        <v>0.79396800000000001</v>
      </c>
      <c r="EK18" s="71">
        <v>6.8145540000000002</v>
      </c>
      <c r="EL18" s="71">
        <v>11.793326</v>
      </c>
      <c r="EM18" s="71">
        <v>1.136215</v>
      </c>
      <c r="EN18" s="71">
        <v>10.850022000000001</v>
      </c>
      <c r="EO18" s="71">
        <v>9.3689999999999998</v>
      </c>
      <c r="EP18" s="71">
        <v>8.4967800000000011</v>
      </c>
      <c r="EQ18" s="71">
        <v>8.7728889999999993</v>
      </c>
      <c r="ER18" s="71">
        <v>21.408070000000002</v>
      </c>
      <c r="ES18" s="71">
        <v>1.556789</v>
      </c>
      <c r="ET18" s="71">
        <v>2.3361390000000002</v>
      </c>
      <c r="EU18" s="71">
        <v>3.0327440000000001</v>
      </c>
      <c r="EV18" s="71">
        <v>1.348592</v>
      </c>
      <c r="EW18" s="71">
        <v>5.7516930000000004</v>
      </c>
      <c r="EX18" s="71">
        <v>7.4258240000000004</v>
      </c>
      <c r="EY18" s="71">
        <v>4.3764589999999997</v>
      </c>
      <c r="EZ18" s="71">
        <v>12.319507000000002</v>
      </c>
      <c r="FA18" s="71">
        <v>3.1249339999999997</v>
      </c>
      <c r="FB18" s="71">
        <v>4.8988300000000002</v>
      </c>
      <c r="FC18" s="71">
        <v>2.1710210000000001</v>
      </c>
      <c r="FD18" s="71">
        <v>2.3801139999999998</v>
      </c>
      <c r="FE18" s="71">
        <v>0.90588800000000014</v>
      </c>
      <c r="FF18" s="71">
        <v>9.2309549999999998</v>
      </c>
      <c r="FG18" s="71">
        <v>6.1632600000000002</v>
      </c>
      <c r="FH18" s="71">
        <v>2.6276580000000003</v>
      </c>
      <c r="FI18" s="71">
        <v>8.1422080000000001</v>
      </c>
      <c r="FJ18" s="71">
        <v>1.6395229999999998</v>
      </c>
      <c r="FK18" s="71">
        <v>1.413295</v>
      </c>
      <c r="FL18" s="71">
        <v>2.4864160000000002</v>
      </c>
      <c r="FM18" s="71">
        <v>8.7769349999999999</v>
      </c>
      <c r="FN18" s="71">
        <v>5.454091</v>
      </c>
      <c r="FO18" s="71">
        <v>1.9739260000000001</v>
      </c>
      <c r="FP18" s="71">
        <v>1.4618359999999999</v>
      </c>
      <c r="FQ18" s="71">
        <v>2.1288999999999998</v>
      </c>
      <c r="FR18" s="71">
        <v>5.4733340000000004</v>
      </c>
      <c r="FS18" s="71">
        <v>7.1058989999999991</v>
      </c>
      <c r="FT18" s="71">
        <v>20.759709999999998</v>
      </c>
      <c r="FU18" s="71">
        <v>7.5545999999999998</v>
      </c>
      <c r="FV18" s="71">
        <v>11.047507</v>
      </c>
      <c r="FW18" s="71">
        <v>5.5946270000000009</v>
      </c>
      <c r="FX18" s="71">
        <v>6.4822030000000002</v>
      </c>
      <c r="FY18" s="71">
        <v>3.1639999999999997</v>
      </c>
      <c r="FZ18" s="71">
        <v>9.5960129999999992</v>
      </c>
      <c r="GA18" s="71">
        <v>2.6332079999999993</v>
      </c>
      <c r="GB18" s="71">
        <v>1.6421999999999999</v>
      </c>
      <c r="GC18" s="71">
        <v>3.7344949999999999</v>
      </c>
      <c r="GD18" s="71">
        <v>3.0484059999999999</v>
      </c>
      <c r="GE18" s="71">
        <v>2.7731379999999999</v>
      </c>
      <c r="GF18" s="71">
        <v>10.600285</v>
      </c>
      <c r="GG18" s="71">
        <v>9.4645119999999991</v>
      </c>
      <c r="GH18" s="71">
        <v>8.6161469999999998</v>
      </c>
      <c r="GI18" s="71">
        <v>7.8301429999999996</v>
      </c>
      <c r="GJ18" s="71">
        <v>5.5202100000000005</v>
      </c>
      <c r="GK18" s="71">
        <v>9.402000000000001</v>
      </c>
      <c r="GL18" s="71">
        <v>9.0867159999999991</v>
      </c>
      <c r="GM18" s="71">
        <v>4.0075219999999998</v>
      </c>
      <c r="GN18" s="71">
        <v>6.3601399999999995</v>
      </c>
      <c r="GO18" s="71">
        <v>6.9696660000000001</v>
      </c>
      <c r="GP18" s="71">
        <v>3.6475379999999999</v>
      </c>
      <c r="GQ18" s="71">
        <v>8.1485899999999987</v>
      </c>
      <c r="GR18" s="71">
        <v>6.3659230000000004</v>
      </c>
      <c r="GS18" s="71">
        <v>23.460860000000004</v>
      </c>
      <c r="GT18" s="71">
        <v>21.787499999999998</v>
      </c>
      <c r="GU18" s="71">
        <v>20.986260999999999</v>
      </c>
      <c r="GV18" s="71">
        <v>13.459429</v>
      </c>
      <c r="GW18" s="71">
        <v>27.239550999999999</v>
      </c>
      <c r="GX18" s="71">
        <v>32.102671000000001</v>
      </c>
      <c r="GY18" s="71">
        <v>6.9156639999999996</v>
      </c>
      <c r="GZ18" s="71">
        <v>9.1881379999999986</v>
      </c>
      <c r="HA18" s="71">
        <v>13.029</v>
      </c>
      <c r="HB18" s="71">
        <v>12.084818</v>
      </c>
      <c r="HC18" s="71">
        <v>8.527000000000001</v>
      </c>
      <c r="HD18" s="71">
        <v>12.113399999999999</v>
      </c>
      <c r="HE18" s="71">
        <v>15.839907999999998</v>
      </c>
      <c r="HF18" s="71">
        <v>21.085829</v>
      </c>
      <c r="HG18" s="71">
        <v>19.10557</v>
      </c>
      <c r="HH18" s="71">
        <v>16.796358999999999</v>
      </c>
      <c r="HI18" s="71">
        <v>22.473716</v>
      </c>
      <c r="HJ18" s="71">
        <v>26.346789000000001</v>
      </c>
      <c r="HK18" s="71">
        <v>6.4395959999999999</v>
      </c>
      <c r="HL18" s="71">
        <v>16.148789000000001</v>
      </c>
      <c r="HM18" s="71">
        <v>10.960357999999999</v>
      </c>
      <c r="HN18" s="71">
        <v>8.1463199999999993</v>
      </c>
      <c r="HO18" s="71">
        <v>7.8135149999999998</v>
      </c>
      <c r="HP18" s="71">
        <v>8.987620999999999</v>
      </c>
      <c r="HQ18" s="71">
        <v>12.758932</v>
      </c>
      <c r="HR18" s="71">
        <v>15.210287999999998</v>
      </c>
      <c r="HS18" s="71">
        <v>22.293509</v>
      </c>
      <c r="HT18" s="71">
        <v>16.618720999999997</v>
      </c>
      <c r="HU18" s="71">
        <v>57.075063999999998</v>
      </c>
      <c r="HV18" s="71">
        <v>36.784999999999997</v>
      </c>
      <c r="HW18" s="71">
        <v>9.0609999999999999</v>
      </c>
      <c r="HX18" s="71">
        <v>17.079000000000001</v>
      </c>
      <c r="HY18" s="71">
        <v>39.873000000000005</v>
      </c>
      <c r="HZ18" s="71">
        <v>19.539199999999997</v>
      </c>
      <c r="IA18" s="71">
        <v>28.516500000000001</v>
      </c>
      <c r="IB18" s="71">
        <v>28.266109</v>
      </c>
      <c r="IC18" s="71">
        <v>30.814677000000003</v>
      </c>
      <c r="ID18" s="71">
        <v>28.118161000000001</v>
      </c>
      <c r="IE18" s="71">
        <v>48.936801000000003</v>
      </c>
      <c r="IF18" s="71">
        <v>31.776637000000004</v>
      </c>
      <c r="IG18" s="71">
        <v>54.509866000000002</v>
      </c>
      <c r="IH18" s="71">
        <v>38.980286999999997</v>
      </c>
      <c r="II18" s="71">
        <v>11.849914</v>
      </c>
      <c r="IJ18" s="71">
        <v>106.19147000000001</v>
      </c>
      <c r="IK18" s="71">
        <v>16.218844000000001</v>
      </c>
      <c r="IL18" s="71">
        <v>18.093941000000001</v>
      </c>
      <c r="IM18" s="71">
        <v>16.751631</v>
      </c>
      <c r="IN18" s="71">
        <v>20.639022000000001</v>
      </c>
      <c r="IO18" s="71">
        <v>40.762888000000004</v>
      </c>
      <c r="IP18" s="71">
        <v>97.737309999999994</v>
      </c>
      <c r="IQ18" s="71">
        <v>24.174852000000001</v>
      </c>
      <c r="IR18" s="71">
        <v>42.785156000000001</v>
      </c>
      <c r="IS18" s="71">
        <v>43.259659999999997</v>
      </c>
      <c r="IT18" s="71">
        <v>50.961973</v>
      </c>
      <c r="IU18" s="71">
        <v>24.685569999999998</v>
      </c>
      <c r="IV18" s="71">
        <v>25.367145000000001</v>
      </c>
      <c r="IW18" s="71">
        <v>7.3199389999999998</v>
      </c>
      <c r="IX18" s="71">
        <v>19.851596999999998</v>
      </c>
      <c r="IY18" s="71">
        <v>25.240646999999996</v>
      </c>
      <c r="IZ18" s="71">
        <v>20.396000000000001</v>
      </c>
      <c r="JA18" s="71">
        <v>74.153998000000001</v>
      </c>
      <c r="JB18" s="71">
        <v>23.645983000000001</v>
      </c>
    </row>
    <row r="19" spans="1:262" x14ac:dyDescent="0.25">
      <c r="A19" s="70" t="s">
        <v>165</v>
      </c>
      <c r="B19" s="71">
        <v>16.892229</v>
      </c>
      <c r="C19" s="71">
        <v>9.915027000000002</v>
      </c>
      <c r="D19" s="71">
        <v>19.418239</v>
      </c>
      <c r="E19" s="71">
        <v>8.1248590000000007</v>
      </c>
      <c r="F19" s="71">
        <v>13.693686</v>
      </c>
      <c r="G19" s="71">
        <v>6.8905339999999997</v>
      </c>
      <c r="H19" s="71">
        <v>16.206</v>
      </c>
      <c r="I19" s="71">
        <v>8.84</v>
      </c>
      <c r="J19" s="71">
        <v>13.941000000000001</v>
      </c>
      <c r="K19" s="71">
        <v>32.608000000000004</v>
      </c>
      <c r="L19" s="71">
        <v>13.946999999999999</v>
      </c>
      <c r="M19" s="71">
        <v>148.44300000000001</v>
      </c>
      <c r="N19" s="71">
        <v>0</v>
      </c>
      <c r="O19" s="71">
        <v>3.0539999999999998</v>
      </c>
      <c r="P19" s="71">
        <v>11.000999999999999</v>
      </c>
      <c r="Q19" s="71">
        <v>10.064</v>
      </c>
      <c r="R19" s="71">
        <v>5.9980000000000002</v>
      </c>
      <c r="S19" s="71">
        <v>13.055999999999999</v>
      </c>
      <c r="T19" s="71">
        <v>6.2559999999999993</v>
      </c>
      <c r="U19" s="71">
        <v>12.542000000000002</v>
      </c>
      <c r="V19" s="71">
        <v>9.82</v>
      </c>
      <c r="W19" s="71">
        <v>13.284999999999998</v>
      </c>
      <c r="X19" s="71">
        <v>17.140999999999998</v>
      </c>
      <c r="Y19" s="71">
        <v>14.455</v>
      </c>
      <c r="Z19" s="71">
        <v>107.345</v>
      </c>
      <c r="AA19" s="71">
        <v>13.556000000000001</v>
      </c>
      <c r="AB19" s="71">
        <v>2.83</v>
      </c>
      <c r="AC19" s="71">
        <v>29.995000000000001</v>
      </c>
      <c r="AD19" s="71">
        <v>8.0790000000000006</v>
      </c>
      <c r="AE19" s="71">
        <v>32.132999999999996</v>
      </c>
      <c r="AF19" s="71">
        <v>26.126000000000001</v>
      </c>
      <c r="AG19" s="71">
        <v>20.192999999999998</v>
      </c>
      <c r="AH19" s="71">
        <v>20.512</v>
      </c>
      <c r="AI19" s="71">
        <v>42.68399999999999</v>
      </c>
      <c r="AJ19" s="71">
        <v>38.362000000000002</v>
      </c>
      <c r="AK19" s="71">
        <v>10.730000000000002</v>
      </c>
      <c r="AL19" s="71">
        <v>158.76899999999998</v>
      </c>
      <c r="AM19" s="71">
        <v>25.044</v>
      </c>
      <c r="AN19" s="71">
        <v>27.994</v>
      </c>
      <c r="AO19" s="71">
        <v>21.617000000000001</v>
      </c>
      <c r="AP19" s="71">
        <v>14.935999999999996</v>
      </c>
      <c r="AQ19" s="71">
        <v>16.251000000000001</v>
      </c>
      <c r="AR19" s="71">
        <v>21.190999999999999</v>
      </c>
      <c r="AS19" s="71">
        <v>16.810000000000002</v>
      </c>
      <c r="AT19" s="71">
        <v>10.550999999999998</v>
      </c>
      <c r="AU19" s="71">
        <v>20.725999999999999</v>
      </c>
      <c r="AV19" s="71">
        <v>30.138000000000002</v>
      </c>
      <c r="AW19" s="71">
        <v>26.470000000000002</v>
      </c>
      <c r="AX19" s="71">
        <v>72.424999999999997</v>
      </c>
      <c r="AY19" s="71">
        <v>28.348000000000003</v>
      </c>
      <c r="AZ19" s="71">
        <v>12.29</v>
      </c>
      <c r="BA19" s="71">
        <v>30.366</v>
      </c>
      <c r="BB19" s="71">
        <v>13.475000000000001</v>
      </c>
      <c r="BC19" s="71">
        <v>16.099</v>
      </c>
      <c r="BD19" s="71">
        <v>19.483999999999998</v>
      </c>
      <c r="BE19" s="71">
        <v>13.097999999999995</v>
      </c>
      <c r="BF19" s="71">
        <v>35.058</v>
      </c>
      <c r="BG19" s="71">
        <v>16.100999999999999</v>
      </c>
      <c r="BH19" s="71">
        <v>27.001000000000001</v>
      </c>
      <c r="BI19" s="71">
        <v>72.695999999999998</v>
      </c>
      <c r="BJ19" s="71">
        <v>67.704000000000008</v>
      </c>
      <c r="BK19" s="71">
        <v>25.893999999999998</v>
      </c>
      <c r="BL19" s="71">
        <v>5.85</v>
      </c>
      <c r="BM19" s="71">
        <v>18.400000000000002</v>
      </c>
      <c r="BN19" s="71">
        <v>27.453000000000003</v>
      </c>
      <c r="BO19" s="71">
        <v>8.9880000000000013</v>
      </c>
      <c r="BP19" s="71">
        <v>7.2550000000000008</v>
      </c>
      <c r="BQ19" s="71">
        <v>17.878999999999998</v>
      </c>
      <c r="BR19" s="71">
        <v>8.4260000000000037</v>
      </c>
      <c r="BS19" s="71">
        <v>19.112000000000002</v>
      </c>
      <c r="BT19" s="71">
        <v>4.7539999999999996</v>
      </c>
      <c r="BU19" s="71">
        <v>37.126000000000005</v>
      </c>
      <c r="BV19" s="71">
        <v>84.554999999999993</v>
      </c>
      <c r="BW19" s="71">
        <v>34.920999999999999</v>
      </c>
      <c r="BX19" s="71">
        <v>12.657999999999999</v>
      </c>
      <c r="BY19" s="71">
        <v>7.8090000000000011</v>
      </c>
      <c r="BZ19" s="71">
        <v>3.6800000000000006</v>
      </c>
      <c r="CA19" s="71">
        <v>29.335000000000001</v>
      </c>
      <c r="CB19" s="71">
        <v>8.3180000000000014</v>
      </c>
      <c r="CC19" s="71">
        <v>7.8</v>
      </c>
      <c r="CD19" s="71">
        <v>20.238</v>
      </c>
      <c r="CE19" s="71">
        <v>10.105</v>
      </c>
      <c r="CF19" s="71">
        <v>16.755999999999997</v>
      </c>
      <c r="CG19" s="71">
        <v>83.26400000000001</v>
      </c>
      <c r="CH19" s="71">
        <v>121.36500000000001</v>
      </c>
      <c r="CI19" s="71">
        <v>23.734000000000002</v>
      </c>
      <c r="CJ19" s="71">
        <v>5.2520000000000016</v>
      </c>
      <c r="CK19" s="71">
        <v>61.56600000000001</v>
      </c>
      <c r="CL19" s="71">
        <v>7.2030000000000003</v>
      </c>
      <c r="CM19" s="71">
        <v>4.0599999999999996</v>
      </c>
      <c r="CN19" s="71">
        <v>5.915</v>
      </c>
      <c r="CO19" s="71">
        <v>12.463999999999999</v>
      </c>
      <c r="CP19" s="71">
        <v>22.136000000000003</v>
      </c>
      <c r="CQ19" s="71">
        <v>21.552604000000006</v>
      </c>
      <c r="CR19" s="71">
        <v>65.436999999999998</v>
      </c>
      <c r="CS19" s="71">
        <v>113.431</v>
      </c>
      <c r="CT19" s="71">
        <v>91.222999999999999</v>
      </c>
      <c r="CU19" s="71">
        <v>36.987000000000002</v>
      </c>
      <c r="CV19" s="71">
        <v>42.088000000000001</v>
      </c>
      <c r="CW19" s="71">
        <v>5.4619999999999989</v>
      </c>
      <c r="CX19" s="71">
        <v>6.6259999999999994</v>
      </c>
      <c r="CY19" s="71">
        <v>15.994000000000002</v>
      </c>
      <c r="CZ19" s="71">
        <v>93.564000000000007</v>
      </c>
      <c r="DA19" s="71">
        <v>14.04</v>
      </c>
      <c r="DB19" s="71">
        <v>24.051999999999996</v>
      </c>
      <c r="DC19" s="71">
        <v>17.598000000000003</v>
      </c>
      <c r="DD19" s="71">
        <v>34.901031000000003</v>
      </c>
      <c r="DE19" s="71">
        <v>87.206000000000003</v>
      </c>
      <c r="DF19" s="71">
        <v>139.00414000000001</v>
      </c>
      <c r="DG19" s="71">
        <v>25.105066000000004</v>
      </c>
      <c r="DH19" s="71">
        <v>17.523352000000003</v>
      </c>
      <c r="DI19" s="71">
        <v>17.676400000000001</v>
      </c>
      <c r="DJ19" s="71">
        <v>23.542631000000004</v>
      </c>
      <c r="DK19" s="71">
        <v>6.9231039999999968</v>
      </c>
      <c r="DL19" s="71">
        <v>23.980022999999999</v>
      </c>
      <c r="DM19" s="71">
        <v>14.856536999999999</v>
      </c>
      <c r="DN19" s="71">
        <v>23.298873000000007</v>
      </c>
      <c r="DO19" s="71">
        <v>15.520809999999997</v>
      </c>
      <c r="DP19" s="71">
        <v>20.531327999999998</v>
      </c>
      <c r="DQ19" s="71">
        <v>66.484999999999999</v>
      </c>
      <c r="DR19" s="71">
        <v>173.03810899999996</v>
      </c>
      <c r="DS19" s="71">
        <v>48.85823400000001</v>
      </c>
      <c r="DT19" s="71">
        <v>15.297628</v>
      </c>
      <c r="DU19" s="71">
        <v>24.763857000000002</v>
      </c>
      <c r="DV19" s="71">
        <v>7.3515850000000018</v>
      </c>
      <c r="DW19" s="71">
        <v>23.10624</v>
      </c>
      <c r="DX19" s="71">
        <v>28.202861000000002</v>
      </c>
      <c r="DY19" s="71">
        <v>13.915874000000002</v>
      </c>
      <c r="DZ19" s="71">
        <v>43.180326000000001</v>
      </c>
      <c r="EA19" s="71">
        <v>16.948853000000003</v>
      </c>
      <c r="EB19" s="71">
        <v>21.701317</v>
      </c>
      <c r="EC19" s="71">
        <v>72.828084000000004</v>
      </c>
      <c r="ED19" s="71">
        <v>62.095596999999984</v>
      </c>
      <c r="EE19" s="71">
        <v>92.382775000000009</v>
      </c>
      <c r="EF19" s="71">
        <v>20.387283</v>
      </c>
      <c r="EG19" s="71">
        <v>9.7039149999999985</v>
      </c>
      <c r="EH19" s="71">
        <v>7.1818059999999981</v>
      </c>
      <c r="EI19" s="71">
        <v>18.585204000000001</v>
      </c>
      <c r="EJ19" s="71">
        <v>23.686195999999995</v>
      </c>
      <c r="EK19" s="71">
        <v>171.00708600000002</v>
      </c>
      <c r="EL19" s="71">
        <v>12.779548999999996</v>
      </c>
      <c r="EM19" s="71">
        <v>8.2626649999999984</v>
      </c>
      <c r="EN19" s="71">
        <v>14.834358999999997</v>
      </c>
      <c r="EO19" s="71">
        <v>27.649800000000006</v>
      </c>
      <c r="EP19" s="71">
        <v>106.412774</v>
      </c>
      <c r="EQ19" s="71">
        <v>103.60621499999999</v>
      </c>
      <c r="ER19" s="71">
        <v>55.373224999999984</v>
      </c>
      <c r="ES19" s="71">
        <v>12.189494000000002</v>
      </c>
      <c r="ET19" s="71">
        <v>10.526161999999999</v>
      </c>
      <c r="EU19" s="71">
        <v>74.884375000000006</v>
      </c>
      <c r="EV19" s="71">
        <v>8.6499750000000049</v>
      </c>
      <c r="EW19" s="71">
        <v>41.990430999999987</v>
      </c>
      <c r="EX19" s="71">
        <v>84.430614000000006</v>
      </c>
      <c r="EY19" s="71">
        <v>14.811861999999996</v>
      </c>
      <c r="EZ19" s="71">
        <v>24.649943</v>
      </c>
      <c r="FA19" s="71">
        <v>23.422757000000008</v>
      </c>
      <c r="FB19" s="71">
        <v>92.915167999999994</v>
      </c>
      <c r="FC19" s="71">
        <v>63.043185999999999</v>
      </c>
      <c r="FD19" s="71">
        <v>45.370638000000021</v>
      </c>
      <c r="FE19" s="71">
        <v>34.024270999999999</v>
      </c>
      <c r="FF19" s="71">
        <v>7.2767220000000012</v>
      </c>
      <c r="FG19" s="71">
        <v>18.654483000000003</v>
      </c>
      <c r="FH19" s="71">
        <v>15.651278000000001</v>
      </c>
      <c r="FI19" s="71">
        <v>7.7535709999999192</v>
      </c>
      <c r="FJ19" s="71">
        <v>8.965678999999998</v>
      </c>
      <c r="FK19" s="71">
        <v>29.698809999999998</v>
      </c>
      <c r="FL19" s="71">
        <v>21.709250000000001</v>
      </c>
      <c r="FM19" s="71">
        <v>100.97006400000001</v>
      </c>
      <c r="FN19" s="71">
        <v>100.93186999999998</v>
      </c>
      <c r="FO19" s="71">
        <v>42.186797999999989</v>
      </c>
      <c r="FP19" s="71">
        <v>64.607270999999983</v>
      </c>
      <c r="FQ19" s="71">
        <v>119.49285300000001</v>
      </c>
      <c r="FR19" s="71">
        <v>9.5810180000000003</v>
      </c>
      <c r="FS19" s="71">
        <v>33.569507000000002</v>
      </c>
      <c r="FT19" s="71">
        <v>13.606717</v>
      </c>
      <c r="FU19" s="71">
        <v>48.683630000000001</v>
      </c>
      <c r="FV19" s="71">
        <v>20.936911000000006</v>
      </c>
      <c r="FW19" s="71">
        <v>80.564672999999999</v>
      </c>
      <c r="FX19" s="71">
        <v>114.06798499999999</v>
      </c>
      <c r="FY19" s="71">
        <v>121.667</v>
      </c>
      <c r="FZ19" s="71">
        <v>58.723566999999981</v>
      </c>
      <c r="GA19" s="71">
        <v>40.947029000000001</v>
      </c>
      <c r="GB19" s="71">
        <v>116.64087599999996</v>
      </c>
      <c r="GC19" s="71">
        <v>18.692142000000004</v>
      </c>
      <c r="GD19" s="71">
        <v>31.316473000000002</v>
      </c>
      <c r="GE19" s="71">
        <v>63.138513000000003</v>
      </c>
      <c r="GF19" s="71">
        <v>75.276583000000002</v>
      </c>
      <c r="GG19" s="71">
        <v>58.655479000000014</v>
      </c>
      <c r="GH19" s="71">
        <v>161.85429099999996</v>
      </c>
      <c r="GI19" s="71">
        <v>40.138827999999997</v>
      </c>
      <c r="GJ19" s="71">
        <v>31.45913100000001</v>
      </c>
      <c r="GK19" s="71">
        <v>167.12300000000005</v>
      </c>
      <c r="GL19" s="71">
        <v>65.881934999999999</v>
      </c>
      <c r="GM19" s="71">
        <v>51.682869999999994</v>
      </c>
      <c r="GN19" s="71">
        <v>62.963906999999985</v>
      </c>
      <c r="GO19" s="71">
        <v>63.415551000000001</v>
      </c>
      <c r="GP19" s="71">
        <v>29.226223000000026</v>
      </c>
      <c r="GQ19" s="71">
        <v>73.581284999999994</v>
      </c>
      <c r="GR19" s="71">
        <v>59.766151999999991</v>
      </c>
      <c r="GS19" s="71">
        <v>283.43972499999984</v>
      </c>
      <c r="GT19" s="71">
        <v>124.88198599999998</v>
      </c>
      <c r="GU19" s="71">
        <v>109.99292699999999</v>
      </c>
      <c r="GV19" s="71">
        <v>68.159729999999996</v>
      </c>
      <c r="GW19" s="71">
        <v>69.447747999999962</v>
      </c>
      <c r="GX19" s="71">
        <v>72.705577999999974</v>
      </c>
      <c r="GY19" s="71">
        <v>116.77902099999999</v>
      </c>
      <c r="GZ19" s="71">
        <v>71.192869999999985</v>
      </c>
      <c r="HA19" s="71">
        <v>49.789000000000001</v>
      </c>
      <c r="HB19" s="71">
        <v>88.123289000000042</v>
      </c>
      <c r="HC19" s="71">
        <v>54.980999999999995</v>
      </c>
      <c r="HD19" s="71">
        <v>239.66074000000003</v>
      </c>
      <c r="HE19" s="71">
        <v>124.14437000000007</v>
      </c>
      <c r="HF19" s="71">
        <v>26.033767000000008</v>
      </c>
      <c r="HG19" s="71">
        <v>57.941325000000006</v>
      </c>
      <c r="HH19" s="71">
        <v>122.92485700000002</v>
      </c>
      <c r="HI19" s="71">
        <v>77.948082999999983</v>
      </c>
      <c r="HJ19" s="71">
        <v>89.474193000000014</v>
      </c>
      <c r="HK19" s="71">
        <v>51.660390999999997</v>
      </c>
      <c r="HL19" s="71">
        <v>30.261497000000006</v>
      </c>
      <c r="HM19" s="71">
        <v>37.601737999999997</v>
      </c>
      <c r="HN19" s="71">
        <v>93.133547000000021</v>
      </c>
      <c r="HO19" s="71">
        <v>12.055059999999997</v>
      </c>
      <c r="HP19" s="71">
        <v>112.80025300000001</v>
      </c>
      <c r="HQ19" s="71">
        <v>31.341832999999994</v>
      </c>
      <c r="HR19" s="71">
        <v>47.981864000000016</v>
      </c>
      <c r="HS19" s="71">
        <v>21.365137999999988</v>
      </c>
      <c r="HT19" s="71">
        <v>49.184065999999987</v>
      </c>
      <c r="HU19" s="71">
        <v>50.293668000000025</v>
      </c>
      <c r="HV19" s="71">
        <v>72.792000000000016</v>
      </c>
      <c r="HW19" s="71">
        <v>209.68999999999997</v>
      </c>
      <c r="HX19" s="71">
        <v>63.244000000000014</v>
      </c>
      <c r="HY19" s="71">
        <v>69.563999999999993</v>
      </c>
      <c r="HZ19" s="71">
        <v>336.18113700000009</v>
      </c>
      <c r="IA19" s="71">
        <v>37.306699999999985</v>
      </c>
      <c r="IB19" s="71">
        <v>27.723956000000001</v>
      </c>
      <c r="IC19" s="71">
        <v>71.026767999999976</v>
      </c>
      <c r="ID19" s="71">
        <v>905.24115600000005</v>
      </c>
      <c r="IE19" s="71">
        <v>106.26771100000001</v>
      </c>
      <c r="IF19" s="71">
        <v>216.99982900000003</v>
      </c>
      <c r="IG19" s="71">
        <v>64.142280999999983</v>
      </c>
      <c r="IH19" s="71">
        <v>64.814427999999978</v>
      </c>
      <c r="II19" s="71">
        <v>166.23532999999998</v>
      </c>
      <c r="IJ19" s="71">
        <v>68.707578999999981</v>
      </c>
      <c r="IK19" s="71">
        <v>20.581673999999996</v>
      </c>
      <c r="IL19" s="71">
        <v>69.018757999999963</v>
      </c>
      <c r="IM19" s="71">
        <v>114.15191200000001</v>
      </c>
      <c r="IN19" s="71">
        <v>112.21785999999999</v>
      </c>
      <c r="IO19" s="71">
        <v>20.746023000000001</v>
      </c>
      <c r="IP19" s="71">
        <v>45.257569000000004</v>
      </c>
      <c r="IQ19" s="71">
        <v>48.95296400000003</v>
      </c>
      <c r="IR19" s="71">
        <v>40.452143999999961</v>
      </c>
      <c r="IS19" s="71">
        <v>43.612280000000027</v>
      </c>
      <c r="IT19" s="71">
        <v>107.41612099999995</v>
      </c>
      <c r="IU19" s="71">
        <v>47.727931000000034</v>
      </c>
      <c r="IV19" s="71">
        <v>108.166348</v>
      </c>
      <c r="IW19" s="71">
        <v>30.186556999999993</v>
      </c>
      <c r="IX19" s="71">
        <v>31.851181000000004</v>
      </c>
      <c r="IY19" s="71">
        <v>35.913921999999992</v>
      </c>
      <c r="IZ19" s="71">
        <v>36.55825699999999</v>
      </c>
      <c r="JA19" s="71">
        <v>103.82507000000001</v>
      </c>
      <c r="JB19" s="71">
        <v>25.494599999999998</v>
      </c>
    </row>
    <row r="20" spans="1:262" ht="15.75" thickBot="1" x14ac:dyDescent="0.3">
      <c r="A20" s="72" t="s">
        <v>166</v>
      </c>
      <c r="B20" s="73">
        <v>0</v>
      </c>
      <c r="C20" s="73">
        <v>0</v>
      </c>
      <c r="D20" s="73">
        <v>0</v>
      </c>
      <c r="E20" s="73">
        <v>0</v>
      </c>
      <c r="F20" s="73">
        <v>0</v>
      </c>
      <c r="G20" s="73">
        <v>0</v>
      </c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  <c r="T20" s="73">
        <v>0</v>
      </c>
      <c r="U20" s="73">
        <v>0</v>
      </c>
      <c r="V20" s="73">
        <v>0</v>
      </c>
      <c r="W20" s="73">
        <v>0</v>
      </c>
      <c r="X20" s="73">
        <v>0</v>
      </c>
      <c r="Y20" s="73">
        <v>0</v>
      </c>
      <c r="Z20" s="73">
        <v>0</v>
      </c>
      <c r="AA20" s="73">
        <v>0</v>
      </c>
      <c r="AB20" s="73">
        <v>0</v>
      </c>
      <c r="AC20" s="73">
        <v>0</v>
      </c>
      <c r="AD20" s="73">
        <v>0</v>
      </c>
      <c r="AE20" s="73">
        <v>0</v>
      </c>
      <c r="AF20" s="73">
        <v>0</v>
      </c>
      <c r="AG20" s="73">
        <v>0</v>
      </c>
      <c r="AH20" s="73">
        <v>0</v>
      </c>
      <c r="AI20" s="73">
        <v>0</v>
      </c>
      <c r="AJ20" s="73">
        <v>0</v>
      </c>
      <c r="AK20" s="73">
        <v>0</v>
      </c>
      <c r="AL20" s="73">
        <v>0</v>
      </c>
      <c r="AM20" s="73">
        <v>0</v>
      </c>
      <c r="AN20" s="73">
        <v>0</v>
      </c>
      <c r="AO20" s="73">
        <v>0</v>
      </c>
      <c r="AP20" s="73">
        <v>0</v>
      </c>
      <c r="AQ20" s="73">
        <v>0</v>
      </c>
      <c r="AR20" s="73">
        <v>0</v>
      </c>
      <c r="AS20" s="73">
        <v>0</v>
      </c>
      <c r="AT20" s="73">
        <v>0</v>
      </c>
      <c r="AU20" s="73">
        <v>0</v>
      </c>
      <c r="AV20" s="73">
        <v>0</v>
      </c>
      <c r="AW20" s="73">
        <v>0</v>
      </c>
      <c r="AX20" s="73">
        <v>0</v>
      </c>
      <c r="AY20" s="73">
        <v>0</v>
      </c>
      <c r="AZ20" s="73">
        <v>0</v>
      </c>
      <c r="BA20" s="73">
        <v>0</v>
      </c>
      <c r="BB20" s="73">
        <v>0</v>
      </c>
      <c r="BC20" s="73">
        <v>0</v>
      </c>
      <c r="BD20" s="73">
        <v>0</v>
      </c>
      <c r="BE20" s="73">
        <v>0</v>
      </c>
      <c r="BF20" s="73">
        <v>0</v>
      </c>
      <c r="BG20" s="73">
        <v>0</v>
      </c>
      <c r="BH20" s="73">
        <v>0</v>
      </c>
      <c r="BI20" s="73">
        <v>0</v>
      </c>
      <c r="BJ20" s="73">
        <v>0</v>
      </c>
      <c r="BK20" s="73">
        <v>0</v>
      </c>
      <c r="BL20" s="73">
        <v>0</v>
      </c>
      <c r="BM20" s="73">
        <v>0</v>
      </c>
      <c r="BN20" s="73">
        <v>0.67700000000000005</v>
      </c>
      <c r="BO20" s="73">
        <v>0.625</v>
      </c>
      <c r="BP20" s="73">
        <v>2.5289999999999999</v>
      </c>
      <c r="BQ20" s="73">
        <v>1.099</v>
      </c>
      <c r="BR20" s="73">
        <v>2.746</v>
      </c>
      <c r="BS20" s="73">
        <v>1.6919999999999999</v>
      </c>
      <c r="BT20" s="73">
        <v>1.3979999999999999</v>
      </c>
      <c r="BU20" s="73">
        <v>0</v>
      </c>
      <c r="BV20" s="73">
        <v>2.8365</v>
      </c>
      <c r="BW20" s="73">
        <v>8.2000000000000003E-2</v>
      </c>
      <c r="BX20" s="73">
        <v>0.53100000000000003</v>
      </c>
      <c r="BY20" s="73">
        <v>0.63100000000000001</v>
      </c>
      <c r="BZ20" s="73">
        <v>2.8090000000000002</v>
      </c>
      <c r="CA20" s="73">
        <v>1.1910000000000001</v>
      </c>
      <c r="CB20" s="73">
        <v>1.7</v>
      </c>
      <c r="CC20" s="73">
        <v>1.2949999999999999</v>
      </c>
      <c r="CD20" s="73">
        <v>2.1640000000000001</v>
      </c>
      <c r="CE20" s="73">
        <v>0</v>
      </c>
      <c r="CF20" s="73">
        <v>2.274</v>
      </c>
      <c r="CG20" s="73">
        <v>0.81100000000000005</v>
      </c>
      <c r="CH20" s="73">
        <v>0.69699999999999995</v>
      </c>
      <c r="CI20" s="73">
        <v>2.2040000000000002</v>
      </c>
      <c r="CJ20" s="73">
        <v>0.44</v>
      </c>
      <c r="CK20" s="73">
        <v>0</v>
      </c>
      <c r="CL20" s="73">
        <v>0</v>
      </c>
      <c r="CM20" s="73">
        <v>0</v>
      </c>
      <c r="CN20" s="73">
        <v>42.37</v>
      </c>
      <c r="CO20" s="73">
        <v>23.364000000000001</v>
      </c>
      <c r="CP20" s="73">
        <v>18.007999999999999</v>
      </c>
      <c r="CQ20" s="73">
        <v>17.306767000000001</v>
      </c>
      <c r="CR20" s="73">
        <v>61.863</v>
      </c>
      <c r="CS20" s="73">
        <v>65.686999999999998</v>
      </c>
      <c r="CT20" s="73">
        <v>14.101000000000001</v>
      </c>
      <c r="CU20" s="73">
        <v>12.179</v>
      </c>
      <c r="CV20" s="73">
        <v>15.579000000000001</v>
      </c>
      <c r="CW20" s="73">
        <v>49.482999999999997</v>
      </c>
      <c r="CX20" s="73">
        <v>53.863</v>
      </c>
      <c r="CY20" s="73">
        <v>36.682000000000002</v>
      </c>
      <c r="CZ20" s="73">
        <v>39.209000000000003</v>
      </c>
      <c r="DA20" s="73">
        <v>51.976999999999997</v>
      </c>
      <c r="DB20" s="73">
        <v>39.225000000000001</v>
      </c>
      <c r="DC20" s="73">
        <v>96.233000000000004</v>
      </c>
      <c r="DD20" s="73">
        <v>14.717027</v>
      </c>
      <c r="DE20" s="73">
        <v>135.37200000000001</v>
      </c>
      <c r="DF20" s="73">
        <v>5.6960090000000001</v>
      </c>
      <c r="DG20" s="73">
        <v>31.256472000000002</v>
      </c>
      <c r="DH20" s="73">
        <v>35.772451999999994</v>
      </c>
      <c r="DI20" s="73">
        <v>37.02919</v>
      </c>
      <c r="DJ20" s="73">
        <v>19.102397</v>
      </c>
      <c r="DK20" s="73">
        <v>21.510296999999998</v>
      </c>
      <c r="DL20" s="73">
        <v>25.350247</v>
      </c>
      <c r="DM20" s="73">
        <v>22.481593</v>
      </c>
      <c r="DN20" s="73">
        <v>27.959198000000001</v>
      </c>
      <c r="DO20" s="73">
        <v>24.431759999999997</v>
      </c>
      <c r="DP20" s="73">
        <v>24.141908999999998</v>
      </c>
      <c r="DQ20" s="73">
        <v>22.532</v>
      </c>
      <c r="DR20" s="73">
        <v>25.451350999999999</v>
      </c>
      <c r="DS20" s="73">
        <v>23.520029999999998</v>
      </c>
      <c r="DT20" s="73">
        <v>28.109075000000001</v>
      </c>
      <c r="DU20" s="73">
        <v>25.256661000000001</v>
      </c>
      <c r="DV20" s="73">
        <v>25.948477</v>
      </c>
      <c r="DW20" s="73">
        <v>22.971757</v>
      </c>
      <c r="DX20" s="73">
        <v>32.086469000000001</v>
      </c>
      <c r="DY20" s="73">
        <v>24.151368999999999</v>
      </c>
      <c r="DZ20" s="73">
        <v>24.667151999999998</v>
      </c>
      <c r="EA20" s="73">
        <v>25.492399000000002</v>
      </c>
      <c r="EB20" s="73">
        <v>20.420817</v>
      </c>
      <c r="EC20" s="73">
        <v>4.2009999999999996</v>
      </c>
      <c r="ED20" s="73">
        <v>64.872264000000001</v>
      </c>
      <c r="EE20" s="73">
        <v>29.251618999999998</v>
      </c>
      <c r="EF20" s="73">
        <v>3.4980680000000004</v>
      </c>
      <c r="EG20" s="73">
        <v>8.1485099999999999</v>
      </c>
      <c r="EH20" s="73">
        <v>2.9566399999999997</v>
      </c>
      <c r="EI20" s="73">
        <v>56.278440000000003</v>
      </c>
      <c r="EJ20" s="73">
        <v>24.632201000000002</v>
      </c>
      <c r="EK20" s="73">
        <v>46.832999999999998</v>
      </c>
      <c r="EL20" s="73">
        <v>27.158000000000001</v>
      </c>
      <c r="EM20" s="73">
        <v>40.538129999999995</v>
      </c>
      <c r="EN20" s="73">
        <v>23.209838999999999</v>
      </c>
      <c r="EO20" s="73">
        <v>24.408999999999999</v>
      </c>
      <c r="EP20" s="73">
        <v>14.861362999999999</v>
      </c>
      <c r="EQ20" s="73">
        <v>19.520624000000002</v>
      </c>
      <c r="ER20" s="73">
        <v>0</v>
      </c>
      <c r="ES20" s="73">
        <v>0</v>
      </c>
      <c r="ET20" s="73">
        <v>9.5242339999999999</v>
      </c>
      <c r="EU20" s="73">
        <v>14.961971999999999</v>
      </c>
      <c r="EV20" s="73">
        <v>87.047039999999996</v>
      </c>
      <c r="EW20" s="73">
        <v>3.3567420000000001</v>
      </c>
      <c r="EX20" s="73">
        <v>6.6673500000000008</v>
      </c>
      <c r="EY20" s="73">
        <v>7.9918450000000005</v>
      </c>
      <c r="EZ20" s="73">
        <v>2.703112</v>
      </c>
      <c r="FA20" s="73">
        <v>72.822233999999995</v>
      </c>
      <c r="FB20" s="73">
        <v>21.209224000000003</v>
      </c>
      <c r="FC20" s="73">
        <v>50.379111999999999</v>
      </c>
      <c r="FD20" s="73">
        <v>55.844799000000002</v>
      </c>
      <c r="FE20" s="73">
        <v>5.6669999999999998</v>
      </c>
      <c r="FF20" s="73">
        <v>96.954341000000014</v>
      </c>
      <c r="FG20" s="73">
        <v>6.8446090000000002</v>
      </c>
      <c r="FH20" s="73">
        <v>41.852427000000006</v>
      </c>
      <c r="FI20" s="73">
        <v>29.471496999999999</v>
      </c>
      <c r="FJ20" s="73">
        <v>56.414094000000006</v>
      </c>
      <c r="FK20" s="73">
        <v>52.517344000000001</v>
      </c>
      <c r="FL20" s="73">
        <v>56.431357000000006</v>
      </c>
      <c r="FM20" s="73">
        <v>91.338578999999996</v>
      </c>
      <c r="FN20" s="73">
        <v>174.12581699999998</v>
      </c>
      <c r="FO20" s="73">
        <v>147.57617400000001</v>
      </c>
      <c r="FP20" s="73">
        <v>152.67525499999996</v>
      </c>
      <c r="FQ20" s="73">
        <v>36.333017999999996</v>
      </c>
      <c r="FR20" s="73">
        <v>31.029597999999996</v>
      </c>
      <c r="FS20" s="73">
        <v>158.62957900000004</v>
      </c>
      <c r="FT20" s="73">
        <v>46.170316</v>
      </c>
      <c r="FU20" s="73">
        <v>107.745</v>
      </c>
      <c r="FV20" s="73">
        <v>75.833690000000004</v>
      </c>
      <c r="FW20" s="73">
        <v>69.336736000000002</v>
      </c>
      <c r="FX20" s="73">
        <v>79.048237</v>
      </c>
      <c r="FY20" s="73">
        <v>112.399</v>
      </c>
      <c r="FZ20" s="73">
        <v>123.80215500000001</v>
      </c>
      <c r="GA20" s="73">
        <v>86.881</v>
      </c>
      <c r="GB20" s="73">
        <v>80.61743700000001</v>
      </c>
      <c r="GC20" s="73">
        <v>40.747506000000001</v>
      </c>
      <c r="GD20" s="73">
        <v>156.90384100000003</v>
      </c>
      <c r="GE20" s="73">
        <v>120.031068</v>
      </c>
      <c r="GF20" s="73">
        <v>101.172167</v>
      </c>
      <c r="GG20" s="73">
        <v>113.66119699999999</v>
      </c>
      <c r="GH20" s="73">
        <v>88.485900999999998</v>
      </c>
      <c r="GI20" s="73">
        <v>67.181736999999998</v>
      </c>
      <c r="GJ20" s="73">
        <v>262.69445000000002</v>
      </c>
      <c r="GK20" s="73">
        <v>95.320999999999998</v>
      </c>
      <c r="GL20" s="73">
        <v>83.257109</v>
      </c>
      <c r="GM20" s="73">
        <v>27.619273999999997</v>
      </c>
      <c r="GN20" s="73">
        <v>225.779098</v>
      </c>
      <c r="GO20" s="73">
        <v>167.87075199999998</v>
      </c>
      <c r="GP20" s="73">
        <v>399.513194</v>
      </c>
      <c r="GQ20" s="73">
        <v>1.1200000000000001</v>
      </c>
      <c r="GR20" s="73">
        <v>183.759683</v>
      </c>
      <c r="GS20" s="73">
        <v>243.86819399999999</v>
      </c>
      <c r="GT20" s="73">
        <v>116.30525</v>
      </c>
      <c r="GU20" s="73">
        <v>158.088021</v>
      </c>
      <c r="GV20" s="73">
        <v>147.54606899999999</v>
      </c>
      <c r="GW20" s="73">
        <v>220.39464599999999</v>
      </c>
      <c r="GX20" s="73">
        <v>48.540559999999999</v>
      </c>
      <c r="GY20" s="73">
        <v>47.18444199999999</v>
      </c>
      <c r="GZ20" s="73">
        <v>40.837350000000001</v>
      </c>
      <c r="HA20" s="73">
        <v>59.746000000000002</v>
      </c>
      <c r="HB20" s="73">
        <v>7.7425230000000003</v>
      </c>
      <c r="HC20" s="73">
        <v>59.642000000000003</v>
      </c>
      <c r="HD20" s="73">
        <v>57.527574000000001</v>
      </c>
      <c r="HE20" s="73">
        <v>152.35726199999999</v>
      </c>
      <c r="HF20" s="73">
        <v>295.30766499999999</v>
      </c>
      <c r="HG20" s="73">
        <v>69.839608000000013</v>
      </c>
      <c r="HH20" s="73">
        <v>150.19030300000003</v>
      </c>
      <c r="HI20" s="73">
        <v>157.64080100000001</v>
      </c>
      <c r="HJ20" s="73">
        <v>53.063307000000002</v>
      </c>
      <c r="HK20" s="73">
        <v>63.086846999999999</v>
      </c>
      <c r="HL20" s="73">
        <v>128.08883700000001</v>
      </c>
      <c r="HM20" s="73">
        <v>84.311451000000005</v>
      </c>
      <c r="HN20" s="73">
        <v>493.519116</v>
      </c>
      <c r="HO20" s="73">
        <v>96.778164999999987</v>
      </c>
      <c r="HP20" s="73">
        <v>79.719830000000002</v>
      </c>
      <c r="HQ20" s="73">
        <v>60.059305000000002</v>
      </c>
      <c r="HR20" s="73">
        <v>138.86068599999999</v>
      </c>
      <c r="HS20" s="73">
        <v>119.063209</v>
      </c>
      <c r="HT20" s="73">
        <v>77.076656</v>
      </c>
      <c r="HU20" s="73">
        <v>79.764635999999996</v>
      </c>
      <c r="HV20" s="73">
        <v>87.997</v>
      </c>
      <c r="HW20" s="73">
        <v>152.315</v>
      </c>
      <c r="HX20" s="73">
        <v>62.533999999999999</v>
      </c>
      <c r="HY20" s="73">
        <v>150.24700000000001</v>
      </c>
      <c r="HZ20" s="73">
        <v>112.73480000000001</v>
      </c>
      <c r="IA20" s="73">
        <v>120.40588190000001</v>
      </c>
      <c r="IB20" s="73">
        <v>135.96117100000001</v>
      </c>
      <c r="IC20" s="73">
        <v>71.36049899999999</v>
      </c>
      <c r="ID20" s="73">
        <v>103.22998800000001</v>
      </c>
      <c r="IE20" s="73">
        <v>100.11903599999999</v>
      </c>
      <c r="IF20" s="73">
        <v>110.48994400000001</v>
      </c>
      <c r="IG20" s="73">
        <v>8.2968429999999991</v>
      </c>
      <c r="IH20" s="73">
        <v>181.772288</v>
      </c>
      <c r="II20" s="73">
        <v>83.424999999999997</v>
      </c>
      <c r="IJ20" s="73">
        <v>62.360388</v>
      </c>
      <c r="IK20" s="73">
        <v>136.928337</v>
      </c>
      <c r="IL20" s="73">
        <v>128.84324699999999</v>
      </c>
      <c r="IM20" s="73">
        <v>20.788444999999999</v>
      </c>
      <c r="IN20" s="73">
        <v>11.708218</v>
      </c>
      <c r="IO20" s="73">
        <v>146.41323400000002</v>
      </c>
      <c r="IP20" s="73">
        <v>221.44927600000003</v>
      </c>
      <c r="IQ20" s="73">
        <v>96.140024999999994</v>
      </c>
      <c r="IR20" s="73">
        <v>93.763392999999994</v>
      </c>
      <c r="IS20" s="73">
        <v>117.475764</v>
      </c>
      <c r="IT20" s="73">
        <v>193.36605000000003</v>
      </c>
      <c r="IU20" s="73">
        <v>271.97204499999998</v>
      </c>
      <c r="IV20" s="73">
        <v>138.78565700000001</v>
      </c>
      <c r="IW20" s="73">
        <v>97.633656000000002</v>
      </c>
      <c r="IX20" s="73">
        <v>107.27116000000001</v>
      </c>
      <c r="IY20" s="73">
        <v>110.620087</v>
      </c>
      <c r="IZ20" s="73">
        <v>74.271013000000011</v>
      </c>
      <c r="JA20" s="73">
        <v>0</v>
      </c>
      <c r="JB20" s="73">
        <v>170.24852300000001</v>
      </c>
    </row>
    <row r="21" spans="1:262" ht="15.75" thickBot="1" x14ac:dyDescent="0.3">
      <c r="A21" s="47" t="s">
        <v>167</v>
      </c>
      <c r="B21" s="27">
        <v>70.395375000000001</v>
      </c>
      <c r="C21" s="27">
        <v>92.225170000000077</v>
      </c>
      <c r="D21" s="27">
        <v>88.881488999999988</v>
      </c>
      <c r="E21" s="27">
        <v>146.53556099999997</v>
      </c>
      <c r="F21" s="27">
        <v>119.04708499999998</v>
      </c>
      <c r="G21" s="27">
        <v>103.27260800000002</v>
      </c>
      <c r="H21" s="27">
        <v>101.327</v>
      </c>
      <c r="I21" s="27">
        <v>125.398</v>
      </c>
      <c r="J21" s="27">
        <v>121.06000000000003</v>
      </c>
      <c r="K21" s="27">
        <v>135.98099999999999</v>
      </c>
      <c r="L21" s="27">
        <v>59.45599999999996</v>
      </c>
      <c r="M21" s="27">
        <v>-628.39999999999986</v>
      </c>
      <c r="N21" s="27">
        <v>298.08600000000001</v>
      </c>
      <c r="O21" s="27">
        <v>282.608</v>
      </c>
      <c r="P21" s="27">
        <v>192.38499999999999</v>
      </c>
      <c r="Q21" s="27">
        <v>160.00500000000002</v>
      </c>
      <c r="R21" s="27">
        <v>142.58199999999999</v>
      </c>
      <c r="S21" s="27">
        <v>146.971</v>
      </c>
      <c r="T21" s="27">
        <v>193.05400000000003</v>
      </c>
      <c r="U21" s="27">
        <v>124.399</v>
      </c>
      <c r="V21" s="27">
        <v>133.92000000000002</v>
      </c>
      <c r="W21" s="27">
        <v>149.09700000000001</v>
      </c>
      <c r="X21" s="27">
        <v>96.193000000000069</v>
      </c>
      <c r="Y21" s="27">
        <v>-107.26800000000003</v>
      </c>
      <c r="Z21" s="27">
        <v>-159.97400000000005</v>
      </c>
      <c r="AA21" s="27">
        <v>88.310999999999979</v>
      </c>
      <c r="AB21" s="27">
        <v>160.16399999999999</v>
      </c>
      <c r="AC21" s="27">
        <v>27.282000000000011</v>
      </c>
      <c r="AD21" s="27">
        <v>146.47999999999999</v>
      </c>
      <c r="AE21" s="27">
        <v>23.867999999999995</v>
      </c>
      <c r="AF21" s="27">
        <v>107.18100000000001</v>
      </c>
      <c r="AG21" s="27">
        <v>48.839000000000055</v>
      </c>
      <c r="AH21" s="27">
        <v>219.55400000000003</v>
      </c>
      <c r="AI21" s="27">
        <v>-24.323999999999984</v>
      </c>
      <c r="AJ21" s="27">
        <v>-12.327000000000027</v>
      </c>
      <c r="AK21" s="27">
        <v>3.5799999999999841</v>
      </c>
      <c r="AL21" s="27">
        <v>-304.32650000000001</v>
      </c>
      <c r="AM21" s="27">
        <v>50.677999999999997</v>
      </c>
      <c r="AN21" s="27">
        <v>5.5430000000000064</v>
      </c>
      <c r="AO21" s="27">
        <v>43.81</v>
      </c>
      <c r="AP21" s="27">
        <v>191.55860000000001</v>
      </c>
      <c r="AQ21" s="27">
        <v>112.19299999999998</v>
      </c>
      <c r="AR21" s="27">
        <v>45.670358293999897</v>
      </c>
      <c r="AS21" s="27">
        <v>84.489911007999922</v>
      </c>
      <c r="AT21" s="27">
        <v>91.562999999999988</v>
      </c>
      <c r="AU21" s="27">
        <v>15.21999999999997</v>
      </c>
      <c r="AV21" s="27">
        <v>62.184951855999998</v>
      </c>
      <c r="AW21" s="27">
        <v>134.99379649999997</v>
      </c>
      <c r="AX21" s="27">
        <v>-142.02232099999998</v>
      </c>
      <c r="AY21" s="27">
        <v>85.635999999999996</v>
      </c>
      <c r="AZ21" s="27">
        <v>111.61969499999992</v>
      </c>
      <c r="BA21" s="27">
        <v>52.265999999999963</v>
      </c>
      <c r="BB21" s="27">
        <v>98.303706000000034</v>
      </c>
      <c r="BC21" s="27">
        <v>187.2021069110001</v>
      </c>
      <c r="BD21" s="27">
        <v>-80.765983000000062</v>
      </c>
      <c r="BE21" s="27">
        <v>146.28399999999999</v>
      </c>
      <c r="BF21" s="27">
        <v>112.45000000000005</v>
      </c>
      <c r="BG21" s="27">
        <v>81.432999999999993</v>
      </c>
      <c r="BH21" s="27">
        <v>-1.4900000000000091</v>
      </c>
      <c r="BI21" s="27">
        <v>192.8904</v>
      </c>
      <c r="BJ21" s="27">
        <v>-252.53999999999996</v>
      </c>
      <c r="BK21" s="27">
        <v>76.978995199999929</v>
      </c>
      <c r="BL21" s="27">
        <v>174.29300000000001</v>
      </c>
      <c r="BM21" s="27">
        <v>-59.490000000000066</v>
      </c>
      <c r="BN21" s="27">
        <v>112.70999999999998</v>
      </c>
      <c r="BO21" s="27">
        <v>240.48400000000004</v>
      </c>
      <c r="BP21" s="27">
        <v>9.8070000000000164</v>
      </c>
      <c r="BQ21" s="27">
        <v>164.12900000000002</v>
      </c>
      <c r="BR21" s="27">
        <v>115.54613031000008</v>
      </c>
      <c r="BS21" s="27">
        <v>81.628481699999952</v>
      </c>
      <c r="BT21" s="27">
        <v>213.05035659999999</v>
      </c>
      <c r="BU21" s="27">
        <v>-165.19100000000003</v>
      </c>
      <c r="BV21" s="27">
        <v>-72.407119424999905</v>
      </c>
      <c r="BW21" s="27">
        <v>-17.826999999999998</v>
      </c>
      <c r="BX21" s="27">
        <v>79.048999999999921</v>
      </c>
      <c r="BY21" s="27">
        <v>63.064000000000021</v>
      </c>
      <c r="BZ21" s="27">
        <v>145.20799999999997</v>
      </c>
      <c r="CA21" s="27">
        <v>179.49144200000006</v>
      </c>
      <c r="CB21" s="27">
        <v>189.77765385499993</v>
      </c>
      <c r="CC21" s="27">
        <v>215.44800000000004</v>
      </c>
      <c r="CD21" s="27">
        <v>11.754000000000019</v>
      </c>
      <c r="CE21" s="27">
        <v>187.56099999999998</v>
      </c>
      <c r="CF21" s="27">
        <v>-19.053999999999917</v>
      </c>
      <c r="CG21" s="27">
        <v>-29.906000000000176</v>
      </c>
      <c r="CH21" s="27">
        <v>-123.55976979999991</v>
      </c>
      <c r="CI21" s="27">
        <v>130.45600000000002</v>
      </c>
      <c r="CJ21" s="27">
        <v>278.90399999999994</v>
      </c>
      <c r="CK21" s="27">
        <v>21.986999999999966</v>
      </c>
      <c r="CL21" s="27">
        <v>129.36799999999999</v>
      </c>
      <c r="CM21" s="27">
        <v>211.42699999999996</v>
      </c>
      <c r="CN21" s="27">
        <v>27.312000000000012</v>
      </c>
      <c r="CO21" s="27">
        <v>64.726999999999919</v>
      </c>
      <c r="CP21" s="27">
        <v>116.21200000000005</v>
      </c>
      <c r="CQ21" s="27">
        <v>68.942503000000102</v>
      </c>
      <c r="CR21" s="27">
        <v>23.183999999999969</v>
      </c>
      <c r="CS21" s="27">
        <v>-102.28100000000006</v>
      </c>
      <c r="CT21" s="27">
        <v>59.627000000000066</v>
      </c>
      <c r="CU21" s="27">
        <v>-10.47199999999998</v>
      </c>
      <c r="CV21" s="27">
        <v>178.67025812100002</v>
      </c>
      <c r="CW21" s="27">
        <v>135.55236992500005</v>
      </c>
      <c r="CX21" s="27">
        <v>71.046783875000074</v>
      </c>
      <c r="CY21" s="27">
        <v>266.17029705199991</v>
      </c>
      <c r="CZ21" s="27">
        <v>109.60380568599999</v>
      </c>
      <c r="DA21" s="27">
        <v>181.28439196900013</v>
      </c>
      <c r="DB21" s="27">
        <v>18.017924360000166</v>
      </c>
      <c r="DC21" s="27">
        <v>230.33753821999989</v>
      </c>
      <c r="DD21" s="27">
        <v>172.84472968599994</v>
      </c>
      <c r="DE21" s="27">
        <v>-11.753368784000031</v>
      </c>
      <c r="DF21" s="27">
        <v>304.67095943399977</v>
      </c>
      <c r="DG21" s="27">
        <v>93.386633464000283</v>
      </c>
      <c r="DH21" s="27">
        <v>188.3286355369998</v>
      </c>
      <c r="DI21" s="27">
        <v>149.03865935500005</v>
      </c>
      <c r="DJ21" s="27">
        <v>191.16146968099997</v>
      </c>
      <c r="DK21" s="27">
        <v>298.39964266200013</v>
      </c>
      <c r="DL21" s="27">
        <v>140.70464791599989</v>
      </c>
      <c r="DM21" s="27">
        <v>181.66565057000008</v>
      </c>
      <c r="DN21" s="27">
        <v>295.98367736799992</v>
      </c>
      <c r="DO21" s="27">
        <v>153.18007048799996</v>
      </c>
      <c r="DP21" s="27">
        <v>70.284069520999765</v>
      </c>
      <c r="DQ21" s="27">
        <v>139.67913497999984</v>
      </c>
      <c r="DR21" s="27">
        <v>-33.488466100000096</v>
      </c>
      <c r="DS21" s="27">
        <v>245.64347443799988</v>
      </c>
      <c r="DT21" s="27">
        <v>221.06100992700016</v>
      </c>
      <c r="DU21" s="27">
        <v>237.40538000000004</v>
      </c>
      <c r="DV21" s="27">
        <v>267.10441690200014</v>
      </c>
      <c r="DW21" s="27">
        <v>302.6175723299998</v>
      </c>
      <c r="DX21" s="27">
        <v>223.66400220000003</v>
      </c>
      <c r="DY21" s="27">
        <v>298.79139594799994</v>
      </c>
      <c r="DZ21" s="27">
        <v>223.15863431199978</v>
      </c>
      <c r="EA21" s="27">
        <v>-7.2754733659999147</v>
      </c>
      <c r="EB21" s="27">
        <v>29.015058196000041</v>
      </c>
      <c r="EC21" s="27">
        <v>-200.1997636399999</v>
      </c>
      <c r="ED21" s="27">
        <v>-49.071746747999896</v>
      </c>
      <c r="EE21" s="27">
        <v>99.05334668799992</v>
      </c>
      <c r="EF21" s="27">
        <v>224.53806759700001</v>
      </c>
      <c r="EG21" s="27">
        <v>373.71357935999987</v>
      </c>
      <c r="EH21" s="27">
        <v>382.14548596129987</v>
      </c>
      <c r="EI21" s="27">
        <v>365.7556829959999</v>
      </c>
      <c r="EJ21" s="27">
        <v>286.56889075000021</v>
      </c>
      <c r="EK21" s="27">
        <v>345.7642000970003</v>
      </c>
      <c r="EL21" s="27">
        <v>310.55989764999993</v>
      </c>
      <c r="EM21" s="27">
        <v>138.27040922200013</v>
      </c>
      <c r="EN21" s="27">
        <v>173.47588425399999</v>
      </c>
      <c r="EO21" s="27">
        <v>435.93089455000006</v>
      </c>
      <c r="EP21" s="27">
        <v>166.59493474200042</v>
      </c>
      <c r="EQ21" s="27">
        <v>110.71107397600008</v>
      </c>
      <c r="ER21" s="27">
        <v>331.73246312599974</v>
      </c>
      <c r="ES21" s="27">
        <v>420.65961036800002</v>
      </c>
      <c r="ET21" s="27">
        <v>353.71494707399995</v>
      </c>
      <c r="EU21" s="27">
        <v>475.81459246400016</v>
      </c>
      <c r="EV21" s="27">
        <v>251.0168203579999</v>
      </c>
      <c r="EW21" s="27">
        <v>377.91556661999994</v>
      </c>
      <c r="EX21" s="27">
        <v>392.78555101400002</v>
      </c>
      <c r="EY21" s="27">
        <v>364.58302509999999</v>
      </c>
      <c r="EZ21" s="27">
        <v>131.19915155599983</v>
      </c>
      <c r="FA21" s="27">
        <v>292.39133646999994</v>
      </c>
      <c r="FB21" s="27">
        <v>-53.404998720000094</v>
      </c>
      <c r="FC21" s="27">
        <v>381.1962013279998</v>
      </c>
      <c r="FD21" s="27">
        <v>-340.13095456799977</v>
      </c>
      <c r="FE21" s="27">
        <v>414.3036720909999</v>
      </c>
      <c r="FF21" s="27">
        <v>108.74270527399995</v>
      </c>
      <c r="FG21" s="27">
        <v>513.89047637999977</v>
      </c>
      <c r="FH21" s="27">
        <v>-269.67475820900029</v>
      </c>
      <c r="FI21" s="27">
        <v>99.554085230000169</v>
      </c>
      <c r="FJ21" s="27">
        <v>141.79386243399961</v>
      </c>
      <c r="FK21" s="27">
        <v>-339.90370383999959</v>
      </c>
      <c r="FL21" s="27">
        <v>52.187977769999634</v>
      </c>
      <c r="FM21" s="27">
        <v>-67.506775263999998</v>
      </c>
      <c r="FN21" s="27">
        <v>-259.73346810200019</v>
      </c>
      <c r="FO21" s="27">
        <v>0.2052380519999133</v>
      </c>
      <c r="FP21" s="27">
        <v>151.65569116100005</v>
      </c>
      <c r="FQ21" s="27">
        <v>253.52753259700012</v>
      </c>
      <c r="FR21" s="27">
        <v>365.74669884000002</v>
      </c>
      <c r="FS21" s="27">
        <v>-233.09277376799992</v>
      </c>
      <c r="FT21" s="27">
        <v>2.7162236300000586</v>
      </c>
      <c r="FU21" s="27">
        <v>96.216132067999979</v>
      </c>
      <c r="FV21" s="27">
        <v>-128.30729599200004</v>
      </c>
      <c r="FW21" s="27">
        <v>-232.51451588299983</v>
      </c>
      <c r="FX21" s="27">
        <v>-556.41822052999976</v>
      </c>
      <c r="FY21" s="27">
        <v>-1003.9588846419995</v>
      </c>
      <c r="FZ21" s="27">
        <v>-267.09282876600037</v>
      </c>
      <c r="GA21" s="27">
        <v>-835.0536992939999</v>
      </c>
      <c r="GB21" s="27">
        <v>-239.13618038900017</v>
      </c>
      <c r="GC21" s="27">
        <v>-240.32246811499977</v>
      </c>
      <c r="GD21" s="27">
        <v>-37.691963768000051</v>
      </c>
      <c r="GE21" s="27">
        <v>-641.74873258999992</v>
      </c>
      <c r="GF21" s="27">
        <v>-528.56359961599992</v>
      </c>
      <c r="GG21" s="27">
        <v>-437.28692827300006</v>
      </c>
      <c r="GH21" s="27">
        <v>-412.39700880799978</v>
      </c>
      <c r="GI21" s="27">
        <v>-848.43780459999959</v>
      </c>
      <c r="GJ21" s="27">
        <v>-1065.2659068400001</v>
      </c>
      <c r="GK21" s="27">
        <v>-679.82163697600026</v>
      </c>
      <c r="GL21" s="27">
        <f>+GL5-GL7</f>
        <v>95.051867122000203</v>
      </c>
      <c r="GM21" s="27">
        <f>+GM5-GM7</f>
        <v>-475.09410832000003</v>
      </c>
      <c r="GN21" s="27">
        <f t="shared" ref="GN21:HH21" si="36">+GN5-GN7</f>
        <v>-950.59924852499967</v>
      </c>
      <c r="GO21" s="27">
        <f t="shared" si="36"/>
        <v>-578.02318302200024</v>
      </c>
      <c r="GP21" s="27">
        <f t="shared" si="36"/>
        <v>-469.51565280399996</v>
      </c>
      <c r="GQ21" s="27">
        <f t="shared" si="36"/>
        <v>-326.09096984400071</v>
      </c>
      <c r="GR21" s="27">
        <f t="shared" si="36"/>
        <v>-681.95307773199988</v>
      </c>
      <c r="GS21" s="27">
        <f t="shared" si="36"/>
        <v>-1239.0190011700001</v>
      </c>
      <c r="GT21" s="27">
        <f t="shared" si="36"/>
        <v>-529.91281932399966</v>
      </c>
      <c r="GU21" s="27">
        <f t="shared" si="36"/>
        <v>-579.99205467000002</v>
      </c>
      <c r="GV21" s="27">
        <f t="shared" si="36"/>
        <v>-385.28255542999977</v>
      </c>
      <c r="GW21" s="27">
        <f t="shared" si="36"/>
        <v>-529.95093010000028</v>
      </c>
      <c r="GX21" s="27">
        <f t="shared" si="36"/>
        <v>-487.5879435950003</v>
      </c>
      <c r="GY21" s="27">
        <f t="shared" si="36"/>
        <v>-509.78515176799942</v>
      </c>
      <c r="GZ21" s="27">
        <f t="shared" si="36"/>
        <v>-73.654987276000611</v>
      </c>
      <c r="HA21" s="27">
        <f t="shared" si="36"/>
        <v>-923.30899999999997</v>
      </c>
      <c r="HB21" s="27">
        <f t="shared" si="36"/>
        <v>-644.45305540499953</v>
      </c>
      <c r="HC21" s="27">
        <f t="shared" si="36"/>
        <v>-426.09589997999956</v>
      </c>
      <c r="HD21" s="27">
        <f t="shared" si="36"/>
        <v>-381.39517685000055</v>
      </c>
      <c r="HE21" s="27">
        <f t="shared" si="36"/>
        <v>-694.73093036600039</v>
      </c>
      <c r="HF21" s="27">
        <f t="shared" si="36"/>
        <v>-683.31403839999984</v>
      </c>
      <c r="HG21" s="27">
        <f t="shared" si="36"/>
        <v>-769.39790654999979</v>
      </c>
      <c r="HH21" s="27">
        <f t="shared" si="36"/>
        <v>-990.03734306000001</v>
      </c>
      <c r="HI21" s="27">
        <f t="shared" ref="HI21:HN21" si="37">+HI5-HI7</f>
        <v>-704.10013655999956</v>
      </c>
      <c r="HJ21" s="27">
        <f t="shared" si="37"/>
        <v>-632.91425825100009</v>
      </c>
      <c r="HK21" s="27">
        <f t="shared" si="37"/>
        <v>-429.36164959999996</v>
      </c>
      <c r="HL21" s="27">
        <f t="shared" si="37"/>
        <v>-788.97647302900009</v>
      </c>
      <c r="HM21" s="27">
        <f t="shared" si="37"/>
        <v>-517.18105741999966</v>
      </c>
      <c r="HN21" s="27">
        <f t="shared" si="37"/>
        <v>-964.79989092200026</v>
      </c>
      <c r="HO21" s="27">
        <f t="shared" ref="HO21:HU21" si="38">+HO5-HO7</f>
        <v>-669.99891609199994</v>
      </c>
      <c r="HP21" s="27">
        <f t="shared" si="38"/>
        <v>-691.25834728000018</v>
      </c>
      <c r="HQ21" s="27">
        <f t="shared" si="38"/>
        <v>-684.32939994100047</v>
      </c>
      <c r="HR21" s="27">
        <f t="shared" si="38"/>
        <v>-729.89091936999966</v>
      </c>
      <c r="HS21" s="27">
        <f t="shared" si="38"/>
        <v>-311.20267594000029</v>
      </c>
      <c r="HT21" s="27">
        <f t="shared" si="38"/>
        <v>-657.59285056800059</v>
      </c>
      <c r="HU21" s="27">
        <f t="shared" si="38"/>
        <v>-437.88762946199995</v>
      </c>
      <c r="HV21" s="27">
        <f>+HV5-HV7</f>
        <v>-850.56775940700027</v>
      </c>
      <c r="HW21" s="27">
        <f t="shared" ref="HW21:IF21" si="39">+HW5-HW7</f>
        <v>-427.61552727699996</v>
      </c>
      <c r="HX21" s="27">
        <f t="shared" si="39"/>
        <v>-762.74000806900062</v>
      </c>
      <c r="HY21" s="27">
        <f t="shared" si="39"/>
        <v>-1245.4166337139995</v>
      </c>
      <c r="HZ21" s="27">
        <f t="shared" si="39"/>
        <v>-1136.6325108000001</v>
      </c>
      <c r="IA21" s="27">
        <f t="shared" si="39"/>
        <v>-1151.5066957000004</v>
      </c>
      <c r="IB21" s="27">
        <f t="shared" si="39"/>
        <v>-822.39938363800024</v>
      </c>
      <c r="IC21" s="27">
        <f t="shared" si="39"/>
        <v>-1218.5493830390001</v>
      </c>
      <c r="ID21" s="27">
        <f t="shared" si="39"/>
        <v>-1377.4097248</v>
      </c>
      <c r="IE21" s="27">
        <f t="shared" si="39"/>
        <v>-1150.1157494600004</v>
      </c>
      <c r="IF21" s="27">
        <f t="shared" si="39"/>
        <v>-1365.6775836000002</v>
      </c>
      <c r="IG21" s="27">
        <f>+IG5-IG7</f>
        <v>-686.91981098400038</v>
      </c>
      <c r="IH21" s="27">
        <f>+IH5-IH7</f>
        <v>-986.49890800000071</v>
      </c>
      <c r="II21" s="27">
        <f>+II5-II7</f>
        <v>-823.27677499999936</v>
      </c>
      <c r="IJ21" s="27">
        <f t="shared" ref="IJ21:IQ21" si="40">+IJ5-IJ7</f>
        <v>-751.40303668000001</v>
      </c>
      <c r="IK21" s="27">
        <f t="shared" si="40"/>
        <v>-713.47599206000041</v>
      </c>
      <c r="IL21" s="27">
        <f t="shared" si="40"/>
        <v>-1605.9299211600003</v>
      </c>
      <c r="IM21" s="27">
        <f t="shared" si="40"/>
        <v>-1229.2565105799999</v>
      </c>
      <c r="IN21" s="27">
        <f t="shared" si="40"/>
        <v>-387.04625774999954</v>
      </c>
      <c r="IO21" s="27">
        <f t="shared" si="40"/>
        <v>-973.74950100000024</v>
      </c>
      <c r="IP21" s="27">
        <f t="shared" si="40"/>
        <v>-967.70650799999908</v>
      </c>
      <c r="IQ21" s="27">
        <f t="shared" si="40"/>
        <v>-1480.9588919999997</v>
      </c>
      <c r="IR21" s="27">
        <f>+IR5-IR7</f>
        <v>-1087.6515219999992</v>
      </c>
      <c r="IS21" s="27">
        <f>+IS5-IS7</f>
        <v>-1072.5721329999999</v>
      </c>
      <c r="IT21" s="27">
        <f t="shared" ref="IT21:IV21" si="41">+IT5-IT7</f>
        <v>-2148.6350160000002</v>
      </c>
      <c r="IU21" s="27">
        <f t="shared" si="41"/>
        <v>-852.15584800000011</v>
      </c>
      <c r="IV21" s="27">
        <f t="shared" si="41"/>
        <v>-1130.9370180000001</v>
      </c>
      <c r="IW21" s="27">
        <f t="shared" ref="IW21:IX21" si="42">+IW5-IW7</f>
        <v>-1299.4178030000003</v>
      </c>
      <c r="IX21" s="27">
        <f t="shared" si="42"/>
        <v>-2383.8880683500001</v>
      </c>
      <c r="IY21" s="27">
        <f t="shared" ref="IY21:IZ21" si="43">+IY5-IY7</f>
        <v>-870.25825800000007</v>
      </c>
      <c r="IZ21" s="27">
        <f t="shared" si="43"/>
        <v>-1622.6663020000005</v>
      </c>
      <c r="JA21" s="27">
        <f t="shared" ref="JA21:JB21" si="44">+JA5-JA7</f>
        <v>-1661.0486899999999</v>
      </c>
      <c r="JB21" s="27">
        <f t="shared" si="44"/>
        <v>1281.0742519999999</v>
      </c>
    </row>
    <row r="22" spans="1:262" x14ac:dyDescent="0.25">
      <c r="A22" s="40" t="s">
        <v>150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46"/>
      <c r="BW22" s="46"/>
      <c r="BX22" s="46"/>
      <c r="BY22" s="45"/>
      <c r="BZ22" s="45"/>
      <c r="CA22" s="45"/>
      <c r="CB22" s="45"/>
      <c r="CC22" s="45"/>
      <c r="CD22" s="45"/>
      <c r="CE22" s="45"/>
      <c r="CF22" s="45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</row>
    <row r="23" spans="1:262" x14ac:dyDescent="0.25">
      <c r="A23" s="40" t="s">
        <v>95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3"/>
      <c r="BW23" s="3"/>
      <c r="BX23" s="3"/>
      <c r="BY23" s="46"/>
      <c r="BZ23" s="46"/>
      <c r="CA23" s="46"/>
      <c r="CB23" s="46"/>
      <c r="CC23" s="46"/>
      <c r="CD23" s="46"/>
      <c r="CE23" s="46"/>
      <c r="CF23" s="46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</row>
  </sheetData>
  <hyperlinks>
    <hyperlink ref="A3" location="Inicio!A1" display="Volver al inicio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N34"/>
  <sheetViews>
    <sheetView showGridLines="0" workbookViewId="0">
      <pane xSplit="1" ySplit="4" topLeftCell="GE22" activePane="bottomRight" state="frozen"/>
      <selection pane="topRight" activeCell="B1" sqref="B1"/>
      <selection pane="bottomLeft" activeCell="A5" sqref="A5"/>
      <selection pane="bottomRight" activeCell="GM1" sqref="GM1:GN33"/>
    </sheetView>
  </sheetViews>
  <sheetFormatPr baseColWidth="10" defaultRowHeight="15" x14ac:dyDescent="0.25"/>
  <cols>
    <col min="1" max="1" width="44.5703125" customWidth="1"/>
  </cols>
  <sheetData>
    <row r="1" spans="1:196" ht="24.75" customHeight="1" x14ac:dyDescent="0.25">
      <c r="A1" s="18" t="s">
        <v>189</v>
      </c>
      <c r="B1" s="17"/>
      <c r="C1" s="17"/>
      <c r="D1" s="17"/>
      <c r="E1" s="17"/>
      <c r="F1" s="17"/>
      <c r="G1" s="17"/>
      <c r="H1" s="17"/>
      <c r="I1" s="19"/>
      <c r="J1" s="19"/>
      <c r="K1" s="19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</row>
    <row r="2" spans="1:196" ht="18.75" customHeight="1" thickBot="1" x14ac:dyDescent="0.3">
      <c r="A2" s="95" t="s">
        <v>188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</row>
    <row r="3" spans="1:196" ht="18.75" customHeight="1" thickBot="1" x14ac:dyDescent="0.3">
      <c r="A3" s="99" t="s">
        <v>200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  <c r="EW3" s="97"/>
      <c r="EX3" s="97"/>
      <c r="EY3" s="97"/>
      <c r="EZ3" s="97"/>
      <c r="FA3" s="97"/>
      <c r="FB3" s="97"/>
      <c r="FC3" s="97"/>
      <c r="FD3" s="97"/>
      <c r="FE3" s="97"/>
      <c r="FF3" s="97"/>
      <c r="FG3" s="97"/>
      <c r="FH3" s="97"/>
      <c r="FI3" s="97"/>
      <c r="FJ3" s="97"/>
      <c r="FK3" s="97"/>
      <c r="FL3" s="97"/>
      <c r="FM3" s="97"/>
      <c r="FN3" s="97"/>
      <c r="FO3" s="97"/>
      <c r="FP3" s="97"/>
      <c r="FQ3" s="97"/>
      <c r="FR3" s="97"/>
      <c r="FS3" s="97"/>
      <c r="FT3" s="97"/>
      <c r="FU3" s="97"/>
      <c r="FV3" s="97"/>
      <c r="FW3" s="97"/>
      <c r="FX3" s="97"/>
      <c r="FY3" s="97"/>
      <c r="FZ3" s="97"/>
      <c r="GA3" s="97"/>
      <c r="GB3" s="97"/>
      <c r="GC3" s="97"/>
      <c r="GD3" s="97"/>
      <c r="GE3" s="97"/>
      <c r="GF3" s="97"/>
      <c r="GG3" s="97"/>
      <c r="GH3" s="97"/>
      <c r="GI3" s="97"/>
      <c r="GJ3" s="97"/>
      <c r="GK3" s="97"/>
      <c r="GL3" s="97"/>
      <c r="GM3" s="97"/>
      <c r="GN3" s="97"/>
    </row>
    <row r="4" spans="1:196" ht="15.75" thickBot="1" x14ac:dyDescent="0.3">
      <c r="A4" s="4"/>
      <c r="B4" s="22">
        <v>38047</v>
      </c>
      <c r="C4" s="22">
        <v>38139</v>
      </c>
      <c r="D4" s="22">
        <v>38231</v>
      </c>
      <c r="E4" s="22">
        <v>38261</v>
      </c>
      <c r="F4" s="22">
        <v>38292</v>
      </c>
      <c r="G4" s="22">
        <v>38322</v>
      </c>
      <c r="H4" s="22">
        <v>38353</v>
      </c>
      <c r="I4" s="22">
        <v>38384</v>
      </c>
      <c r="J4" s="22">
        <v>38412</v>
      </c>
      <c r="K4" s="22">
        <v>38443</v>
      </c>
      <c r="L4" s="22">
        <v>38473</v>
      </c>
      <c r="M4" s="22">
        <v>38504</v>
      </c>
      <c r="N4" s="22">
        <v>38534</v>
      </c>
      <c r="O4" s="22">
        <v>38565</v>
      </c>
      <c r="P4" s="22">
        <v>38596</v>
      </c>
      <c r="Q4" s="22">
        <v>38626</v>
      </c>
      <c r="R4" s="22">
        <v>38657</v>
      </c>
      <c r="S4" s="22">
        <v>38687</v>
      </c>
      <c r="T4" s="22">
        <v>38718</v>
      </c>
      <c r="U4" s="22">
        <v>38749</v>
      </c>
      <c r="V4" s="22">
        <v>38777</v>
      </c>
      <c r="W4" s="22">
        <v>38808</v>
      </c>
      <c r="X4" s="22">
        <v>38838</v>
      </c>
      <c r="Y4" s="22">
        <v>38869</v>
      </c>
      <c r="Z4" s="22">
        <v>38899</v>
      </c>
      <c r="AA4" s="22">
        <v>38930</v>
      </c>
      <c r="AB4" s="22">
        <v>38961</v>
      </c>
      <c r="AC4" s="22">
        <v>38991</v>
      </c>
      <c r="AD4" s="22">
        <v>39022</v>
      </c>
      <c r="AE4" s="22">
        <v>39052</v>
      </c>
      <c r="AF4" s="22">
        <v>39083</v>
      </c>
      <c r="AG4" s="22">
        <v>39114</v>
      </c>
      <c r="AH4" s="22">
        <v>39142</v>
      </c>
      <c r="AI4" s="22">
        <v>39173</v>
      </c>
      <c r="AJ4" s="22">
        <v>39203</v>
      </c>
      <c r="AK4" s="22">
        <v>39234</v>
      </c>
      <c r="AL4" s="22">
        <v>39264</v>
      </c>
      <c r="AM4" s="22">
        <v>39295</v>
      </c>
      <c r="AN4" s="22">
        <v>39326</v>
      </c>
      <c r="AO4" s="22">
        <v>39356</v>
      </c>
      <c r="AP4" s="22">
        <v>39387</v>
      </c>
      <c r="AQ4" s="22">
        <v>39417</v>
      </c>
      <c r="AR4" s="22">
        <v>39448</v>
      </c>
      <c r="AS4" s="22">
        <v>39479</v>
      </c>
      <c r="AT4" s="22">
        <v>39508</v>
      </c>
      <c r="AU4" s="22">
        <v>39539</v>
      </c>
      <c r="AV4" s="22">
        <v>39569</v>
      </c>
      <c r="AW4" s="22">
        <v>39600</v>
      </c>
      <c r="AX4" s="22">
        <v>39630</v>
      </c>
      <c r="AY4" s="22">
        <v>39661</v>
      </c>
      <c r="AZ4" s="22">
        <v>39692</v>
      </c>
      <c r="BA4" s="22">
        <v>39722</v>
      </c>
      <c r="BB4" s="22">
        <v>39753</v>
      </c>
      <c r="BC4" s="22">
        <v>39783</v>
      </c>
      <c r="BD4" s="22">
        <v>39814</v>
      </c>
      <c r="BE4" s="22">
        <v>39845</v>
      </c>
      <c r="BF4" s="22">
        <v>39873</v>
      </c>
      <c r="BG4" s="22">
        <v>39904</v>
      </c>
      <c r="BH4" s="22">
        <v>39934</v>
      </c>
      <c r="BI4" s="22">
        <v>39965</v>
      </c>
      <c r="BJ4" s="22">
        <v>39995</v>
      </c>
      <c r="BK4" s="22">
        <v>40026</v>
      </c>
      <c r="BL4" s="22">
        <v>40057</v>
      </c>
      <c r="BM4" s="22">
        <v>40087</v>
      </c>
      <c r="BN4" s="22">
        <v>40118</v>
      </c>
      <c r="BO4" s="22">
        <v>40148</v>
      </c>
      <c r="BP4" s="22">
        <v>40179</v>
      </c>
      <c r="BQ4" s="22">
        <v>40210</v>
      </c>
      <c r="BR4" s="22">
        <v>40238</v>
      </c>
      <c r="BS4" s="22">
        <v>40269</v>
      </c>
      <c r="BT4" s="22">
        <v>40299</v>
      </c>
      <c r="BU4" s="22">
        <v>40330</v>
      </c>
      <c r="BV4" s="22">
        <v>40360</v>
      </c>
      <c r="BW4" s="22">
        <v>40391</v>
      </c>
      <c r="BX4" s="22">
        <v>40422</v>
      </c>
      <c r="BY4" s="22">
        <v>40452</v>
      </c>
      <c r="BZ4" s="22">
        <v>40483</v>
      </c>
      <c r="CA4" s="22">
        <v>40513</v>
      </c>
      <c r="CB4" s="22">
        <v>40544</v>
      </c>
      <c r="CC4" s="22">
        <v>40575</v>
      </c>
      <c r="CD4" s="22">
        <v>40603</v>
      </c>
      <c r="CE4" s="22">
        <v>40634</v>
      </c>
      <c r="CF4" s="22">
        <v>40664</v>
      </c>
      <c r="CG4" s="22">
        <v>40695</v>
      </c>
      <c r="CH4" s="22">
        <v>40725</v>
      </c>
      <c r="CI4" s="22">
        <v>40756</v>
      </c>
      <c r="CJ4" s="22">
        <v>40787</v>
      </c>
      <c r="CK4" s="22">
        <v>40817</v>
      </c>
      <c r="CL4" s="22">
        <v>40848</v>
      </c>
      <c r="CM4" s="22">
        <v>40878</v>
      </c>
      <c r="CN4" s="22">
        <v>40909</v>
      </c>
      <c r="CO4" s="22">
        <v>40940</v>
      </c>
      <c r="CP4" s="22">
        <v>40969</v>
      </c>
      <c r="CQ4" s="22">
        <v>41000</v>
      </c>
      <c r="CR4" s="22">
        <v>41030</v>
      </c>
      <c r="CS4" s="22">
        <v>41061</v>
      </c>
      <c r="CT4" s="22">
        <v>41091</v>
      </c>
      <c r="CU4" s="22">
        <v>41122</v>
      </c>
      <c r="CV4" s="22">
        <v>41153</v>
      </c>
      <c r="CW4" s="22">
        <v>41183</v>
      </c>
      <c r="CX4" s="22">
        <v>41214</v>
      </c>
      <c r="CY4" s="22">
        <v>41244</v>
      </c>
      <c r="CZ4" s="22">
        <v>41275</v>
      </c>
      <c r="DA4" s="22">
        <v>41306</v>
      </c>
      <c r="DB4" s="22">
        <v>41334</v>
      </c>
      <c r="DC4" s="22">
        <v>41365</v>
      </c>
      <c r="DD4" s="22">
        <v>41395</v>
      </c>
      <c r="DE4" s="22">
        <v>41426</v>
      </c>
      <c r="DF4" s="22">
        <v>41456</v>
      </c>
      <c r="DG4" s="22">
        <v>41487</v>
      </c>
      <c r="DH4" s="22">
        <v>41518</v>
      </c>
      <c r="DI4" s="22">
        <v>41548</v>
      </c>
      <c r="DJ4" s="22">
        <v>41579</v>
      </c>
      <c r="DK4" s="22">
        <v>41609</v>
      </c>
      <c r="DL4" s="22">
        <v>41640</v>
      </c>
      <c r="DM4" s="22">
        <v>41671</v>
      </c>
      <c r="DN4" s="22">
        <v>41699</v>
      </c>
      <c r="DO4" s="22">
        <v>41730</v>
      </c>
      <c r="DP4" s="22">
        <v>41760</v>
      </c>
      <c r="DQ4" s="22">
        <v>41791</v>
      </c>
      <c r="DR4" s="22">
        <v>41821</v>
      </c>
      <c r="DS4" s="22">
        <v>41852</v>
      </c>
      <c r="DT4" s="22">
        <v>41883</v>
      </c>
      <c r="DU4" s="22">
        <v>41913</v>
      </c>
      <c r="DV4" s="22">
        <v>41944</v>
      </c>
      <c r="DW4" s="22">
        <v>41974</v>
      </c>
      <c r="DX4" s="22">
        <v>42005</v>
      </c>
      <c r="DY4" s="22">
        <v>42036</v>
      </c>
      <c r="DZ4" s="22">
        <v>42064</v>
      </c>
      <c r="EA4" s="22">
        <v>42095</v>
      </c>
      <c r="EB4" s="22">
        <v>42125</v>
      </c>
      <c r="EC4" s="22">
        <v>42156</v>
      </c>
      <c r="ED4" s="22">
        <v>42186</v>
      </c>
      <c r="EE4" s="22">
        <v>42217</v>
      </c>
      <c r="EF4" s="22">
        <v>42248</v>
      </c>
      <c r="EG4" s="22">
        <v>42278</v>
      </c>
      <c r="EH4" s="22">
        <v>42309</v>
      </c>
      <c r="EI4" s="22">
        <v>42339</v>
      </c>
      <c r="EJ4" s="22">
        <v>42370</v>
      </c>
      <c r="EK4" s="22">
        <v>42401</v>
      </c>
      <c r="EL4" s="22">
        <v>42430</v>
      </c>
      <c r="EM4" s="22">
        <v>42461</v>
      </c>
      <c r="EN4" s="22">
        <v>42491</v>
      </c>
      <c r="EO4" s="22">
        <v>42522</v>
      </c>
      <c r="EP4" s="22">
        <v>42552</v>
      </c>
      <c r="EQ4" s="22">
        <v>42583</v>
      </c>
      <c r="ER4" s="22">
        <v>42614</v>
      </c>
      <c r="ES4" s="22">
        <v>42644</v>
      </c>
      <c r="ET4" s="22">
        <v>42675</v>
      </c>
      <c r="EU4" s="22">
        <v>42705</v>
      </c>
      <c r="EV4" s="22">
        <v>42736</v>
      </c>
      <c r="EW4" s="22">
        <v>42767</v>
      </c>
      <c r="EX4" s="22">
        <v>42795</v>
      </c>
      <c r="EY4" s="22">
        <v>42826</v>
      </c>
      <c r="EZ4" s="22">
        <v>42856</v>
      </c>
      <c r="FA4" s="22">
        <v>42887</v>
      </c>
      <c r="FB4" s="22">
        <v>42917</v>
      </c>
      <c r="FC4" s="22">
        <v>42948</v>
      </c>
      <c r="FD4" s="22">
        <v>42979</v>
      </c>
      <c r="FE4" s="22">
        <v>43009</v>
      </c>
      <c r="FF4" s="22">
        <v>43040</v>
      </c>
      <c r="FG4" s="22">
        <v>43070</v>
      </c>
      <c r="FH4" s="22">
        <v>43101</v>
      </c>
      <c r="FI4" s="22">
        <v>43132</v>
      </c>
      <c r="FJ4" s="22">
        <v>43160</v>
      </c>
      <c r="FK4" s="22">
        <v>43191</v>
      </c>
      <c r="FL4" s="22">
        <v>43221</v>
      </c>
      <c r="FM4" s="22">
        <v>43252</v>
      </c>
      <c r="FN4" s="22">
        <v>43282</v>
      </c>
      <c r="FO4" s="22">
        <v>43313</v>
      </c>
      <c r="FP4" s="22">
        <v>43344</v>
      </c>
      <c r="FQ4" s="22">
        <v>43374</v>
      </c>
      <c r="FR4" s="22">
        <v>43405</v>
      </c>
      <c r="FS4" s="22">
        <v>43435</v>
      </c>
      <c r="FT4" s="22">
        <v>43466</v>
      </c>
      <c r="FU4" s="22">
        <v>43497</v>
      </c>
      <c r="FV4" s="22">
        <v>43525</v>
      </c>
      <c r="FW4" s="22">
        <v>43556</v>
      </c>
      <c r="FX4" s="22">
        <v>43586</v>
      </c>
      <c r="FY4" s="22">
        <v>43617</v>
      </c>
      <c r="FZ4" s="22">
        <v>43647</v>
      </c>
      <c r="GA4" s="22">
        <v>43678</v>
      </c>
      <c r="GB4" s="22">
        <v>43709</v>
      </c>
      <c r="GC4" s="22">
        <v>43739</v>
      </c>
      <c r="GD4" s="22">
        <v>43770</v>
      </c>
      <c r="GE4" s="22">
        <v>43800</v>
      </c>
      <c r="GF4" s="22">
        <v>43831</v>
      </c>
      <c r="GG4" s="22">
        <v>43862</v>
      </c>
      <c r="GH4" s="22">
        <v>43891</v>
      </c>
      <c r="GI4" s="22">
        <v>43922</v>
      </c>
      <c r="GJ4" s="22">
        <v>43952</v>
      </c>
      <c r="GK4" s="22">
        <v>43983</v>
      </c>
      <c r="GL4" s="22">
        <v>44013</v>
      </c>
      <c r="GM4" s="22">
        <v>44044</v>
      </c>
      <c r="GN4" s="22">
        <v>44075</v>
      </c>
    </row>
    <row r="5" spans="1:196" x14ac:dyDescent="0.25">
      <c r="A5" s="65" t="s">
        <v>123</v>
      </c>
      <c r="B5" s="66">
        <v>181448</v>
      </c>
      <c r="C5" s="66">
        <v>199851</v>
      </c>
      <c r="D5" s="66">
        <v>197484</v>
      </c>
      <c r="E5" s="66">
        <v>201996</v>
      </c>
      <c r="F5" s="66">
        <v>202297</v>
      </c>
      <c r="G5" s="66">
        <v>210820</v>
      </c>
      <c r="H5" s="66">
        <v>214720</v>
      </c>
      <c r="I5" s="66">
        <v>216405</v>
      </c>
      <c r="J5" s="66">
        <v>213619</v>
      </c>
      <c r="K5" s="66">
        <v>226240</v>
      </c>
      <c r="L5" s="66">
        <v>239296</v>
      </c>
      <c r="M5" s="66">
        <v>234245</v>
      </c>
      <c r="N5" s="66">
        <v>241596</v>
      </c>
      <c r="O5" s="66">
        <v>248656</v>
      </c>
      <c r="P5" s="66">
        <v>252753</v>
      </c>
      <c r="Q5" s="66">
        <v>259471</v>
      </c>
      <c r="R5" s="66">
        <v>262629</v>
      </c>
      <c r="S5" s="66">
        <v>270703</v>
      </c>
      <c r="T5" s="66">
        <v>272116</v>
      </c>
      <c r="U5" s="66">
        <v>258825</v>
      </c>
      <c r="V5" s="66">
        <v>261730.52100000001</v>
      </c>
      <c r="W5" s="66">
        <v>271457.54700000002</v>
      </c>
      <c r="X5" s="66">
        <v>264540.34099999996</v>
      </c>
      <c r="Y5" s="66">
        <v>265949.81700000004</v>
      </c>
      <c r="Z5" s="66">
        <v>266428.51800000004</v>
      </c>
      <c r="AA5" s="66">
        <v>265681.848</v>
      </c>
      <c r="AB5" s="66">
        <v>267908.353</v>
      </c>
      <c r="AC5" s="66">
        <v>263923.516</v>
      </c>
      <c r="AD5" s="66">
        <v>256385.54800000001</v>
      </c>
      <c r="AE5" s="66">
        <v>184117.30699999997</v>
      </c>
      <c r="AF5" s="66">
        <v>185917.85399999999</v>
      </c>
      <c r="AG5" s="66">
        <v>166304.391</v>
      </c>
      <c r="AH5" s="66">
        <v>155013.372</v>
      </c>
      <c r="AI5" s="66">
        <v>162880.386</v>
      </c>
      <c r="AJ5" s="66">
        <v>172219.97099999999</v>
      </c>
      <c r="AK5" s="66">
        <v>166834.288</v>
      </c>
      <c r="AL5" s="66">
        <v>171275.40299999999</v>
      </c>
      <c r="AM5" s="66">
        <v>171944.65299999999</v>
      </c>
      <c r="AN5" s="66">
        <v>178675.31800000003</v>
      </c>
      <c r="AO5" s="66">
        <v>173531.114</v>
      </c>
      <c r="AP5" s="66">
        <v>161532.81699999998</v>
      </c>
      <c r="AQ5" s="66">
        <v>168813.568</v>
      </c>
      <c r="AR5" s="66">
        <v>174642.56399999998</v>
      </c>
      <c r="AS5" s="66">
        <v>179493.65100000001</v>
      </c>
      <c r="AT5" s="66">
        <v>185556.08500000002</v>
      </c>
      <c r="AU5" s="66">
        <v>183521.92599999998</v>
      </c>
      <c r="AV5" s="66">
        <v>191078.36599999998</v>
      </c>
      <c r="AW5" s="66">
        <v>191239.5963</v>
      </c>
      <c r="AX5" s="66">
        <v>196100.77799999999</v>
      </c>
      <c r="AY5" s="66">
        <v>219383.80499999999</v>
      </c>
      <c r="AZ5" s="66">
        <v>212660.359</v>
      </c>
      <c r="BA5" s="66">
        <v>208932.81800000003</v>
      </c>
      <c r="BB5" s="66">
        <v>218550.74400000001</v>
      </c>
      <c r="BC5" s="66">
        <v>203575.40300000002</v>
      </c>
      <c r="BD5" s="66">
        <v>214151.272</v>
      </c>
      <c r="BE5" s="66">
        <v>209642.54</v>
      </c>
      <c r="BF5" s="66">
        <v>226336.56099999999</v>
      </c>
      <c r="BG5" s="66">
        <v>220835.005</v>
      </c>
      <c r="BH5" s="66">
        <v>223830.60699999999</v>
      </c>
      <c r="BI5" s="66">
        <v>220500.32800000001</v>
      </c>
      <c r="BJ5" s="66">
        <v>244788.85699999999</v>
      </c>
      <c r="BK5" s="66">
        <v>240544.2635</v>
      </c>
      <c r="BL5" s="66">
        <v>246473.78199999998</v>
      </c>
      <c r="BM5" s="66">
        <v>247461.424</v>
      </c>
      <c r="BN5" s="66">
        <v>250685.83000000002</v>
      </c>
      <c r="BO5" s="66">
        <v>256951.89800000002</v>
      </c>
      <c r="BP5" s="66">
        <v>263444.40000000002</v>
      </c>
      <c r="BQ5" s="66">
        <v>272684.48699999996</v>
      </c>
      <c r="BR5" s="66">
        <v>253407.86700000003</v>
      </c>
      <c r="BS5" s="66">
        <v>271229.55200000003</v>
      </c>
      <c r="BT5" s="66">
        <v>263222.29000000004</v>
      </c>
      <c r="BU5" s="66">
        <v>269212.46999999997</v>
      </c>
      <c r="BV5" s="66">
        <v>274097.04099999997</v>
      </c>
      <c r="BW5" s="66">
        <v>265681.288</v>
      </c>
      <c r="BX5" s="66">
        <v>182845.30299999999</v>
      </c>
      <c r="BY5" s="66">
        <v>187543.489</v>
      </c>
      <c r="BZ5" s="66">
        <v>200026.416</v>
      </c>
      <c r="CA5" s="66">
        <v>210058.111</v>
      </c>
      <c r="CB5" s="66">
        <v>266957.90899999999</v>
      </c>
      <c r="CC5" s="66">
        <v>277330.02400000003</v>
      </c>
      <c r="CD5" s="66">
        <v>274403.49699999997</v>
      </c>
      <c r="CE5" s="66">
        <v>279306.326</v>
      </c>
      <c r="CF5" s="66">
        <v>279855.75900000002</v>
      </c>
      <c r="CG5" s="66">
        <v>273529.07</v>
      </c>
      <c r="CH5" s="66">
        <v>205580.43700000001</v>
      </c>
      <c r="CI5" s="66">
        <v>207324.28800000003</v>
      </c>
      <c r="CJ5" s="66">
        <v>211278.872</v>
      </c>
      <c r="CK5" s="66">
        <v>205973.818</v>
      </c>
      <c r="CL5" s="66">
        <v>204371.58499999996</v>
      </c>
      <c r="CM5" s="66">
        <v>198538.27099999998</v>
      </c>
      <c r="CN5" s="66">
        <v>187852.413</v>
      </c>
      <c r="CO5" s="66">
        <v>189377.96800000002</v>
      </c>
      <c r="CP5" s="66">
        <v>144936.978</v>
      </c>
      <c r="CQ5" s="66">
        <v>192378.38800000001</v>
      </c>
      <c r="CR5" s="66">
        <v>153894.84899999999</v>
      </c>
      <c r="CS5" s="66">
        <v>153514.867</v>
      </c>
      <c r="CT5" s="66">
        <v>145508.36599999998</v>
      </c>
      <c r="CU5" s="66">
        <v>154601.93399999998</v>
      </c>
      <c r="CV5" s="66">
        <v>151807.17499999999</v>
      </c>
      <c r="CW5" s="66">
        <v>145154.80599999998</v>
      </c>
      <c r="CX5" s="66">
        <v>151389.40899999999</v>
      </c>
      <c r="CY5" s="66">
        <v>132862.10499999998</v>
      </c>
      <c r="CZ5" s="66">
        <v>143226.23199999999</v>
      </c>
      <c r="DA5" s="66">
        <v>143942.85199999998</v>
      </c>
      <c r="DB5" s="66">
        <v>140691.95699999999</v>
      </c>
      <c r="DC5" s="66">
        <v>139668.79500000001</v>
      </c>
      <c r="DD5" s="66">
        <v>137110.538</v>
      </c>
      <c r="DE5" s="66">
        <v>138949.611</v>
      </c>
      <c r="DF5" s="66">
        <v>145367.54999999999</v>
      </c>
      <c r="DG5" s="66">
        <v>151019.30700000003</v>
      </c>
      <c r="DH5" s="66">
        <v>140178.144</v>
      </c>
      <c r="DI5" s="66">
        <v>141282.06100000002</v>
      </c>
      <c r="DJ5" s="66">
        <v>137154.04300000001</v>
      </c>
      <c r="DK5" s="66">
        <v>138654.18099999998</v>
      </c>
      <c r="DL5" s="66">
        <v>135182.15399999998</v>
      </c>
      <c r="DM5" s="66">
        <v>72593.478999999992</v>
      </c>
      <c r="DN5" s="66">
        <v>136801.75</v>
      </c>
      <c r="DO5" s="66">
        <v>138515.34599999999</v>
      </c>
      <c r="DP5" s="66">
        <v>137027.019</v>
      </c>
      <c r="DQ5" s="66">
        <v>139810.13099999999</v>
      </c>
      <c r="DR5" s="66">
        <v>145056.054</v>
      </c>
      <c r="DS5" s="66">
        <v>149266.981</v>
      </c>
      <c r="DT5" s="66">
        <v>155683.56100000002</v>
      </c>
      <c r="DU5" s="66">
        <v>163269.103</v>
      </c>
      <c r="DV5" s="66">
        <v>179733.454</v>
      </c>
      <c r="DW5" s="66">
        <v>216534.962</v>
      </c>
      <c r="DX5" s="66">
        <v>225061.86800000002</v>
      </c>
      <c r="DY5" s="66">
        <v>221460.446</v>
      </c>
      <c r="DZ5" s="66">
        <v>174199.13499999998</v>
      </c>
      <c r="EA5" s="66">
        <v>177824.196</v>
      </c>
      <c r="EB5" s="66">
        <v>248478.08900000001</v>
      </c>
      <c r="EC5" s="66">
        <v>267232.25400000002</v>
      </c>
      <c r="ED5" s="66">
        <v>276478.75299999997</v>
      </c>
      <c r="EE5" s="66">
        <v>268332.60399999999</v>
      </c>
      <c r="EF5" s="66">
        <v>282682.80199999997</v>
      </c>
      <c r="EG5" s="66">
        <v>235468.64600000001</v>
      </c>
      <c r="EH5" s="66">
        <v>308498.25800000003</v>
      </c>
      <c r="EI5" s="66">
        <v>328646.821</v>
      </c>
      <c r="EJ5" s="66">
        <v>352060.36600000004</v>
      </c>
      <c r="EK5" s="66">
        <v>370086.41399999999</v>
      </c>
      <c r="EL5" s="66">
        <v>374659.54599999997</v>
      </c>
      <c r="EM5" s="66">
        <v>395740.79800000001</v>
      </c>
      <c r="EN5" s="66">
        <v>405006.08700000006</v>
      </c>
      <c r="EO5" s="66">
        <v>412016.09499999997</v>
      </c>
      <c r="EP5" s="66">
        <v>393339.14600000001</v>
      </c>
      <c r="EQ5" s="66">
        <v>399977.69899999996</v>
      </c>
      <c r="ER5" s="66">
        <v>402487.37800000003</v>
      </c>
      <c r="ES5" s="66">
        <v>405962.01100000006</v>
      </c>
      <c r="ET5" s="66">
        <v>432783.04399999999</v>
      </c>
      <c r="EU5" s="66">
        <v>473891.10100000002</v>
      </c>
      <c r="EV5" s="66">
        <v>522540.57700000005</v>
      </c>
      <c r="EW5" s="66">
        <v>524019.64300000004</v>
      </c>
      <c r="EX5" s="66">
        <v>552164.85399999993</v>
      </c>
      <c r="EY5" s="66">
        <v>583015.67599999998</v>
      </c>
      <c r="EZ5" s="66">
        <v>600664.51199999987</v>
      </c>
      <c r="FA5" s="66">
        <v>623425.08799999999</v>
      </c>
      <c r="FB5" s="66">
        <v>655607.91999999993</v>
      </c>
      <c r="FC5" s="66">
        <v>684311.08000000007</v>
      </c>
      <c r="FD5" s="66">
        <v>705850.52599999995</v>
      </c>
      <c r="FE5" s="66">
        <v>740191.13799999992</v>
      </c>
      <c r="FF5" s="66">
        <v>759985.81099999999</v>
      </c>
      <c r="FG5" s="66">
        <v>794449.43300000008</v>
      </c>
      <c r="FH5" s="66">
        <v>833295</v>
      </c>
      <c r="FI5" s="66">
        <v>872377</v>
      </c>
      <c r="FJ5" s="66">
        <v>895136.43300000008</v>
      </c>
      <c r="FK5" s="66">
        <v>843877</v>
      </c>
      <c r="FL5" s="66">
        <v>862125</v>
      </c>
      <c r="FM5" s="66">
        <v>868243</v>
      </c>
      <c r="FN5" s="66">
        <v>884550.20200000005</v>
      </c>
      <c r="FO5" s="66">
        <v>828946</v>
      </c>
      <c r="FP5" s="66">
        <v>764634.98400000005</v>
      </c>
      <c r="FQ5" s="66">
        <v>764741.27300000004</v>
      </c>
      <c r="FR5" s="66">
        <v>780476</v>
      </c>
      <c r="FS5" s="66">
        <v>797726</v>
      </c>
      <c r="FT5" s="66">
        <v>812022</v>
      </c>
      <c r="FU5" s="66">
        <v>828577</v>
      </c>
      <c r="FV5" s="66">
        <v>837496</v>
      </c>
      <c r="FW5" s="66">
        <v>838357</v>
      </c>
      <c r="FX5" s="66">
        <v>836228</v>
      </c>
      <c r="FY5" s="66">
        <v>831977</v>
      </c>
      <c r="FZ5" s="66">
        <v>845643</v>
      </c>
      <c r="GA5" s="66">
        <v>857814</v>
      </c>
      <c r="GB5" s="66">
        <v>865698</v>
      </c>
      <c r="GC5" s="66">
        <v>873083</v>
      </c>
      <c r="GD5" s="66">
        <v>882540</v>
      </c>
      <c r="GE5" s="66">
        <v>881594</v>
      </c>
      <c r="GF5" s="66">
        <v>838620</v>
      </c>
      <c r="GG5" s="66">
        <v>799538</v>
      </c>
      <c r="GH5" s="66">
        <v>883096</v>
      </c>
      <c r="GI5" s="66">
        <v>913714</v>
      </c>
      <c r="GJ5" s="66">
        <v>914804</v>
      </c>
      <c r="GK5" s="66">
        <v>936152</v>
      </c>
      <c r="GL5" s="66">
        <v>956326</v>
      </c>
      <c r="GM5" s="66">
        <v>973103</v>
      </c>
      <c r="GN5" s="66">
        <v>989527</v>
      </c>
    </row>
    <row r="6" spans="1:196" x14ac:dyDescent="0.25">
      <c r="A6" s="58" t="s">
        <v>75</v>
      </c>
      <c r="B6" s="66">
        <v>55067</v>
      </c>
      <c r="C6" s="66">
        <v>44084</v>
      </c>
      <c r="D6" s="66">
        <v>58300</v>
      </c>
      <c r="E6" s="66">
        <v>31038</v>
      </c>
      <c r="F6" s="66">
        <v>26508</v>
      </c>
      <c r="G6" s="66">
        <v>36978</v>
      </c>
      <c r="H6" s="66">
        <v>52549</v>
      </c>
      <c r="I6" s="66">
        <v>28076</v>
      </c>
      <c r="J6" s="66">
        <v>30422</v>
      </c>
      <c r="K6" s="66">
        <v>32093</v>
      </c>
      <c r="L6" s="66">
        <v>28358</v>
      </c>
      <c r="M6" s="66">
        <v>27608</v>
      </c>
      <c r="N6" s="66">
        <v>24683</v>
      </c>
      <c r="O6" s="66">
        <v>27068</v>
      </c>
      <c r="P6" s="66">
        <v>21510</v>
      </c>
      <c r="Q6" s="66">
        <v>22457</v>
      </c>
      <c r="R6" s="66">
        <v>17894</v>
      </c>
      <c r="S6" s="66">
        <v>38135</v>
      </c>
      <c r="T6" s="66">
        <v>16865</v>
      </c>
      <c r="U6" s="66">
        <v>17433</v>
      </c>
      <c r="V6" s="66">
        <v>13699.319000000001</v>
      </c>
      <c r="W6" s="66">
        <v>17677.496999999999</v>
      </c>
      <c r="X6" s="66">
        <v>15145.9</v>
      </c>
      <c r="Y6" s="66">
        <v>14803.439000000002</v>
      </c>
      <c r="Z6" s="66">
        <v>15046.822</v>
      </c>
      <c r="AA6" s="66">
        <v>15533.53</v>
      </c>
      <c r="AB6" s="66">
        <v>15705.490999999998</v>
      </c>
      <c r="AC6" s="66">
        <v>16082.929</v>
      </c>
      <c r="AD6" s="66">
        <v>16086.763000000001</v>
      </c>
      <c r="AE6" s="66">
        <v>15679.988000000001</v>
      </c>
      <c r="AF6" s="66">
        <v>36691.161999999997</v>
      </c>
      <c r="AG6" s="66">
        <v>30612.583999999999</v>
      </c>
      <c r="AH6" s="66">
        <v>27629.738000000005</v>
      </c>
      <c r="AI6" s="66">
        <v>22812.647000000001</v>
      </c>
      <c r="AJ6" s="66">
        <v>24702.729000000003</v>
      </c>
      <c r="AK6" s="66">
        <v>21199.262000000002</v>
      </c>
      <c r="AL6" s="66">
        <v>17167.150000000001</v>
      </c>
      <c r="AM6" s="66">
        <v>19034.058000000001</v>
      </c>
      <c r="AN6" s="66">
        <v>19740.048000000003</v>
      </c>
      <c r="AO6" s="66">
        <v>18814.065999999999</v>
      </c>
      <c r="AP6" s="66">
        <v>25159.682999999997</v>
      </c>
      <c r="AQ6" s="66">
        <v>23473.05</v>
      </c>
      <c r="AR6" s="66">
        <v>27115.158000000003</v>
      </c>
      <c r="AS6" s="66">
        <v>18410.753000000004</v>
      </c>
      <c r="AT6" s="66">
        <v>17142.474000000002</v>
      </c>
      <c r="AU6" s="66">
        <v>32902.243000000002</v>
      </c>
      <c r="AV6" s="66">
        <v>22226.281000000003</v>
      </c>
      <c r="AW6" s="66">
        <v>20195.731</v>
      </c>
      <c r="AX6" s="66">
        <v>20852.828000000001</v>
      </c>
      <c r="AY6" s="66">
        <v>19482.241000000002</v>
      </c>
      <c r="AZ6" s="66">
        <v>17509.076000000001</v>
      </c>
      <c r="BA6" s="66">
        <v>27768.999000000003</v>
      </c>
      <c r="BB6" s="66">
        <v>14547.29</v>
      </c>
      <c r="BC6" s="66">
        <v>20460.748</v>
      </c>
      <c r="BD6" s="66">
        <v>169476.652</v>
      </c>
      <c r="BE6" s="66">
        <v>139238.783</v>
      </c>
      <c r="BF6" s="66">
        <v>91842.86</v>
      </c>
      <c r="BG6" s="66">
        <v>84292.851999999984</v>
      </c>
      <c r="BH6" s="66">
        <v>51375.128000000004</v>
      </c>
      <c r="BI6" s="66">
        <v>50619.985999999997</v>
      </c>
      <c r="BJ6" s="66">
        <v>64444.976999999999</v>
      </c>
      <c r="BK6" s="66">
        <v>49431.222000000002</v>
      </c>
      <c r="BL6" s="66">
        <v>50469.494999999995</v>
      </c>
      <c r="BM6" s="66">
        <v>38813.694000000003</v>
      </c>
      <c r="BN6" s="66">
        <v>47743.867999999995</v>
      </c>
      <c r="BO6" s="66">
        <v>47231.963999999993</v>
      </c>
      <c r="BP6" s="66">
        <v>67750.981999999989</v>
      </c>
      <c r="BQ6" s="66">
        <v>105043.43100000001</v>
      </c>
      <c r="BR6" s="66">
        <v>100054.56899999999</v>
      </c>
      <c r="BS6" s="66">
        <v>100186.53400000001</v>
      </c>
      <c r="BT6" s="66">
        <v>77372.041999999987</v>
      </c>
      <c r="BU6" s="66">
        <v>75138.716</v>
      </c>
      <c r="BV6" s="66">
        <v>35303.595000000001</v>
      </c>
      <c r="BW6" s="66">
        <v>26026.421000000002</v>
      </c>
      <c r="BX6" s="66">
        <v>38273.099000000002</v>
      </c>
      <c r="BY6" s="66">
        <v>36637.25</v>
      </c>
      <c r="BZ6" s="66">
        <v>33546.097000000002</v>
      </c>
      <c r="CA6" s="66">
        <v>29280.656000000003</v>
      </c>
      <c r="CB6" s="66">
        <v>48875.923900000002</v>
      </c>
      <c r="CC6" s="66">
        <v>91686.107000000004</v>
      </c>
      <c r="CD6" s="66">
        <v>140563.58799999999</v>
      </c>
      <c r="CE6" s="66">
        <v>249968.07100000003</v>
      </c>
      <c r="CF6" s="66">
        <v>210874.155</v>
      </c>
      <c r="CG6" s="66">
        <v>182995.43199999997</v>
      </c>
      <c r="CH6" s="66">
        <v>185189.73499999999</v>
      </c>
      <c r="CI6" s="66">
        <v>166975.20200000005</v>
      </c>
      <c r="CJ6" s="66">
        <v>167963.73100000003</v>
      </c>
      <c r="CK6" s="66">
        <v>167700.44100000002</v>
      </c>
      <c r="CL6" s="66">
        <v>162226.08599999998</v>
      </c>
      <c r="CM6" s="66">
        <v>165739.22200000001</v>
      </c>
      <c r="CN6" s="66">
        <v>55695.025999999998</v>
      </c>
      <c r="CO6" s="66">
        <v>35151.721999999994</v>
      </c>
      <c r="CP6" s="66">
        <v>40838.258999999998</v>
      </c>
      <c r="CQ6" s="66">
        <v>33123.495999999992</v>
      </c>
      <c r="CR6" s="66">
        <v>29258.043000000001</v>
      </c>
      <c r="CS6" s="66">
        <v>25492.343999999997</v>
      </c>
      <c r="CT6" s="66">
        <v>24671.136999999999</v>
      </c>
      <c r="CU6" s="66">
        <v>23797.945999999996</v>
      </c>
      <c r="CV6" s="66">
        <v>23228.347999999998</v>
      </c>
      <c r="CW6" s="66">
        <v>22906.888999999999</v>
      </c>
      <c r="CX6" s="66">
        <v>21481.809999999998</v>
      </c>
      <c r="CY6" s="66">
        <v>28099.707999999991</v>
      </c>
      <c r="CZ6" s="66">
        <v>67911.777999999991</v>
      </c>
      <c r="DA6" s="66">
        <v>77745.399000000005</v>
      </c>
      <c r="DB6" s="66">
        <v>83280.301000000007</v>
      </c>
      <c r="DC6" s="66">
        <v>82256.144</v>
      </c>
      <c r="DD6" s="66">
        <v>78231.953999999998</v>
      </c>
      <c r="DE6" s="66">
        <v>49649.733</v>
      </c>
      <c r="DF6" s="66">
        <v>47561.766000000003</v>
      </c>
      <c r="DG6" s="66">
        <v>40695.82</v>
      </c>
      <c r="DH6" s="66">
        <v>9455.0810000000019</v>
      </c>
      <c r="DI6" s="66">
        <v>8185.2690000000002</v>
      </c>
      <c r="DJ6" s="66">
        <v>7441.6430000000009</v>
      </c>
      <c r="DK6" s="66">
        <v>34456.468000000001</v>
      </c>
      <c r="DL6" s="66">
        <v>36104.250999999997</v>
      </c>
      <c r="DM6" s="66">
        <v>31506.085999999999</v>
      </c>
      <c r="DN6" s="66">
        <v>39653.709000000003</v>
      </c>
      <c r="DO6" s="66">
        <v>38850.978999999999</v>
      </c>
      <c r="DP6" s="66">
        <v>40455.208999999995</v>
      </c>
      <c r="DQ6" s="66">
        <v>32939.434000000001</v>
      </c>
      <c r="DR6" s="66">
        <v>37411.981</v>
      </c>
      <c r="DS6" s="66">
        <v>36928.009999999995</v>
      </c>
      <c r="DT6" s="66">
        <v>33950.714</v>
      </c>
      <c r="DU6" s="66">
        <v>33856.620000000003</v>
      </c>
      <c r="DV6" s="66">
        <v>39210.083999999995</v>
      </c>
      <c r="DW6" s="66">
        <v>30924.731</v>
      </c>
      <c r="DX6" s="66">
        <v>59352.369000000006</v>
      </c>
      <c r="DY6" s="66">
        <v>71344.515000000014</v>
      </c>
      <c r="DZ6" s="66">
        <v>93591.237000000008</v>
      </c>
      <c r="EA6" s="66">
        <v>100478.74600000001</v>
      </c>
      <c r="EB6" s="66">
        <v>66160.499000000011</v>
      </c>
      <c r="EC6" s="66">
        <v>34528.311999999998</v>
      </c>
      <c r="ED6" s="66">
        <v>42910.831999999995</v>
      </c>
      <c r="EE6" s="66">
        <v>24934.645</v>
      </c>
      <c r="EF6" s="66">
        <v>20991.045999999998</v>
      </c>
      <c r="EG6" s="66">
        <v>6639.8109999999997</v>
      </c>
      <c r="EH6" s="66">
        <v>9217.8509999999987</v>
      </c>
      <c r="EI6" s="66">
        <v>40700.366999999998</v>
      </c>
      <c r="EJ6" s="66">
        <v>39965.239000000001</v>
      </c>
      <c r="EK6" s="66">
        <v>36646.449999999997</v>
      </c>
      <c r="EL6" s="66">
        <v>43791.432999999997</v>
      </c>
      <c r="EM6" s="66">
        <v>35504.798000000003</v>
      </c>
      <c r="EN6" s="66">
        <v>28032.546999999999</v>
      </c>
      <c r="EO6" s="66">
        <v>9745.3549999999996</v>
      </c>
      <c r="EP6" s="66">
        <v>9004.0319999999992</v>
      </c>
      <c r="EQ6" s="66">
        <v>11404.464</v>
      </c>
      <c r="ER6" s="66">
        <v>10891.294</v>
      </c>
      <c r="ES6" s="66">
        <v>3103.6839999999993</v>
      </c>
      <c r="ET6" s="66">
        <v>3232.777</v>
      </c>
      <c r="EU6" s="66">
        <v>2266.3139999999999</v>
      </c>
      <c r="EV6" s="66">
        <v>53074.285999999993</v>
      </c>
      <c r="EW6" s="66">
        <v>33084.934999999998</v>
      </c>
      <c r="EX6" s="66">
        <v>64299.101999999999</v>
      </c>
      <c r="EY6" s="66">
        <v>31759.212</v>
      </c>
      <c r="EZ6" s="66">
        <v>15592.212000000001</v>
      </c>
      <c r="FA6" s="66">
        <v>14289.102999999999</v>
      </c>
      <c r="FB6" s="66">
        <v>7897.2430000000004</v>
      </c>
      <c r="FC6" s="66">
        <v>7720.3809999999994</v>
      </c>
      <c r="FD6" s="66">
        <v>7002.2709999999997</v>
      </c>
      <c r="FE6" s="66">
        <v>11652.593000000001</v>
      </c>
      <c r="FF6" s="66">
        <v>27672.003000000001</v>
      </c>
      <c r="FG6" s="66">
        <v>25983.385999999999</v>
      </c>
      <c r="FH6" s="66">
        <v>114763</v>
      </c>
      <c r="FI6" s="66">
        <v>67271</v>
      </c>
      <c r="FJ6" s="66">
        <v>76548.385999999999</v>
      </c>
      <c r="FK6" s="66">
        <v>38299</v>
      </c>
      <c r="FL6" s="66">
        <v>41486</v>
      </c>
      <c r="FM6" s="66">
        <v>28932</v>
      </c>
      <c r="FN6" s="66">
        <v>25099.530999999999</v>
      </c>
      <c r="FO6" s="66">
        <v>33779</v>
      </c>
      <c r="FP6" s="66">
        <v>17197.535</v>
      </c>
      <c r="FQ6" s="66">
        <v>15176.386</v>
      </c>
      <c r="FR6" s="66">
        <v>11584.26</v>
      </c>
      <c r="FS6" s="66">
        <v>66101</v>
      </c>
      <c r="FT6" s="66">
        <v>104301</v>
      </c>
      <c r="FU6" s="66">
        <v>95151</v>
      </c>
      <c r="FV6" s="66">
        <v>96837</v>
      </c>
      <c r="FW6" s="66">
        <v>46377</v>
      </c>
      <c r="FX6" s="66">
        <v>48819</v>
      </c>
      <c r="FY6" s="66">
        <v>52238</v>
      </c>
      <c r="FZ6" s="66">
        <v>52631</v>
      </c>
      <c r="GA6" s="66">
        <v>57704</v>
      </c>
      <c r="GB6" s="66">
        <v>99027</v>
      </c>
      <c r="GC6" s="66">
        <v>44138</v>
      </c>
      <c r="GD6" s="66">
        <v>36370</v>
      </c>
      <c r="GE6" s="66">
        <v>39440</v>
      </c>
      <c r="GF6" s="66">
        <v>17451</v>
      </c>
      <c r="GG6" s="66">
        <v>15506</v>
      </c>
      <c r="GH6" s="66">
        <v>33193</v>
      </c>
      <c r="GI6" s="66">
        <v>11026</v>
      </c>
      <c r="GJ6" s="66">
        <v>11187</v>
      </c>
      <c r="GK6" s="66">
        <v>25657</v>
      </c>
      <c r="GL6" s="66">
        <v>11192</v>
      </c>
      <c r="GM6" s="66">
        <v>9300</v>
      </c>
      <c r="GN6" s="66">
        <v>10166</v>
      </c>
    </row>
    <row r="7" spans="1:196" x14ac:dyDescent="0.25">
      <c r="A7" s="58" t="s">
        <v>174</v>
      </c>
      <c r="B7" s="66">
        <v>609339.9</v>
      </c>
      <c r="C7" s="66">
        <v>596005.9</v>
      </c>
      <c r="D7" s="66">
        <v>479920.9</v>
      </c>
      <c r="E7" s="66">
        <v>462438.9</v>
      </c>
      <c r="F7" s="66">
        <v>450282.9</v>
      </c>
      <c r="G7" s="66">
        <v>489680.9</v>
      </c>
      <c r="H7" s="66">
        <v>530060.9</v>
      </c>
      <c r="I7" s="66">
        <v>495497.9</v>
      </c>
      <c r="J7" s="66">
        <v>478375.9</v>
      </c>
      <c r="K7" s="66">
        <v>502082.9</v>
      </c>
      <c r="L7" s="66">
        <v>494593.9</v>
      </c>
      <c r="M7" s="66">
        <v>494558.9</v>
      </c>
      <c r="N7" s="66">
        <v>483821.9</v>
      </c>
      <c r="O7" s="66">
        <v>457515.9</v>
      </c>
      <c r="P7" s="66">
        <v>434463.9</v>
      </c>
      <c r="Q7" s="66">
        <v>446600.9</v>
      </c>
      <c r="R7" s="66">
        <v>455218.9</v>
      </c>
      <c r="S7" s="66">
        <v>475467</v>
      </c>
      <c r="T7" s="66">
        <v>514929</v>
      </c>
      <c r="U7" s="66">
        <v>471904</v>
      </c>
      <c r="V7" s="66">
        <v>439161.69400000002</v>
      </c>
      <c r="W7" s="66">
        <v>390325.40700000001</v>
      </c>
      <c r="X7" s="66">
        <v>355344.875</v>
      </c>
      <c r="Y7" s="66">
        <v>338705.21699999995</v>
      </c>
      <c r="Z7" s="66">
        <v>336778.6</v>
      </c>
      <c r="AA7" s="66">
        <v>332315.424</v>
      </c>
      <c r="AB7" s="66">
        <v>316159.58899999998</v>
      </c>
      <c r="AC7" s="66">
        <v>331047.62599999999</v>
      </c>
      <c r="AD7" s="66">
        <v>281978.07500000001</v>
      </c>
      <c r="AE7" s="66">
        <v>372149.23399999994</v>
      </c>
      <c r="AF7" s="66">
        <v>364551.054</v>
      </c>
      <c r="AG7" s="66">
        <v>341084.32200000004</v>
      </c>
      <c r="AH7" s="66">
        <v>269272.77100000007</v>
      </c>
      <c r="AI7" s="66">
        <v>304083.10700000002</v>
      </c>
      <c r="AJ7" s="66">
        <v>307203.75300000003</v>
      </c>
      <c r="AK7" s="66">
        <v>328330.06900000002</v>
      </c>
      <c r="AL7" s="66">
        <v>312526.93900000001</v>
      </c>
      <c r="AM7" s="66">
        <v>285528.30500000005</v>
      </c>
      <c r="AN7" s="66">
        <v>237584.69099999999</v>
      </c>
      <c r="AO7" s="66">
        <v>178286.826</v>
      </c>
      <c r="AP7" s="66">
        <v>187489.448</v>
      </c>
      <c r="AQ7" s="66">
        <v>214055.101</v>
      </c>
      <c r="AR7" s="66">
        <v>226546.49599999998</v>
      </c>
      <c r="AS7" s="66">
        <v>176964.48000000001</v>
      </c>
      <c r="AT7" s="66">
        <v>153366.52299999999</v>
      </c>
      <c r="AU7" s="66">
        <v>177204.16500000001</v>
      </c>
      <c r="AV7" s="66">
        <v>168901.17800000001</v>
      </c>
      <c r="AW7" s="66">
        <v>132309.05500000002</v>
      </c>
      <c r="AX7" s="66">
        <v>193628.12</v>
      </c>
      <c r="AY7" s="66">
        <v>177440.446</v>
      </c>
      <c r="AZ7" s="66">
        <v>176689.93400000001</v>
      </c>
      <c r="BA7" s="66">
        <v>217299.965</v>
      </c>
      <c r="BB7" s="66">
        <v>182119.23699999999</v>
      </c>
      <c r="BC7" s="66">
        <v>542577.03299999994</v>
      </c>
      <c r="BD7" s="66">
        <v>548508.30200000003</v>
      </c>
      <c r="BE7" s="66">
        <v>540502.77599999995</v>
      </c>
      <c r="BF7" s="66">
        <v>578886.70299999998</v>
      </c>
      <c r="BG7" s="66">
        <v>604689.67299999995</v>
      </c>
      <c r="BH7" s="66">
        <v>542436.36300000001</v>
      </c>
      <c r="BI7" s="66">
        <v>486363.19499999995</v>
      </c>
      <c r="BJ7" s="66">
        <v>470177.24199999997</v>
      </c>
      <c r="BK7" s="66">
        <v>450751.408</v>
      </c>
      <c r="BL7" s="66">
        <v>436682.52599999995</v>
      </c>
      <c r="BM7" s="66">
        <v>448841.53500000003</v>
      </c>
      <c r="BN7" s="66">
        <v>490539.15500000003</v>
      </c>
      <c r="BO7" s="66">
        <v>497049.03200000001</v>
      </c>
      <c r="BP7" s="66">
        <v>506367.32299999997</v>
      </c>
      <c r="BQ7" s="66">
        <v>562612.27799999993</v>
      </c>
      <c r="BR7" s="66">
        <v>475284.18400000001</v>
      </c>
      <c r="BS7" s="66">
        <v>389165.69699999999</v>
      </c>
      <c r="BT7" s="66">
        <v>351232.06499999994</v>
      </c>
      <c r="BU7" s="66">
        <v>334917.79499999998</v>
      </c>
      <c r="BV7" s="66">
        <v>381106.39299999998</v>
      </c>
      <c r="BW7" s="66">
        <v>348329.91000000003</v>
      </c>
      <c r="BX7" s="66">
        <v>399185.08600000007</v>
      </c>
      <c r="BY7" s="66">
        <v>389438.73100000003</v>
      </c>
      <c r="BZ7" s="66">
        <v>435667.07300000003</v>
      </c>
      <c r="CA7" s="66">
        <v>537484.00900000008</v>
      </c>
      <c r="CB7" s="66">
        <v>491617.66899999999</v>
      </c>
      <c r="CC7" s="66">
        <v>553222.78399999999</v>
      </c>
      <c r="CD7" s="66">
        <v>543671.06099999999</v>
      </c>
      <c r="CE7" s="66">
        <v>213163.67599999998</v>
      </c>
      <c r="CF7" s="66">
        <v>175959.61599999998</v>
      </c>
      <c r="CG7" s="66">
        <v>141713.88799999998</v>
      </c>
      <c r="CH7" s="66">
        <v>133575.302</v>
      </c>
      <c r="CI7" s="66">
        <v>190416.057</v>
      </c>
      <c r="CJ7" s="66">
        <v>177587.10800000001</v>
      </c>
      <c r="CK7" s="66">
        <v>94236.339000000007</v>
      </c>
      <c r="CL7" s="66">
        <v>271518.27399999998</v>
      </c>
      <c r="CM7" s="66">
        <v>303678.95900000003</v>
      </c>
      <c r="CN7" s="66">
        <v>382417.52500000002</v>
      </c>
      <c r="CO7" s="66">
        <v>394765.772</v>
      </c>
      <c r="CP7" s="66">
        <v>363987.16000000003</v>
      </c>
      <c r="CQ7" s="66">
        <v>380377.18300000008</v>
      </c>
      <c r="CR7" s="66">
        <v>242952.47100000002</v>
      </c>
      <c r="CS7" s="66">
        <v>207776.12800000003</v>
      </c>
      <c r="CT7" s="66">
        <v>222405.44700000004</v>
      </c>
      <c r="CU7" s="66">
        <v>228265.35200000001</v>
      </c>
      <c r="CV7" s="66">
        <v>210145.609</v>
      </c>
      <c r="CW7" s="66">
        <v>207979.39</v>
      </c>
      <c r="CX7" s="66">
        <v>218586.31</v>
      </c>
      <c r="CY7" s="66">
        <v>253757.18700000003</v>
      </c>
      <c r="CZ7" s="66">
        <v>252865.606</v>
      </c>
      <c r="DA7" s="66">
        <v>340031.07699999999</v>
      </c>
      <c r="DB7" s="66">
        <v>354803.94500000001</v>
      </c>
      <c r="DC7" s="66">
        <v>313011.80499999993</v>
      </c>
      <c r="DD7" s="66">
        <v>266353.7</v>
      </c>
      <c r="DE7" s="66">
        <v>141123.31299999997</v>
      </c>
      <c r="DF7" s="66">
        <v>99180.209999999992</v>
      </c>
      <c r="DG7" s="66">
        <v>137047.01999999996</v>
      </c>
      <c r="DH7" s="66">
        <v>116029.098</v>
      </c>
      <c r="DI7" s="66">
        <v>117058.647</v>
      </c>
      <c r="DJ7" s="66">
        <v>119543.70799999998</v>
      </c>
      <c r="DK7" s="66">
        <v>170398.78099999999</v>
      </c>
      <c r="DL7" s="66">
        <v>207979.33900000004</v>
      </c>
      <c r="DM7" s="66">
        <v>150380.128</v>
      </c>
      <c r="DN7" s="66">
        <v>120042.75199999998</v>
      </c>
      <c r="DO7" s="66">
        <v>98874.713000000003</v>
      </c>
      <c r="DP7" s="66">
        <v>131491.454</v>
      </c>
      <c r="DQ7" s="66">
        <v>122965.034</v>
      </c>
      <c r="DR7" s="66">
        <v>160473.18</v>
      </c>
      <c r="DS7" s="66">
        <v>191009.39199999999</v>
      </c>
      <c r="DT7" s="66">
        <v>196581.402</v>
      </c>
      <c r="DU7" s="66">
        <v>176507.81199999998</v>
      </c>
      <c r="DV7" s="66">
        <v>136116.859</v>
      </c>
      <c r="DW7" s="66">
        <v>80395.007000000012</v>
      </c>
      <c r="DX7" s="66">
        <v>224322.62400000001</v>
      </c>
      <c r="DY7" s="66">
        <v>297161.60400000005</v>
      </c>
      <c r="DZ7" s="66">
        <v>250084.24300000002</v>
      </c>
      <c r="EA7" s="66">
        <v>153832.649</v>
      </c>
      <c r="EB7" s="66">
        <v>224216.66399999999</v>
      </c>
      <c r="EC7" s="66">
        <v>198013.56799999997</v>
      </c>
      <c r="ED7" s="66">
        <v>232528.86300000001</v>
      </c>
      <c r="EE7" s="66">
        <v>203444.21799999999</v>
      </c>
      <c r="EF7" s="66">
        <v>207011.644</v>
      </c>
      <c r="EG7" s="66">
        <v>113389.43700000001</v>
      </c>
      <c r="EH7" s="66">
        <v>146795.88699999999</v>
      </c>
      <c r="EI7" s="66">
        <v>130829.00200000001</v>
      </c>
      <c r="EJ7" s="66">
        <v>304435.35399999999</v>
      </c>
      <c r="EK7" s="66">
        <v>426085.18799999997</v>
      </c>
      <c r="EL7" s="66">
        <v>226776.51</v>
      </c>
      <c r="EM7" s="66">
        <v>164911.12599999999</v>
      </c>
      <c r="EN7" s="66">
        <v>179089.02999999997</v>
      </c>
      <c r="EO7" s="66">
        <v>235732.83599999998</v>
      </c>
      <c r="EP7" s="66">
        <v>204133.19199999998</v>
      </c>
      <c r="EQ7" s="66">
        <v>171165.30499999999</v>
      </c>
      <c r="ER7" s="66">
        <v>262621.76199999999</v>
      </c>
      <c r="ES7" s="66">
        <v>239641.39499999999</v>
      </c>
      <c r="ET7" s="66">
        <v>230764.86699999997</v>
      </c>
      <c r="EU7" s="66">
        <v>204322.103</v>
      </c>
      <c r="EV7" s="66">
        <v>433566.11199999996</v>
      </c>
      <c r="EW7" s="66">
        <v>431288.49900000001</v>
      </c>
      <c r="EX7" s="66">
        <v>404694.26699999999</v>
      </c>
      <c r="EY7" s="66">
        <v>280325.39899999998</v>
      </c>
      <c r="EZ7" s="66">
        <v>218353.212</v>
      </c>
      <c r="FA7" s="66">
        <v>165217.51200000002</v>
      </c>
      <c r="FB7" s="66">
        <v>85703.73000000001</v>
      </c>
      <c r="FC7" s="66">
        <v>24099.392</v>
      </c>
      <c r="FD7" s="66">
        <v>126658.755</v>
      </c>
      <c r="FE7" s="66">
        <v>114662.60800000001</v>
      </c>
      <c r="FF7" s="66">
        <v>163760.75200000001</v>
      </c>
      <c r="FG7" s="66">
        <v>203050.99599999998</v>
      </c>
      <c r="FH7" s="66">
        <v>274373</v>
      </c>
      <c r="FI7" s="66">
        <v>264266</v>
      </c>
      <c r="FJ7" s="66">
        <v>231699.54800000001</v>
      </c>
      <c r="FK7" s="66">
        <v>187560</v>
      </c>
      <c r="FL7" s="66">
        <v>154808</v>
      </c>
      <c r="FM7" s="66">
        <v>157031</v>
      </c>
      <c r="FN7" s="66">
        <v>117780.09</v>
      </c>
      <c r="FO7" s="66">
        <v>72226</v>
      </c>
      <c r="FP7" s="66">
        <v>116722.413</v>
      </c>
      <c r="FQ7" s="66">
        <v>71964.375</v>
      </c>
      <c r="FR7" s="66">
        <v>109399.807</v>
      </c>
      <c r="FS7" s="66">
        <v>321593</v>
      </c>
      <c r="FT7" s="66">
        <v>233182</v>
      </c>
      <c r="FU7" s="66">
        <v>207379</v>
      </c>
      <c r="FV7" s="66">
        <v>194585</v>
      </c>
      <c r="FW7" s="66">
        <v>173532</v>
      </c>
      <c r="FX7" s="66">
        <v>218016</v>
      </c>
      <c r="FY7" s="66">
        <v>165963</v>
      </c>
      <c r="FZ7" s="66">
        <v>181796</v>
      </c>
      <c r="GA7" s="66">
        <v>211927</v>
      </c>
      <c r="GB7" s="66">
        <v>231416</v>
      </c>
      <c r="GC7" s="66">
        <v>183495</v>
      </c>
      <c r="GD7" s="66">
        <v>203582</v>
      </c>
      <c r="GE7" s="66">
        <v>277362</v>
      </c>
      <c r="GF7" s="66">
        <v>293649</v>
      </c>
      <c r="GG7" s="66">
        <v>157076</v>
      </c>
      <c r="GH7" s="66">
        <v>190315</v>
      </c>
      <c r="GI7" s="66">
        <v>239607</v>
      </c>
      <c r="GJ7" s="66">
        <v>201571</v>
      </c>
      <c r="GK7" s="66">
        <v>147496</v>
      </c>
      <c r="GL7" s="66">
        <v>144957</v>
      </c>
      <c r="GM7" s="66">
        <v>151319</v>
      </c>
      <c r="GN7" s="66">
        <v>127954</v>
      </c>
    </row>
    <row r="8" spans="1:196" x14ac:dyDescent="0.25">
      <c r="A8" s="58" t="s">
        <v>125</v>
      </c>
      <c r="B8" s="66">
        <v>189205.3</v>
      </c>
      <c r="C8" s="66">
        <v>174671.3</v>
      </c>
      <c r="D8" s="66">
        <v>179810.3</v>
      </c>
      <c r="E8" s="66">
        <v>159291.29999999999</v>
      </c>
      <c r="F8" s="66">
        <v>145363.29999999999</v>
      </c>
      <c r="G8" s="66">
        <v>114370.3</v>
      </c>
      <c r="H8" s="66">
        <v>149258.29999999999</v>
      </c>
      <c r="I8" s="66">
        <v>119834.3</v>
      </c>
      <c r="J8" s="66">
        <v>110255.3</v>
      </c>
      <c r="K8" s="66">
        <v>88558.3</v>
      </c>
      <c r="L8" s="66">
        <v>91308.3</v>
      </c>
      <c r="M8" s="66">
        <v>90521</v>
      </c>
      <c r="N8" s="66">
        <v>101751</v>
      </c>
      <c r="O8" s="66">
        <v>93409</v>
      </c>
      <c r="P8" s="66">
        <v>84227</v>
      </c>
      <c r="Q8" s="66">
        <v>78891</v>
      </c>
      <c r="R8" s="66">
        <v>113214</v>
      </c>
      <c r="S8" s="66">
        <v>113869</v>
      </c>
      <c r="T8" s="66">
        <v>141869</v>
      </c>
      <c r="U8" s="66">
        <v>150386</v>
      </c>
      <c r="V8" s="66">
        <v>123852.34</v>
      </c>
      <c r="W8" s="66">
        <v>116344.83900000001</v>
      </c>
      <c r="X8" s="66">
        <v>108211.86200000002</v>
      </c>
      <c r="Y8" s="66">
        <v>110458.40300000001</v>
      </c>
      <c r="Z8" s="66">
        <v>95522.672000000006</v>
      </c>
      <c r="AA8" s="66">
        <v>85708.879000000001</v>
      </c>
      <c r="AB8" s="66">
        <v>75841.618000000017</v>
      </c>
      <c r="AC8" s="66">
        <v>67000.376000000004</v>
      </c>
      <c r="AD8" s="66">
        <v>63000.38700000001</v>
      </c>
      <c r="AE8" s="66">
        <v>120807.91700000002</v>
      </c>
      <c r="AF8" s="66">
        <v>86045.099000000017</v>
      </c>
      <c r="AG8" s="66">
        <v>86110.815000000017</v>
      </c>
      <c r="AH8" s="66">
        <v>72616.186000000002</v>
      </c>
      <c r="AI8" s="66">
        <v>63288.124000000003</v>
      </c>
      <c r="AJ8" s="66">
        <v>61938.060999999994</v>
      </c>
      <c r="AK8" s="66">
        <v>69122.413</v>
      </c>
      <c r="AL8" s="66">
        <v>55285.315000000002</v>
      </c>
      <c r="AM8" s="66">
        <v>46019.984000000004</v>
      </c>
      <c r="AN8" s="66">
        <v>44181.964</v>
      </c>
      <c r="AO8" s="66">
        <v>47658.08600000001</v>
      </c>
      <c r="AP8" s="66">
        <v>51076.608000000007</v>
      </c>
      <c r="AQ8" s="66">
        <v>84073.802999999985</v>
      </c>
      <c r="AR8" s="66">
        <v>99331.520000000004</v>
      </c>
      <c r="AS8" s="66">
        <v>182954.25600000002</v>
      </c>
      <c r="AT8" s="66">
        <v>54469.159000000014</v>
      </c>
      <c r="AU8" s="66">
        <v>40966.872000000003</v>
      </c>
      <c r="AV8" s="66">
        <v>41437.85500000001</v>
      </c>
      <c r="AW8" s="66">
        <v>48481.793999999994</v>
      </c>
      <c r="AX8" s="66">
        <v>103051.87300000001</v>
      </c>
      <c r="AY8" s="66">
        <v>40312.129000000001</v>
      </c>
      <c r="AZ8" s="66">
        <v>67366.394</v>
      </c>
      <c r="BA8" s="66">
        <v>41473.345999999998</v>
      </c>
      <c r="BB8" s="66">
        <v>36702.062999999995</v>
      </c>
      <c r="BC8" s="66">
        <v>82719.517999999996</v>
      </c>
      <c r="BD8" s="66">
        <v>148329.01999999999</v>
      </c>
      <c r="BE8" s="66">
        <v>113639.80799999999</v>
      </c>
      <c r="BF8" s="66">
        <v>99561.936000000002</v>
      </c>
      <c r="BG8" s="66">
        <v>103343.09599999999</v>
      </c>
      <c r="BH8" s="66">
        <v>105092.25600000001</v>
      </c>
      <c r="BI8" s="66">
        <v>106924.93100000001</v>
      </c>
      <c r="BJ8" s="66">
        <v>44940.855000000003</v>
      </c>
      <c r="BK8" s="66">
        <v>52991.401000000005</v>
      </c>
      <c r="BL8" s="66">
        <v>48241.505000000005</v>
      </c>
      <c r="BM8" s="66">
        <v>53360.631000000008</v>
      </c>
      <c r="BN8" s="66">
        <v>20344.399000000001</v>
      </c>
      <c r="BO8" s="66">
        <v>278136.75299999997</v>
      </c>
      <c r="BP8" s="66">
        <v>185127.25099999999</v>
      </c>
      <c r="BQ8" s="66">
        <v>196351.245</v>
      </c>
      <c r="BR8" s="66">
        <v>107154.86600000001</v>
      </c>
      <c r="BS8" s="66">
        <v>138902.62800000003</v>
      </c>
      <c r="BT8" s="66">
        <v>127064.43899999998</v>
      </c>
      <c r="BU8" s="66">
        <v>110775.38799999999</v>
      </c>
      <c r="BV8" s="66">
        <v>95386.496999999988</v>
      </c>
      <c r="BW8" s="66">
        <v>103195.45500000002</v>
      </c>
      <c r="BX8" s="66">
        <v>64915.036999999997</v>
      </c>
      <c r="BY8" s="66">
        <v>54294.03</v>
      </c>
      <c r="BZ8" s="66">
        <v>69547.550999999992</v>
      </c>
      <c r="CA8" s="66">
        <v>59363.481</v>
      </c>
      <c r="CB8" s="66">
        <v>310098.07699999999</v>
      </c>
      <c r="CC8" s="66">
        <v>162869.32399999999</v>
      </c>
      <c r="CD8" s="66">
        <v>152361.57500000001</v>
      </c>
      <c r="CE8" s="66">
        <v>96654.733000000007</v>
      </c>
      <c r="CF8" s="66">
        <v>89228.775999999998</v>
      </c>
      <c r="CG8" s="66">
        <v>72744.508000000002</v>
      </c>
      <c r="CH8" s="66">
        <v>75512.968999999997</v>
      </c>
      <c r="CI8" s="66">
        <v>84210.024000000005</v>
      </c>
      <c r="CJ8" s="66">
        <v>66130.383000000002</v>
      </c>
      <c r="CK8" s="66">
        <v>52785.731</v>
      </c>
      <c r="CL8" s="66">
        <v>68307.77</v>
      </c>
      <c r="CM8" s="66">
        <v>117039.11200000001</v>
      </c>
      <c r="CN8" s="66">
        <v>102623.167</v>
      </c>
      <c r="CO8" s="66">
        <v>104004.864</v>
      </c>
      <c r="CP8" s="66">
        <v>92718.084999999992</v>
      </c>
      <c r="CQ8" s="66">
        <v>92037.42300000001</v>
      </c>
      <c r="CR8" s="66">
        <v>91489.641999999993</v>
      </c>
      <c r="CS8" s="66">
        <v>120619.43299999999</v>
      </c>
      <c r="CT8" s="66">
        <v>148563.17899999997</v>
      </c>
      <c r="CU8" s="66">
        <v>119139.60400000002</v>
      </c>
      <c r="CV8" s="66">
        <v>130718.04700000002</v>
      </c>
      <c r="CW8" s="66">
        <v>77004.131999999998</v>
      </c>
      <c r="CX8" s="66">
        <v>129878.76799999998</v>
      </c>
      <c r="CY8" s="66">
        <v>140115.07100000003</v>
      </c>
      <c r="CZ8" s="66">
        <v>108795.86200000001</v>
      </c>
      <c r="DA8" s="66">
        <v>70941.968999999997</v>
      </c>
      <c r="DB8" s="66">
        <v>120707.383</v>
      </c>
      <c r="DC8" s="66">
        <v>163250.45829999997</v>
      </c>
      <c r="DD8" s="66">
        <v>145442.29600000003</v>
      </c>
      <c r="DE8" s="66">
        <v>127843.57600000002</v>
      </c>
      <c r="DF8" s="66">
        <v>66873.733999999997</v>
      </c>
      <c r="DG8" s="66">
        <v>102436.726</v>
      </c>
      <c r="DH8" s="66">
        <v>77091.612000000008</v>
      </c>
      <c r="DI8" s="66">
        <v>91045.499000000011</v>
      </c>
      <c r="DJ8" s="66">
        <v>140423.28100000002</v>
      </c>
      <c r="DK8" s="66">
        <v>85846.85100000001</v>
      </c>
      <c r="DL8" s="66">
        <v>140988.54599999997</v>
      </c>
      <c r="DM8" s="66">
        <v>125948.32100000001</v>
      </c>
      <c r="DN8" s="66">
        <v>143045.41499999998</v>
      </c>
      <c r="DO8" s="66">
        <v>86117.151999999987</v>
      </c>
      <c r="DP8" s="66">
        <v>104154.777</v>
      </c>
      <c r="DQ8" s="66">
        <v>157349.391</v>
      </c>
      <c r="DR8" s="66">
        <v>129070.035</v>
      </c>
      <c r="DS8" s="66">
        <v>99779.330000000016</v>
      </c>
      <c r="DT8" s="66">
        <v>117278.23700000001</v>
      </c>
      <c r="DU8" s="66">
        <v>116679.06300000001</v>
      </c>
      <c r="DV8" s="66">
        <v>155501.247</v>
      </c>
      <c r="DW8" s="66">
        <v>111453.22399999999</v>
      </c>
      <c r="DX8" s="66">
        <v>224858.37299999999</v>
      </c>
      <c r="DY8" s="66">
        <v>240423.027</v>
      </c>
      <c r="DZ8" s="66">
        <v>170746.39800000002</v>
      </c>
      <c r="EA8" s="66">
        <v>193196.886</v>
      </c>
      <c r="EB8" s="66">
        <v>95944.964000000007</v>
      </c>
      <c r="EC8" s="66">
        <v>90223.195999999996</v>
      </c>
      <c r="ED8" s="66">
        <v>92296.089000000007</v>
      </c>
      <c r="EE8" s="66">
        <v>77314.869000000006</v>
      </c>
      <c r="EF8" s="66">
        <v>87966.079999999987</v>
      </c>
      <c r="EG8" s="66">
        <v>85463.770999999993</v>
      </c>
      <c r="EH8" s="66">
        <v>89284.332000000009</v>
      </c>
      <c r="EI8" s="66">
        <v>96033.722999999998</v>
      </c>
      <c r="EJ8" s="66">
        <v>142973.704</v>
      </c>
      <c r="EK8" s="66">
        <v>256052.23300000001</v>
      </c>
      <c r="EL8" s="66">
        <v>55001.466</v>
      </c>
      <c r="EM8" s="66">
        <v>108935.70900000002</v>
      </c>
      <c r="EN8" s="66">
        <v>117684.66499999999</v>
      </c>
      <c r="EO8" s="66">
        <v>84493.374000000011</v>
      </c>
      <c r="EP8" s="66">
        <v>71623.843000000008</v>
      </c>
      <c r="EQ8" s="66">
        <v>110733.23300000001</v>
      </c>
      <c r="ER8" s="66">
        <v>82682.655999999988</v>
      </c>
      <c r="ES8" s="66">
        <v>45701.599999999999</v>
      </c>
      <c r="ET8" s="66">
        <v>46919.76</v>
      </c>
      <c r="EU8" s="66">
        <v>56271.981000000007</v>
      </c>
      <c r="EV8" s="66">
        <v>112190.96400000002</v>
      </c>
      <c r="EW8" s="66">
        <v>122329.24799999999</v>
      </c>
      <c r="EX8" s="66">
        <v>71535.074999999997</v>
      </c>
      <c r="EY8" s="66">
        <v>61423.336999999992</v>
      </c>
      <c r="EZ8" s="66">
        <v>65336.148999999998</v>
      </c>
      <c r="FA8" s="66">
        <v>73623.558000000005</v>
      </c>
      <c r="FB8" s="66">
        <v>56289.646000000008</v>
      </c>
      <c r="FC8" s="66">
        <v>69983.076000000001</v>
      </c>
      <c r="FD8" s="66">
        <v>43469.057000000001</v>
      </c>
      <c r="FE8" s="66">
        <v>84734.383000000002</v>
      </c>
      <c r="FF8" s="66">
        <v>133055.785</v>
      </c>
      <c r="FG8" s="66">
        <v>92701.850999999995</v>
      </c>
      <c r="FH8" s="66">
        <v>82505</v>
      </c>
      <c r="FI8" s="66">
        <v>142221</v>
      </c>
      <c r="FJ8" s="66">
        <v>78775.951000000001</v>
      </c>
      <c r="FK8" s="66">
        <v>50220</v>
      </c>
      <c r="FL8" s="66">
        <v>17289</v>
      </c>
      <c r="FM8" s="66">
        <v>21422</v>
      </c>
      <c r="FN8" s="66">
        <v>26472.821</v>
      </c>
      <c r="FO8" s="66">
        <v>32909</v>
      </c>
      <c r="FP8" s="66">
        <v>26027.918000000001</v>
      </c>
      <c r="FQ8" s="66">
        <v>36300.112999999998</v>
      </c>
      <c r="FR8" s="66">
        <v>56276.197</v>
      </c>
      <c r="FS8" s="66">
        <v>191573</v>
      </c>
      <c r="FT8" s="66">
        <v>177189</v>
      </c>
      <c r="FU8" s="66">
        <v>179511</v>
      </c>
      <c r="FV8" s="66">
        <v>194078</v>
      </c>
      <c r="FW8" s="66">
        <v>191831</v>
      </c>
      <c r="FX8" s="66">
        <v>160308</v>
      </c>
      <c r="FY8" s="66">
        <v>230385</v>
      </c>
      <c r="FZ8" s="66">
        <v>241543</v>
      </c>
      <c r="GA8" s="66">
        <v>242102</v>
      </c>
      <c r="GB8" s="66">
        <v>110285</v>
      </c>
      <c r="GC8" s="66">
        <v>59678</v>
      </c>
      <c r="GD8" s="66">
        <v>62783</v>
      </c>
      <c r="GE8" s="66">
        <v>132606</v>
      </c>
      <c r="GF8" s="66">
        <v>99054</v>
      </c>
      <c r="GG8" s="66">
        <v>74796</v>
      </c>
      <c r="GH8" s="66">
        <v>182314</v>
      </c>
      <c r="GI8" s="66">
        <v>188337</v>
      </c>
      <c r="GJ8" s="66">
        <v>151402</v>
      </c>
      <c r="GK8" s="66">
        <v>146890</v>
      </c>
      <c r="GL8" s="66">
        <v>275170</v>
      </c>
      <c r="GM8" s="66">
        <v>319748</v>
      </c>
      <c r="GN8" s="66">
        <v>160346</v>
      </c>
    </row>
    <row r="9" spans="1:196" x14ac:dyDescent="0.25">
      <c r="A9" s="58" t="s">
        <v>175</v>
      </c>
      <c r="B9" s="66">
        <v>27968.9</v>
      </c>
      <c r="C9" s="66">
        <v>27468.9</v>
      </c>
      <c r="D9" s="66">
        <v>15944.9</v>
      </c>
      <c r="E9" s="66">
        <v>8915.9</v>
      </c>
      <c r="F9" s="66">
        <v>10131.9</v>
      </c>
      <c r="G9" s="66">
        <v>10117.9</v>
      </c>
      <c r="H9" s="66">
        <v>10220.9</v>
      </c>
      <c r="I9" s="66">
        <v>7759.9</v>
      </c>
      <c r="J9" s="66">
        <v>9408.9</v>
      </c>
      <c r="K9" s="66">
        <v>6516.9</v>
      </c>
      <c r="L9" s="66">
        <v>7589.9</v>
      </c>
      <c r="M9" s="66">
        <v>6586.9</v>
      </c>
      <c r="N9" s="66">
        <v>6597.9</v>
      </c>
      <c r="O9" s="66">
        <v>5963.9</v>
      </c>
      <c r="P9" s="66">
        <v>4861.8999999999996</v>
      </c>
      <c r="Q9" s="66">
        <v>10098.9</v>
      </c>
      <c r="R9" s="66">
        <v>6493.9</v>
      </c>
      <c r="S9" s="66">
        <v>8845</v>
      </c>
      <c r="T9" s="66">
        <v>19371</v>
      </c>
      <c r="U9" s="66">
        <v>20913</v>
      </c>
      <c r="V9" s="66">
        <v>13764.939000000002</v>
      </c>
      <c r="W9" s="66">
        <v>13451.678</v>
      </c>
      <c r="X9" s="66">
        <v>11182.418000000001</v>
      </c>
      <c r="Y9" s="66">
        <v>7853.4030000000002</v>
      </c>
      <c r="Z9" s="66">
        <v>14105.048999999999</v>
      </c>
      <c r="AA9" s="66">
        <v>9699.6010000000006</v>
      </c>
      <c r="AB9" s="66">
        <v>10776.948</v>
      </c>
      <c r="AC9" s="66">
        <v>12790.159</v>
      </c>
      <c r="AD9" s="66">
        <v>10977.458000000001</v>
      </c>
      <c r="AE9" s="66">
        <v>14874.708000000001</v>
      </c>
      <c r="AF9" s="66">
        <v>20821.277999999998</v>
      </c>
      <c r="AG9" s="66">
        <v>18594.255999999998</v>
      </c>
      <c r="AH9" s="66">
        <v>6579.9420000000009</v>
      </c>
      <c r="AI9" s="66">
        <v>7993.3250000000007</v>
      </c>
      <c r="AJ9" s="66">
        <v>11152.869000000001</v>
      </c>
      <c r="AK9" s="66">
        <v>10792.040999999999</v>
      </c>
      <c r="AL9" s="66">
        <v>16481.344000000001</v>
      </c>
      <c r="AM9" s="66">
        <v>15739.67</v>
      </c>
      <c r="AN9" s="66">
        <v>34364.410000000003</v>
      </c>
      <c r="AO9" s="66">
        <v>35277.796999999999</v>
      </c>
      <c r="AP9" s="66">
        <v>32948.483</v>
      </c>
      <c r="AQ9" s="66">
        <v>13175.055</v>
      </c>
      <c r="AR9" s="66">
        <v>18792.821</v>
      </c>
      <c r="AS9" s="66">
        <v>18588.796999999999</v>
      </c>
      <c r="AT9" s="66">
        <v>14885.055</v>
      </c>
      <c r="AU9" s="66">
        <v>15533.714</v>
      </c>
      <c r="AV9" s="66">
        <v>10085.116000000002</v>
      </c>
      <c r="AW9" s="66">
        <v>12682.384</v>
      </c>
      <c r="AX9" s="66">
        <v>14448.513000000001</v>
      </c>
      <c r="AY9" s="66">
        <v>19225.734</v>
      </c>
      <c r="AZ9" s="66">
        <v>19395.046000000002</v>
      </c>
      <c r="BA9" s="66">
        <v>14789.919</v>
      </c>
      <c r="BB9" s="66">
        <v>22702.363999999998</v>
      </c>
      <c r="BC9" s="66">
        <v>15329.505000000001</v>
      </c>
      <c r="BD9" s="66">
        <v>24239.571</v>
      </c>
      <c r="BE9" s="66">
        <v>14349.907999999998</v>
      </c>
      <c r="BF9" s="66">
        <v>21090.627999999997</v>
      </c>
      <c r="BG9" s="66">
        <v>22507.237000000001</v>
      </c>
      <c r="BH9" s="66">
        <v>14009.346</v>
      </c>
      <c r="BI9" s="66">
        <v>14032.005000000001</v>
      </c>
      <c r="BJ9" s="66">
        <v>17993.728999999999</v>
      </c>
      <c r="BK9" s="66">
        <v>21157.856</v>
      </c>
      <c r="BL9" s="66">
        <v>19814.272000000001</v>
      </c>
      <c r="BM9" s="66">
        <v>16364.047999999999</v>
      </c>
      <c r="BN9" s="66">
        <v>11889.899000000001</v>
      </c>
      <c r="BO9" s="66">
        <v>13016.206999999999</v>
      </c>
      <c r="BP9" s="66">
        <v>16641.834999999999</v>
      </c>
      <c r="BQ9" s="66">
        <v>18752.666000000001</v>
      </c>
      <c r="BR9" s="66">
        <v>14754.134</v>
      </c>
      <c r="BS9" s="66">
        <v>15449.415000000001</v>
      </c>
      <c r="BT9" s="66">
        <v>7612.5859999999993</v>
      </c>
      <c r="BU9" s="66">
        <v>19218.996999999999</v>
      </c>
      <c r="BV9" s="66">
        <v>31846.28</v>
      </c>
      <c r="BW9" s="66">
        <v>19070.083000000002</v>
      </c>
      <c r="BX9" s="66">
        <v>14109.008000000002</v>
      </c>
      <c r="BY9" s="66">
        <v>19640.012999999999</v>
      </c>
      <c r="BZ9" s="66">
        <v>22888.358999999997</v>
      </c>
      <c r="CA9" s="66">
        <v>22666.332999999999</v>
      </c>
      <c r="CB9" s="66">
        <v>12007.17</v>
      </c>
      <c r="CC9" s="66">
        <v>32947.705000000002</v>
      </c>
      <c r="CD9" s="66">
        <v>41234.250999999997</v>
      </c>
      <c r="CE9" s="66">
        <v>25621.170999999998</v>
      </c>
      <c r="CF9" s="66">
        <v>38198.093999999997</v>
      </c>
      <c r="CG9" s="66">
        <v>37309.595999999998</v>
      </c>
      <c r="CH9" s="66">
        <v>40400.771000000001</v>
      </c>
      <c r="CI9" s="66">
        <v>17527.392</v>
      </c>
      <c r="CJ9" s="66">
        <v>15607.775</v>
      </c>
      <c r="CK9" s="66">
        <v>16649.849999999999</v>
      </c>
      <c r="CL9" s="66">
        <v>17582.127</v>
      </c>
      <c r="CM9" s="66">
        <v>23015.039000000001</v>
      </c>
      <c r="CN9" s="66">
        <v>32907.330999999998</v>
      </c>
      <c r="CO9" s="66">
        <v>59861.106999999996</v>
      </c>
      <c r="CP9" s="66">
        <v>12182.578000000001</v>
      </c>
      <c r="CQ9" s="66">
        <v>22601.116000000002</v>
      </c>
      <c r="CR9" s="66">
        <v>16574.205000000002</v>
      </c>
      <c r="CS9" s="66">
        <v>29767.678999999996</v>
      </c>
      <c r="CT9" s="66">
        <v>20953.137999999999</v>
      </c>
      <c r="CU9" s="66">
        <v>18932.874</v>
      </c>
      <c r="CV9" s="66">
        <v>13444.55</v>
      </c>
      <c r="CW9" s="66">
        <v>19872.205999999998</v>
      </c>
      <c r="CX9" s="66">
        <v>21861.385000000002</v>
      </c>
      <c r="CY9" s="66">
        <v>22658.574999999997</v>
      </c>
      <c r="CZ9" s="66">
        <v>50012.320999999996</v>
      </c>
      <c r="DA9" s="66">
        <v>39928.218000000001</v>
      </c>
      <c r="DB9" s="66">
        <v>17016.468999999997</v>
      </c>
      <c r="DC9" s="66">
        <v>15637.045999999998</v>
      </c>
      <c r="DD9" s="66">
        <v>11203.313</v>
      </c>
      <c r="DE9" s="66">
        <v>19875.112999999998</v>
      </c>
      <c r="DF9" s="66">
        <v>11912.374</v>
      </c>
      <c r="DG9" s="66">
        <v>10709.076000000001</v>
      </c>
      <c r="DH9" s="66">
        <v>12515.637000000001</v>
      </c>
      <c r="DI9" s="66">
        <v>16696.786</v>
      </c>
      <c r="DJ9" s="66">
        <v>18635.510999999999</v>
      </c>
      <c r="DK9" s="66">
        <v>12486.487000000001</v>
      </c>
      <c r="DL9" s="66">
        <v>30072.402000000002</v>
      </c>
      <c r="DM9" s="66">
        <v>38757.164999999994</v>
      </c>
      <c r="DN9" s="66">
        <v>33623.856</v>
      </c>
      <c r="DO9" s="66">
        <v>22250.976000000006</v>
      </c>
      <c r="DP9" s="66">
        <v>23458.478000000006</v>
      </c>
      <c r="DQ9" s="66">
        <v>22423.204000000005</v>
      </c>
      <c r="DR9" s="66">
        <v>25112.451999999997</v>
      </c>
      <c r="DS9" s="66">
        <v>41514.084999999999</v>
      </c>
      <c r="DT9" s="66">
        <v>49406.721000000005</v>
      </c>
      <c r="DU9" s="66">
        <v>33568.112999999998</v>
      </c>
      <c r="DV9" s="66">
        <v>24049.741999999998</v>
      </c>
      <c r="DW9" s="66">
        <v>25063.385000000002</v>
      </c>
      <c r="DX9" s="66">
        <v>36588.484000000004</v>
      </c>
      <c r="DY9" s="66">
        <v>32559.503000000004</v>
      </c>
      <c r="DZ9" s="66">
        <v>17079.151999999998</v>
      </c>
      <c r="EA9" s="66">
        <v>9631.2950000000001</v>
      </c>
      <c r="EB9" s="66">
        <v>12433.878000000001</v>
      </c>
      <c r="EC9" s="66">
        <v>27652.805999999997</v>
      </c>
      <c r="ED9" s="66">
        <v>21406.640000000003</v>
      </c>
      <c r="EE9" s="66">
        <v>17614.519999999997</v>
      </c>
      <c r="EF9" s="66">
        <v>23816.014999999999</v>
      </c>
      <c r="EG9" s="66">
        <v>28093.963</v>
      </c>
      <c r="EH9" s="66">
        <v>35295.770999999993</v>
      </c>
      <c r="EI9" s="66">
        <v>3337.7080000000005</v>
      </c>
      <c r="EJ9" s="66">
        <v>11404.457999999999</v>
      </c>
      <c r="EK9" s="66">
        <v>25952.014999999999</v>
      </c>
      <c r="EL9" s="66">
        <v>56120.699000000001</v>
      </c>
      <c r="EM9" s="66">
        <v>39146.766000000003</v>
      </c>
      <c r="EN9" s="66">
        <v>17825.791000000001</v>
      </c>
      <c r="EO9" s="66">
        <v>11076.833999999999</v>
      </c>
      <c r="EP9" s="66">
        <v>13004.647000000001</v>
      </c>
      <c r="EQ9" s="66">
        <v>27556.262999999995</v>
      </c>
      <c r="ER9" s="66">
        <v>25207.46</v>
      </c>
      <c r="ES9" s="66">
        <v>11779.425999999999</v>
      </c>
      <c r="ET9" s="66">
        <v>15813.985999999999</v>
      </c>
      <c r="EU9" s="66">
        <v>16779.258999999998</v>
      </c>
      <c r="EV9" s="66">
        <v>21846.566999999999</v>
      </c>
      <c r="EW9" s="66">
        <v>76501.322999999989</v>
      </c>
      <c r="EX9" s="66">
        <v>55907.486000000004</v>
      </c>
      <c r="EY9" s="66">
        <v>20277.266</v>
      </c>
      <c r="EZ9" s="66">
        <v>9465.4629999999997</v>
      </c>
      <c r="FA9" s="66">
        <v>23308.044999999998</v>
      </c>
      <c r="FB9" s="66">
        <v>17416.025999999998</v>
      </c>
      <c r="FC9" s="66">
        <v>42434.061999999991</v>
      </c>
      <c r="FD9" s="66">
        <v>25019.848000000002</v>
      </c>
      <c r="FE9" s="66">
        <v>25844.720000000001</v>
      </c>
      <c r="FF9" s="66">
        <v>27149.794999999998</v>
      </c>
      <c r="FG9" s="66">
        <v>13744.375</v>
      </c>
      <c r="FH9" s="66">
        <v>61140</v>
      </c>
      <c r="FI9" s="66">
        <v>45019</v>
      </c>
      <c r="FJ9" s="66">
        <v>31422.375</v>
      </c>
      <c r="FK9" s="66">
        <v>21996</v>
      </c>
      <c r="FL9" s="66">
        <v>12752</v>
      </c>
      <c r="FM9" s="66">
        <v>10345</v>
      </c>
      <c r="FN9" s="66">
        <v>8080.2669999999998</v>
      </c>
      <c r="FO9" s="66">
        <v>8333</v>
      </c>
      <c r="FP9" s="66">
        <v>25071.919999999998</v>
      </c>
      <c r="FQ9" s="66">
        <v>33367.928999999996</v>
      </c>
      <c r="FR9" s="66">
        <v>23663.360999999997</v>
      </c>
      <c r="FS9" s="66">
        <v>34668</v>
      </c>
      <c r="FT9" s="66">
        <v>17419</v>
      </c>
      <c r="FU9" s="66">
        <v>47545</v>
      </c>
      <c r="FV9" s="66">
        <v>49893</v>
      </c>
      <c r="FW9" s="66">
        <v>26766</v>
      </c>
      <c r="FX9" s="66">
        <v>30775</v>
      </c>
      <c r="FY9" s="66">
        <v>33210</v>
      </c>
      <c r="FZ9" s="66">
        <v>24512</v>
      </c>
      <c r="GA9" s="66">
        <v>43512</v>
      </c>
      <c r="GB9" s="66">
        <v>55039</v>
      </c>
      <c r="GC9" s="66">
        <v>50885</v>
      </c>
      <c r="GD9" s="66">
        <v>37970</v>
      </c>
      <c r="GE9" s="66">
        <v>26476</v>
      </c>
      <c r="GF9" s="66">
        <v>41494</v>
      </c>
      <c r="GG9" s="66">
        <v>18881</v>
      </c>
      <c r="GH9" s="66">
        <v>62101</v>
      </c>
      <c r="GI9" s="66">
        <v>40890</v>
      </c>
      <c r="GJ9" s="66">
        <v>70460</v>
      </c>
      <c r="GK9" s="66">
        <v>23600</v>
      </c>
      <c r="GL9" s="66">
        <v>6101</v>
      </c>
      <c r="GM9" s="66">
        <v>3940</v>
      </c>
      <c r="GN9" s="66">
        <v>13455</v>
      </c>
    </row>
    <row r="10" spans="1:196" x14ac:dyDescent="0.25">
      <c r="A10" s="58" t="s">
        <v>127</v>
      </c>
      <c r="B10" s="66">
        <v>77197.462</v>
      </c>
      <c r="C10" s="66">
        <v>78552.462</v>
      </c>
      <c r="D10" s="66">
        <v>68267.462</v>
      </c>
      <c r="E10" s="66">
        <v>99778.462</v>
      </c>
      <c r="F10" s="66">
        <v>63453.462</v>
      </c>
      <c r="G10" s="66">
        <v>72915.100000000006</v>
      </c>
      <c r="H10" s="66">
        <v>95518.1</v>
      </c>
      <c r="I10" s="66">
        <v>76298.100000000006</v>
      </c>
      <c r="J10" s="66">
        <v>63489.1</v>
      </c>
      <c r="K10" s="66">
        <v>90670.1</v>
      </c>
      <c r="L10" s="66">
        <v>85873.1</v>
      </c>
      <c r="M10" s="66">
        <v>59806.1</v>
      </c>
      <c r="N10" s="66">
        <v>85121.1</v>
      </c>
      <c r="O10" s="66">
        <v>72441.100000000006</v>
      </c>
      <c r="P10" s="66">
        <v>56963.1</v>
      </c>
      <c r="Q10" s="66">
        <v>89593.1</v>
      </c>
      <c r="R10" s="66">
        <v>72975.100000000006</v>
      </c>
      <c r="S10" s="66">
        <v>60229</v>
      </c>
      <c r="T10" s="66">
        <v>85754</v>
      </c>
      <c r="U10" s="66">
        <v>68905</v>
      </c>
      <c r="V10" s="66">
        <v>149547.85400000002</v>
      </c>
      <c r="W10" s="66">
        <v>87768.013999999996</v>
      </c>
      <c r="X10" s="66">
        <v>74697.96100000001</v>
      </c>
      <c r="Y10" s="66">
        <v>147512.185</v>
      </c>
      <c r="Z10" s="66">
        <v>89306.164000000004</v>
      </c>
      <c r="AA10" s="66">
        <v>72564.207000000009</v>
      </c>
      <c r="AB10" s="66">
        <v>146358.44699999999</v>
      </c>
      <c r="AC10" s="66">
        <v>93340.25900000002</v>
      </c>
      <c r="AD10" s="66">
        <v>73959.213000000003</v>
      </c>
      <c r="AE10" s="66">
        <v>57370.281999999999</v>
      </c>
      <c r="AF10" s="66">
        <v>92814.846000000005</v>
      </c>
      <c r="AG10" s="66">
        <v>74853.721000000005</v>
      </c>
      <c r="AH10" s="66">
        <v>152754.77799999999</v>
      </c>
      <c r="AI10" s="66">
        <v>87551.48</v>
      </c>
      <c r="AJ10" s="66">
        <v>69849.023000000001</v>
      </c>
      <c r="AK10" s="66">
        <v>95937.361000000004</v>
      </c>
      <c r="AL10" s="66">
        <v>90477.487999999998</v>
      </c>
      <c r="AM10" s="66">
        <v>61943.853999999999</v>
      </c>
      <c r="AN10" s="66">
        <v>46580.492999999995</v>
      </c>
      <c r="AO10" s="66">
        <v>78735.158999999985</v>
      </c>
      <c r="AP10" s="66">
        <v>58812.612999999998</v>
      </c>
      <c r="AQ10" s="66">
        <v>48126.904000000002</v>
      </c>
      <c r="AR10" s="66">
        <v>45038.330999999998</v>
      </c>
      <c r="AS10" s="66">
        <v>45354.565999999999</v>
      </c>
      <c r="AT10" s="66">
        <v>46055.228999999999</v>
      </c>
      <c r="AU10" s="66">
        <v>48177.89</v>
      </c>
      <c r="AV10" s="66">
        <v>42412.624000000003</v>
      </c>
      <c r="AW10" s="66">
        <v>44574.09</v>
      </c>
      <c r="AX10" s="66">
        <v>50252.04</v>
      </c>
      <c r="AY10" s="66">
        <v>40388.733000000007</v>
      </c>
      <c r="AZ10" s="66">
        <v>43985.451000000001</v>
      </c>
      <c r="BA10" s="66">
        <v>49031.451000000008</v>
      </c>
      <c r="BB10" s="66">
        <v>47311.678000000007</v>
      </c>
      <c r="BC10" s="66">
        <v>20014.706999999995</v>
      </c>
      <c r="BD10" s="66">
        <v>28639.992999999995</v>
      </c>
      <c r="BE10" s="66">
        <v>29435.922999999995</v>
      </c>
      <c r="BF10" s="66">
        <v>130327.35100000001</v>
      </c>
      <c r="BG10" s="66">
        <v>27053.129000000001</v>
      </c>
      <c r="BH10" s="66">
        <v>25550.162000000004</v>
      </c>
      <c r="BI10" s="66">
        <v>132089.565</v>
      </c>
      <c r="BJ10" s="66">
        <v>33364.953000000001</v>
      </c>
      <c r="BK10" s="66">
        <v>25204.844999999998</v>
      </c>
      <c r="BL10" s="66">
        <v>125929.292</v>
      </c>
      <c r="BM10" s="66">
        <v>26309.546999999999</v>
      </c>
      <c r="BN10" s="66">
        <v>26022.258000000002</v>
      </c>
      <c r="BO10" s="66">
        <v>30167.303</v>
      </c>
      <c r="BP10" s="66">
        <v>24507.694000000003</v>
      </c>
      <c r="BQ10" s="66">
        <v>26982.919000000002</v>
      </c>
      <c r="BR10" s="66">
        <v>113797.10799999999</v>
      </c>
      <c r="BS10" s="66">
        <v>7211.7910000000002</v>
      </c>
      <c r="BT10" s="66">
        <v>10380.328000000001</v>
      </c>
      <c r="BU10" s="66">
        <v>14799.587000000001</v>
      </c>
      <c r="BV10" s="66">
        <v>7967.0020000000004</v>
      </c>
      <c r="BW10" s="66">
        <v>7573.6510000000007</v>
      </c>
      <c r="BX10" s="66">
        <v>99924.07</v>
      </c>
      <c r="BY10" s="66">
        <v>7584.884</v>
      </c>
      <c r="BZ10" s="66">
        <v>15990.766</v>
      </c>
      <c r="CA10" s="66">
        <v>13439.769</v>
      </c>
      <c r="CB10" s="66">
        <v>4178.6219999999994</v>
      </c>
      <c r="CC10" s="66">
        <v>3891.87</v>
      </c>
      <c r="CD10" s="66">
        <v>4697.6829999999991</v>
      </c>
      <c r="CE10" s="66">
        <v>3300.4719999999998</v>
      </c>
      <c r="CF10" s="66">
        <v>5865.7089999999998</v>
      </c>
      <c r="CG10" s="66">
        <v>4518.5720000000001</v>
      </c>
      <c r="CH10" s="66">
        <v>4396.8249999999998</v>
      </c>
      <c r="CI10" s="66">
        <v>1863.6479999999999</v>
      </c>
      <c r="CJ10" s="66">
        <v>2145.8589999999999</v>
      </c>
      <c r="CK10" s="66">
        <v>5202.1009999999997</v>
      </c>
      <c r="CL10" s="66">
        <v>1601.5120000000002</v>
      </c>
      <c r="CM10" s="66">
        <v>3182.6529999999998</v>
      </c>
      <c r="CN10" s="66">
        <v>15985.382</v>
      </c>
      <c r="CO10" s="66">
        <v>16581.175000000003</v>
      </c>
      <c r="CP10" s="66">
        <v>110466.78199999999</v>
      </c>
      <c r="CQ10" s="66">
        <v>15952.179</v>
      </c>
      <c r="CR10" s="66">
        <v>2582.1239999999998</v>
      </c>
      <c r="CS10" s="66">
        <v>116189.09800000001</v>
      </c>
      <c r="CT10" s="66">
        <v>3207.3209999999999</v>
      </c>
      <c r="CU10" s="66">
        <v>4284.03</v>
      </c>
      <c r="CV10" s="66">
        <v>4159.1799999999994</v>
      </c>
      <c r="CW10" s="66">
        <v>3398.8189999999995</v>
      </c>
      <c r="CX10" s="66">
        <v>8924.4520000000011</v>
      </c>
      <c r="CY10" s="66">
        <v>16221.250999999998</v>
      </c>
      <c r="CZ10" s="66">
        <v>16432.084999999999</v>
      </c>
      <c r="DA10" s="66">
        <v>6879.7039999999988</v>
      </c>
      <c r="DB10" s="66">
        <v>113044.39300000001</v>
      </c>
      <c r="DC10" s="66">
        <v>5841.04</v>
      </c>
      <c r="DD10" s="66">
        <v>8562.2039999999997</v>
      </c>
      <c r="DE10" s="66">
        <v>11339.95</v>
      </c>
      <c r="DF10" s="66">
        <v>5813.1229999999996</v>
      </c>
      <c r="DG10" s="66">
        <v>17876.934000000001</v>
      </c>
      <c r="DH10" s="66">
        <v>25398.703000000001</v>
      </c>
      <c r="DI10" s="66">
        <v>10305.882</v>
      </c>
      <c r="DJ10" s="66">
        <v>12245.645</v>
      </c>
      <c r="DK10" s="66">
        <v>11688.440999999999</v>
      </c>
      <c r="DL10" s="66">
        <v>10953.616999999998</v>
      </c>
      <c r="DM10" s="66">
        <v>14868.984999999997</v>
      </c>
      <c r="DN10" s="66">
        <v>11450.082999999999</v>
      </c>
      <c r="DO10" s="66">
        <v>5016.3959999999997</v>
      </c>
      <c r="DP10" s="66">
        <v>5062.9380000000001</v>
      </c>
      <c r="DQ10" s="66">
        <v>9249.3869999999988</v>
      </c>
      <c r="DR10" s="66">
        <v>3916.3209999999999</v>
      </c>
      <c r="DS10" s="66">
        <v>1677.12</v>
      </c>
      <c r="DT10" s="66">
        <v>2092.7889999999998</v>
      </c>
      <c r="DU10" s="66">
        <v>3392.3160000000003</v>
      </c>
      <c r="DV10" s="66">
        <v>8680.0239999999994</v>
      </c>
      <c r="DW10" s="66">
        <v>4582.2000000000007</v>
      </c>
      <c r="DX10" s="66">
        <v>9040.1160000000018</v>
      </c>
      <c r="DY10" s="66">
        <v>5941.777</v>
      </c>
      <c r="DZ10" s="66">
        <v>144168.55499999999</v>
      </c>
      <c r="EA10" s="66">
        <v>6428.8680000000004</v>
      </c>
      <c r="EB10" s="66">
        <v>3704.9539999999997</v>
      </c>
      <c r="EC10" s="66">
        <v>167702.97700000001</v>
      </c>
      <c r="ED10" s="66">
        <v>7305.5249999999987</v>
      </c>
      <c r="EE10" s="66">
        <v>9856.905999999999</v>
      </c>
      <c r="EF10" s="66">
        <v>7490.1259999999984</v>
      </c>
      <c r="EG10" s="66">
        <v>4446.9240000000009</v>
      </c>
      <c r="EH10" s="66">
        <v>5582.01</v>
      </c>
      <c r="EI10" s="66">
        <v>12020.975999999999</v>
      </c>
      <c r="EJ10" s="66">
        <v>19715.187999999998</v>
      </c>
      <c r="EK10" s="66">
        <v>25687.915999999997</v>
      </c>
      <c r="EL10" s="66">
        <v>13740.971000000001</v>
      </c>
      <c r="EM10" s="66">
        <v>10760.234</v>
      </c>
      <c r="EN10" s="66">
        <v>14101.434000000001</v>
      </c>
      <c r="EO10" s="66">
        <v>21998.1</v>
      </c>
      <c r="EP10" s="66">
        <v>19153.635000000002</v>
      </c>
      <c r="EQ10" s="66">
        <v>14190.294</v>
      </c>
      <c r="ER10" s="66">
        <v>10924.639000000001</v>
      </c>
      <c r="ES10" s="66">
        <v>8285.2200000000012</v>
      </c>
      <c r="ET10" s="66">
        <v>6351.3519999999999</v>
      </c>
      <c r="EU10" s="66">
        <v>14335.076999999997</v>
      </c>
      <c r="EV10" s="66">
        <v>14558.806</v>
      </c>
      <c r="EW10" s="66">
        <v>10235.463</v>
      </c>
      <c r="EX10" s="66">
        <v>16695.076000000001</v>
      </c>
      <c r="EY10" s="66">
        <v>12179.633000000002</v>
      </c>
      <c r="EZ10" s="66">
        <v>9445.1489999999994</v>
      </c>
      <c r="FA10" s="66">
        <v>18142.464</v>
      </c>
      <c r="FB10" s="66">
        <v>19295.196</v>
      </c>
      <c r="FC10" s="66">
        <v>12924.618999999999</v>
      </c>
      <c r="FD10" s="66">
        <v>9274.0929999999989</v>
      </c>
      <c r="FE10" s="66">
        <v>11108.524000000001</v>
      </c>
      <c r="FF10" s="66">
        <v>11511.542000000001</v>
      </c>
      <c r="FG10" s="66">
        <v>15309.86</v>
      </c>
      <c r="FH10" s="66">
        <v>29917</v>
      </c>
      <c r="FI10" s="66">
        <v>16147</v>
      </c>
      <c r="FJ10" s="66">
        <v>26052.034</v>
      </c>
      <c r="FK10" s="66">
        <v>10815</v>
      </c>
      <c r="FL10" s="66">
        <v>8571</v>
      </c>
      <c r="FM10" s="66">
        <v>207987</v>
      </c>
      <c r="FN10" s="66">
        <v>6741.0140000000001</v>
      </c>
      <c r="FO10" s="66">
        <v>7103</v>
      </c>
      <c r="FP10" s="66">
        <v>215696.02600000001</v>
      </c>
      <c r="FQ10" s="66">
        <v>8617.0229999999992</v>
      </c>
      <c r="FR10" s="66">
        <v>9840.99</v>
      </c>
      <c r="FS10" s="66">
        <v>13526</v>
      </c>
      <c r="FT10" s="66">
        <v>26515</v>
      </c>
      <c r="FU10" s="66">
        <v>22399</v>
      </c>
      <c r="FV10" s="66">
        <v>188075</v>
      </c>
      <c r="FW10" s="66">
        <v>6604</v>
      </c>
      <c r="FX10" s="66">
        <v>31623</v>
      </c>
      <c r="FY10" s="66">
        <v>204019</v>
      </c>
      <c r="FZ10" s="66">
        <v>6761</v>
      </c>
      <c r="GA10" s="66">
        <v>8248</v>
      </c>
      <c r="GB10" s="66">
        <v>213307</v>
      </c>
      <c r="GC10" s="66">
        <v>10828</v>
      </c>
      <c r="GD10" s="66">
        <v>5262</v>
      </c>
      <c r="GE10" s="66">
        <v>9019</v>
      </c>
      <c r="GF10" s="66">
        <v>13145</v>
      </c>
      <c r="GG10" s="66">
        <v>8207</v>
      </c>
      <c r="GH10" s="66">
        <v>9321</v>
      </c>
      <c r="GI10" s="66">
        <v>13320</v>
      </c>
      <c r="GJ10" s="66">
        <v>8224</v>
      </c>
      <c r="GK10" s="66">
        <v>7362</v>
      </c>
      <c r="GL10" s="66">
        <v>3302</v>
      </c>
      <c r="GM10" s="66">
        <v>3769</v>
      </c>
      <c r="GN10" s="66">
        <v>1995</v>
      </c>
    </row>
    <row r="11" spans="1:196" x14ac:dyDescent="0.25">
      <c r="A11" s="58" t="s">
        <v>176</v>
      </c>
      <c r="B11" s="66">
        <v>171042.9</v>
      </c>
      <c r="C11" s="66">
        <v>168390.9</v>
      </c>
      <c r="D11" s="66">
        <v>137766.6</v>
      </c>
      <c r="E11" s="66">
        <v>119403.6</v>
      </c>
      <c r="F11" s="66">
        <v>115317.6</v>
      </c>
      <c r="G11" s="66">
        <v>183210.6</v>
      </c>
      <c r="H11" s="66">
        <v>171605.6</v>
      </c>
      <c r="I11" s="66">
        <v>165222.6</v>
      </c>
      <c r="J11" s="66">
        <v>160585.60000000001</v>
      </c>
      <c r="K11" s="66">
        <v>136940.6</v>
      </c>
      <c r="L11" s="66">
        <v>132970.6</v>
      </c>
      <c r="M11" s="66">
        <v>129721.60000000001</v>
      </c>
      <c r="N11" s="66">
        <v>127041.60000000001</v>
      </c>
      <c r="O11" s="66">
        <v>120896.6</v>
      </c>
      <c r="P11" s="66">
        <v>116987.6</v>
      </c>
      <c r="Q11" s="66">
        <v>102087.6</v>
      </c>
      <c r="R11" s="66">
        <v>98198.6</v>
      </c>
      <c r="S11" s="66">
        <v>103309</v>
      </c>
      <c r="T11" s="66">
        <v>94022</v>
      </c>
      <c r="U11" s="66">
        <v>83625</v>
      </c>
      <c r="V11" s="66">
        <v>74582.663000000059</v>
      </c>
      <c r="W11" s="66">
        <v>69609.748999999953</v>
      </c>
      <c r="X11" s="66">
        <v>59287.77</v>
      </c>
      <c r="Y11" s="66">
        <v>49658.444999999949</v>
      </c>
      <c r="Z11" s="66">
        <v>41905.620000000003</v>
      </c>
      <c r="AA11" s="66">
        <v>34708.216999999946</v>
      </c>
      <c r="AB11" s="66">
        <v>28390.707000000053</v>
      </c>
      <c r="AC11" s="66">
        <v>22565.668999999994</v>
      </c>
      <c r="AD11" s="66">
        <v>14826.751000000047</v>
      </c>
      <c r="AE11" s="66">
        <v>30763.908999999985</v>
      </c>
      <c r="AF11" s="66">
        <v>34949.97900000005</v>
      </c>
      <c r="AG11" s="66">
        <v>20098.05</v>
      </c>
      <c r="AH11" s="66">
        <v>15550.623000000021</v>
      </c>
      <c r="AI11" s="66">
        <v>19729.917999999947</v>
      </c>
      <c r="AJ11" s="66">
        <v>13600.628000000026</v>
      </c>
      <c r="AK11" s="66">
        <v>16292.73</v>
      </c>
      <c r="AL11" s="66">
        <v>12166.65</v>
      </c>
      <c r="AM11" s="66">
        <v>12631.5</v>
      </c>
      <c r="AN11" s="66">
        <v>13579.344999999972</v>
      </c>
      <c r="AO11" s="66">
        <v>13961.59</v>
      </c>
      <c r="AP11" s="66">
        <v>13563.880999999936</v>
      </c>
      <c r="AQ11" s="66">
        <v>11861.045999999973</v>
      </c>
      <c r="AR11" s="66">
        <v>18675.865999999922</v>
      </c>
      <c r="AS11" s="66">
        <v>18938.682999999961</v>
      </c>
      <c r="AT11" s="66">
        <v>17432.006999999983</v>
      </c>
      <c r="AU11" s="66">
        <v>6236.0399999999208</v>
      </c>
      <c r="AV11" s="66">
        <v>10489.735999999917</v>
      </c>
      <c r="AW11" s="66">
        <v>7364.7889999999898</v>
      </c>
      <c r="AX11" s="66">
        <v>5821.6019999999553</v>
      </c>
      <c r="AY11" s="66">
        <v>15468.309000000008</v>
      </c>
      <c r="AZ11" s="66">
        <v>5881.4789999999921</v>
      </c>
      <c r="BA11" s="66">
        <v>6494.6059999999707</v>
      </c>
      <c r="BB11" s="66">
        <v>4192.4470000000438</v>
      </c>
      <c r="BC11" s="66">
        <v>9721.8240000000224</v>
      </c>
      <c r="BD11" s="66">
        <v>17921.151000000013</v>
      </c>
      <c r="BE11" s="66">
        <v>13593.161000000022</v>
      </c>
      <c r="BF11" s="66">
        <v>4861.7440000000061</v>
      </c>
      <c r="BG11" s="66">
        <v>9717.2770000000019</v>
      </c>
      <c r="BH11" s="66">
        <v>7453.8770000000368</v>
      </c>
      <c r="BI11" s="66">
        <v>6832.6110000000335</v>
      </c>
      <c r="BJ11" s="66">
        <v>7778.8950000000186</v>
      </c>
      <c r="BK11" s="66">
        <v>38089.115000000049</v>
      </c>
      <c r="BL11" s="66">
        <v>37565.646999999997</v>
      </c>
      <c r="BM11" s="66">
        <v>47292.344000000041</v>
      </c>
      <c r="BN11" s="66">
        <v>37709.05700000003</v>
      </c>
      <c r="BO11" s="66">
        <v>268780.90000000002</v>
      </c>
      <c r="BP11" s="66">
        <v>170300.21500000003</v>
      </c>
      <c r="BQ11" s="66">
        <v>177990.42300000001</v>
      </c>
      <c r="BR11" s="66">
        <v>131220.48200000002</v>
      </c>
      <c r="BS11" s="66">
        <v>94196.187000000034</v>
      </c>
      <c r="BT11" s="66">
        <v>53129.978999999992</v>
      </c>
      <c r="BU11" s="66">
        <v>48110.668000000005</v>
      </c>
      <c r="BV11" s="66">
        <v>3495.1319999999832</v>
      </c>
      <c r="BW11" s="66">
        <v>12438.048999999999</v>
      </c>
      <c r="BX11" s="66">
        <v>25169.197000000044</v>
      </c>
      <c r="BY11" s="66">
        <v>8160.189000000013</v>
      </c>
      <c r="BZ11" s="66">
        <v>13199.561000000045</v>
      </c>
      <c r="CA11" s="66">
        <v>43069.062999999966</v>
      </c>
      <c r="CB11" s="66">
        <v>15381.14499999996</v>
      </c>
      <c r="CC11" s="66">
        <v>16766.416000000027</v>
      </c>
      <c r="CD11" s="66">
        <v>17354.327000000048</v>
      </c>
      <c r="CE11" s="66">
        <v>8251.2200000000303</v>
      </c>
      <c r="CF11" s="66">
        <v>57764.232000000018</v>
      </c>
      <c r="CG11" s="66">
        <v>55276.080000000016</v>
      </c>
      <c r="CH11" s="66">
        <v>65590.293000000005</v>
      </c>
      <c r="CI11" s="66">
        <v>58316.736000000034</v>
      </c>
      <c r="CJ11" s="66">
        <v>34433.54700000002</v>
      </c>
      <c r="CK11" s="66">
        <v>32472.202000000048</v>
      </c>
      <c r="CL11" s="66">
        <v>58907.205999999976</v>
      </c>
      <c r="CM11" s="66">
        <v>130074.606</v>
      </c>
      <c r="CN11" s="66">
        <v>47266.584999999992</v>
      </c>
      <c r="CO11" s="66">
        <v>26268.331000000006</v>
      </c>
      <c r="CP11" s="66">
        <v>107659.291</v>
      </c>
      <c r="CQ11" s="66">
        <v>54923.519</v>
      </c>
      <c r="CR11" s="66">
        <v>62849.481</v>
      </c>
      <c r="CS11" s="66">
        <v>73865.150999999983</v>
      </c>
      <c r="CT11" s="66">
        <v>44326.377999999997</v>
      </c>
      <c r="CU11" s="66">
        <v>24711.425999999978</v>
      </c>
      <c r="CV11" s="66">
        <v>29950.698000000004</v>
      </c>
      <c r="CW11" s="66">
        <v>16087.626999999979</v>
      </c>
      <c r="CX11" s="66">
        <v>5829.1140000000014</v>
      </c>
      <c r="CY11" s="66">
        <v>14378.306000000011</v>
      </c>
      <c r="CZ11" s="66">
        <v>3310.3080000000045</v>
      </c>
      <c r="DA11" s="66">
        <v>32866.87000000001</v>
      </c>
      <c r="DB11" s="66">
        <v>30981.373999999996</v>
      </c>
      <c r="DC11" s="66">
        <v>162958.943</v>
      </c>
      <c r="DD11" s="66">
        <v>62161.851999999999</v>
      </c>
      <c r="DE11" s="66">
        <v>8197.43</v>
      </c>
      <c r="DF11" s="66">
        <v>8988.1419999999998</v>
      </c>
      <c r="DG11" s="66">
        <v>9144.2570000000051</v>
      </c>
      <c r="DH11" s="66">
        <v>11762.899000000001</v>
      </c>
      <c r="DI11" s="66">
        <v>5263.2999999999993</v>
      </c>
      <c r="DJ11" s="66">
        <v>20818.657000000003</v>
      </c>
      <c r="DK11" s="66">
        <v>5272.2910000000002</v>
      </c>
      <c r="DL11" s="66">
        <v>19232.254000000001</v>
      </c>
      <c r="DM11" s="66">
        <v>9027.5240000000013</v>
      </c>
      <c r="DN11" s="66">
        <v>36171.467000000004</v>
      </c>
      <c r="DO11" s="66">
        <v>14802.839</v>
      </c>
      <c r="DP11" s="66">
        <v>9795.7479999999996</v>
      </c>
      <c r="DQ11" s="66">
        <v>8765.2870000000003</v>
      </c>
      <c r="DR11" s="66">
        <v>11675.691999999999</v>
      </c>
      <c r="DS11" s="66">
        <v>7852.8750000000009</v>
      </c>
      <c r="DT11" s="66">
        <v>6942.8400000000011</v>
      </c>
      <c r="DU11" s="66">
        <v>19825.138999999999</v>
      </c>
      <c r="DV11" s="66">
        <v>9591.1470000000008</v>
      </c>
      <c r="DW11" s="66">
        <v>55942.567999999999</v>
      </c>
      <c r="DX11" s="66">
        <v>63891.775999999998</v>
      </c>
      <c r="DY11" s="66">
        <v>38408.444000000003</v>
      </c>
      <c r="DZ11" s="66">
        <v>59069.353000000003</v>
      </c>
      <c r="EA11" s="66">
        <v>80821.834000000003</v>
      </c>
      <c r="EB11" s="66">
        <v>66865.437000000005</v>
      </c>
      <c r="EC11" s="66">
        <v>67641.60100000001</v>
      </c>
      <c r="ED11" s="66">
        <v>85281.612999999998</v>
      </c>
      <c r="EE11" s="66">
        <v>73456.35100000001</v>
      </c>
      <c r="EF11" s="66">
        <v>66295.558000000005</v>
      </c>
      <c r="EG11" s="66">
        <v>25466.727999999999</v>
      </c>
      <c r="EH11" s="66">
        <v>6064.2400000000007</v>
      </c>
      <c r="EI11" s="66">
        <v>9496.744999999999</v>
      </c>
      <c r="EJ11" s="66">
        <v>16099.537</v>
      </c>
      <c r="EK11" s="66">
        <v>3537.5950000000003</v>
      </c>
      <c r="EL11" s="66">
        <v>18177.201999999997</v>
      </c>
      <c r="EM11" s="66">
        <v>11352.508000000002</v>
      </c>
      <c r="EN11" s="66">
        <v>4951.4679999999998</v>
      </c>
      <c r="EO11" s="66">
        <v>21718.939000000002</v>
      </c>
      <c r="EP11" s="66">
        <v>24291.974000000002</v>
      </c>
      <c r="EQ11" s="66">
        <v>34478.970999999998</v>
      </c>
      <c r="ER11" s="66">
        <v>34644.623000000007</v>
      </c>
      <c r="ES11" s="66">
        <v>4064.2570000000001</v>
      </c>
      <c r="ET11" s="66">
        <v>11158.995000000001</v>
      </c>
      <c r="EU11" s="66">
        <v>3974.7420000000002</v>
      </c>
      <c r="EV11" s="66">
        <v>31617.695</v>
      </c>
      <c r="EW11" s="66">
        <v>13220.86</v>
      </c>
      <c r="EX11" s="66">
        <v>18803.830000000002</v>
      </c>
      <c r="EY11" s="66">
        <v>7553.6480000000001</v>
      </c>
      <c r="EZ11" s="66">
        <v>7180.6840000000002</v>
      </c>
      <c r="FA11" s="66">
        <v>9528.357</v>
      </c>
      <c r="FB11" s="66">
        <v>6971.84</v>
      </c>
      <c r="FC11" s="66">
        <v>7771.6129999999994</v>
      </c>
      <c r="FD11" s="66">
        <v>7147.3249999999998</v>
      </c>
      <c r="FE11" s="66">
        <v>66793.536999999982</v>
      </c>
      <c r="FF11" s="66">
        <v>21001.705999999998</v>
      </c>
      <c r="FG11" s="66">
        <v>21684.303</v>
      </c>
      <c r="FH11" s="66">
        <v>27605</v>
      </c>
      <c r="FI11" s="66">
        <v>25100</v>
      </c>
      <c r="FJ11" s="66">
        <v>48439.571000000004</v>
      </c>
      <c r="FK11" s="66">
        <v>107991</v>
      </c>
      <c r="FL11" s="66">
        <v>92088</v>
      </c>
      <c r="FM11" s="66">
        <v>73027</v>
      </c>
      <c r="FN11" s="66">
        <v>31024.971000000001</v>
      </c>
      <c r="FO11" s="66">
        <v>10344</v>
      </c>
      <c r="FP11" s="66">
        <v>43253.578999999998</v>
      </c>
      <c r="FQ11" s="66">
        <v>46323.487000000001</v>
      </c>
      <c r="FR11" s="66">
        <v>19468.468000000001</v>
      </c>
      <c r="FS11" s="66">
        <v>29831</v>
      </c>
      <c r="FT11" s="66">
        <v>60250</v>
      </c>
      <c r="FU11" s="66">
        <v>67266</v>
      </c>
      <c r="FV11" s="66">
        <v>70219</v>
      </c>
      <c r="FW11" s="66">
        <v>61887</v>
      </c>
      <c r="FX11" s="66">
        <v>69193</v>
      </c>
      <c r="FY11" s="66">
        <v>51140</v>
      </c>
      <c r="FZ11" s="66">
        <v>32705</v>
      </c>
      <c r="GA11" s="66">
        <v>36473</v>
      </c>
      <c r="GB11" s="66">
        <v>74662</v>
      </c>
      <c r="GC11" s="66">
        <v>38790</v>
      </c>
      <c r="GD11" s="66">
        <v>73833</v>
      </c>
      <c r="GE11" s="66">
        <v>70097</v>
      </c>
      <c r="GF11" s="66">
        <v>76528</v>
      </c>
      <c r="GG11" s="66">
        <v>69748</v>
      </c>
      <c r="GH11" s="66">
        <v>17022</v>
      </c>
      <c r="GI11" s="66">
        <v>29374</v>
      </c>
      <c r="GJ11" s="66">
        <v>14243</v>
      </c>
      <c r="GK11" s="66">
        <v>15946</v>
      </c>
      <c r="GL11" s="66">
        <v>3339</v>
      </c>
      <c r="GM11" s="66">
        <v>2026</v>
      </c>
      <c r="GN11" s="66">
        <v>7918</v>
      </c>
    </row>
    <row r="12" spans="1:196" x14ac:dyDescent="0.25">
      <c r="A12" s="58" t="s">
        <v>129</v>
      </c>
      <c r="B12" s="66">
        <v>6327.3</v>
      </c>
      <c r="C12" s="66">
        <v>5772.3</v>
      </c>
      <c r="D12" s="66">
        <v>3778.3</v>
      </c>
      <c r="E12" s="66">
        <v>2912.3</v>
      </c>
      <c r="F12" s="66">
        <v>2515.3000000000002</v>
      </c>
      <c r="G12" s="66">
        <v>3628.3</v>
      </c>
      <c r="H12" s="66">
        <v>2467.3000000000002</v>
      </c>
      <c r="I12" s="66">
        <v>1656.3</v>
      </c>
      <c r="J12" s="66">
        <v>1306.3</v>
      </c>
      <c r="K12" s="66">
        <v>895.3</v>
      </c>
      <c r="L12" s="66">
        <v>1541.3</v>
      </c>
      <c r="M12" s="66">
        <v>1341.3</v>
      </c>
      <c r="N12" s="66">
        <v>1168.3</v>
      </c>
      <c r="O12" s="66">
        <v>1131.3</v>
      </c>
      <c r="P12" s="66">
        <v>1955.3</v>
      </c>
      <c r="Q12" s="66">
        <v>2406.3000000000002</v>
      </c>
      <c r="R12" s="66">
        <v>2437.3000000000002</v>
      </c>
      <c r="S12" s="66">
        <v>2465</v>
      </c>
      <c r="T12" s="66">
        <v>3509</v>
      </c>
      <c r="U12" s="66">
        <v>3071</v>
      </c>
      <c r="V12" s="66">
        <v>2344.828</v>
      </c>
      <c r="W12" s="66">
        <v>1507.413</v>
      </c>
      <c r="X12" s="66">
        <v>1175.8779999999999</v>
      </c>
      <c r="Y12" s="66">
        <v>1730.366</v>
      </c>
      <c r="Z12" s="66">
        <v>1080.54</v>
      </c>
      <c r="AA12" s="66">
        <v>2080.4870000000001</v>
      </c>
      <c r="AB12" s="66">
        <v>1466.2830000000001</v>
      </c>
      <c r="AC12" s="66">
        <v>1210.1019999999999</v>
      </c>
      <c r="AD12" s="66">
        <v>1372.096</v>
      </c>
      <c r="AE12" s="66">
        <v>3917.2249999999999</v>
      </c>
      <c r="AF12" s="66">
        <v>2416.884</v>
      </c>
      <c r="AG12" s="66">
        <v>2385.35</v>
      </c>
      <c r="AH12" s="66">
        <v>3728.3219999999997</v>
      </c>
      <c r="AI12" s="66">
        <v>3477.683</v>
      </c>
      <c r="AJ12" s="66">
        <v>2773.2380000000003</v>
      </c>
      <c r="AK12" s="66">
        <v>3660.3060000000005</v>
      </c>
      <c r="AL12" s="66">
        <v>2321.5420000000004</v>
      </c>
      <c r="AM12" s="66">
        <v>1969.8610000000003</v>
      </c>
      <c r="AN12" s="66">
        <v>1751.386</v>
      </c>
      <c r="AO12" s="66">
        <v>1744.7560000000003</v>
      </c>
      <c r="AP12" s="66">
        <v>2275.0940000000001</v>
      </c>
      <c r="AQ12" s="66">
        <v>9021.8469999999998</v>
      </c>
      <c r="AR12" s="66">
        <v>15068.35</v>
      </c>
      <c r="AS12" s="66">
        <v>12194.731000000002</v>
      </c>
      <c r="AT12" s="66">
        <v>11605.461000000001</v>
      </c>
      <c r="AU12" s="66">
        <v>10849.84</v>
      </c>
      <c r="AV12" s="66">
        <v>6862.4859999999999</v>
      </c>
      <c r="AW12" s="66">
        <v>5875.3780000000006</v>
      </c>
      <c r="AX12" s="66">
        <v>5535.2240000000002</v>
      </c>
      <c r="AY12" s="66">
        <v>5012.963999999999</v>
      </c>
      <c r="AZ12" s="66">
        <v>6920.5140000000001</v>
      </c>
      <c r="BA12" s="66">
        <v>5513.447000000001</v>
      </c>
      <c r="BB12" s="66">
        <v>4591.83</v>
      </c>
      <c r="BC12" s="66">
        <v>12387.771999999999</v>
      </c>
      <c r="BD12" s="66">
        <v>15538.223</v>
      </c>
      <c r="BE12" s="66">
        <v>14968.629000000001</v>
      </c>
      <c r="BF12" s="66">
        <v>11029.902</v>
      </c>
      <c r="BG12" s="66">
        <v>11023.000999999998</v>
      </c>
      <c r="BH12" s="66">
        <v>12104.450999999997</v>
      </c>
      <c r="BI12" s="66">
        <v>10321.010999999999</v>
      </c>
      <c r="BJ12" s="66">
        <v>27374.019999999997</v>
      </c>
      <c r="BK12" s="66">
        <v>25679.473999999998</v>
      </c>
      <c r="BL12" s="66">
        <v>26999.667000000001</v>
      </c>
      <c r="BM12" s="66">
        <v>21910.14</v>
      </c>
      <c r="BN12" s="66">
        <v>18708.528000000002</v>
      </c>
      <c r="BO12" s="66">
        <v>21057.487999999998</v>
      </c>
      <c r="BP12" s="66">
        <v>29708.901999999998</v>
      </c>
      <c r="BQ12" s="66">
        <v>32097.471999999998</v>
      </c>
      <c r="BR12" s="66">
        <v>28546.650999999998</v>
      </c>
      <c r="BS12" s="66">
        <v>21065.186000000002</v>
      </c>
      <c r="BT12" s="66">
        <v>18947.337</v>
      </c>
      <c r="BU12" s="66">
        <v>18246.607</v>
      </c>
      <c r="BV12" s="66">
        <v>17286.793000000001</v>
      </c>
      <c r="BW12" s="66">
        <v>21182.394</v>
      </c>
      <c r="BX12" s="66">
        <v>20886.131999999998</v>
      </c>
      <c r="BY12" s="66">
        <v>21134.553</v>
      </c>
      <c r="BZ12" s="66">
        <v>20258.895</v>
      </c>
      <c r="CA12" s="66">
        <v>25163.335999999999</v>
      </c>
      <c r="CB12" s="66">
        <v>35235.964999999997</v>
      </c>
      <c r="CC12" s="66">
        <v>34152.294999999998</v>
      </c>
      <c r="CD12" s="66">
        <v>26254.407000000003</v>
      </c>
      <c r="CE12" s="66">
        <v>27286.645999999997</v>
      </c>
      <c r="CF12" s="66">
        <v>24281.221000000005</v>
      </c>
      <c r="CG12" s="66">
        <v>22208.632999999998</v>
      </c>
      <c r="CH12" s="66">
        <v>25387.736000000001</v>
      </c>
      <c r="CI12" s="66">
        <v>28315.550999999999</v>
      </c>
      <c r="CJ12" s="66">
        <v>23358.968999999997</v>
      </c>
      <c r="CK12" s="66">
        <v>59094.494999999995</v>
      </c>
      <c r="CL12" s="66">
        <v>54845.635999999999</v>
      </c>
      <c r="CM12" s="66">
        <v>78391.244999999995</v>
      </c>
      <c r="CN12" s="66">
        <v>113933.155</v>
      </c>
      <c r="CO12" s="66">
        <v>100022.709</v>
      </c>
      <c r="CP12" s="66">
        <v>89456.180000000008</v>
      </c>
      <c r="CQ12" s="66">
        <v>76328.833000000013</v>
      </c>
      <c r="CR12" s="66">
        <v>53043.602999999996</v>
      </c>
      <c r="CS12" s="66">
        <v>63675.988999999994</v>
      </c>
      <c r="CT12" s="66">
        <v>44760.905999999995</v>
      </c>
      <c r="CU12" s="66">
        <v>45501.794000000002</v>
      </c>
      <c r="CV12" s="66">
        <v>45679.421000000002</v>
      </c>
      <c r="CW12" s="66">
        <v>41227.363999999994</v>
      </c>
      <c r="CX12" s="66">
        <v>48495.242000000006</v>
      </c>
      <c r="CY12" s="66">
        <v>63325.65600000001</v>
      </c>
      <c r="CZ12" s="66">
        <v>63713.405000000006</v>
      </c>
      <c r="DA12" s="66">
        <v>68770.976999999999</v>
      </c>
      <c r="DB12" s="66">
        <v>49565.118000000002</v>
      </c>
      <c r="DC12" s="66">
        <v>50051.218000000001</v>
      </c>
      <c r="DD12" s="66">
        <v>36658.761000000006</v>
      </c>
      <c r="DE12" s="66">
        <v>43018.245000000003</v>
      </c>
      <c r="DF12" s="66">
        <v>41791.239000000001</v>
      </c>
      <c r="DG12" s="66">
        <v>33302.644999999997</v>
      </c>
      <c r="DH12" s="66">
        <v>42271.792000000001</v>
      </c>
      <c r="DI12" s="66">
        <v>43030.159000000014</v>
      </c>
      <c r="DJ12" s="66">
        <v>43538.713000000003</v>
      </c>
      <c r="DK12" s="66">
        <v>52998.122000000003</v>
      </c>
      <c r="DL12" s="66">
        <v>60093.332000000002</v>
      </c>
      <c r="DM12" s="66">
        <v>57481.499000000003</v>
      </c>
      <c r="DN12" s="66">
        <v>40084.851000000002</v>
      </c>
      <c r="DO12" s="66">
        <v>33159.496999999996</v>
      </c>
      <c r="DP12" s="66">
        <v>36784.737000000001</v>
      </c>
      <c r="DQ12" s="66">
        <v>29366.976000000002</v>
      </c>
      <c r="DR12" s="66">
        <v>28764.738999999998</v>
      </c>
      <c r="DS12" s="66">
        <v>27699.855</v>
      </c>
      <c r="DT12" s="66">
        <v>27978.783000000003</v>
      </c>
      <c r="DU12" s="66">
        <v>34706.254000000001</v>
      </c>
      <c r="DV12" s="66">
        <v>41814.19</v>
      </c>
      <c r="DW12" s="66">
        <v>43674.349000000002</v>
      </c>
      <c r="DX12" s="66">
        <v>66356.811000000002</v>
      </c>
      <c r="DY12" s="66">
        <v>61946.632000000005</v>
      </c>
      <c r="DZ12" s="66">
        <v>46083.092000000004</v>
      </c>
      <c r="EA12" s="66">
        <v>27722.74</v>
      </c>
      <c r="EB12" s="66">
        <v>17518.061999999998</v>
      </c>
      <c r="EC12" s="66">
        <v>15127.187999999998</v>
      </c>
      <c r="ED12" s="66">
        <v>14826.645999999999</v>
      </c>
      <c r="EE12" s="66">
        <v>11980.496000000001</v>
      </c>
      <c r="EF12" s="66">
        <v>11889.641999999998</v>
      </c>
      <c r="EG12" s="66">
        <v>12085.797999999999</v>
      </c>
      <c r="EH12" s="66">
        <v>15936.470000000001</v>
      </c>
      <c r="EI12" s="66">
        <v>31292.194999999996</v>
      </c>
      <c r="EJ12" s="66">
        <v>40558.264000000003</v>
      </c>
      <c r="EK12" s="66">
        <v>46280.976999999999</v>
      </c>
      <c r="EL12" s="66">
        <v>36471.182000000001</v>
      </c>
      <c r="EM12" s="66">
        <v>31532.174000000006</v>
      </c>
      <c r="EN12" s="66">
        <v>33995.316999999995</v>
      </c>
      <c r="EO12" s="66">
        <v>24925.513000000003</v>
      </c>
      <c r="EP12" s="66">
        <v>35142.696000000004</v>
      </c>
      <c r="EQ12" s="66">
        <v>29865.120999999999</v>
      </c>
      <c r="ER12" s="66">
        <v>27648.519</v>
      </c>
      <c r="ES12" s="66">
        <v>28604.102000000006</v>
      </c>
      <c r="ET12" s="66">
        <v>25133.730000000007</v>
      </c>
      <c r="EU12" s="66">
        <v>58464.057999999997</v>
      </c>
      <c r="EV12" s="66">
        <v>82630.202999999994</v>
      </c>
      <c r="EW12" s="66">
        <v>63357.719000000012</v>
      </c>
      <c r="EX12" s="66">
        <v>45627.108999999989</v>
      </c>
      <c r="EY12" s="66">
        <v>43960.386999999988</v>
      </c>
      <c r="EZ12" s="66">
        <v>46899.429999999986</v>
      </c>
      <c r="FA12" s="66">
        <v>54786.244999999995</v>
      </c>
      <c r="FB12" s="66">
        <v>46662.38</v>
      </c>
      <c r="FC12" s="66">
        <v>46586.82</v>
      </c>
      <c r="FD12" s="66">
        <v>32457.441999999995</v>
      </c>
      <c r="FE12" s="66">
        <v>28499.436999999998</v>
      </c>
      <c r="FF12" s="66">
        <v>29209.940000000002</v>
      </c>
      <c r="FG12" s="66">
        <v>51725.097000000002</v>
      </c>
      <c r="FH12" s="66">
        <v>45190</v>
      </c>
      <c r="FI12" s="66">
        <v>49457</v>
      </c>
      <c r="FJ12" s="66">
        <v>58924.233</v>
      </c>
      <c r="FK12" s="66">
        <v>58692</v>
      </c>
      <c r="FL12" s="66">
        <v>61737</v>
      </c>
      <c r="FM12" s="66">
        <v>43661</v>
      </c>
      <c r="FN12" s="66">
        <v>40660.576000000001</v>
      </c>
      <c r="FO12" s="66">
        <v>41256</v>
      </c>
      <c r="FP12" s="66">
        <v>39138.678</v>
      </c>
      <c r="FQ12" s="66">
        <v>40037.857000000004</v>
      </c>
      <c r="FR12" s="66">
        <v>32123.936999999998</v>
      </c>
      <c r="FS12" s="66">
        <v>53030</v>
      </c>
      <c r="FT12" s="66">
        <v>84935</v>
      </c>
      <c r="FU12" s="66">
        <v>77592</v>
      </c>
      <c r="FV12" s="66">
        <v>64779</v>
      </c>
      <c r="FW12" s="66">
        <v>69581</v>
      </c>
      <c r="FX12" s="66">
        <v>69161</v>
      </c>
      <c r="FY12" s="66">
        <v>47799</v>
      </c>
      <c r="FZ12" s="66">
        <v>41672</v>
      </c>
      <c r="GA12" s="66">
        <v>53717</v>
      </c>
      <c r="GB12" s="66">
        <v>37407</v>
      </c>
      <c r="GC12" s="66">
        <v>40893</v>
      </c>
      <c r="GD12" s="66">
        <v>49751</v>
      </c>
      <c r="GE12" s="66">
        <v>51060</v>
      </c>
      <c r="GF12" s="66">
        <v>59751</v>
      </c>
      <c r="GG12" s="66">
        <v>66115</v>
      </c>
      <c r="GH12" s="66">
        <v>60511</v>
      </c>
      <c r="GI12" s="66">
        <v>55443</v>
      </c>
      <c r="GJ12" s="66">
        <v>57007</v>
      </c>
      <c r="GK12" s="66">
        <v>43379</v>
      </c>
      <c r="GL12" s="66">
        <v>35039</v>
      </c>
      <c r="GM12" s="66">
        <v>39940</v>
      </c>
      <c r="GN12" s="66">
        <v>30192</v>
      </c>
    </row>
    <row r="13" spans="1:196" x14ac:dyDescent="0.25">
      <c r="A13" s="58" t="s">
        <v>130</v>
      </c>
      <c r="B13" s="66">
        <v>18463.186000000002</v>
      </c>
      <c r="C13" s="66">
        <v>21082.186000000002</v>
      </c>
      <c r="D13" s="66">
        <v>18690.186000000002</v>
      </c>
      <c r="E13" s="66">
        <v>17899.186000000002</v>
      </c>
      <c r="F13" s="66">
        <v>14874.186</v>
      </c>
      <c r="G13" s="66">
        <v>16779.186000000002</v>
      </c>
      <c r="H13" s="66">
        <v>14308.186</v>
      </c>
      <c r="I13" s="66">
        <v>12552.186</v>
      </c>
      <c r="J13" s="66">
        <v>10419.186</v>
      </c>
      <c r="K13" s="66">
        <v>10979.186</v>
      </c>
      <c r="L13" s="66">
        <v>8617.1859999999997</v>
      </c>
      <c r="M13" s="66">
        <v>9234.1859999999997</v>
      </c>
      <c r="N13" s="66">
        <v>9233.1859999999997</v>
      </c>
      <c r="O13" s="66">
        <v>8755.1859999999997</v>
      </c>
      <c r="P13" s="66">
        <v>8749.1859999999997</v>
      </c>
      <c r="Q13" s="66">
        <v>7496.1859999999997</v>
      </c>
      <c r="R13" s="66">
        <v>9137.1859999999997</v>
      </c>
      <c r="S13" s="66">
        <v>9232</v>
      </c>
      <c r="T13" s="66">
        <v>9224</v>
      </c>
      <c r="U13" s="66">
        <v>7402</v>
      </c>
      <c r="V13" s="66">
        <v>6440.2970000000005</v>
      </c>
      <c r="W13" s="66">
        <v>9960.7900000000009</v>
      </c>
      <c r="X13" s="66">
        <v>8663.4320000000007</v>
      </c>
      <c r="Y13" s="66">
        <v>8235.2049999999999</v>
      </c>
      <c r="Z13" s="66">
        <v>7980.3559999999998</v>
      </c>
      <c r="AA13" s="66">
        <v>6691.7020000000002</v>
      </c>
      <c r="AB13" s="66">
        <v>7166.3369999999995</v>
      </c>
      <c r="AC13" s="66">
        <v>5532.49</v>
      </c>
      <c r="AD13" s="66">
        <v>7972.8770000000004</v>
      </c>
      <c r="AE13" s="66">
        <v>9566.0489999999991</v>
      </c>
      <c r="AF13" s="66">
        <v>27239.341999999997</v>
      </c>
      <c r="AG13" s="66">
        <v>23750.885000000002</v>
      </c>
      <c r="AH13" s="66">
        <v>18062.724000000002</v>
      </c>
      <c r="AI13" s="66">
        <v>13142.232</v>
      </c>
      <c r="AJ13" s="66">
        <v>8458.643</v>
      </c>
      <c r="AK13" s="66">
        <v>8804.1710000000003</v>
      </c>
      <c r="AL13" s="66">
        <v>5472.027</v>
      </c>
      <c r="AM13" s="66">
        <v>5384.83</v>
      </c>
      <c r="AN13" s="66">
        <v>5610.8649999999998</v>
      </c>
      <c r="AO13" s="66">
        <v>4673.1350000000002</v>
      </c>
      <c r="AP13" s="66">
        <v>4395.6380000000008</v>
      </c>
      <c r="AQ13" s="66">
        <v>8303.2610000000004</v>
      </c>
      <c r="AR13" s="66">
        <v>19683.105000000003</v>
      </c>
      <c r="AS13" s="66">
        <v>15734.747000000001</v>
      </c>
      <c r="AT13" s="66">
        <v>10437.324000000001</v>
      </c>
      <c r="AU13" s="66">
        <v>4661.2080000000005</v>
      </c>
      <c r="AV13" s="66">
        <v>3157.904</v>
      </c>
      <c r="AW13" s="66">
        <v>4509.7880000000005</v>
      </c>
      <c r="AX13" s="66">
        <v>4445.6630000000005</v>
      </c>
      <c r="AY13" s="66">
        <v>6785.0970000000007</v>
      </c>
      <c r="AZ13" s="66">
        <v>8875.7570000000014</v>
      </c>
      <c r="BA13" s="66">
        <v>6823.7449999999999</v>
      </c>
      <c r="BB13" s="66">
        <v>12390.187000000002</v>
      </c>
      <c r="BC13" s="66">
        <v>12065.226999999999</v>
      </c>
      <c r="BD13" s="66">
        <v>115534.64</v>
      </c>
      <c r="BE13" s="66">
        <v>26660.482999999997</v>
      </c>
      <c r="BF13" s="66">
        <v>23448.853000000003</v>
      </c>
      <c r="BG13" s="66">
        <v>21632.303</v>
      </c>
      <c r="BH13" s="66">
        <v>10709.523000000001</v>
      </c>
      <c r="BI13" s="66">
        <v>5607.655999999999</v>
      </c>
      <c r="BJ13" s="66">
        <v>16993.291000000001</v>
      </c>
      <c r="BK13" s="66">
        <v>17595.395</v>
      </c>
      <c r="BL13" s="66">
        <v>12971.300999999999</v>
      </c>
      <c r="BM13" s="66">
        <v>8479.1190000000006</v>
      </c>
      <c r="BN13" s="66">
        <v>4437.2420000000002</v>
      </c>
      <c r="BO13" s="66">
        <v>7559.7510000000002</v>
      </c>
      <c r="BP13" s="66">
        <v>11036.970000000001</v>
      </c>
      <c r="BQ13" s="66">
        <v>8405.3709999999992</v>
      </c>
      <c r="BR13" s="66">
        <v>3869.7709999999997</v>
      </c>
      <c r="BS13" s="66">
        <v>2861.2020000000002</v>
      </c>
      <c r="BT13" s="66">
        <v>3188.3850000000002</v>
      </c>
      <c r="BU13" s="66">
        <v>6575.7049999999999</v>
      </c>
      <c r="BV13" s="66">
        <v>9597.4470000000001</v>
      </c>
      <c r="BW13" s="66">
        <v>14020.504999999997</v>
      </c>
      <c r="BX13" s="66">
        <v>10467.797</v>
      </c>
      <c r="BY13" s="66">
        <v>8743.2639999999992</v>
      </c>
      <c r="BZ13" s="66">
        <v>15178.951999999999</v>
      </c>
      <c r="CA13" s="66">
        <v>16481.885000000002</v>
      </c>
      <c r="CB13" s="66">
        <v>32647.882999999998</v>
      </c>
      <c r="CC13" s="66">
        <v>17541.781999999999</v>
      </c>
      <c r="CD13" s="66">
        <v>10449.205</v>
      </c>
      <c r="CE13" s="66">
        <v>14932.793</v>
      </c>
      <c r="CF13" s="66">
        <v>15482.933999999999</v>
      </c>
      <c r="CG13" s="66">
        <v>14243.740999999998</v>
      </c>
      <c r="CH13" s="66">
        <v>11530.573</v>
      </c>
      <c r="CI13" s="66">
        <v>38071.451000000001</v>
      </c>
      <c r="CJ13" s="66">
        <v>18141.047999999999</v>
      </c>
      <c r="CK13" s="66">
        <v>5869.4940000000006</v>
      </c>
      <c r="CL13" s="66">
        <v>10089.368</v>
      </c>
      <c r="CM13" s="66">
        <v>30494.517</v>
      </c>
      <c r="CN13" s="66">
        <v>22901.081999999999</v>
      </c>
      <c r="CO13" s="66">
        <v>22840.774999999998</v>
      </c>
      <c r="CP13" s="66">
        <v>6344.2609999999986</v>
      </c>
      <c r="CQ13" s="66">
        <v>5238.4190000000008</v>
      </c>
      <c r="CR13" s="66">
        <v>4305.0390000000007</v>
      </c>
      <c r="CS13" s="66">
        <v>2411.1210000000001</v>
      </c>
      <c r="CT13" s="66">
        <v>8104.4449999999997</v>
      </c>
      <c r="CU13" s="66">
        <v>5153.0880000000006</v>
      </c>
      <c r="CV13" s="66">
        <v>3841.9020000000014</v>
      </c>
      <c r="CW13" s="66">
        <v>3573.5690000000013</v>
      </c>
      <c r="CX13" s="66">
        <v>4912.5300000000007</v>
      </c>
      <c r="CY13" s="66">
        <v>17278.334000000003</v>
      </c>
      <c r="CZ13" s="66">
        <v>13514.364</v>
      </c>
      <c r="DA13" s="66">
        <v>38569.411</v>
      </c>
      <c r="DB13" s="66">
        <v>40398.280000000006</v>
      </c>
      <c r="DC13" s="66">
        <v>133105.40600000002</v>
      </c>
      <c r="DD13" s="66">
        <v>106938.29</v>
      </c>
      <c r="DE13" s="66">
        <v>90970.581999999995</v>
      </c>
      <c r="DF13" s="66">
        <v>73924.018999999986</v>
      </c>
      <c r="DG13" s="66">
        <v>99076.509000000005</v>
      </c>
      <c r="DH13" s="66">
        <v>73514.29800000001</v>
      </c>
      <c r="DI13" s="66">
        <v>56584.267</v>
      </c>
      <c r="DJ13" s="66">
        <v>15926.7</v>
      </c>
      <c r="DK13" s="66">
        <v>15799.010999999999</v>
      </c>
      <c r="DL13" s="66">
        <v>15074.866999999998</v>
      </c>
      <c r="DM13" s="66">
        <v>67388.756999999998</v>
      </c>
      <c r="DN13" s="66">
        <v>53538.67</v>
      </c>
      <c r="DO13" s="66">
        <v>68682.788</v>
      </c>
      <c r="DP13" s="66">
        <v>56218.191999999995</v>
      </c>
      <c r="DQ13" s="66">
        <v>24843.867000000002</v>
      </c>
      <c r="DR13" s="66">
        <v>12716.166000000001</v>
      </c>
      <c r="DS13" s="66">
        <v>3909.2860000000001</v>
      </c>
      <c r="DT13" s="66">
        <v>9337.1400000000031</v>
      </c>
      <c r="DU13" s="66">
        <v>3208.76</v>
      </c>
      <c r="DV13" s="66">
        <v>26614.839</v>
      </c>
      <c r="DW13" s="66">
        <v>16792.796000000002</v>
      </c>
      <c r="DX13" s="66">
        <v>33203.507999999994</v>
      </c>
      <c r="DY13" s="66">
        <v>66115.011999999988</v>
      </c>
      <c r="DZ13" s="66">
        <v>52958.857000000004</v>
      </c>
      <c r="EA13" s="66">
        <v>49760.426999999996</v>
      </c>
      <c r="EB13" s="66">
        <v>20327.64</v>
      </c>
      <c r="EC13" s="66">
        <v>7277.7530000000006</v>
      </c>
      <c r="ED13" s="66">
        <v>5904.2439999999997</v>
      </c>
      <c r="EE13" s="66">
        <v>3189.8440000000001</v>
      </c>
      <c r="EF13" s="66">
        <v>6977.8210000000008</v>
      </c>
      <c r="EG13" s="66">
        <v>4315.1010000000006</v>
      </c>
      <c r="EH13" s="66">
        <v>20031.076000000005</v>
      </c>
      <c r="EI13" s="66">
        <v>7624.3469999999998</v>
      </c>
      <c r="EJ13" s="66">
        <v>10661.631000000001</v>
      </c>
      <c r="EK13" s="66">
        <v>32294.53</v>
      </c>
      <c r="EL13" s="66">
        <v>31602.837000000003</v>
      </c>
      <c r="EM13" s="66">
        <v>48366.758000000002</v>
      </c>
      <c r="EN13" s="66">
        <v>29395.209000000003</v>
      </c>
      <c r="EO13" s="66">
        <v>6123.2269999999999</v>
      </c>
      <c r="EP13" s="66">
        <v>4700.375</v>
      </c>
      <c r="EQ13" s="66">
        <v>5254.9210000000003</v>
      </c>
      <c r="ER13" s="66">
        <v>6495.7560000000003</v>
      </c>
      <c r="ES13" s="66">
        <v>7079.8750000000009</v>
      </c>
      <c r="ET13" s="66">
        <v>8947.9029999999984</v>
      </c>
      <c r="EU13" s="66">
        <v>14328.11</v>
      </c>
      <c r="EV13" s="66">
        <v>10204.494000000001</v>
      </c>
      <c r="EW13" s="66">
        <v>2840.4610000000002</v>
      </c>
      <c r="EX13" s="66">
        <v>5199.6239999999998</v>
      </c>
      <c r="EY13" s="66">
        <v>2063.0129999999999</v>
      </c>
      <c r="EZ13" s="66">
        <v>5228.5589999999993</v>
      </c>
      <c r="FA13" s="66">
        <v>489.68299999999999</v>
      </c>
      <c r="FB13" s="66">
        <v>1688.8920000000001</v>
      </c>
      <c r="FC13" s="66">
        <v>2353.8180000000002</v>
      </c>
      <c r="FD13" s="66">
        <v>2651.5140000000001</v>
      </c>
      <c r="FE13" s="66">
        <v>2733.6179999999995</v>
      </c>
      <c r="FF13" s="66">
        <v>3563.3530000000001</v>
      </c>
      <c r="FG13" s="66">
        <v>991.95</v>
      </c>
      <c r="FH13" s="66">
        <v>19436</v>
      </c>
      <c r="FI13" s="66">
        <v>9467</v>
      </c>
      <c r="FJ13" s="66">
        <v>999.95</v>
      </c>
      <c r="FK13" s="66">
        <v>6316</v>
      </c>
      <c r="FL13" s="66">
        <v>7844</v>
      </c>
      <c r="FM13" s="66">
        <v>3138</v>
      </c>
      <c r="FN13" s="66">
        <v>287.95</v>
      </c>
      <c r="FO13" s="66">
        <v>674</v>
      </c>
      <c r="FP13" s="66">
        <v>2539.6390000000001</v>
      </c>
      <c r="FQ13" s="66">
        <v>977.46</v>
      </c>
      <c r="FR13" s="66">
        <v>1358.1469999999999</v>
      </c>
      <c r="FS13" s="66">
        <v>18251</v>
      </c>
      <c r="FT13" s="66">
        <v>49882</v>
      </c>
      <c r="FU13" s="66">
        <v>14601</v>
      </c>
      <c r="FV13" s="66">
        <v>15446</v>
      </c>
      <c r="FW13" s="66">
        <v>6640</v>
      </c>
      <c r="FX13" s="66">
        <v>4628</v>
      </c>
      <c r="FY13" s="66">
        <v>3043</v>
      </c>
      <c r="FZ13" s="66">
        <v>3547</v>
      </c>
      <c r="GA13" s="66">
        <v>12628</v>
      </c>
      <c r="GB13" s="66">
        <v>8844</v>
      </c>
      <c r="GC13" s="66">
        <v>19441</v>
      </c>
      <c r="GD13" s="66">
        <v>12110</v>
      </c>
      <c r="GE13" s="66">
        <v>9190</v>
      </c>
      <c r="GF13" s="66">
        <v>10350</v>
      </c>
      <c r="GG13" s="66">
        <v>721</v>
      </c>
      <c r="GH13" s="66">
        <v>947</v>
      </c>
      <c r="GI13" s="66">
        <v>1793</v>
      </c>
      <c r="GJ13" s="66">
        <v>12561</v>
      </c>
      <c r="GK13" s="66">
        <v>2391</v>
      </c>
      <c r="GL13" s="66">
        <v>7675</v>
      </c>
      <c r="GM13" s="66">
        <v>8456</v>
      </c>
      <c r="GN13" s="66">
        <v>7041</v>
      </c>
    </row>
    <row r="14" spans="1:196" x14ac:dyDescent="0.25">
      <c r="A14" s="58" t="s">
        <v>177</v>
      </c>
      <c r="B14" s="66">
        <v>150943.5</v>
      </c>
      <c r="C14" s="66">
        <v>205614.5</v>
      </c>
      <c r="D14" s="66">
        <v>230079</v>
      </c>
      <c r="E14" s="66">
        <v>170283</v>
      </c>
      <c r="F14" s="66">
        <v>155728</v>
      </c>
      <c r="G14" s="66">
        <v>182377</v>
      </c>
      <c r="H14" s="66">
        <v>189676</v>
      </c>
      <c r="I14" s="66">
        <v>173578</v>
      </c>
      <c r="J14" s="66">
        <v>170950</v>
      </c>
      <c r="K14" s="66">
        <v>189854</v>
      </c>
      <c r="L14" s="66">
        <v>141105</v>
      </c>
      <c r="M14" s="66">
        <v>151732</v>
      </c>
      <c r="N14" s="66">
        <v>135734</v>
      </c>
      <c r="O14" s="66">
        <v>89797</v>
      </c>
      <c r="P14" s="66">
        <v>82202</v>
      </c>
      <c r="Q14" s="66">
        <v>64714</v>
      </c>
      <c r="R14" s="66">
        <v>91339</v>
      </c>
      <c r="S14" s="66">
        <v>94340</v>
      </c>
      <c r="T14" s="66">
        <v>102006</v>
      </c>
      <c r="U14" s="66">
        <v>69919</v>
      </c>
      <c r="V14" s="66">
        <v>67475.691999999995</v>
      </c>
      <c r="W14" s="66">
        <v>38556.266000000003</v>
      </c>
      <c r="X14" s="66">
        <v>21550.78</v>
      </c>
      <c r="Y14" s="66">
        <v>25811.78</v>
      </c>
      <c r="Z14" s="66">
        <v>32382.984</v>
      </c>
      <c r="AA14" s="66">
        <v>10683.68</v>
      </c>
      <c r="AB14" s="66">
        <v>37721.093999999997</v>
      </c>
      <c r="AC14" s="66">
        <v>7403.0229999999992</v>
      </c>
      <c r="AD14" s="66">
        <v>8422.8889999999992</v>
      </c>
      <c r="AE14" s="66">
        <v>33346.395000000004</v>
      </c>
      <c r="AF14" s="66">
        <v>17042.400000000001</v>
      </c>
      <c r="AG14" s="66">
        <v>9459.8529999999973</v>
      </c>
      <c r="AH14" s="66">
        <v>7815.8549999999987</v>
      </c>
      <c r="AI14" s="66">
        <v>13909.769</v>
      </c>
      <c r="AJ14" s="66">
        <v>7887.9189999999999</v>
      </c>
      <c r="AK14" s="66">
        <v>18583.894999999997</v>
      </c>
      <c r="AL14" s="66">
        <v>35155.006999999998</v>
      </c>
      <c r="AM14" s="66">
        <v>11843.303000000002</v>
      </c>
      <c r="AN14" s="66">
        <v>22198.004000000001</v>
      </c>
      <c r="AO14" s="66">
        <v>33362.021999999997</v>
      </c>
      <c r="AP14" s="66">
        <v>20826.534</v>
      </c>
      <c r="AQ14" s="66">
        <v>59625.393000000004</v>
      </c>
      <c r="AR14" s="66">
        <v>190756.60500000001</v>
      </c>
      <c r="AS14" s="66">
        <v>157970.86799999999</v>
      </c>
      <c r="AT14" s="66">
        <v>164465.06</v>
      </c>
      <c r="AU14" s="66">
        <v>152786.103</v>
      </c>
      <c r="AV14" s="66">
        <v>150137.038</v>
      </c>
      <c r="AW14" s="66">
        <v>265269.12300000002</v>
      </c>
      <c r="AX14" s="66">
        <v>250013.68899999995</v>
      </c>
      <c r="AY14" s="66">
        <v>242141.33300000001</v>
      </c>
      <c r="AZ14" s="66">
        <v>253526.53400000001</v>
      </c>
      <c r="BA14" s="66">
        <v>326150.10700000002</v>
      </c>
      <c r="BB14" s="66">
        <v>181348.36300000001</v>
      </c>
      <c r="BC14" s="66">
        <v>122447.81200000001</v>
      </c>
      <c r="BD14" s="66">
        <v>140852.50700000001</v>
      </c>
      <c r="BE14" s="66">
        <v>150081.429</v>
      </c>
      <c r="BF14" s="66">
        <v>149889.31</v>
      </c>
      <c r="BG14" s="66">
        <v>479004.88300000003</v>
      </c>
      <c r="BH14" s="66">
        <v>457737.03600000002</v>
      </c>
      <c r="BI14" s="66">
        <v>188662.72</v>
      </c>
      <c r="BJ14" s="66">
        <v>255911.875</v>
      </c>
      <c r="BK14" s="66">
        <v>209011.59599999999</v>
      </c>
      <c r="BL14" s="66">
        <v>169544.31999999998</v>
      </c>
      <c r="BM14" s="66">
        <v>139294.86600000001</v>
      </c>
      <c r="BN14" s="66">
        <v>84560.475999999995</v>
      </c>
      <c r="BO14" s="66">
        <v>238891.68799999999</v>
      </c>
      <c r="BP14" s="66">
        <v>72820.213000000003</v>
      </c>
      <c r="BQ14" s="66">
        <v>144933.921</v>
      </c>
      <c r="BR14" s="66">
        <v>402539.28300000005</v>
      </c>
      <c r="BS14" s="66">
        <v>142395.50899999999</v>
      </c>
      <c r="BT14" s="66">
        <v>140352.75200000001</v>
      </c>
      <c r="BU14" s="66">
        <v>122449.18000000002</v>
      </c>
      <c r="BV14" s="66">
        <v>91014.512000000002</v>
      </c>
      <c r="BW14" s="66">
        <v>76656.993000000002</v>
      </c>
      <c r="BX14" s="66">
        <v>78821.78899999999</v>
      </c>
      <c r="BY14" s="66">
        <v>32300.095999999998</v>
      </c>
      <c r="BZ14" s="66">
        <v>42934.63</v>
      </c>
      <c r="CA14" s="66">
        <v>37362.038</v>
      </c>
      <c r="CB14" s="66">
        <v>69395.564999999988</v>
      </c>
      <c r="CC14" s="66">
        <v>186095.48699999999</v>
      </c>
      <c r="CD14" s="66">
        <v>117205.44399999999</v>
      </c>
      <c r="CE14" s="66">
        <v>90641.077999999994</v>
      </c>
      <c r="CF14" s="66">
        <v>158417.24300000002</v>
      </c>
      <c r="CG14" s="66">
        <v>90668.08</v>
      </c>
      <c r="CH14" s="66">
        <v>25192.597999999998</v>
      </c>
      <c r="CI14" s="66">
        <v>28948.73</v>
      </c>
      <c r="CJ14" s="66">
        <v>69062.905999999988</v>
      </c>
      <c r="CK14" s="66">
        <v>54424.118999999999</v>
      </c>
      <c r="CL14" s="66">
        <v>51251.807000000001</v>
      </c>
      <c r="CM14" s="66">
        <v>143760.141</v>
      </c>
      <c r="CN14" s="66">
        <v>193317.361</v>
      </c>
      <c r="CO14" s="66">
        <v>230348.17300000004</v>
      </c>
      <c r="CP14" s="66">
        <v>413549.03699999995</v>
      </c>
      <c r="CQ14" s="66">
        <v>229769.62000000002</v>
      </c>
      <c r="CR14" s="66">
        <v>53473.202000000005</v>
      </c>
      <c r="CS14" s="66">
        <v>77966.792000000001</v>
      </c>
      <c r="CT14" s="66">
        <v>183791.03699999998</v>
      </c>
      <c r="CU14" s="66">
        <v>268506.092</v>
      </c>
      <c r="CV14" s="66">
        <v>220787.13299999997</v>
      </c>
      <c r="CW14" s="66">
        <v>107486.178</v>
      </c>
      <c r="CX14" s="66">
        <v>101251.94499999999</v>
      </c>
      <c r="CY14" s="66">
        <v>92904.106</v>
      </c>
      <c r="CZ14" s="66">
        <v>75476.582999999999</v>
      </c>
      <c r="DA14" s="66">
        <v>201741.92299999998</v>
      </c>
      <c r="DB14" s="66">
        <v>367379.45499999996</v>
      </c>
      <c r="DC14" s="66">
        <v>19331.392</v>
      </c>
      <c r="DD14" s="66">
        <v>66926.651000000013</v>
      </c>
      <c r="DE14" s="66">
        <v>19103.829000000002</v>
      </c>
      <c r="DF14" s="66">
        <v>20784.148000000001</v>
      </c>
      <c r="DG14" s="66">
        <v>232540.43699999998</v>
      </c>
      <c r="DH14" s="66">
        <v>18789.561999999998</v>
      </c>
      <c r="DI14" s="66">
        <v>162160.304</v>
      </c>
      <c r="DJ14" s="66">
        <v>72490.386000000013</v>
      </c>
      <c r="DK14" s="66">
        <v>105550.05899999999</v>
      </c>
      <c r="DL14" s="66">
        <v>42412.579999999994</v>
      </c>
      <c r="DM14" s="66">
        <v>87183.517999999982</v>
      </c>
      <c r="DN14" s="66">
        <v>223480.39899999998</v>
      </c>
      <c r="DO14" s="66">
        <v>18806.439000000002</v>
      </c>
      <c r="DP14" s="66">
        <v>26796.62</v>
      </c>
      <c r="DQ14" s="66">
        <v>123813.41</v>
      </c>
      <c r="DR14" s="66">
        <v>146739.35299999997</v>
      </c>
      <c r="DS14" s="66">
        <v>118749.454</v>
      </c>
      <c r="DT14" s="66">
        <v>164301.37799999997</v>
      </c>
      <c r="DU14" s="66">
        <v>239528.23099999994</v>
      </c>
      <c r="DV14" s="66">
        <v>139314.24899999998</v>
      </c>
      <c r="DW14" s="66">
        <v>85786.831999999995</v>
      </c>
      <c r="DX14" s="66">
        <v>84834.669000000009</v>
      </c>
      <c r="DY14" s="66">
        <v>246782.16199999995</v>
      </c>
      <c r="DZ14" s="66">
        <v>177963.63899999994</v>
      </c>
      <c r="EA14" s="66">
        <v>9456.6769999999997</v>
      </c>
      <c r="EB14" s="66">
        <v>4038.1440000000002</v>
      </c>
      <c r="EC14" s="66">
        <v>43860.008000000002</v>
      </c>
      <c r="ED14" s="66">
        <v>78920.006000000008</v>
      </c>
      <c r="EE14" s="66">
        <v>213424.56999999995</v>
      </c>
      <c r="EF14" s="66">
        <v>152311.11199999996</v>
      </c>
      <c r="EG14" s="66">
        <v>180601.96999999994</v>
      </c>
      <c r="EH14" s="66">
        <v>11724.397000000001</v>
      </c>
      <c r="EI14" s="66">
        <v>95782.962000000014</v>
      </c>
      <c r="EJ14" s="66">
        <v>193817.63899999997</v>
      </c>
      <c r="EK14" s="66">
        <v>381494.90900000004</v>
      </c>
      <c r="EL14" s="66">
        <v>469813.88399999996</v>
      </c>
      <c r="EM14" s="66">
        <v>319544.78000000003</v>
      </c>
      <c r="EN14" s="66">
        <v>273115.60600000003</v>
      </c>
      <c r="EO14" s="66">
        <v>422836.22800000006</v>
      </c>
      <c r="EP14" s="66">
        <v>454033.17600000004</v>
      </c>
      <c r="EQ14" s="66">
        <v>246613.45399999997</v>
      </c>
      <c r="ER14" s="66">
        <v>94304.69</v>
      </c>
      <c r="ES14" s="66">
        <v>6928.6689999999999</v>
      </c>
      <c r="ET14" s="66">
        <v>4154.6470000000008</v>
      </c>
      <c r="EU14" s="66">
        <v>3833.5389999999993</v>
      </c>
      <c r="EV14" s="66">
        <v>18722.601000000002</v>
      </c>
      <c r="EW14" s="66">
        <v>139794.15899999999</v>
      </c>
      <c r="EX14" s="66">
        <v>603012.03899999999</v>
      </c>
      <c r="EY14" s="66">
        <v>402513.63</v>
      </c>
      <c r="EZ14" s="66">
        <v>476899.712</v>
      </c>
      <c r="FA14" s="66">
        <v>611722.89</v>
      </c>
      <c r="FB14" s="66">
        <v>464942.85800000001</v>
      </c>
      <c r="FC14" s="66">
        <v>645011.03200000001</v>
      </c>
      <c r="FD14" s="66">
        <v>410171.02099999995</v>
      </c>
      <c r="FE14" s="66">
        <v>502674.40900000004</v>
      </c>
      <c r="FF14" s="66">
        <v>274423.55499999999</v>
      </c>
      <c r="FG14" s="66">
        <v>333344.82299999997</v>
      </c>
      <c r="FH14" s="66">
        <v>396512</v>
      </c>
      <c r="FI14" s="66">
        <v>632955</v>
      </c>
      <c r="FJ14" s="66">
        <v>896661.82299999997</v>
      </c>
      <c r="FK14" s="66">
        <v>445405</v>
      </c>
      <c r="FL14" s="66">
        <v>291576</v>
      </c>
      <c r="FM14" s="66">
        <v>64969</v>
      </c>
      <c r="FN14" s="66">
        <v>504564.62599999999</v>
      </c>
      <c r="FO14" s="66">
        <v>365420</v>
      </c>
      <c r="FP14" s="66">
        <v>262484.875</v>
      </c>
      <c r="FQ14" s="66">
        <v>94755.373999999996</v>
      </c>
      <c r="FR14" s="66">
        <v>885732.74800000002</v>
      </c>
      <c r="FS14" s="66">
        <v>1027983</v>
      </c>
      <c r="FT14" s="66">
        <v>697873</v>
      </c>
      <c r="FU14" s="66">
        <v>578502</v>
      </c>
      <c r="FV14" s="66">
        <v>751112</v>
      </c>
      <c r="FW14" s="66">
        <v>1035009</v>
      </c>
      <c r="FX14" s="66">
        <v>990476</v>
      </c>
      <c r="FY14" s="66">
        <v>822972</v>
      </c>
      <c r="FZ14" s="66">
        <v>665281</v>
      </c>
      <c r="GA14" s="66">
        <v>1191424</v>
      </c>
      <c r="GB14" s="66">
        <v>896017</v>
      </c>
      <c r="GC14" s="66">
        <v>715126</v>
      </c>
      <c r="GD14" s="66">
        <v>818459</v>
      </c>
      <c r="GE14" s="66">
        <v>914315</v>
      </c>
      <c r="GF14" s="66">
        <v>356065</v>
      </c>
      <c r="GG14" s="66">
        <v>266050</v>
      </c>
      <c r="GH14" s="66">
        <v>415922</v>
      </c>
      <c r="GI14" s="66">
        <v>442889</v>
      </c>
      <c r="GJ14" s="66">
        <v>672115</v>
      </c>
      <c r="GK14" s="66">
        <v>590614</v>
      </c>
      <c r="GL14" s="66">
        <v>834397</v>
      </c>
      <c r="GM14" s="66">
        <v>562173</v>
      </c>
      <c r="GN14" s="66">
        <v>259161</v>
      </c>
    </row>
    <row r="15" spans="1:196" x14ac:dyDescent="0.25">
      <c r="A15" s="58" t="s">
        <v>131</v>
      </c>
      <c r="B15" s="66">
        <v>66489.3</v>
      </c>
      <c r="C15" s="66">
        <v>75831.3</v>
      </c>
      <c r="D15" s="66">
        <v>70478.3</v>
      </c>
      <c r="E15" s="66">
        <v>58843.3</v>
      </c>
      <c r="F15" s="66">
        <v>57271.3</v>
      </c>
      <c r="G15" s="66">
        <v>63059</v>
      </c>
      <c r="H15" s="66">
        <v>48289</v>
      </c>
      <c r="I15" s="66">
        <v>44184</v>
      </c>
      <c r="J15" s="66">
        <v>35276</v>
      </c>
      <c r="K15" s="66">
        <v>43349</v>
      </c>
      <c r="L15" s="66">
        <v>35067</v>
      </c>
      <c r="M15" s="66">
        <v>34772</v>
      </c>
      <c r="N15" s="66">
        <v>33145</v>
      </c>
      <c r="O15" s="66">
        <v>31447</v>
      </c>
      <c r="P15" s="66">
        <v>33655</v>
      </c>
      <c r="Q15" s="66">
        <v>23730</v>
      </c>
      <c r="R15" s="66">
        <v>20319</v>
      </c>
      <c r="S15" s="66">
        <v>28091</v>
      </c>
      <c r="T15" s="66">
        <v>32641</v>
      </c>
      <c r="U15" s="66">
        <v>32849</v>
      </c>
      <c r="V15" s="66">
        <v>16309.912999999997</v>
      </c>
      <c r="W15" s="66">
        <v>15726.618999999999</v>
      </c>
      <c r="X15" s="66">
        <v>30103.365000000002</v>
      </c>
      <c r="Y15" s="66">
        <v>33403.233</v>
      </c>
      <c r="Z15" s="66">
        <v>21967.108</v>
      </c>
      <c r="AA15" s="66">
        <v>20483.960999999999</v>
      </c>
      <c r="AB15" s="66">
        <v>14105.995999999999</v>
      </c>
      <c r="AC15" s="66">
        <v>10219.64</v>
      </c>
      <c r="AD15" s="66">
        <v>12731.159</v>
      </c>
      <c r="AE15" s="66">
        <v>27352.286</v>
      </c>
      <c r="AF15" s="66">
        <v>42820.163</v>
      </c>
      <c r="AG15" s="66">
        <v>55368.372999999992</v>
      </c>
      <c r="AH15" s="66">
        <v>29993.411</v>
      </c>
      <c r="AI15" s="66">
        <v>30389.413</v>
      </c>
      <c r="AJ15" s="66">
        <v>8542.2570000000014</v>
      </c>
      <c r="AK15" s="66">
        <v>32390.6</v>
      </c>
      <c r="AL15" s="66">
        <v>29443.23</v>
      </c>
      <c r="AM15" s="66">
        <v>29144.789000000001</v>
      </c>
      <c r="AN15" s="66">
        <v>24734.822999999997</v>
      </c>
      <c r="AO15" s="66">
        <v>19912.116000000002</v>
      </c>
      <c r="AP15" s="66">
        <v>21810.766000000003</v>
      </c>
      <c r="AQ15" s="66">
        <v>16695.492000000002</v>
      </c>
      <c r="AR15" s="66">
        <v>56164.067999999999</v>
      </c>
      <c r="AS15" s="66">
        <v>64729.149000000005</v>
      </c>
      <c r="AT15" s="66">
        <v>30107.707999999999</v>
      </c>
      <c r="AU15" s="66">
        <v>25668.899000000001</v>
      </c>
      <c r="AV15" s="66">
        <v>19413.658000000003</v>
      </c>
      <c r="AW15" s="66">
        <v>47363.123</v>
      </c>
      <c r="AX15" s="66">
        <v>32830.414999999994</v>
      </c>
      <c r="AY15" s="66">
        <v>31079.922999999999</v>
      </c>
      <c r="AZ15" s="66">
        <v>205018.326</v>
      </c>
      <c r="BA15" s="66">
        <v>197191.087</v>
      </c>
      <c r="BB15" s="66">
        <v>196590.05499999999</v>
      </c>
      <c r="BC15" s="66">
        <v>12842.3</v>
      </c>
      <c r="BD15" s="66">
        <v>25268.637999999999</v>
      </c>
      <c r="BE15" s="66">
        <v>77629.182000000001</v>
      </c>
      <c r="BF15" s="66">
        <v>41696.763999999996</v>
      </c>
      <c r="BG15" s="66">
        <v>49296.395000000004</v>
      </c>
      <c r="BH15" s="66">
        <v>41389.324000000001</v>
      </c>
      <c r="BI15" s="66">
        <v>30402.628000000001</v>
      </c>
      <c r="BJ15" s="66">
        <v>26445.934000000001</v>
      </c>
      <c r="BK15" s="66">
        <v>33454.143000000004</v>
      </c>
      <c r="BL15" s="66">
        <v>26262.091</v>
      </c>
      <c r="BM15" s="66">
        <v>18102.650999999998</v>
      </c>
      <c r="BN15" s="66">
        <v>10186.519999999999</v>
      </c>
      <c r="BO15" s="66">
        <v>11869.528999999999</v>
      </c>
      <c r="BP15" s="66">
        <v>8430.1830000000009</v>
      </c>
      <c r="BQ15" s="66">
        <v>12207.546</v>
      </c>
      <c r="BR15" s="66">
        <v>74473.252999999997</v>
      </c>
      <c r="BS15" s="66">
        <v>80539.377000000008</v>
      </c>
      <c r="BT15" s="66">
        <v>53956.521000000001</v>
      </c>
      <c r="BU15" s="66">
        <v>38294.498</v>
      </c>
      <c r="BV15" s="66">
        <v>30507.573</v>
      </c>
      <c r="BW15" s="66">
        <v>41184.273000000001</v>
      </c>
      <c r="BX15" s="66">
        <v>32884.065000000002</v>
      </c>
      <c r="BY15" s="66">
        <v>28180.334999999999</v>
      </c>
      <c r="BZ15" s="66">
        <v>20603.599999999999</v>
      </c>
      <c r="CA15" s="66">
        <v>17179.675999999999</v>
      </c>
      <c r="CB15" s="66">
        <v>63123.261000000006</v>
      </c>
      <c r="CC15" s="66">
        <v>22254.400999999998</v>
      </c>
      <c r="CD15" s="66">
        <v>33992.651999999995</v>
      </c>
      <c r="CE15" s="66">
        <v>9944.23</v>
      </c>
      <c r="CF15" s="66">
        <v>30375.747000000003</v>
      </c>
      <c r="CG15" s="66">
        <v>29603.863000000005</v>
      </c>
      <c r="CH15" s="66">
        <v>22495.155000000002</v>
      </c>
      <c r="CI15" s="66">
        <v>30102.387999999999</v>
      </c>
      <c r="CJ15" s="66">
        <v>18684.024999999998</v>
      </c>
      <c r="CK15" s="66">
        <v>24997.980999999996</v>
      </c>
      <c r="CL15" s="66">
        <v>12738.508</v>
      </c>
      <c r="CM15" s="66">
        <v>7937.4049999999997</v>
      </c>
      <c r="CN15" s="66">
        <v>40665.764999999999</v>
      </c>
      <c r="CO15" s="66">
        <v>40048.703999999998</v>
      </c>
      <c r="CP15" s="66">
        <v>14519.093000000001</v>
      </c>
      <c r="CQ15" s="66">
        <v>16152.418</v>
      </c>
      <c r="CR15" s="66">
        <v>45310.523000000001</v>
      </c>
      <c r="CS15" s="66">
        <v>83267.61099999999</v>
      </c>
      <c r="CT15" s="66">
        <v>34899.739000000001</v>
      </c>
      <c r="CU15" s="66">
        <v>58409.041000000005</v>
      </c>
      <c r="CV15" s="66">
        <v>22406.815000000002</v>
      </c>
      <c r="CW15" s="66">
        <v>54953.034</v>
      </c>
      <c r="CX15" s="66">
        <v>62424.101000000002</v>
      </c>
      <c r="CY15" s="66">
        <v>63302.428000000007</v>
      </c>
      <c r="CZ15" s="66">
        <v>44855.964999999997</v>
      </c>
      <c r="DA15" s="66">
        <v>70643.731</v>
      </c>
      <c r="DB15" s="66">
        <v>102935.71100000002</v>
      </c>
      <c r="DC15" s="66">
        <v>83281.933000000019</v>
      </c>
      <c r="DD15" s="66">
        <v>165985.25700000001</v>
      </c>
      <c r="DE15" s="66">
        <v>159969.231</v>
      </c>
      <c r="DF15" s="66">
        <v>102390.579</v>
      </c>
      <c r="DG15" s="66">
        <v>85545.536999999982</v>
      </c>
      <c r="DH15" s="66">
        <v>64275.821000000011</v>
      </c>
      <c r="DI15" s="66">
        <v>64055.26400000001</v>
      </c>
      <c r="DJ15" s="66">
        <v>59399.73000000001</v>
      </c>
      <c r="DK15" s="66">
        <v>45532.434000000016</v>
      </c>
      <c r="DL15" s="66">
        <v>55307.180999999997</v>
      </c>
      <c r="DM15" s="66">
        <v>79234.518000000011</v>
      </c>
      <c r="DN15" s="66">
        <v>73326.622000000003</v>
      </c>
      <c r="DO15" s="66">
        <v>57104.332000000002</v>
      </c>
      <c r="DP15" s="66">
        <v>128326.12</v>
      </c>
      <c r="DQ15" s="66">
        <v>82290.097000000009</v>
      </c>
      <c r="DR15" s="66">
        <v>109804.42700000001</v>
      </c>
      <c r="DS15" s="66">
        <v>50597.065999999999</v>
      </c>
      <c r="DT15" s="66">
        <v>34782.985000000001</v>
      </c>
      <c r="DU15" s="66">
        <v>97999.336000000025</v>
      </c>
      <c r="DV15" s="66">
        <v>56569.313000000024</v>
      </c>
      <c r="DW15" s="66">
        <v>15969.833999999999</v>
      </c>
      <c r="DX15" s="66">
        <v>18935.262999999999</v>
      </c>
      <c r="DY15" s="66">
        <v>77022.284000000014</v>
      </c>
      <c r="DZ15" s="66">
        <v>65743.752999999997</v>
      </c>
      <c r="EA15" s="66">
        <v>75046.627999999997</v>
      </c>
      <c r="EB15" s="66">
        <v>129144.94499999999</v>
      </c>
      <c r="EC15" s="66">
        <v>108867.024</v>
      </c>
      <c r="ED15" s="66">
        <v>103185.62900000002</v>
      </c>
      <c r="EE15" s="66">
        <v>127693.977</v>
      </c>
      <c r="EF15" s="66">
        <v>96704.23</v>
      </c>
      <c r="EG15" s="66">
        <v>53077.959000000003</v>
      </c>
      <c r="EH15" s="66">
        <v>36060.476000000002</v>
      </c>
      <c r="EI15" s="66">
        <v>34211.612000000001</v>
      </c>
      <c r="EJ15" s="66">
        <v>36783.442000000003</v>
      </c>
      <c r="EK15" s="66">
        <v>332458.99099999998</v>
      </c>
      <c r="EL15" s="66">
        <v>290129.783</v>
      </c>
      <c r="EM15" s="66">
        <v>307230.87200000003</v>
      </c>
      <c r="EN15" s="66">
        <v>392023.10800000007</v>
      </c>
      <c r="EO15" s="66">
        <v>348679.886</v>
      </c>
      <c r="EP15" s="66">
        <v>300956.022</v>
      </c>
      <c r="EQ15" s="66">
        <v>245361.45300000004</v>
      </c>
      <c r="ER15" s="66">
        <v>185302.234</v>
      </c>
      <c r="ES15" s="66">
        <v>132928.86499999999</v>
      </c>
      <c r="ET15" s="66">
        <v>92336.405999999988</v>
      </c>
      <c r="EU15" s="66">
        <v>58330.175999999999</v>
      </c>
      <c r="EV15" s="66">
        <v>76986.758000000002</v>
      </c>
      <c r="EW15" s="66">
        <v>254297.94699999999</v>
      </c>
      <c r="EX15" s="66">
        <v>302781.88800000004</v>
      </c>
      <c r="EY15" s="66">
        <v>293863.41499999998</v>
      </c>
      <c r="EZ15" s="66">
        <v>294406.64600000007</v>
      </c>
      <c r="FA15" s="66">
        <v>230726.20500000002</v>
      </c>
      <c r="FB15" s="66">
        <v>192053.53999999998</v>
      </c>
      <c r="FC15" s="66">
        <v>149974.74000000002</v>
      </c>
      <c r="FD15" s="66">
        <v>87316.213000000003</v>
      </c>
      <c r="FE15" s="66">
        <v>41656.995000000003</v>
      </c>
      <c r="FF15" s="66">
        <v>44974.763999999996</v>
      </c>
      <c r="FG15" s="66">
        <v>43233.034999999996</v>
      </c>
      <c r="FH15" s="66">
        <v>32939</v>
      </c>
      <c r="FI15" s="66">
        <v>343560</v>
      </c>
      <c r="FJ15" s="66">
        <v>289205.41599999997</v>
      </c>
      <c r="FK15" s="66">
        <v>322327</v>
      </c>
      <c r="FL15" s="66">
        <v>264729</v>
      </c>
      <c r="FM15" s="66">
        <v>275699</v>
      </c>
      <c r="FN15" s="66">
        <v>206874.33600000001</v>
      </c>
      <c r="FO15" s="66">
        <v>151039</v>
      </c>
      <c r="FP15" s="66">
        <v>107077.523</v>
      </c>
      <c r="FQ15" s="66">
        <v>45690.855000000003</v>
      </c>
      <c r="FR15" s="66">
        <v>7363.2789999999995</v>
      </c>
      <c r="FS15" s="66">
        <v>48209</v>
      </c>
      <c r="FT15" s="66">
        <v>72431</v>
      </c>
      <c r="FU15" s="66">
        <v>66208</v>
      </c>
      <c r="FV15" s="66">
        <v>298040</v>
      </c>
      <c r="FW15" s="66">
        <v>246922</v>
      </c>
      <c r="FX15" s="66">
        <v>276872</v>
      </c>
      <c r="FY15" s="66">
        <v>219173</v>
      </c>
      <c r="FZ15" s="66">
        <v>179932</v>
      </c>
      <c r="GA15" s="66">
        <v>156872</v>
      </c>
      <c r="GB15" s="66">
        <v>142939</v>
      </c>
      <c r="GC15" s="66">
        <v>74594</v>
      </c>
      <c r="GD15" s="66">
        <v>51262</v>
      </c>
      <c r="GE15" s="66">
        <v>55538</v>
      </c>
      <c r="GF15" s="66">
        <v>63825</v>
      </c>
      <c r="GG15" s="66">
        <v>295658</v>
      </c>
      <c r="GH15" s="66">
        <v>314865</v>
      </c>
      <c r="GI15" s="66">
        <v>340379</v>
      </c>
      <c r="GJ15" s="66">
        <v>389309</v>
      </c>
      <c r="GK15" s="66">
        <v>333414</v>
      </c>
      <c r="GL15" s="66">
        <v>263638</v>
      </c>
      <c r="GM15" s="66">
        <v>224842</v>
      </c>
      <c r="GN15" s="66">
        <v>171538</v>
      </c>
    </row>
    <row r="16" spans="1:196" x14ac:dyDescent="0.25">
      <c r="A16" s="58" t="s">
        <v>132</v>
      </c>
      <c r="B16" s="66">
        <v>1176734.8999999999</v>
      </c>
      <c r="C16" s="66">
        <v>1076279.8999999999</v>
      </c>
      <c r="D16" s="66">
        <v>1042586.9</v>
      </c>
      <c r="E16" s="66">
        <v>891337.9</v>
      </c>
      <c r="F16" s="66">
        <v>895047.9</v>
      </c>
      <c r="G16" s="66">
        <v>892788</v>
      </c>
      <c r="H16" s="66">
        <v>834379</v>
      </c>
      <c r="I16" s="66">
        <v>708736</v>
      </c>
      <c r="J16" s="66">
        <v>699762</v>
      </c>
      <c r="K16" s="66">
        <v>712632</v>
      </c>
      <c r="L16" s="66">
        <v>660285</v>
      </c>
      <c r="M16" s="66">
        <v>711145</v>
      </c>
      <c r="N16" s="66">
        <v>690797</v>
      </c>
      <c r="O16" s="66">
        <v>651794</v>
      </c>
      <c r="P16" s="66">
        <v>729597</v>
      </c>
      <c r="Q16" s="66">
        <v>643615</v>
      </c>
      <c r="R16" s="66">
        <v>623932</v>
      </c>
      <c r="S16" s="66">
        <v>663647</v>
      </c>
      <c r="T16" s="66">
        <v>541746</v>
      </c>
      <c r="U16" s="66">
        <v>523824</v>
      </c>
      <c r="V16" s="66">
        <v>499558.30400000012</v>
      </c>
      <c r="W16" s="66">
        <v>503308.92700000003</v>
      </c>
      <c r="X16" s="66">
        <v>544279.80500000005</v>
      </c>
      <c r="Y16" s="66">
        <v>524235.11400000006</v>
      </c>
      <c r="Z16" s="66">
        <v>538981.16099999996</v>
      </c>
      <c r="AA16" s="66">
        <v>519352.8870000001</v>
      </c>
      <c r="AB16" s="66">
        <v>550432.66800000006</v>
      </c>
      <c r="AC16" s="66">
        <v>536625.91599999997</v>
      </c>
      <c r="AD16" s="66">
        <v>507943.77300000004</v>
      </c>
      <c r="AE16" s="66">
        <v>642136.24699999997</v>
      </c>
      <c r="AF16" s="66">
        <v>438505.60199999996</v>
      </c>
      <c r="AG16" s="66">
        <v>424603.72100000002</v>
      </c>
      <c r="AH16" s="66">
        <v>367698.46100000001</v>
      </c>
      <c r="AI16" s="66">
        <v>359158.97200000001</v>
      </c>
      <c r="AJ16" s="66">
        <v>430364.81200000003</v>
      </c>
      <c r="AK16" s="66">
        <v>307290.26900000003</v>
      </c>
      <c r="AL16" s="66">
        <v>322606.64</v>
      </c>
      <c r="AM16" s="66">
        <v>345026.06300000002</v>
      </c>
      <c r="AN16" s="66">
        <v>313533.60399999999</v>
      </c>
      <c r="AO16" s="66">
        <v>307022.89199999999</v>
      </c>
      <c r="AP16" s="66">
        <v>353647.17300000001</v>
      </c>
      <c r="AQ16" s="66">
        <v>302408.74100000004</v>
      </c>
      <c r="AR16" s="66">
        <v>288094.19900000002</v>
      </c>
      <c r="AS16" s="66">
        <v>243753.3</v>
      </c>
      <c r="AT16" s="66">
        <v>235489.11900000004</v>
      </c>
      <c r="AU16" s="66">
        <v>219704.37300000005</v>
      </c>
      <c r="AV16" s="66">
        <v>190098.788</v>
      </c>
      <c r="AW16" s="66">
        <v>184289.81500000003</v>
      </c>
      <c r="AX16" s="66">
        <v>178629.12899999999</v>
      </c>
      <c r="AY16" s="66">
        <v>176360.86900000004</v>
      </c>
      <c r="AZ16" s="66">
        <v>171329.33500000002</v>
      </c>
      <c r="BA16" s="66">
        <v>178970.73600000003</v>
      </c>
      <c r="BB16" s="66">
        <v>162192.492</v>
      </c>
      <c r="BC16" s="66">
        <v>143799.75700000001</v>
      </c>
      <c r="BD16" s="66">
        <v>148576.18100000001</v>
      </c>
      <c r="BE16" s="66">
        <v>142315.52500000002</v>
      </c>
      <c r="BF16" s="66">
        <v>165738.989</v>
      </c>
      <c r="BG16" s="66">
        <v>139536.00700000001</v>
      </c>
      <c r="BH16" s="66">
        <v>135813.11500000002</v>
      </c>
      <c r="BI16" s="66">
        <v>135057.20500000002</v>
      </c>
      <c r="BJ16" s="66">
        <v>134830.726</v>
      </c>
      <c r="BK16" s="66">
        <v>133629.68599999999</v>
      </c>
      <c r="BL16" s="66">
        <v>134486.62899999999</v>
      </c>
      <c r="BM16" s="66">
        <v>143569.87900000002</v>
      </c>
      <c r="BN16" s="66">
        <v>131247.45499999999</v>
      </c>
      <c r="BO16" s="66">
        <v>137674.95300000001</v>
      </c>
      <c r="BP16" s="66">
        <v>199164.48499999999</v>
      </c>
      <c r="BQ16" s="66">
        <v>226934.15299999996</v>
      </c>
      <c r="BR16" s="66">
        <v>194583.51799999998</v>
      </c>
      <c r="BS16" s="66">
        <v>135335.85099999997</v>
      </c>
      <c r="BT16" s="66">
        <v>108292.931</v>
      </c>
      <c r="BU16" s="66">
        <v>121235.274</v>
      </c>
      <c r="BV16" s="66">
        <v>107667.372</v>
      </c>
      <c r="BW16" s="66">
        <v>106895.53599999999</v>
      </c>
      <c r="BX16" s="66">
        <v>112471.36199999998</v>
      </c>
      <c r="BY16" s="66">
        <v>151551.31599999999</v>
      </c>
      <c r="BZ16" s="66">
        <v>105794.00699999998</v>
      </c>
      <c r="CA16" s="66">
        <v>105865.92799999999</v>
      </c>
      <c r="CB16" s="66">
        <v>133069.17199999999</v>
      </c>
      <c r="CC16" s="66">
        <v>118681.451</v>
      </c>
      <c r="CD16" s="66">
        <v>111993.859</v>
      </c>
      <c r="CE16" s="66">
        <v>117558.98899999999</v>
      </c>
      <c r="CF16" s="66">
        <v>115079.76300000001</v>
      </c>
      <c r="CG16" s="66">
        <v>123254.53</v>
      </c>
      <c r="CH16" s="66">
        <v>114514.27600000001</v>
      </c>
      <c r="CI16" s="66">
        <v>137488.38400000002</v>
      </c>
      <c r="CJ16" s="66">
        <v>166610.71</v>
      </c>
      <c r="CK16" s="66">
        <v>110732.78599999999</v>
      </c>
      <c r="CL16" s="66">
        <v>107074.22499999999</v>
      </c>
      <c r="CM16" s="66">
        <v>105963.17899999997</v>
      </c>
      <c r="CN16" s="66">
        <v>112195.78699999998</v>
      </c>
      <c r="CO16" s="66">
        <v>118040.93400000001</v>
      </c>
      <c r="CP16" s="66">
        <v>125007.329</v>
      </c>
      <c r="CQ16" s="66">
        <v>123864.217</v>
      </c>
      <c r="CR16" s="66">
        <v>118529.10399999999</v>
      </c>
      <c r="CS16" s="66">
        <v>107359.89499999999</v>
      </c>
      <c r="CT16" s="66">
        <v>105235.29999999999</v>
      </c>
      <c r="CU16" s="66">
        <v>100968.02199999998</v>
      </c>
      <c r="CV16" s="66">
        <v>113239.44729999999</v>
      </c>
      <c r="CW16" s="66">
        <v>154024.073</v>
      </c>
      <c r="CX16" s="66">
        <v>101284.93199999999</v>
      </c>
      <c r="CY16" s="66">
        <v>94153.652999999991</v>
      </c>
      <c r="CZ16" s="66">
        <v>91915.397999999986</v>
      </c>
      <c r="DA16" s="66">
        <v>94472.570999999996</v>
      </c>
      <c r="DB16" s="66">
        <v>105465.12</v>
      </c>
      <c r="DC16" s="66">
        <v>95104.543999999994</v>
      </c>
      <c r="DD16" s="66">
        <v>90708.524999999994</v>
      </c>
      <c r="DE16" s="66">
        <v>91385.55799999999</v>
      </c>
      <c r="DF16" s="66">
        <v>91135.56</v>
      </c>
      <c r="DG16" s="66">
        <v>92910.080999999991</v>
      </c>
      <c r="DH16" s="66">
        <v>111367.98899999999</v>
      </c>
      <c r="DI16" s="66">
        <v>116891.28799999999</v>
      </c>
      <c r="DJ16" s="66">
        <v>112794.21699999999</v>
      </c>
      <c r="DK16" s="66">
        <v>89465.275999999983</v>
      </c>
      <c r="DL16" s="66">
        <v>98184.747999999992</v>
      </c>
      <c r="DM16" s="66">
        <v>97086.774999999994</v>
      </c>
      <c r="DN16" s="66">
        <v>95796.118999999992</v>
      </c>
      <c r="DO16" s="66">
        <v>90508.929000000004</v>
      </c>
      <c r="DP16" s="66">
        <v>90900.410999999993</v>
      </c>
      <c r="DQ16" s="66">
        <v>90570.115999999995</v>
      </c>
      <c r="DR16" s="66">
        <v>121063.004</v>
      </c>
      <c r="DS16" s="66">
        <v>90525.984999999986</v>
      </c>
      <c r="DT16" s="66">
        <v>107522.84999999999</v>
      </c>
      <c r="DU16" s="66">
        <v>171571.61499999999</v>
      </c>
      <c r="DV16" s="66">
        <v>128720.22</v>
      </c>
      <c r="DW16" s="66">
        <v>96191.088999999993</v>
      </c>
      <c r="DX16" s="66">
        <v>133391.93299999999</v>
      </c>
      <c r="DY16" s="66">
        <v>141110.109</v>
      </c>
      <c r="DZ16" s="66">
        <v>144638.92599999998</v>
      </c>
      <c r="EA16" s="66">
        <v>110032.522</v>
      </c>
      <c r="EB16" s="66">
        <v>175348.86499999999</v>
      </c>
      <c r="EC16" s="66">
        <v>179802.93199999997</v>
      </c>
      <c r="ED16" s="66">
        <v>171951.95199999999</v>
      </c>
      <c r="EE16" s="66">
        <v>230119.02799999999</v>
      </c>
      <c r="EF16" s="66">
        <v>187907.11899999998</v>
      </c>
      <c r="EG16" s="66">
        <v>137173.78899999999</v>
      </c>
      <c r="EH16" s="66">
        <v>94744.737999999983</v>
      </c>
      <c r="EI16" s="66">
        <v>101785.51999999999</v>
      </c>
      <c r="EJ16" s="66">
        <v>92248.281999999992</v>
      </c>
      <c r="EK16" s="66">
        <v>106796.80499999999</v>
      </c>
      <c r="EL16" s="66">
        <v>90688.016999999993</v>
      </c>
      <c r="EM16" s="66">
        <v>94662.887999999992</v>
      </c>
      <c r="EN16" s="66">
        <v>132773.19099999999</v>
      </c>
      <c r="EO16" s="66">
        <v>144732.755</v>
      </c>
      <c r="EP16" s="66">
        <v>124047.00799999999</v>
      </c>
      <c r="EQ16" s="66">
        <v>137406.02699999997</v>
      </c>
      <c r="ER16" s="66">
        <v>89618.976999999999</v>
      </c>
      <c r="ES16" s="66">
        <v>108799.68099999998</v>
      </c>
      <c r="ET16" s="66">
        <v>96514.402000000002</v>
      </c>
      <c r="EU16" s="66">
        <v>112464.556</v>
      </c>
      <c r="EV16" s="66">
        <v>140589.93599999999</v>
      </c>
      <c r="EW16" s="66">
        <v>118993.40999999999</v>
      </c>
      <c r="EX16" s="66">
        <v>140393.38799999998</v>
      </c>
      <c r="EY16" s="66">
        <v>91091.342999999993</v>
      </c>
      <c r="EZ16" s="66">
        <v>99232.356999999989</v>
      </c>
      <c r="FA16" s="66">
        <v>116887.84199999999</v>
      </c>
      <c r="FB16" s="66">
        <v>137218.65700000001</v>
      </c>
      <c r="FC16" s="66">
        <v>113560.114</v>
      </c>
      <c r="FD16" s="66">
        <v>36731.182999999997</v>
      </c>
      <c r="FE16" s="66">
        <v>27654.525999999998</v>
      </c>
      <c r="FF16" s="66">
        <v>19391.201000000005</v>
      </c>
      <c r="FG16" s="66">
        <v>25964.175000000003</v>
      </c>
      <c r="FH16" s="66">
        <v>4577</v>
      </c>
      <c r="FI16" s="66">
        <v>31361</v>
      </c>
      <c r="FJ16" s="66">
        <v>3428.69</v>
      </c>
      <c r="FK16" s="66">
        <v>1791</v>
      </c>
      <c r="FL16" s="66">
        <v>15166</v>
      </c>
      <c r="FM16" s="66">
        <v>22473</v>
      </c>
      <c r="FN16" s="66">
        <v>20116.296999999999</v>
      </c>
      <c r="FO16" s="66">
        <v>35052</v>
      </c>
      <c r="FP16" s="66">
        <v>9557.9660000000003</v>
      </c>
      <c r="FQ16" s="66">
        <v>42682.51</v>
      </c>
      <c r="FR16" s="66">
        <v>38497.167000000001</v>
      </c>
      <c r="FS16" s="66">
        <v>37164</v>
      </c>
      <c r="FT16" s="66">
        <v>91897</v>
      </c>
      <c r="FU16" s="66">
        <v>18687</v>
      </c>
      <c r="FV16" s="66">
        <v>19936</v>
      </c>
      <c r="FW16" s="66">
        <v>11261</v>
      </c>
      <c r="FX16" s="66">
        <v>156577</v>
      </c>
      <c r="FY16" s="66">
        <v>187976</v>
      </c>
      <c r="FZ16" s="66">
        <v>242948</v>
      </c>
      <c r="GA16" s="66">
        <v>188484</v>
      </c>
      <c r="GB16" s="66">
        <v>109867</v>
      </c>
      <c r="GC16" s="66">
        <v>114590</v>
      </c>
      <c r="GD16" s="66">
        <v>143502</v>
      </c>
      <c r="GE16" s="66">
        <v>259551</v>
      </c>
      <c r="GF16" s="66">
        <v>254702</v>
      </c>
      <c r="GG16" s="66">
        <v>133290</v>
      </c>
      <c r="GH16" s="66">
        <v>145178</v>
      </c>
      <c r="GI16" s="66">
        <v>160241</v>
      </c>
      <c r="GJ16" s="66">
        <v>234473</v>
      </c>
      <c r="GK16" s="66">
        <v>212791</v>
      </c>
      <c r="GL16" s="66">
        <v>131748</v>
      </c>
      <c r="GM16" s="66">
        <v>239887</v>
      </c>
      <c r="GN16" s="66">
        <v>204501</v>
      </c>
    </row>
    <row r="17" spans="1:196" x14ac:dyDescent="0.25">
      <c r="A17" s="58" t="s">
        <v>133</v>
      </c>
      <c r="B17" s="66">
        <v>251289.288</v>
      </c>
      <c r="C17" s="66">
        <v>199804.58799999999</v>
      </c>
      <c r="D17" s="66">
        <v>158430.58799999999</v>
      </c>
      <c r="E17" s="66">
        <v>138726.58799999999</v>
      </c>
      <c r="F17" s="66">
        <v>152531.58799999999</v>
      </c>
      <c r="G17" s="66">
        <v>166279.58799999999</v>
      </c>
      <c r="H17" s="66">
        <v>145966.58799999999</v>
      </c>
      <c r="I17" s="66">
        <v>126529.588</v>
      </c>
      <c r="J17" s="66">
        <v>118416.588</v>
      </c>
      <c r="K17" s="66">
        <v>115035.588</v>
      </c>
      <c r="L17" s="66">
        <v>111649.588</v>
      </c>
      <c r="M17" s="66">
        <v>78326.588000000003</v>
      </c>
      <c r="N17" s="66">
        <v>63376.588000000003</v>
      </c>
      <c r="O17" s="66">
        <v>47313.588000000003</v>
      </c>
      <c r="P17" s="66">
        <v>42586.588000000003</v>
      </c>
      <c r="Q17" s="66">
        <v>41412.588000000003</v>
      </c>
      <c r="R17" s="66">
        <v>38644.588000000003</v>
      </c>
      <c r="S17" s="66">
        <v>87146</v>
      </c>
      <c r="T17" s="66">
        <v>49201</v>
      </c>
      <c r="U17" s="66">
        <v>45536</v>
      </c>
      <c r="V17" s="66">
        <v>44850.431000000004</v>
      </c>
      <c r="W17" s="66">
        <v>47358.582999999991</v>
      </c>
      <c r="X17" s="66">
        <v>43748.849000000002</v>
      </c>
      <c r="Y17" s="66">
        <v>46991.887999999992</v>
      </c>
      <c r="Z17" s="66">
        <v>47581.468000000001</v>
      </c>
      <c r="AA17" s="66">
        <v>46127.665999999997</v>
      </c>
      <c r="AB17" s="66">
        <v>50762.482000000004</v>
      </c>
      <c r="AC17" s="66">
        <v>42035.370999999999</v>
      </c>
      <c r="AD17" s="66">
        <v>49197.823999999993</v>
      </c>
      <c r="AE17" s="66">
        <v>95573.377000000008</v>
      </c>
      <c r="AF17" s="66">
        <v>44076.544999999998</v>
      </c>
      <c r="AG17" s="66">
        <v>58126.293000000005</v>
      </c>
      <c r="AH17" s="66">
        <v>57858.542999999991</v>
      </c>
      <c r="AI17" s="66">
        <v>74340.520999999993</v>
      </c>
      <c r="AJ17" s="66">
        <v>59045.968999999997</v>
      </c>
      <c r="AK17" s="66">
        <v>54788.98</v>
      </c>
      <c r="AL17" s="66">
        <v>58289.754999999997</v>
      </c>
      <c r="AM17" s="66">
        <v>68411.89</v>
      </c>
      <c r="AN17" s="66">
        <v>62433.281999999992</v>
      </c>
      <c r="AO17" s="66">
        <v>60327.758999999998</v>
      </c>
      <c r="AP17" s="66">
        <v>85555.597000000009</v>
      </c>
      <c r="AQ17" s="66">
        <v>63558.233000000007</v>
      </c>
      <c r="AR17" s="66">
        <v>59199.190999999999</v>
      </c>
      <c r="AS17" s="66">
        <v>63565.909000000007</v>
      </c>
      <c r="AT17" s="66">
        <v>58298.379000000001</v>
      </c>
      <c r="AU17" s="66">
        <v>66060</v>
      </c>
      <c r="AV17" s="66">
        <v>70368.901000000013</v>
      </c>
      <c r="AW17" s="66">
        <v>76567.61</v>
      </c>
      <c r="AX17" s="66">
        <v>73373.866000000009</v>
      </c>
      <c r="AY17" s="66">
        <v>15108.521000000001</v>
      </c>
      <c r="AZ17" s="66">
        <v>10220.17</v>
      </c>
      <c r="BA17" s="66">
        <v>36818.856</v>
      </c>
      <c r="BB17" s="66">
        <v>27781.326000000001</v>
      </c>
      <c r="BC17" s="66">
        <v>13834.998000000001</v>
      </c>
      <c r="BD17" s="66">
        <v>47326.424999999996</v>
      </c>
      <c r="BE17" s="66">
        <v>43891.012999999999</v>
      </c>
      <c r="BF17" s="66">
        <v>52838.304000000004</v>
      </c>
      <c r="BG17" s="66">
        <v>20937.468000000001</v>
      </c>
      <c r="BH17" s="66">
        <v>17660.187000000002</v>
      </c>
      <c r="BI17" s="66">
        <v>15311.775000000001</v>
      </c>
      <c r="BJ17" s="66">
        <v>15598.236000000001</v>
      </c>
      <c r="BK17" s="66">
        <v>22530.567999999999</v>
      </c>
      <c r="BL17" s="66">
        <v>27410.927</v>
      </c>
      <c r="BM17" s="66">
        <v>24952.446999999996</v>
      </c>
      <c r="BN17" s="66">
        <v>14895.749</v>
      </c>
      <c r="BO17" s="66">
        <v>19614.621999999999</v>
      </c>
      <c r="BP17" s="66">
        <v>24782.991999999998</v>
      </c>
      <c r="BQ17" s="66">
        <v>22272.352999999999</v>
      </c>
      <c r="BR17" s="66">
        <v>23342.423999999999</v>
      </c>
      <c r="BS17" s="66">
        <v>18364.749</v>
      </c>
      <c r="BT17" s="66">
        <v>24419.93</v>
      </c>
      <c r="BU17" s="66">
        <v>24045.456000000002</v>
      </c>
      <c r="BV17" s="66">
        <v>20696.610999999997</v>
      </c>
      <c r="BW17" s="66">
        <v>20160.652999999998</v>
      </c>
      <c r="BX17" s="66">
        <v>19670.305</v>
      </c>
      <c r="BY17" s="66">
        <v>22797.145999999997</v>
      </c>
      <c r="BZ17" s="66">
        <v>20756.284</v>
      </c>
      <c r="CA17" s="66">
        <v>25552.853999999999</v>
      </c>
      <c r="CB17" s="66">
        <v>36804.332000000002</v>
      </c>
      <c r="CC17" s="66">
        <v>33099.040999999997</v>
      </c>
      <c r="CD17" s="66">
        <v>35054.175000000003</v>
      </c>
      <c r="CE17" s="66">
        <v>6514.6909999999998</v>
      </c>
      <c r="CF17" s="66">
        <v>22989.726999999999</v>
      </c>
      <c r="CG17" s="66">
        <v>24985.188000000002</v>
      </c>
      <c r="CH17" s="66">
        <v>9144.601999999999</v>
      </c>
      <c r="CI17" s="66">
        <v>11051.623</v>
      </c>
      <c r="CJ17" s="66">
        <v>39406.635000000002</v>
      </c>
      <c r="CK17" s="66">
        <v>50763.814999999995</v>
      </c>
      <c r="CL17" s="66">
        <v>42173.623999999996</v>
      </c>
      <c r="CM17" s="66">
        <v>45138.991999999998</v>
      </c>
      <c r="CN17" s="66">
        <v>57326.538</v>
      </c>
      <c r="CO17" s="66">
        <v>50267.725999999988</v>
      </c>
      <c r="CP17" s="66">
        <v>53953.733999999997</v>
      </c>
      <c r="CQ17" s="66">
        <v>53651.599999999991</v>
      </c>
      <c r="CR17" s="66">
        <v>47033.710999999996</v>
      </c>
      <c r="CS17" s="66">
        <v>63388.41399999999</v>
      </c>
      <c r="CT17" s="66">
        <v>48681.125</v>
      </c>
      <c r="CU17" s="66">
        <v>59426.820999999996</v>
      </c>
      <c r="CV17" s="66">
        <v>68148.030999999988</v>
      </c>
      <c r="CW17" s="66">
        <v>61365.057000000001</v>
      </c>
      <c r="CX17" s="66">
        <v>55033.402999999998</v>
      </c>
      <c r="CY17" s="66">
        <v>51253.38</v>
      </c>
      <c r="CZ17" s="66">
        <v>61776.052000000003</v>
      </c>
      <c r="DA17" s="66">
        <v>69455.165999999997</v>
      </c>
      <c r="DB17" s="66">
        <v>71246.062000000005</v>
      </c>
      <c r="DC17" s="66">
        <v>72161.197</v>
      </c>
      <c r="DD17" s="66">
        <v>33686.926000000007</v>
      </c>
      <c r="DE17" s="66">
        <v>29012.427000000003</v>
      </c>
      <c r="DF17" s="66">
        <v>25790.124000000003</v>
      </c>
      <c r="DG17" s="66">
        <v>29655.411000000004</v>
      </c>
      <c r="DH17" s="66">
        <v>22073.809000000001</v>
      </c>
      <c r="DI17" s="66">
        <v>24066.29</v>
      </c>
      <c r="DJ17" s="66">
        <v>21482.179</v>
      </c>
      <c r="DK17" s="66">
        <v>61771.209999999992</v>
      </c>
      <c r="DL17" s="66">
        <v>17629.71</v>
      </c>
      <c r="DM17" s="66">
        <v>20709.153999999999</v>
      </c>
      <c r="DN17" s="66">
        <v>28134.729000000003</v>
      </c>
      <c r="DO17" s="66">
        <v>22611.894</v>
      </c>
      <c r="DP17" s="66">
        <v>22402.244999999999</v>
      </c>
      <c r="DQ17" s="66">
        <v>19029.763000000003</v>
      </c>
      <c r="DR17" s="66">
        <v>19585.232000000004</v>
      </c>
      <c r="DS17" s="66">
        <v>20644.021000000004</v>
      </c>
      <c r="DT17" s="66">
        <v>35654.731</v>
      </c>
      <c r="DU17" s="66">
        <v>33670.764999999999</v>
      </c>
      <c r="DV17" s="66">
        <v>28615.542000000001</v>
      </c>
      <c r="DW17" s="66">
        <v>30510.617000000002</v>
      </c>
      <c r="DX17" s="66">
        <v>24572.902000000002</v>
      </c>
      <c r="DY17" s="66">
        <v>25357.073</v>
      </c>
      <c r="DZ17" s="66">
        <v>26242.598999999998</v>
      </c>
      <c r="EA17" s="66">
        <v>27112.093000000001</v>
      </c>
      <c r="EB17" s="66">
        <v>19080.291000000001</v>
      </c>
      <c r="EC17" s="66">
        <v>31287.538</v>
      </c>
      <c r="ED17" s="66">
        <v>56878.280000000013</v>
      </c>
      <c r="EE17" s="66">
        <v>21757.985000000001</v>
      </c>
      <c r="EF17" s="66">
        <v>14461.852000000001</v>
      </c>
      <c r="EG17" s="66">
        <v>13190.666000000001</v>
      </c>
      <c r="EH17" s="66">
        <v>38130.383000000002</v>
      </c>
      <c r="EI17" s="66">
        <v>22655.917000000001</v>
      </c>
      <c r="EJ17" s="66">
        <v>13554.771000000001</v>
      </c>
      <c r="EK17" s="66">
        <v>20107.192999999999</v>
      </c>
      <c r="EL17" s="66">
        <v>14748.755000000001</v>
      </c>
      <c r="EM17" s="66">
        <v>21890.384999999998</v>
      </c>
      <c r="EN17" s="66">
        <v>25810.905999999999</v>
      </c>
      <c r="EO17" s="66">
        <v>17864.123999999996</v>
      </c>
      <c r="EP17" s="66">
        <v>17127.550999999999</v>
      </c>
      <c r="EQ17" s="66">
        <v>19121.816999999999</v>
      </c>
      <c r="ER17" s="66">
        <v>16877.903999999999</v>
      </c>
      <c r="ES17" s="66">
        <v>16995.563000000002</v>
      </c>
      <c r="ET17" s="66">
        <v>18280.266</v>
      </c>
      <c r="EU17" s="66">
        <v>14571.331</v>
      </c>
      <c r="EV17" s="66">
        <v>13435.506999999998</v>
      </c>
      <c r="EW17" s="66">
        <v>15907.626</v>
      </c>
      <c r="EX17" s="66">
        <v>23693.334999999999</v>
      </c>
      <c r="EY17" s="66">
        <v>21583.1</v>
      </c>
      <c r="EZ17" s="66">
        <v>20112.53</v>
      </c>
      <c r="FA17" s="66">
        <v>16691.281999999999</v>
      </c>
      <c r="FB17" s="66">
        <v>17573.514999999999</v>
      </c>
      <c r="FC17" s="66">
        <v>6731.9580000000005</v>
      </c>
      <c r="FD17" s="66">
        <v>6866.1779999999999</v>
      </c>
      <c r="FE17" s="66">
        <v>6131.6689999999999</v>
      </c>
      <c r="FF17" s="66">
        <v>8112.5659999999998</v>
      </c>
      <c r="FG17" s="66">
        <v>12460.95</v>
      </c>
      <c r="FH17" s="66">
        <v>5284</v>
      </c>
      <c r="FI17" s="66">
        <v>4863</v>
      </c>
      <c r="FJ17" s="66">
        <v>5387.95</v>
      </c>
      <c r="FK17" s="66">
        <v>5598</v>
      </c>
      <c r="FL17" s="66">
        <v>2815</v>
      </c>
      <c r="FM17" s="66">
        <v>7016</v>
      </c>
      <c r="FN17" s="66">
        <v>5031.683</v>
      </c>
      <c r="FO17" s="66">
        <v>7248</v>
      </c>
      <c r="FP17" s="66">
        <v>6088.8429999999998</v>
      </c>
      <c r="FQ17" s="66">
        <v>4171.1930000000002</v>
      </c>
      <c r="FR17" s="66">
        <v>4773.2290000000003</v>
      </c>
      <c r="FS17" s="66">
        <v>4305</v>
      </c>
      <c r="FT17" s="66">
        <v>4523</v>
      </c>
      <c r="FU17" s="66">
        <v>6794</v>
      </c>
      <c r="FV17" s="66">
        <v>8286</v>
      </c>
      <c r="FW17" s="66">
        <v>6737</v>
      </c>
      <c r="FX17" s="66">
        <v>9942</v>
      </c>
      <c r="FY17" s="66">
        <v>5223</v>
      </c>
      <c r="FZ17" s="66">
        <v>9081</v>
      </c>
      <c r="GA17" s="66">
        <v>11029</v>
      </c>
      <c r="GB17" s="66">
        <v>9256</v>
      </c>
      <c r="GC17" s="66">
        <v>7096</v>
      </c>
      <c r="GD17" s="66">
        <v>3689</v>
      </c>
      <c r="GE17" s="66">
        <v>4358</v>
      </c>
      <c r="GF17" s="66">
        <v>4890</v>
      </c>
      <c r="GG17" s="66">
        <v>4455</v>
      </c>
      <c r="GH17" s="66">
        <v>4591</v>
      </c>
      <c r="GI17" s="66">
        <v>6306</v>
      </c>
      <c r="GJ17" s="66">
        <v>4546</v>
      </c>
      <c r="GK17" s="66">
        <v>6358</v>
      </c>
      <c r="GL17" s="66">
        <v>7371</v>
      </c>
      <c r="GM17" s="66">
        <v>8683</v>
      </c>
      <c r="GN17" s="66">
        <v>6930</v>
      </c>
    </row>
    <row r="18" spans="1:196" x14ac:dyDescent="0.25">
      <c r="A18" s="58" t="s">
        <v>178</v>
      </c>
      <c r="B18" s="66">
        <v>19318.7</v>
      </c>
      <c r="C18" s="66">
        <v>15343.7</v>
      </c>
      <c r="D18" s="66">
        <v>15884.7</v>
      </c>
      <c r="E18" s="66">
        <v>14065.7</v>
      </c>
      <c r="F18" s="66">
        <v>12970.7</v>
      </c>
      <c r="G18" s="66">
        <v>9451.7000000000007</v>
      </c>
      <c r="H18" s="66">
        <v>8901.7000000000007</v>
      </c>
      <c r="I18" s="66">
        <v>8082.7</v>
      </c>
      <c r="J18" s="66">
        <v>5881.7</v>
      </c>
      <c r="K18" s="66">
        <v>9634.7000000000007</v>
      </c>
      <c r="L18" s="66">
        <v>11897.7</v>
      </c>
      <c r="M18" s="66">
        <v>11912.7</v>
      </c>
      <c r="N18" s="66">
        <v>10230</v>
      </c>
      <c r="O18" s="66">
        <v>8371</v>
      </c>
      <c r="P18" s="66">
        <v>7600</v>
      </c>
      <c r="Q18" s="66">
        <v>6473</v>
      </c>
      <c r="R18" s="66">
        <v>5905</v>
      </c>
      <c r="S18" s="66">
        <v>24385</v>
      </c>
      <c r="T18" s="66">
        <v>62351</v>
      </c>
      <c r="U18" s="66">
        <v>55556</v>
      </c>
      <c r="V18" s="66">
        <v>56727.752</v>
      </c>
      <c r="W18" s="66">
        <v>52952.957000000002</v>
      </c>
      <c r="X18" s="66">
        <v>55015.436000000002</v>
      </c>
      <c r="Y18" s="66">
        <v>43964.868000000002</v>
      </c>
      <c r="Z18" s="66">
        <v>43931.942999999999</v>
      </c>
      <c r="AA18" s="66">
        <v>40007.134999999995</v>
      </c>
      <c r="AB18" s="66">
        <v>39839.767</v>
      </c>
      <c r="AC18" s="66">
        <v>38562.43299999999</v>
      </c>
      <c r="AD18" s="66">
        <v>37280.900999999998</v>
      </c>
      <c r="AE18" s="66">
        <v>38581.595999999998</v>
      </c>
      <c r="AF18" s="66">
        <v>40300.521999999997</v>
      </c>
      <c r="AG18" s="66">
        <v>30726.492999999999</v>
      </c>
      <c r="AH18" s="66">
        <v>30916.414000000004</v>
      </c>
      <c r="AI18" s="66">
        <v>27248.556000000004</v>
      </c>
      <c r="AJ18" s="66">
        <v>27528.348000000002</v>
      </c>
      <c r="AK18" s="66">
        <v>25893.726000000002</v>
      </c>
      <c r="AL18" s="66">
        <v>24254.871999999999</v>
      </c>
      <c r="AM18" s="66">
        <v>19750.510999999999</v>
      </c>
      <c r="AN18" s="66">
        <v>17419.928</v>
      </c>
      <c r="AO18" s="66">
        <v>14231.440999999999</v>
      </c>
      <c r="AP18" s="66">
        <v>11346.864</v>
      </c>
      <c r="AQ18" s="66">
        <v>17679.844999999998</v>
      </c>
      <c r="AR18" s="66">
        <v>14667.496999999999</v>
      </c>
      <c r="AS18" s="66">
        <v>9681.7749999999996</v>
      </c>
      <c r="AT18" s="66">
        <v>11155.147000000001</v>
      </c>
      <c r="AU18" s="66">
        <v>19452.267</v>
      </c>
      <c r="AV18" s="66">
        <v>15300.34</v>
      </c>
      <c r="AW18" s="66">
        <v>16134.794999999998</v>
      </c>
      <c r="AX18" s="66">
        <v>13576.596</v>
      </c>
      <c r="AY18" s="66">
        <v>12700.621000000001</v>
      </c>
      <c r="AZ18" s="66">
        <v>12662.449000000001</v>
      </c>
      <c r="BA18" s="66">
        <v>13821.566000000001</v>
      </c>
      <c r="BB18" s="66">
        <v>9069.3729999999996</v>
      </c>
      <c r="BC18" s="66">
        <v>6815.43</v>
      </c>
      <c r="BD18" s="66">
        <v>14920.05</v>
      </c>
      <c r="BE18" s="66">
        <v>7187.9719999999998</v>
      </c>
      <c r="BF18" s="66">
        <v>9925.5560000000005</v>
      </c>
      <c r="BG18" s="66">
        <v>6835.8290000000006</v>
      </c>
      <c r="BH18" s="66">
        <v>8390.7990000000009</v>
      </c>
      <c r="BI18" s="66">
        <v>12694.661000000002</v>
      </c>
      <c r="BJ18" s="66">
        <v>11867.201000000001</v>
      </c>
      <c r="BK18" s="66">
        <v>12740.4</v>
      </c>
      <c r="BL18" s="66">
        <v>9356.9459999999999</v>
      </c>
      <c r="BM18" s="66">
        <v>9986.8739999999998</v>
      </c>
      <c r="BN18" s="66">
        <v>8311.2699999999986</v>
      </c>
      <c r="BO18" s="66">
        <v>6899.808</v>
      </c>
      <c r="BP18" s="66">
        <v>12185.092999999999</v>
      </c>
      <c r="BQ18" s="66">
        <v>5190.2060000000001</v>
      </c>
      <c r="BR18" s="66">
        <v>9169.6</v>
      </c>
      <c r="BS18" s="66">
        <v>10550.823</v>
      </c>
      <c r="BT18" s="66">
        <v>8688.7270000000008</v>
      </c>
      <c r="BU18" s="66">
        <v>7449.8430000000008</v>
      </c>
      <c r="BV18" s="66">
        <v>6109.6460000000006</v>
      </c>
      <c r="BW18" s="66">
        <v>34273.036</v>
      </c>
      <c r="BX18" s="66">
        <v>4973.0290000000005</v>
      </c>
      <c r="BY18" s="66">
        <v>15115.691000000001</v>
      </c>
      <c r="BZ18" s="66">
        <v>25030.141</v>
      </c>
      <c r="CA18" s="66">
        <v>7511.5990000000002</v>
      </c>
      <c r="CB18" s="66">
        <v>63466.633999999998</v>
      </c>
      <c r="CC18" s="66">
        <v>10382.805</v>
      </c>
      <c r="CD18" s="66">
        <v>20458.606</v>
      </c>
      <c r="CE18" s="66">
        <v>16694.154000000002</v>
      </c>
      <c r="CF18" s="66">
        <v>9223.273000000001</v>
      </c>
      <c r="CG18" s="66">
        <v>8181.3489999999993</v>
      </c>
      <c r="CH18" s="66">
        <v>7118.027</v>
      </c>
      <c r="CI18" s="66">
        <v>6358.2359999999999</v>
      </c>
      <c r="CJ18" s="66">
        <v>6206.6469999999999</v>
      </c>
      <c r="CK18" s="66">
        <v>5921.3850000000002</v>
      </c>
      <c r="CL18" s="66">
        <v>9356.6619999999984</v>
      </c>
      <c r="CM18" s="66">
        <v>24461.75</v>
      </c>
      <c r="CN18" s="66">
        <v>35773.312999999995</v>
      </c>
      <c r="CO18" s="66">
        <v>7649.375</v>
      </c>
      <c r="CP18" s="66">
        <v>3630.1969999999997</v>
      </c>
      <c r="CQ18" s="66">
        <v>4442.4389999999994</v>
      </c>
      <c r="CR18" s="66">
        <v>7345.5949999999993</v>
      </c>
      <c r="CS18" s="66">
        <v>6261.0739999999996</v>
      </c>
      <c r="CT18" s="66">
        <v>6434.9439999999995</v>
      </c>
      <c r="CU18" s="66">
        <v>10288.716999999999</v>
      </c>
      <c r="CV18" s="66">
        <v>5155.6669999999995</v>
      </c>
      <c r="CW18" s="66">
        <v>6848.6840000000011</v>
      </c>
      <c r="CX18" s="66">
        <v>6228.0969999999998</v>
      </c>
      <c r="CY18" s="66">
        <v>18204.599999999999</v>
      </c>
      <c r="CZ18" s="66">
        <v>20343.278000000002</v>
      </c>
      <c r="DA18" s="66">
        <v>11837.367999999999</v>
      </c>
      <c r="DB18" s="66">
        <v>6547.8590000000004</v>
      </c>
      <c r="DC18" s="66">
        <v>4060.8650000000002</v>
      </c>
      <c r="DD18" s="66">
        <v>3161.96</v>
      </c>
      <c r="DE18" s="66">
        <v>5136.3130000000001</v>
      </c>
      <c r="DF18" s="66">
        <v>3120.2840000000006</v>
      </c>
      <c r="DG18" s="66">
        <v>4065.509</v>
      </c>
      <c r="DH18" s="66">
        <v>12697.334999999999</v>
      </c>
      <c r="DI18" s="66">
        <v>5870.7340000000004</v>
      </c>
      <c r="DJ18" s="66">
        <v>3794.3869999999997</v>
      </c>
      <c r="DK18" s="66">
        <v>4554.9229999999998</v>
      </c>
      <c r="DL18" s="66">
        <v>11845.973999999998</v>
      </c>
      <c r="DM18" s="66">
        <v>20847.345999999998</v>
      </c>
      <c r="DN18" s="66">
        <v>8135.768</v>
      </c>
      <c r="DO18" s="66">
        <v>5766.6460000000006</v>
      </c>
      <c r="DP18" s="66">
        <v>5516.2159999999994</v>
      </c>
      <c r="DQ18" s="66">
        <v>5749.6780000000008</v>
      </c>
      <c r="DR18" s="66">
        <v>7480.2180000000008</v>
      </c>
      <c r="DS18" s="66">
        <v>5634.7879999999996</v>
      </c>
      <c r="DT18" s="66">
        <v>5454.1630000000005</v>
      </c>
      <c r="DU18" s="66">
        <v>6447.9489999999996</v>
      </c>
      <c r="DV18" s="66">
        <v>13537.248</v>
      </c>
      <c r="DW18" s="66">
        <v>3217.08</v>
      </c>
      <c r="DX18" s="66">
        <v>26718.262000000002</v>
      </c>
      <c r="DY18" s="66">
        <v>9860.998999999998</v>
      </c>
      <c r="DZ18" s="66">
        <v>9984.9220000000005</v>
      </c>
      <c r="EA18" s="66">
        <v>4809.4919999999993</v>
      </c>
      <c r="EB18" s="66">
        <v>4065.3330000000001</v>
      </c>
      <c r="EC18" s="66">
        <v>12642.621999999999</v>
      </c>
      <c r="ED18" s="66">
        <v>8851.6039999999994</v>
      </c>
      <c r="EE18" s="66">
        <v>3373.4740000000002</v>
      </c>
      <c r="EF18" s="66">
        <v>6701.2170000000006</v>
      </c>
      <c r="EG18" s="66">
        <v>5866.067</v>
      </c>
      <c r="EH18" s="66">
        <v>6876.0469999999996</v>
      </c>
      <c r="EI18" s="66">
        <v>2344.3890000000001</v>
      </c>
      <c r="EJ18" s="66">
        <v>28266.938000000002</v>
      </c>
      <c r="EK18" s="66">
        <v>29305.666000000005</v>
      </c>
      <c r="EL18" s="66">
        <v>3298.7570000000001</v>
      </c>
      <c r="EM18" s="66">
        <v>5131.0590000000002</v>
      </c>
      <c r="EN18" s="66">
        <v>5268.2400000000007</v>
      </c>
      <c r="EO18" s="66">
        <v>11586.875000000002</v>
      </c>
      <c r="EP18" s="66">
        <v>4007.9739999999997</v>
      </c>
      <c r="EQ18" s="66">
        <v>6842.5190000000002</v>
      </c>
      <c r="ER18" s="66">
        <v>3422.5170000000003</v>
      </c>
      <c r="ES18" s="66">
        <v>2219.31</v>
      </c>
      <c r="ET18" s="66">
        <v>2530.6639999999998</v>
      </c>
      <c r="EU18" s="66">
        <v>10294.737000000001</v>
      </c>
      <c r="EV18" s="66">
        <v>23755.162999999997</v>
      </c>
      <c r="EW18" s="66">
        <v>27454.035</v>
      </c>
      <c r="EX18" s="66">
        <v>21198.048000000003</v>
      </c>
      <c r="EY18" s="66">
        <v>10441.237000000001</v>
      </c>
      <c r="EZ18" s="66">
        <v>10379.153</v>
      </c>
      <c r="FA18" s="66">
        <v>4917.3700000000008</v>
      </c>
      <c r="FB18" s="66">
        <v>4494.6040000000003</v>
      </c>
      <c r="FC18" s="66">
        <v>3867.0359999999996</v>
      </c>
      <c r="FD18" s="66">
        <v>2783.645</v>
      </c>
      <c r="FE18" s="66">
        <v>28885.163</v>
      </c>
      <c r="FF18" s="66">
        <v>11354.865000000002</v>
      </c>
      <c r="FG18" s="66">
        <v>60916.76</v>
      </c>
      <c r="FH18" s="66">
        <v>13134</v>
      </c>
      <c r="FI18" s="66">
        <v>35109</v>
      </c>
      <c r="FJ18" s="66">
        <v>18884.759999999998</v>
      </c>
      <c r="FK18" s="66">
        <v>12530</v>
      </c>
      <c r="FL18" s="66">
        <v>20278</v>
      </c>
      <c r="FM18" s="66">
        <v>11311</v>
      </c>
      <c r="FN18" s="66">
        <v>11257.117</v>
      </c>
      <c r="FO18" s="66">
        <v>2127</v>
      </c>
      <c r="FP18" s="66">
        <v>2692.2849999999999</v>
      </c>
      <c r="FQ18" s="66">
        <v>11334.06</v>
      </c>
      <c r="FR18" s="66">
        <v>1100.8530000000001</v>
      </c>
      <c r="FS18" s="66">
        <v>6999</v>
      </c>
      <c r="FT18" s="66">
        <v>18089</v>
      </c>
      <c r="FU18" s="66">
        <v>32807</v>
      </c>
      <c r="FV18" s="66">
        <v>7357</v>
      </c>
      <c r="FW18" s="66">
        <v>40209</v>
      </c>
      <c r="FX18" s="66">
        <v>5949</v>
      </c>
      <c r="FY18" s="66">
        <v>7800</v>
      </c>
      <c r="FZ18" s="66">
        <v>14355</v>
      </c>
      <c r="GA18" s="66">
        <v>31881</v>
      </c>
      <c r="GB18" s="66">
        <v>41298</v>
      </c>
      <c r="GC18" s="66">
        <v>21828</v>
      </c>
      <c r="GD18" s="66">
        <v>35950</v>
      </c>
      <c r="GE18" s="66">
        <v>13126</v>
      </c>
      <c r="GF18" s="66">
        <v>20608</v>
      </c>
      <c r="GG18" s="66">
        <v>20508</v>
      </c>
      <c r="GH18" s="66">
        <v>52324</v>
      </c>
      <c r="GI18" s="66">
        <v>19239</v>
      </c>
      <c r="GJ18" s="66">
        <v>28383</v>
      </c>
      <c r="GK18" s="66">
        <v>27260</v>
      </c>
      <c r="GL18" s="66">
        <v>27959</v>
      </c>
      <c r="GM18" s="66">
        <v>13893</v>
      </c>
      <c r="GN18" s="66">
        <v>14746</v>
      </c>
    </row>
    <row r="19" spans="1:196" x14ac:dyDescent="0.25">
      <c r="A19" s="58" t="s">
        <v>134</v>
      </c>
      <c r="B19" s="66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795</v>
      </c>
      <c r="L19" s="66">
        <v>348</v>
      </c>
      <c r="M19" s="66">
        <v>421</v>
      </c>
      <c r="N19" s="66">
        <v>308</v>
      </c>
      <c r="O19" s="66">
        <v>1264</v>
      </c>
      <c r="P19" s="66">
        <v>307</v>
      </c>
      <c r="Q19" s="66">
        <v>600</v>
      </c>
      <c r="R19" s="66">
        <v>6432</v>
      </c>
      <c r="S19" s="66">
        <v>449</v>
      </c>
      <c r="T19" s="66">
        <v>2557</v>
      </c>
      <c r="U19" s="66">
        <v>19553</v>
      </c>
      <c r="V19" s="66">
        <v>9868.9650000000001</v>
      </c>
      <c r="W19" s="66">
        <v>4332.5659999999989</v>
      </c>
      <c r="X19" s="66">
        <v>2843.6880000000001</v>
      </c>
      <c r="Y19" s="66">
        <v>9192.0559999999969</v>
      </c>
      <c r="Z19" s="66">
        <v>5440.3969999999999</v>
      </c>
      <c r="AA19" s="66">
        <v>2604.777</v>
      </c>
      <c r="AB19" s="66">
        <v>827.91200000001118</v>
      </c>
      <c r="AC19" s="66">
        <v>1352.9760000000001</v>
      </c>
      <c r="AD19" s="66">
        <v>102030.633</v>
      </c>
      <c r="AE19" s="66">
        <v>1708.2790000000095</v>
      </c>
      <c r="AF19" s="66">
        <v>16610.012999999999</v>
      </c>
      <c r="AG19" s="66">
        <v>3213.5859999999998</v>
      </c>
      <c r="AH19" s="66">
        <v>164244.64600000001</v>
      </c>
      <c r="AI19" s="66">
        <v>16107.427</v>
      </c>
      <c r="AJ19" s="66">
        <v>7217.7630000000008</v>
      </c>
      <c r="AK19" s="66">
        <v>7049.7020000000011</v>
      </c>
      <c r="AL19" s="66">
        <v>2593.1909999999998</v>
      </c>
      <c r="AM19" s="66">
        <v>2479.4519999999998</v>
      </c>
      <c r="AN19" s="66">
        <v>3960.26</v>
      </c>
      <c r="AO19" s="66">
        <v>5370.3639999999996</v>
      </c>
      <c r="AP19" s="66">
        <v>6192.5050000000001</v>
      </c>
      <c r="AQ19" s="66">
        <v>3123.8389999999999</v>
      </c>
      <c r="AR19" s="66">
        <v>9363.4920000000002</v>
      </c>
      <c r="AS19" s="66">
        <v>20618.326000000001</v>
      </c>
      <c r="AT19" s="66">
        <v>3361.998</v>
      </c>
      <c r="AU19" s="66">
        <v>2854.201</v>
      </c>
      <c r="AV19" s="66">
        <v>2082.9809999999998</v>
      </c>
      <c r="AW19" s="66">
        <v>3528.279</v>
      </c>
      <c r="AX19" s="66">
        <v>8832.6060000000016</v>
      </c>
      <c r="AY19" s="66">
        <v>1391.1469999999999</v>
      </c>
      <c r="AZ19" s="66">
        <v>2122.4580000000001</v>
      </c>
      <c r="BA19" s="66">
        <v>3972.924</v>
      </c>
      <c r="BB19" s="66">
        <v>3974.69</v>
      </c>
      <c r="BC19" s="66">
        <v>3667.2330000000002</v>
      </c>
      <c r="BD19" s="66">
        <v>15074.538000000002</v>
      </c>
      <c r="BE19" s="66">
        <v>4245.2860000000001</v>
      </c>
      <c r="BF19" s="66">
        <v>4462.5680000000002</v>
      </c>
      <c r="BG19" s="66">
        <v>6026.2960000000003</v>
      </c>
      <c r="BH19" s="66">
        <v>9879.4700000000012</v>
      </c>
      <c r="BI19" s="66">
        <v>56040.147999999994</v>
      </c>
      <c r="BJ19" s="66">
        <v>11427.731</v>
      </c>
      <c r="BK19" s="66">
        <v>8460.3459999999995</v>
      </c>
      <c r="BL19" s="66">
        <v>7985.9549999999999</v>
      </c>
      <c r="BM19" s="66">
        <v>39945.889000000003</v>
      </c>
      <c r="BN19" s="66">
        <v>20141.069</v>
      </c>
      <c r="BO19" s="66">
        <v>6384.71</v>
      </c>
      <c r="BP19" s="66">
        <v>55905.39899999999</v>
      </c>
      <c r="BQ19" s="66">
        <v>12798.183000000001</v>
      </c>
      <c r="BR19" s="66">
        <v>8180.0609999999997</v>
      </c>
      <c r="BS19" s="66">
        <v>21796.631999999998</v>
      </c>
      <c r="BT19" s="66">
        <v>31112.134999999998</v>
      </c>
      <c r="BU19" s="66">
        <v>46916.046999999999</v>
      </c>
      <c r="BV19" s="66">
        <v>49849.478000000003</v>
      </c>
      <c r="BW19" s="66">
        <v>15387.640000000001</v>
      </c>
      <c r="BX19" s="66">
        <v>34298.992000000006</v>
      </c>
      <c r="BY19" s="66">
        <v>9406.4740000000002</v>
      </c>
      <c r="BZ19" s="66">
        <v>15132.061</v>
      </c>
      <c r="CA19" s="66">
        <v>12671.791000000001</v>
      </c>
      <c r="CB19" s="66">
        <v>120287.768</v>
      </c>
      <c r="CC19" s="66">
        <v>81014.849999999991</v>
      </c>
      <c r="CD19" s="66">
        <v>37308.879999999997</v>
      </c>
      <c r="CE19" s="66">
        <v>32350.575000000001</v>
      </c>
      <c r="CF19" s="66">
        <v>60209.806000000011</v>
      </c>
      <c r="CG19" s="66">
        <v>82703.324999999997</v>
      </c>
      <c r="CH19" s="66">
        <v>74644.473000000013</v>
      </c>
      <c r="CI19" s="66">
        <v>114594.18800000001</v>
      </c>
      <c r="CJ19" s="66">
        <v>89002.845000000001</v>
      </c>
      <c r="CK19" s="66">
        <v>135321.02799999999</v>
      </c>
      <c r="CL19" s="66">
        <v>99034.626999999993</v>
      </c>
      <c r="CM19" s="66">
        <v>72917.609000000011</v>
      </c>
      <c r="CN19" s="66">
        <v>53587.459000000003</v>
      </c>
      <c r="CO19" s="66">
        <v>118441.37300000001</v>
      </c>
      <c r="CP19" s="66">
        <v>146943.26600000003</v>
      </c>
      <c r="CQ19" s="66">
        <v>138594.29900000003</v>
      </c>
      <c r="CR19" s="66">
        <v>132187.96399999998</v>
      </c>
      <c r="CS19" s="66">
        <v>156740.58500000002</v>
      </c>
      <c r="CT19" s="66">
        <v>137261.43500000003</v>
      </c>
      <c r="CU19" s="66">
        <v>151184.63099999996</v>
      </c>
      <c r="CV19" s="66">
        <v>154871.33199999999</v>
      </c>
      <c r="CW19" s="66">
        <v>191008.177</v>
      </c>
      <c r="CX19" s="66">
        <v>165229.73200000002</v>
      </c>
      <c r="CY19" s="66">
        <v>70607.837</v>
      </c>
      <c r="CZ19" s="66">
        <v>43312.875</v>
      </c>
      <c r="DA19" s="66">
        <v>55490.722000000002</v>
      </c>
      <c r="DB19" s="66">
        <v>171811.14</v>
      </c>
      <c r="DC19" s="66">
        <v>181199.56200000003</v>
      </c>
      <c r="DD19" s="66">
        <v>158810.79499999998</v>
      </c>
      <c r="DE19" s="66">
        <v>169892.53500000003</v>
      </c>
      <c r="DF19" s="66">
        <v>179438.30200000003</v>
      </c>
      <c r="DG19" s="66">
        <v>150976.47400000002</v>
      </c>
      <c r="DH19" s="66">
        <v>114735.375</v>
      </c>
      <c r="DI19" s="66">
        <v>136283.54200000002</v>
      </c>
      <c r="DJ19" s="66">
        <v>58785.953999999991</v>
      </c>
      <c r="DK19" s="66">
        <v>104458.976</v>
      </c>
      <c r="DL19" s="66">
        <v>60660.409</v>
      </c>
      <c r="DM19" s="66">
        <v>96657.417999999991</v>
      </c>
      <c r="DN19" s="66">
        <v>214203.40900000004</v>
      </c>
      <c r="DO19" s="66">
        <v>123337.531</v>
      </c>
      <c r="DP19" s="66">
        <v>165374.25000000003</v>
      </c>
      <c r="DQ19" s="66">
        <v>185745.32000000004</v>
      </c>
      <c r="DR19" s="66">
        <v>169983.78700000001</v>
      </c>
      <c r="DS19" s="66">
        <v>190338.68300000005</v>
      </c>
      <c r="DT19" s="66">
        <v>137537.005</v>
      </c>
      <c r="DU19" s="66">
        <v>246372.76199999999</v>
      </c>
      <c r="DV19" s="66">
        <v>212449.11200000002</v>
      </c>
      <c r="DW19" s="66">
        <v>74154.758000000002</v>
      </c>
      <c r="DX19" s="66">
        <v>30366.620000000003</v>
      </c>
      <c r="DY19" s="66">
        <v>110332.00900000001</v>
      </c>
      <c r="DZ19" s="66">
        <v>148176.766</v>
      </c>
      <c r="EA19" s="66">
        <v>180970.00400000002</v>
      </c>
      <c r="EB19" s="66">
        <v>154398.03999999998</v>
      </c>
      <c r="EC19" s="66">
        <v>100742.74400000002</v>
      </c>
      <c r="ED19" s="66">
        <v>289790.58799999999</v>
      </c>
      <c r="EE19" s="66">
        <v>102965.26700000002</v>
      </c>
      <c r="EF19" s="66">
        <v>99363.357000000018</v>
      </c>
      <c r="EG19" s="66">
        <v>63834.839999999989</v>
      </c>
      <c r="EH19" s="66">
        <v>79347.449000000008</v>
      </c>
      <c r="EI19" s="66">
        <v>63605.015999999989</v>
      </c>
      <c r="EJ19" s="66">
        <v>82358.754000000001</v>
      </c>
      <c r="EK19" s="66">
        <v>82880.776000000013</v>
      </c>
      <c r="EL19" s="66">
        <v>148134.32199999999</v>
      </c>
      <c r="EM19" s="66">
        <v>143077.63699999999</v>
      </c>
      <c r="EN19" s="66">
        <v>91904.528000000006</v>
      </c>
      <c r="EO19" s="66">
        <v>191441.57199999999</v>
      </c>
      <c r="EP19" s="66">
        <v>174045.55499999999</v>
      </c>
      <c r="EQ19" s="66">
        <v>462537.66499999998</v>
      </c>
      <c r="ER19" s="66">
        <v>236047.87800000003</v>
      </c>
      <c r="ES19" s="66">
        <v>293545.64900000003</v>
      </c>
      <c r="ET19" s="66">
        <v>141608.41099999999</v>
      </c>
      <c r="EU19" s="66">
        <v>62718.417000000001</v>
      </c>
      <c r="EV19" s="66">
        <v>143840.53099999999</v>
      </c>
      <c r="EW19" s="66">
        <v>138777.788</v>
      </c>
      <c r="EX19" s="66">
        <v>68669.484000000011</v>
      </c>
      <c r="EY19" s="66">
        <v>209356.16800000003</v>
      </c>
      <c r="EZ19" s="66">
        <v>376964.48800000001</v>
      </c>
      <c r="FA19" s="66">
        <v>316057.71799999994</v>
      </c>
      <c r="FB19" s="66">
        <v>139353.87800000003</v>
      </c>
      <c r="FC19" s="66">
        <v>49308.547000000006</v>
      </c>
      <c r="FD19" s="66">
        <v>125480.05599999998</v>
      </c>
      <c r="FE19" s="66">
        <v>6486.8559999999998</v>
      </c>
      <c r="FF19" s="66">
        <v>106651.724</v>
      </c>
      <c r="FG19" s="66">
        <v>28664.703000000001</v>
      </c>
      <c r="FH19" s="66">
        <v>891008</v>
      </c>
      <c r="FI19" s="66">
        <v>735409</v>
      </c>
      <c r="FJ19" s="66">
        <v>706154.7030000001</v>
      </c>
      <c r="FK19" s="66">
        <v>434750</v>
      </c>
      <c r="FL19" s="66">
        <v>193170</v>
      </c>
      <c r="FM19" s="66">
        <v>112825</v>
      </c>
      <c r="FN19" s="66">
        <v>10556.168</v>
      </c>
      <c r="FO19" s="66">
        <v>254918</v>
      </c>
      <c r="FP19" s="66">
        <v>47581.892</v>
      </c>
      <c r="FQ19" s="66">
        <v>579584.41299999994</v>
      </c>
      <c r="FR19" s="66">
        <v>591015.95400000003</v>
      </c>
      <c r="FS19" s="66">
        <v>335976</v>
      </c>
      <c r="FT19" s="66">
        <v>9006</v>
      </c>
      <c r="FU19" s="66">
        <v>9623</v>
      </c>
      <c r="FV19" s="66">
        <v>196411</v>
      </c>
      <c r="FW19" s="66">
        <v>248535</v>
      </c>
      <c r="FX19" s="66">
        <v>835150</v>
      </c>
      <c r="FY19" s="66">
        <v>354761</v>
      </c>
      <c r="FZ19" s="66">
        <v>281913</v>
      </c>
      <c r="GA19" s="66">
        <v>232990</v>
      </c>
      <c r="GB19" s="66">
        <v>1003467</v>
      </c>
      <c r="GC19" s="66">
        <v>929502</v>
      </c>
      <c r="GD19" s="66">
        <v>683489</v>
      </c>
      <c r="GE19" s="66">
        <v>517280</v>
      </c>
      <c r="GF19" s="66">
        <v>682970</v>
      </c>
      <c r="GG19" s="66">
        <v>4508</v>
      </c>
      <c r="GH19" s="66">
        <v>286491</v>
      </c>
      <c r="GI19" s="66">
        <v>176183</v>
      </c>
      <c r="GJ19" s="66">
        <v>286196</v>
      </c>
      <c r="GK19" s="66">
        <v>2337</v>
      </c>
      <c r="GL19" s="66">
        <v>302458</v>
      </c>
      <c r="GM19" s="66">
        <v>2459</v>
      </c>
      <c r="GN19" s="66">
        <v>805539</v>
      </c>
    </row>
    <row r="20" spans="1:196" x14ac:dyDescent="0.25">
      <c r="A20" s="58" t="s">
        <v>135</v>
      </c>
      <c r="B20" s="66">
        <v>66148</v>
      </c>
      <c r="C20" s="66">
        <v>77481</v>
      </c>
      <c r="D20" s="66">
        <v>66403</v>
      </c>
      <c r="E20" s="66">
        <v>46589</v>
      </c>
      <c r="F20" s="66">
        <v>40055</v>
      </c>
      <c r="G20" s="66">
        <v>66513</v>
      </c>
      <c r="H20" s="66">
        <v>50678</v>
      </c>
      <c r="I20" s="66">
        <v>43276</v>
      </c>
      <c r="J20" s="66">
        <v>38241</v>
      </c>
      <c r="K20" s="66">
        <v>44989</v>
      </c>
      <c r="L20" s="66">
        <v>42218</v>
      </c>
      <c r="M20" s="66">
        <v>45009</v>
      </c>
      <c r="N20" s="66">
        <v>48109</v>
      </c>
      <c r="O20" s="66">
        <v>44000</v>
      </c>
      <c r="P20" s="66">
        <v>38879</v>
      </c>
      <c r="Q20" s="66">
        <v>36389</v>
      </c>
      <c r="R20" s="66">
        <v>33769</v>
      </c>
      <c r="S20" s="66">
        <v>42913</v>
      </c>
      <c r="T20" s="66">
        <v>40708</v>
      </c>
      <c r="U20" s="66">
        <v>31892</v>
      </c>
      <c r="V20" s="66">
        <v>30142.785000000003</v>
      </c>
      <c r="W20" s="66">
        <v>30247.39</v>
      </c>
      <c r="X20" s="66">
        <v>30431.624</v>
      </c>
      <c r="Y20" s="66">
        <v>32924.035000000003</v>
      </c>
      <c r="Z20" s="66">
        <v>29943.229000000003</v>
      </c>
      <c r="AA20" s="66">
        <v>30983.113000000005</v>
      </c>
      <c r="AB20" s="66">
        <v>26719.83</v>
      </c>
      <c r="AC20" s="66">
        <v>24426.307999999997</v>
      </c>
      <c r="AD20" s="66">
        <v>19282.455999999998</v>
      </c>
      <c r="AE20" s="66">
        <v>21050.833999999999</v>
      </c>
      <c r="AF20" s="66">
        <v>19713.902999999998</v>
      </c>
      <c r="AG20" s="66">
        <v>16647.946</v>
      </c>
      <c r="AH20" s="66">
        <v>10183.081</v>
      </c>
      <c r="AI20" s="66">
        <v>11934.285000000002</v>
      </c>
      <c r="AJ20" s="66">
        <v>10919.741999999998</v>
      </c>
      <c r="AK20" s="66">
        <v>8519.4940000000006</v>
      </c>
      <c r="AL20" s="66">
        <v>5547.7860000000001</v>
      </c>
      <c r="AM20" s="66">
        <v>10012.303</v>
      </c>
      <c r="AN20" s="66">
        <v>9089.4089999999997</v>
      </c>
      <c r="AO20" s="66">
        <v>7341.5350000000008</v>
      </c>
      <c r="AP20" s="66">
        <v>6000.0420000000004</v>
      </c>
      <c r="AQ20" s="66">
        <v>9172.0540000000001</v>
      </c>
      <c r="AR20" s="66">
        <v>5144.2560000000003</v>
      </c>
      <c r="AS20" s="66">
        <v>7596.808</v>
      </c>
      <c r="AT20" s="66">
        <v>6365.1859999999997</v>
      </c>
      <c r="AU20" s="66">
        <v>6002.0990000000002</v>
      </c>
      <c r="AV20" s="66">
        <v>6253.4949999999999</v>
      </c>
      <c r="AW20" s="66">
        <v>6017.1549999999997</v>
      </c>
      <c r="AX20" s="66">
        <v>10198.571</v>
      </c>
      <c r="AY20" s="66">
        <v>6211.12</v>
      </c>
      <c r="AZ20" s="66">
        <v>5682.1910000000007</v>
      </c>
      <c r="BA20" s="66">
        <v>6117.26</v>
      </c>
      <c r="BB20" s="66">
        <v>10876.09</v>
      </c>
      <c r="BC20" s="66">
        <v>3884.6440000000002</v>
      </c>
      <c r="BD20" s="66">
        <v>7204.3809999999994</v>
      </c>
      <c r="BE20" s="66">
        <v>9029.3420000000006</v>
      </c>
      <c r="BF20" s="66">
        <v>6229.8530000000001</v>
      </c>
      <c r="BG20" s="66">
        <v>7354.3369999999995</v>
      </c>
      <c r="BH20" s="66">
        <v>7493.9480000000003</v>
      </c>
      <c r="BI20" s="66">
        <v>5618.9759999999997</v>
      </c>
      <c r="BJ20" s="66">
        <v>5128.5889999999999</v>
      </c>
      <c r="BK20" s="66">
        <v>9710.2610000000004</v>
      </c>
      <c r="BL20" s="66">
        <v>8515.4210000000003</v>
      </c>
      <c r="BM20" s="66">
        <v>8795.9269999999997</v>
      </c>
      <c r="BN20" s="66">
        <v>5511.1840000000002</v>
      </c>
      <c r="BO20" s="66">
        <v>18467.600999999999</v>
      </c>
      <c r="BP20" s="66">
        <v>21375.670000000002</v>
      </c>
      <c r="BQ20" s="66">
        <v>12715.130999999999</v>
      </c>
      <c r="BR20" s="66">
        <v>11214.583999999999</v>
      </c>
      <c r="BS20" s="66">
        <v>10909.934999999999</v>
      </c>
      <c r="BT20" s="66">
        <v>7856.5879999999997</v>
      </c>
      <c r="BU20" s="66">
        <v>10584.485000000001</v>
      </c>
      <c r="BV20" s="66">
        <v>7712.8090000000011</v>
      </c>
      <c r="BW20" s="66">
        <v>8412.348</v>
      </c>
      <c r="BX20" s="66">
        <v>7503.3579999999993</v>
      </c>
      <c r="BY20" s="66">
        <v>9370.4110000000001</v>
      </c>
      <c r="BZ20" s="66">
        <v>9715.0499999999993</v>
      </c>
      <c r="CA20" s="66">
        <v>15038.834999999999</v>
      </c>
      <c r="CB20" s="66">
        <v>19645.21</v>
      </c>
      <c r="CC20" s="66">
        <v>11037.901999999998</v>
      </c>
      <c r="CD20" s="66">
        <v>7325.8269999999993</v>
      </c>
      <c r="CE20" s="66">
        <v>11423.082999999999</v>
      </c>
      <c r="CF20" s="66">
        <v>6946.982</v>
      </c>
      <c r="CG20" s="66">
        <v>10641.632</v>
      </c>
      <c r="CH20" s="66">
        <v>9680.6540000000005</v>
      </c>
      <c r="CI20" s="66">
        <v>13426.66</v>
      </c>
      <c r="CJ20" s="66">
        <v>13902.036</v>
      </c>
      <c r="CK20" s="66">
        <v>11150.407999999999</v>
      </c>
      <c r="CL20" s="66">
        <v>12021.631000000001</v>
      </c>
      <c r="CM20" s="66">
        <v>12484.878999999999</v>
      </c>
      <c r="CN20" s="66">
        <v>14245.546</v>
      </c>
      <c r="CO20" s="66">
        <v>11801.146000000001</v>
      </c>
      <c r="CP20" s="66">
        <v>6243.7110000000011</v>
      </c>
      <c r="CQ20" s="66">
        <v>6908.2310000000007</v>
      </c>
      <c r="CR20" s="66">
        <v>6594.844000000001</v>
      </c>
      <c r="CS20" s="66">
        <v>21511.262000000002</v>
      </c>
      <c r="CT20" s="66">
        <v>8224.8260000000009</v>
      </c>
      <c r="CU20" s="66">
        <v>7523.4240000000009</v>
      </c>
      <c r="CV20" s="66">
        <v>9939.4480000000003</v>
      </c>
      <c r="CW20" s="66">
        <v>7160.3190000000004</v>
      </c>
      <c r="CX20" s="66">
        <v>6615.0760000000009</v>
      </c>
      <c r="CY20" s="66">
        <v>18878.928000000004</v>
      </c>
      <c r="CZ20" s="66">
        <v>10649.913</v>
      </c>
      <c r="DA20" s="66">
        <v>8268.1640000000007</v>
      </c>
      <c r="DB20" s="66">
        <v>8374.7070000000003</v>
      </c>
      <c r="DC20" s="66">
        <v>8044.402000000001</v>
      </c>
      <c r="DD20" s="66">
        <v>8037.7900000000009</v>
      </c>
      <c r="DE20" s="66">
        <v>7942.219000000001</v>
      </c>
      <c r="DF20" s="66">
        <v>8909.8029999999999</v>
      </c>
      <c r="DG20" s="66">
        <v>7464.3060000000005</v>
      </c>
      <c r="DH20" s="66">
        <v>8699.7580000000016</v>
      </c>
      <c r="DI20" s="66">
        <v>12966.502</v>
      </c>
      <c r="DJ20" s="66">
        <v>9961.4709999999995</v>
      </c>
      <c r="DK20" s="66">
        <v>8235.3719999999994</v>
      </c>
      <c r="DL20" s="66">
        <v>14330.331999999999</v>
      </c>
      <c r="DM20" s="66">
        <v>10345.300999999999</v>
      </c>
      <c r="DN20" s="66">
        <v>13428.838</v>
      </c>
      <c r="DO20" s="66">
        <v>10362.972</v>
      </c>
      <c r="DP20" s="66">
        <v>9795.3369999999995</v>
      </c>
      <c r="DQ20" s="66">
        <v>10770.812999999998</v>
      </c>
      <c r="DR20" s="66">
        <v>10528.758</v>
      </c>
      <c r="DS20" s="66">
        <v>8426.2469999999994</v>
      </c>
      <c r="DT20" s="66">
        <v>8641.1530000000002</v>
      </c>
      <c r="DU20" s="66">
        <v>10465.517</v>
      </c>
      <c r="DV20" s="66">
        <v>7975.4079999999994</v>
      </c>
      <c r="DW20" s="66">
        <v>8716.74</v>
      </c>
      <c r="DX20" s="66">
        <v>12264.811000000002</v>
      </c>
      <c r="DY20" s="66">
        <v>5456.8450000000012</v>
      </c>
      <c r="DZ20" s="66">
        <v>8554.4709999999995</v>
      </c>
      <c r="EA20" s="66">
        <v>6705.1820000000007</v>
      </c>
      <c r="EB20" s="66">
        <v>9318.4930000000004</v>
      </c>
      <c r="EC20" s="66">
        <v>6971.598</v>
      </c>
      <c r="ED20" s="66">
        <v>4568.5120000000006</v>
      </c>
      <c r="EE20" s="66">
        <v>3717.3230000000003</v>
      </c>
      <c r="EF20" s="66">
        <v>5988.6560000000009</v>
      </c>
      <c r="EG20" s="66">
        <v>10051.218999999999</v>
      </c>
      <c r="EH20" s="66">
        <v>5068.1189999999997</v>
      </c>
      <c r="EI20" s="66">
        <v>6778.2390000000005</v>
      </c>
      <c r="EJ20" s="66">
        <v>6989.9170000000004</v>
      </c>
      <c r="EK20" s="66">
        <v>10682.85</v>
      </c>
      <c r="EL20" s="66">
        <v>11305.285999999998</v>
      </c>
      <c r="EM20" s="66">
        <v>11943.353999999999</v>
      </c>
      <c r="EN20" s="66">
        <v>10443.326999999999</v>
      </c>
      <c r="EO20" s="66">
        <v>5653.7659999999996</v>
      </c>
      <c r="EP20" s="66">
        <v>20164.322999999997</v>
      </c>
      <c r="EQ20" s="66">
        <v>15370.439999999999</v>
      </c>
      <c r="ER20" s="66">
        <v>18999.059999999998</v>
      </c>
      <c r="ES20" s="66">
        <v>5509.8670000000002</v>
      </c>
      <c r="ET20" s="66">
        <v>5318.7570000000005</v>
      </c>
      <c r="EU20" s="66">
        <v>4221.4519999999993</v>
      </c>
      <c r="EV20" s="66">
        <v>11161.028999999999</v>
      </c>
      <c r="EW20" s="66">
        <v>13024.464</v>
      </c>
      <c r="EX20" s="66">
        <v>4802.5139999999992</v>
      </c>
      <c r="EY20" s="66">
        <v>3250.7639999999997</v>
      </c>
      <c r="EZ20" s="66">
        <v>11629.984</v>
      </c>
      <c r="FA20" s="66">
        <v>7506.2960000000003</v>
      </c>
      <c r="FB20" s="66">
        <v>6761.7759999999998</v>
      </c>
      <c r="FC20" s="66">
        <v>6808.3980000000001</v>
      </c>
      <c r="FD20" s="66">
        <v>4189.0609999999997</v>
      </c>
      <c r="FE20" s="66">
        <v>9237.6739999999991</v>
      </c>
      <c r="FF20" s="66">
        <v>14427.918999999998</v>
      </c>
      <c r="FG20" s="66">
        <v>14202.241</v>
      </c>
      <c r="FH20" s="66">
        <v>4372</v>
      </c>
      <c r="FI20" s="66">
        <v>11763</v>
      </c>
      <c r="FJ20" s="66">
        <v>5060.4849999999997</v>
      </c>
      <c r="FK20" s="66">
        <v>5736</v>
      </c>
      <c r="FL20" s="66">
        <v>10552</v>
      </c>
      <c r="FM20" s="66">
        <v>3933</v>
      </c>
      <c r="FN20" s="66">
        <v>8051.518</v>
      </c>
      <c r="FO20" s="66">
        <v>3566</v>
      </c>
      <c r="FP20" s="66">
        <v>4013.7750000000001</v>
      </c>
      <c r="FQ20" s="66">
        <v>7933.9189999999999</v>
      </c>
      <c r="FR20" s="66">
        <v>7187.402</v>
      </c>
      <c r="FS20" s="66">
        <v>20045</v>
      </c>
      <c r="FT20" s="66">
        <v>31543</v>
      </c>
      <c r="FU20" s="66">
        <v>11356</v>
      </c>
      <c r="FV20" s="66">
        <v>5954</v>
      </c>
      <c r="FW20" s="66">
        <v>11136</v>
      </c>
      <c r="FX20" s="66">
        <v>10513</v>
      </c>
      <c r="FY20" s="66">
        <v>7160</v>
      </c>
      <c r="FZ20" s="66">
        <v>7686</v>
      </c>
      <c r="GA20" s="66">
        <v>12774</v>
      </c>
      <c r="GB20" s="66">
        <v>7636</v>
      </c>
      <c r="GC20" s="66">
        <v>7956</v>
      </c>
      <c r="GD20" s="66">
        <v>9571</v>
      </c>
      <c r="GE20" s="66">
        <v>17601</v>
      </c>
      <c r="GF20" s="66">
        <v>7751</v>
      </c>
      <c r="GG20" s="66">
        <v>9550</v>
      </c>
      <c r="GH20" s="66">
        <v>7934</v>
      </c>
      <c r="GI20" s="66">
        <v>18408</v>
      </c>
      <c r="GJ20" s="66">
        <v>4385</v>
      </c>
      <c r="GK20" s="66">
        <v>5429</v>
      </c>
      <c r="GL20" s="66">
        <v>6408</v>
      </c>
      <c r="GM20" s="66">
        <v>13915</v>
      </c>
      <c r="GN20" s="66">
        <v>5544</v>
      </c>
    </row>
    <row r="21" spans="1:196" x14ac:dyDescent="0.25">
      <c r="A21" s="58" t="s">
        <v>136</v>
      </c>
      <c r="B21" s="66">
        <v>551.78800000000001</v>
      </c>
      <c r="C21" s="66">
        <v>825.78800000000001</v>
      </c>
      <c r="D21" s="66">
        <v>276.78800000000001</v>
      </c>
      <c r="E21" s="66">
        <v>310.78800000000001</v>
      </c>
      <c r="F21" s="66">
        <v>213.78800000000001</v>
      </c>
      <c r="G21" s="66">
        <v>202.78800000000001</v>
      </c>
      <c r="H21" s="66">
        <v>172.78800000000001</v>
      </c>
      <c r="I21" s="66">
        <v>287.78800000000001</v>
      </c>
      <c r="J21" s="66">
        <v>284.78800000000001</v>
      </c>
      <c r="K21" s="66">
        <v>243.78800000000001</v>
      </c>
      <c r="L21" s="66">
        <v>331.78800000000001</v>
      </c>
      <c r="M21" s="66">
        <v>219.78800000000001</v>
      </c>
      <c r="N21" s="66">
        <v>326.78800000000001</v>
      </c>
      <c r="O21" s="66">
        <v>233.78800000000001</v>
      </c>
      <c r="P21" s="66">
        <v>343.78800000000001</v>
      </c>
      <c r="Q21" s="66">
        <v>350</v>
      </c>
      <c r="R21" s="66">
        <v>206</v>
      </c>
      <c r="S21" s="66">
        <v>243</v>
      </c>
      <c r="T21" s="66">
        <v>170</v>
      </c>
      <c r="U21" s="66">
        <v>196</v>
      </c>
      <c r="V21" s="66">
        <v>197.18700000000001</v>
      </c>
      <c r="W21" s="66">
        <v>187.251</v>
      </c>
      <c r="X21" s="66">
        <v>204.75400000000002</v>
      </c>
      <c r="Y21" s="66">
        <v>192.33600000000001</v>
      </c>
      <c r="Z21" s="66">
        <v>221.37899999999999</v>
      </c>
      <c r="AA21" s="66">
        <v>196.655</v>
      </c>
      <c r="AB21" s="66">
        <v>205.45699999999999</v>
      </c>
      <c r="AC21" s="66">
        <v>227.00799999999998</v>
      </c>
      <c r="AD21" s="66">
        <v>203.41</v>
      </c>
      <c r="AE21" s="66">
        <v>682.29200000000003</v>
      </c>
      <c r="AF21" s="66">
        <v>232.214</v>
      </c>
      <c r="AG21" s="66">
        <v>180.47299999999998</v>
      </c>
      <c r="AH21" s="66">
        <v>106.61199999999999</v>
      </c>
      <c r="AI21" s="66">
        <v>112.429</v>
      </c>
      <c r="AJ21" s="66">
        <v>109.321</v>
      </c>
      <c r="AK21" s="66">
        <v>1829.7540000000001</v>
      </c>
      <c r="AL21" s="66">
        <v>152.774</v>
      </c>
      <c r="AM21" s="66">
        <v>177.732</v>
      </c>
      <c r="AN21" s="66">
        <v>214.46699999999998</v>
      </c>
      <c r="AO21" s="66">
        <v>269.37099999999998</v>
      </c>
      <c r="AP21" s="66">
        <v>260.32800000000003</v>
      </c>
      <c r="AQ21" s="66">
        <v>278.447</v>
      </c>
      <c r="AR21" s="66">
        <v>369.66300000000001</v>
      </c>
      <c r="AS21" s="66">
        <v>135.334</v>
      </c>
      <c r="AT21" s="66">
        <v>347.48</v>
      </c>
      <c r="AU21" s="66">
        <v>328.81600000000003</v>
      </c>
      <c r="AV21" s="66">
        <v>352.50800000000004</v>
      </c>
      <c r="AW21" s="66">
        <v>357.90100000000001</v>
      </c>
      <c r="AX21" s="66">
        <v>502.839</v>
      </c>
      <c r="AY21" s="66">
        <v>706.78400000000011</v>
      </c>
      <c r="AZ21" s="66">
        <v>554.23700000000008</v>
      </c>
      <c r="BA21" s="66">
        <v>178.37100000000001</v>
      </c>
      <c r="BB21" s="66">
        <v>564.03399999999999</v>
      </c>
      <c r="BC21" s="66">
        <v>527.09300000000007</v>
      </c>
      <c r="BD21" s="66">
        <v>537.11699999999996</v>
      </c>
      <c r="BE21" s="66">
        <v>627.66</v>
      </c>
      <c r="BF21" s="66">
        <v>507.33799999999997</v>
      </c>
      <c r="BG21" s="66">
        <v>509.52599999999995</v>
      </c>
      <c r="BH21" s="66">
        <v>648.38200000000006</v>
      </c>
      <c r="BI21" s="66">
        <v>469.01900000000001</v>
      </c>
      <c r="BJ21" s="66">
        <v>499.96499999999997</v>
      </c>
      <c r="BK21" s="66">
        <v>458.88599999999997</v>
      </c>
      <c r="BL21" s="66">
        <v>522.43299999999999</v>
      </c>
      <c r="BM21" s="66">
        <v>492.25300000000004</v>
      </c>
      <c r="BN21" s="66">
        <v>526.88499999999999</v>
      </c>
      <c r="BO21" s="66">
        <v>487.86</v>
      </c>
      <c r="BP21" s="66">
        <v>468.80199999999996</v>
      </c>
      <c r="BQ21" s="66">
        <v>519.78600000000006</v>
      </c>
      <c r="BR21" s="66">
        <v>53.161999999999992</v>
      </c>
      <c r="BS21" s="66">
        <v>574.279</v>
      </c>
      <c r="BT21" s="66">
        <v>512.64400000000001</v>
      </c>
      <c r="BU21" s="66">
        <v>536.48800000000006</v>
      </c>
      <c r="BV21" s="66">
        <v>493.50799999999998</v>
      </c>
      <c r="BW21" s="66">
        <v>863.15499999999997</v>
      </c>
      <c r="BX21" s="66">
        <v>752.9079999999999</v>
      </c>
      <c r="BY21" s="66">
        <v>766.30600000000004</v>
      </c>
      <c r="BZ21" s="66">
        <v>790.77600000000007</v>
      </c>
      <c r="CA21" s="66">
        <v>854.76099999999997</v>
      </c>
      <c r="CB21" s="66">
        <v>912.53700000000003</v>
      </c>
      <c r="CC21" s="66">
        <v>844.23199999999997</v>
      </c>
      <c r="CD21" s="66">
        <v>836.98199999999997</v>
      </c>
      <c r="CE21" s="66">
        <v>894.673</v>
      </c>
      <c r="CF21" s="66">
        <v>849.55400000000009</v>
      </c>
      <c r="CG21" s="66">
        <v>748.76099999999997</v>
      </c>
      <c r="CH21" s="66">
        <v>593.86900000000003</v>
      </c>
      <c r="CI21" s="66">
        <v>624.94500000000005</v>
      </c>
      <c r="CJ21" s="66">
        <v>575.63699999999994</v>
      </c>
      <c r="CK21" s="66">
        <v>821.55400000000009</v>
      </c>
      <c r="CL21" s="66">
        <v>663.27299999999991</v>
      </c>
      <c r="CM21" s="66">
        <v>622.6</v>
      </c>
      <c r="CN21" s="66">
        <v>558.14200000000005</v>
      </c>
      <c r="CO21" s="66">
        <v>600.57499999999993</v>
      </c>
      <c r="CP21" s="66">
        <v>74.492000000000004</v>
      </c>
      <c r="CQ21" s="66">
        <v>613.40499999999997</v>
      </c>
      <c r="CR21" s="66">
        <v>562.26900000000001</v>
      </c>
      <c r="CS21" s="66">
        <v>464.25799999999998</v>
      </c>
      <c r="CT21" s="66">
        <v>569.17399999999998</v>
      </c>
      <c r="CU21" s="66">
        <v>731.71299999999997</v>
      </c>
      <c r="CV21" s="66">
        <v>903.59099999999989</v>
      </c>
      <c r="CW21" s="66">
        <v>378.03599999999994</v>
      </c>
      <c r="CX21" s="66">
        <v>530.80099999999993</v>
      </c>
      <c r="CY21" s="66">
        <v>374.94799999999998</v>
      </c>
      <c r="CZ21" s="66">
        <v>314.38599999999997</v>
      </c>
      <c r="DA21" s="66">
        <v>310.00899999999996</v>
      </c>
      <c r="DB21" s="66">
        <v>300.65699999999998</v>
      </c>
      <c r="DC21" s="66">
        <v>324.13799999999998</v>
      </c>
      <c r="DD21" s="66">
        <v>280.786</v>
      </c>
      <c r="DE21" s="66">
        <v>304.959</v>
      </c>
      <c r="DF21" s="66">
        <v>48.948000000000008</v>
      </c>
      <c r="DG21" s="66">
        <v>43.682000000000002</v>
      </c>
      <c r="DH21" s="66">
        <v>112.05800000000001</v>
      </c>
      <c r="DI21" s="66">
        <v>103.85600000000001</v>
      </c>
      <c r="DJ21" s="66">
        <v>129.63300000000001</v>
      </c>
      <c r="DK21" s="66">
        <v>406.00099999999998</v>
      </c>
      <c r="DL21" s="66">
        <v>383.98599999999999</v>
      </c>
      <c r="DM21" s="66">
        <v>40.260999999999996</v>
      </c>
      <c r="DN21" s="66">
        <v>59.981999999999999</v>
      </c>
      <c r="DO21" s="66">
        <v>20.648000000000003</v>
      </c>
      <c r="DP21" s="66">
        <v>38.634</v>
      </c>
      <c r="DQ21" s="66">
        <v>40.507999999999996</v>
      </c>
      <c r="DR21" s="66">
        <v>22.824999999999999</v>
      </c>
      <c r="DS21" s="66">
        <v>16.120999999999999</v>
      </c>
      <c r="DT21" s="66">
        <v>302.73699999999997</v>
      </c>
      <c r="DU21" s="66">
        <v>162.58500000000001</v>
      </c>
      <c r="DV21" s="66">
        <v>45.366999999999997</v>
      </c>
      <c r="DW21" s="66">
        <v>196</v>
      </c>
      <c r="DX21" s="66">
        <v>21.481000000000002</v>
      </c>
      <c r="DY21" s="66">
        <v>18.689</v>
      </c>
      <c r="DZ21" s="66">
        <v>4.5419999999999998</v>
      </c>
      <c r="EA21" s="66">
        <v>6.242</v>
      </c>
      <c r="EB21" s="66">
        <v>28.785</v>
      </c>
      <c r="EC21" s="66">
        <v>4.0190000000000001</v>
      </c>
      <c r="ED21" s="66">
        <v>111.214</v>
      </c>
      <c r="EE21" s="66">
        <v>31.571999999999999</v>
      </c>
      <c r="EF21" s="66">
        <v>89.656999999999996</v>
      </c>
      <c r="EG21" s="66">
        <v>9.6829999999999998</v>
      </c>
      <c r="EH21" s="66">
        <v>9.6829999999999998</v>
      </c>
      <c r="EI21" s="66">
        <v>9.6829999999999998</v>
      </c>
      <c r="EJ21" s="66">
        <v>0</v>
      </c>
      <c r="EK21" s="66">
        <v>362.05600000000004</v>
      </c>
      <c r="EL21" s="66">
        <v>96.454999999999998</v>
      </c>
      <c r="EM21" s="66">
        <v>3.669</v>
      </c>
      <c r="EN21" s="66">
        <v>42.281999999999996</v>
      </c>
      <c r="EO21" s="66">
        <v>11.451000000000001</v>
      </c>
      <c r="EP21" s="66">
        <v>22.013999999999999</v>
      </c>
      <c r="EQ21" s="66">
        <v>27.571000000000002</v>
      </c>
      <c r="ER21" s="66">
        <v>62.853999999999999</v>
      </c>
      <c r="ES21" s="66">
        <v>2.0670000000000002</v>
      </c>
      <c r="ET21" s="66">
        <v>28.576999999999998</v>
      </c>
      <c r="EU21" s="66">
        <v>0</v>
      </c>
      <c r="EV21" s="66">
        <v>448.233</v>
      </c>
      <c r="EW21" s="66">
        <v>254.00399999999999</v>
      </c>
      <c r="EX21" s="66">
        <v>79.343000000000004</v>
      </c>
      <c r="EY21" s="66">
        <v>244.72800000000001</v>
      </c>
      <c r="EZ21" s="66">
        <v>471.10699999999997</v>
      </c>
      <c r="FA21" s="66">
        <v>322.10800000000006</v>
      </c>
      <c r="FB21" s="66">
        <v>384.63600000000002</v>
      </c>
      <c r="FC21" s="66">
        <v>401.39</v>
      </c>
      <c r="FD21" s="66">
        <v>166.13500000000002</v>
      </c>
      <c r="FE21" s="66">
        <v>187.065</v>
      </c>
      <c r="FF21" s="66">
        <v>342.98199999999997</v>
      </c>
      <c r="FG21" s="66">
        <v>920</v>
      </c>
      <c r="FH21" s="66">
        <v>1410</v>
      </c>
      <c r="FI21" s="66">
        <v>552</v>
      </c>
      <c r="FJ21" s="66">
        <v>402</v>
      </c>
      <c r="FK21" s="66">
        <v>315</v>
      </c>
      <c r="FL21" s="66">
        <v>365</v>
      </c>
      <c r="FM21" s="66">
        <v>452</v>
      </c>
      <c r="FN21" s="66">
        <v>330.83199999999999</v>
      </c>
      <c r="FO21" s="66">
        <v>275</v>
      </c>
      <c r="FP21" s="66">
        <v>274.91199999999998</v>
      </c>
      <c r="FQ21" s="66">
        <v>191.90299999999999</v>
      </c>
      <c r="FR21" s="66">
        <v>278.60199999999998</v>
      </c>
      <c r="FS21" s="66">
        <v>181</v>
      </c>
      <c r="FT21" s="66">
        <v>230</v>
      </c>
      <c r="FU21" s="66">
        <v>209</v>
      </c>
      <c r="FV21" s="66">
        <v>292</v>
      </c>
      <c r="FW21" s="66">
        <v>426</v>
      </c>
      <c r="FX21" s="66">
        <v>495</v>
      </c>
      <c r="FY21" s="66">
        <v>279</v>
      </c>
      <c r="FZ21" s="66">
        <v>490</v>
      </c>
      <c r="GA21" s="66">
        <v>378</v>
      </c>
      <c r="GB21" s="66">
        <v>429</v>
      </c>
      <c r="GC21" s="66">
        <v>433</v>
      </c>
      <c r="GD21" s="66">
        <v>253</v>
      </c>
      <c r="GE21" s="66">
        <v>269</v>
      </c>
      <c r="GF21" s="66">
        <v>402</v>
      </c>
      <c r="GG21" s="66">
        <v>473</v>
      </c>
      <c r="GH21" s="66">
        <v>895</v>
      </c>
      <c r="GI21" s="66">
        <v>670</v>
      </c>
      <c r="GJ21" s="66">
        <v>759</v>
      </c>
      <c r="GK21" s="66">
        <v>503</v>
      </c>
      <c r="GL21" s="66">
        <v>537</v>
      </c>
      <c r="GM21" s="66">
        <v>441</v>
      </c>
      <c r="GN21" s="66">
        <v>320</v>
      </c>
    </row>
    <row r="22" spans="1:196" x14ac:dyDescent="0.25">
      <c r="A22" s="137" t="s">
        <v>137</v>
      </c>
      <c r="B22" s="66">
        <v>45918.3</v>
      </c>
      <c r="C22" s="66">
        <v>37707.300000000003</v>
      </c>
      <c r="D22" s="66">
        <v>33801.300000000003</v>
      </c>
      <c r="E22" s="66">
        <v>22690.3</v>
      </c>
      <c r="F22" s="66">
        <v>22070.3</v>
      </c>
      <c r="G22" s="66">
        <v>31945</v>
      </c>
      <c r="H22" s="66">
        <v>16674</v>
      </c>
      <c r="I22" s="66">
        <v>16169</v>
      </c>
      <c r="J22" s="66">
        <v>17318</v>
      </c>
      <c r="K22" s="66">
        <v>11020</v>
      </c>
      <c r="L22" s="66">
        <v>11604</v>
      </c>
      <c r="M22" s="66">
        <v>10449</v>
      </c>
      <c r="N22" s="66">
        <v>10766</v>
      </c>
      <c r="O22" s="66">
        <v>10560</v>
      </c>
      <c r="P22" s="66">
        <v>11588</v>
      </c>
      <c r="Q22" s="66">
        <v>12600</v>
      </c>
      <c r="R22" s="66">
        <v>12785</v>
      </c>
      <c r="S22" s="66">
        <v>20533</v>
      </c>
      <c r="T22" s="66">
        <v>20141</v>
      </c>
      <c r="U22" s="66">
        <v>14214</v>
      </c>
      <c r="V22" s="66">
        <v>12336.593000000001</v>
      </c>
      <c r="W22" s="66">
        <v>11107.112999999998</v>
      </c>
      <c r="X22" s="66">
        <v>9212.521999999999</v>
      </c>
      <c r="Y22" s="66">
        <v>7879.4319999999998</v>
      </c>
      <c r="Z22" s="66">
        <v>8454.9989999999998</v>
      </c>
      <c r="AA22" s="66">
        <v>8847.5540000000001</v>
      </c>
      <c r="AB22" s="66">
        <v>8254.5470000000005</v>
      </c>
      <c r="AC22" s="66">
        <v>7364.4050000000007</v>
      </c>
      <c r="AD22" s="66">
        <v>6462.66</v>
      </c>
      <c r="AE22" s="66">
        <v>12222.065999999999</v>
      </c>
      <c r="AF22" s="66">
        <v>17178.304</v>
      </c>
      <c r="AG22" s="66">
        <v>13662.424999999999</v>
      </c>
      <c r="AH22" s="66">
        <v>9808.6039999999994</v>
      </c>
      <c r="AI22" s="66">
        <v>6909.8680000000004</v>
      </c>
      <c r="AJ22" s="66">
        <v>9765.348</v>
      </c>
      <c r="AK22" s="66">
        <v>10149.312</v>
      </c>
      <c r="AL22" s="66">
        <v>8834.5580000000009</v>
      </c>
      <c r="AM22" s="66">
        <v>10781.25</v>
      </c>
      <c r="AN22" s="66">
        <v>10861.371000000001</v>
      </c>
      <c r="AO22" s="66">
        <v>10440.671</v>
      </c>
      <c r="AP22" s="66">
        <v>10245.527</v>
      </c>
      <c r="AQ22" s="66">
        <v>11680.224</v>
      </c>
      <c r="AR22" s="66">
        <v>19172.651999999998</v>
      </c>
      <c r="AS22" s="66">
        <v>16940.21</v>
      </c>
      <c r="AT22" s="66">
        <v>11350.98</v>
      </c>
      <c r="AU22" s="66">
        <v>11991.173999999999</v>
      </c>
      <c r="AV22" s="66">
        <v>12038.92</v>
      </c>
      <c r="AW22" s="66">
        <v>11937.232</v>
      </c>
      <c r="AX22" s="66">
        <v>8714.1660000000011</v>
      </c>
      <c r="AY22" s="66">
        <v>8462.82</v>
      </c>
      <c r="AZ22" s="66">
        <v>7410.0130000000008</v>
      </c>
      <c r="BA22" s="66">
        <v>7056.79</v>
      </c>
      <c r="BB22" s="66">
        <v>6250.5160000000005</v>
      </c>
      <c r="BC22" s="66">
        <v>10990.332</v>
      </c>
      <c r="BD22" s="66">
        <v>17910.280999999999</v>
      </c>
      <c r="BE22" s="66">
        <v>13122.1</v>
      </c>
      <c r="BF22" s="66">
        <v>13260.612000000001</v>
      </c>
      <c r="BG22" s="66">
        <v>11531.28</v>
      </c>
      <c r="BH22" s="66">
        <v>7991.7970000000005</v>
      </c>
      <c r="BI22" s="66">
        <v>7408.03</v>
      </c>
      <c r="BJ22" s="66">
        <v>7649.8559999999998</v>
      </c>
      <c r="BK22" s="66">
        <v>7276.1230000000005</v>
      </c>
      <c r="BL22" s="66">
        <v>13573.557000000001</v>
      </c>
      <c r="BM22" s="66">
        <v>8406.2560000000012</v>
      </c>
      <c r="BN22" s="66">
        <v>7880.0050000000001</v>
      </c>
      <c r="BO22" s="66">
        <v>9411.48</v>
      </c>
      <c r="BP22" s="66">
        <v>11520.355000000001</v>
      </c>
      <c r="BQ22" s="66">
        <v>9410.9930000000004</v>
      </c>
      <c r="BR22" s="66">
        <v>8214.6279999999988</v>
      </c>
      <c r="BS22" s="66">
        <v>10868.915999999999</v>
      </c>
      <c r="BT22" s="66">
        <v>14182.353000000001</v>
      </c>
      <c r="BU22" s="66">
        <v>14859.204000000002</v>
      </c>
      <c r="BV22" s="66">
        <v>12437.792000000001</v>
      </c>
      <c r="BW22" s="66">
        <v>13963.308999999999</v>
      </c>
      <c r="BX22" s="66">
        <v>12772.761999999999</v>
      </c>
      <c r="BY22" s="66">
        <v>12043.087</v>
      </c>
      <c r="BZ22" s="66">
        <v>11804.540999999999</v>
      </c>
      <c r="CA22" s="66">
        <v>15814.597</v>
      </c>
      <c r="CB22" s="66">
        <v>18019.887999999999</v>
      </c>
      <c r="CC22" s="66">
        <v>18900.871999999999</v>
      </c>
      <c r="CD22" s="66">
        <v>17642.503000000001</v>
      </c>
      <c r="CE22" s="66">
        <v>16042.05</v>
      </c>
      <c r="CF22" s="66">
        <v>16704.112000000001</v>
      </c>
      <c r="CG22" s="66">
        <v>17191.351999999999</v>
      </c>
      <c r="CH22" s="66">
        <v>17012.977999999999</v>
      </c>
      <c r="CI22" s="66">
        <v>17070.434999999998</v>
      </c>
      <c r="CJ22" s="66">
        <v>19729.624999999996</v>
      </c>
      <c r="CK22" s="66">
        <v>16420.607</v>
      </c>
      <c r="CL22" s="66">
        <v>9962.5</v>
      </c>
      <c r="CM22" s="66">
        <v>9644.8329999999987</v>
      </c>
      <c r="CN22" s="66">
        <v>15740.939</v>
      </c>
      <c r="CO22" s="66">
        <v>17250.75</v>
      </c>
      <c r="CP22" s="66">
        <v>11798.562</v>
      </c>
      <c r="CQ22" s="66">
        <v>8055.7669999999998</v>
      </c>
      <c r="CR22" s="66">
        <v>10666.082999999999</v>
      </c>
      <c r="CS22" s="66">
        <v>10526.574999999999</v>
      </c>
      <c r="CT22" s="66">
        <v>12048.331</v>
      </c>
      <c r="CU22" s="66">
        <v>13173.865000000002</v>
      </c>
      <c r="CV22" s="66">
        <v>12878.276000000002</v>
      </c>
      <c r="CW22" s="66">
        <v>12888.673000000001</v>
      </c>
      <c r="CX22" s="66">
        <v>11273.135</v>
      </c>
      <c r="CY22" s="66">
        <v>10547.96</v>
      </c>
      <c r="CZ22" s="66">
        <v>19087.726999999999</v>
      </c>
      <c r="DA22" s="66">
        <v>15050.194</v>
      </c>
      <c r="DB22" s="66">
        <v>14650.572</v>
      </c>
      <c r="DC22" s="66">
        <v>13400.664000000001</v>
      </c>
      <c r="DD22" s="66">
        <v>10319.316999999999</v>
      </c>
      <c r="DE22" s="66">
        <v>6425.8189999999995</v>
      </c>
      <c r="DF22" s="66">
        <v>3740.6479999999997</v>
      </c>
      <c r="DG22" s="66">
        <v>3827.3360000000002</v>
      </c>
      <c r="DH22" s="66">
        <v>5303.9889999999996</v>
      </c>
      <c r="DI22" s="66">
        <v>6013.5969999999998</v>
      </c>
      <c r="DJ22" s="66">
        <v>5981.5859999999993</v>
      </c>
      <c r="DK22" s="66">
        <v>11573.921</v>
      </c>
      <c r="DL22" s="66">
        <v>16580.856</v>
      </c>
      <c r="DM22" s="66">
        <v>24918.703000000001</v>
      </c>
      <c r="DN22" s="66">
        <v>27159.227999999996</v>
      </c>
      <c r="DO22" s="66">
        <v>2825.5290000000005</v>
      </c>
      <c r="DP22" s="66">
        <v>2743.9120000000003</v>
      </c>
      <c r="DQ22" s="66">
        <v>10667.484</v>
      </c>
      <c r="DR22" s="66">
        <v>6691.0760000000009</v>
      </c>
      <c r="DS22" s="66">
        <v>4997.5919999999996</v>
      </c>
      <c r="DT22" s="66">
        <v>6390.061999999999</v>
      </c>
      <c r="DU22" s="66">
        <v>4898.0929999999998</v>
      </c>
      <c r="DV22" s="66">
        <v>9135.7569999999996</v>
      </c>
      <c r="DW22" s="66">
        <v>15174.125</v>
      </c>
      <c r="DX22" s="66">
        <v>15725.690999999999</v>
      </c>
      <c r="DY22" s="66">
        <v>6573.2619999999988</v>
      </c>
      <c r="DZ22" s="66">
        <v>4934.4589999999998</v>
      </c>
      <c r="EA22" s="66">
        <v>457.92900000000009</v>
      </c>
      <c r="EB22" s="66">
        <v>1501.4590000000001</v>
      </c>
      <c r="EC22" s="66">
        <v>913.03099999999995</v>
      </c>
      <c r="ED22" s="66">
        <v>1192.299</v>
      </c>
      <c r="EE22" s="66">
        <v>945.24099999999999</v>
      </c>
      <c r="EF22" s="66">
        <v>3734.9700000000003</v>
      </c>
      <c r="EG22" s="66">
        <v>2196.0250000000001</v>
      </c>
      <c r="EH22" s="66">
        <v>2755.7949999999996</v>
      </c>
      <c r="EI22" s="66">
        <v>4212.1959999999999</v>
      </c>
      <c r="EJ22" s="66">
        <v>18196.177</v>
      </c>
      <c r="EK22" s="66">
        <v>7647.5440000000008</v>
      </c>
      <c r="EL22" s="66">
        <v>6287.8119999999999</v>
      </c>
      <c r="EM22" s="66">
        <v>7976.0300000000007</v>
      </c>
      <c r="EN22" s="66">
        <v>7536.9920000000002</v>
      </c>
      <c r="EO22" s="66">
        <v>8194.380000000001</v>
      </c>
      <c r="EP22" s="66">
        <v>9139.0849999999991</v>
      </c>
      <c r="EQ22" s="66">
        <v>11976.138999999999</v>
      </c>
      <c r="ER22" s="66">
        <v>13364.251</v>
      </c>
      <c r="ES22" s="66">
        <v>12983.263000000001</v>
      </c>
      <c r="ET22" s="66">
        <v>11848.512000000002</v>
      </c>
      <c r="EU22" s="66">
        <v>15431.342000000001</v>
      </c>
      <c r="EV22" s="66">
        <v>17473.758999999998</v>
      </c>
      <c r="EW22" s="66">
        <v>13830.365999999998</v>
      </c>
      <c r="EX22" s="66">
        <v>14394.808999999999</v>
      </c>
      <c r="EY22" s="66">
        <v>13496.582</v>
      </c>
      <c r="EZ22" s="66">
        <v>10616.018</v>
      </c>
      <c r="FA22" s="66">
        <v>11197.087</v>
      </c>
      <c r="FB22" s="66">
        <v>8084.933</v>
      </c>
      <c r="FC22" s="66">
        <v>6444.2030000000004</v>
      </c>
      <c r="FD22" s="66">
        <v>7145.8760000000002</v>
      </c>
      <c r="FE22" s="66">
        <v>9275.6899999999987</v>
      </c>
      <c r="FF22" s="66">
        <v>8519.3970000000008</v>
      </c>
      <c r="FG22" s="66">
        <v>11799.034</v>
      </c>
      <c r="FH22" s="66">
        <v>16113</v>
      </c>
      <c r="FI22" s="66">
        <v>14200</v>
      </c>
      <c r="FJ22" s="66">
        <v>12765.034</v>
      </c>
      <c r="FK22" s="66">
        <v>12832</v>
      </c>
      <c r="FL22" s="66">
        <v>13786</v>
      </c>
      <c r="FM22" s="66">
        <v>10760</v>
      </c>
      <c r="FN22" s="66">
        <v>10029.871999999999</v>
      </c>
      <c r="FO22" s="66">
        <v>11761</v>
      </c>
      <c r="FP22" s="66">
        <v>15068.624</v>
      </c>
      <c r="FQ22" s="66">
        <v>14551.111999999999</v>
      </c>
      <c r="FR22" s="66">
        <v>13617.939000000002</v>
      </c>
      <c r="FS22" s="66">
        <v>14433</v>
      </c>
      <c r="FT22" s="66">
        <v>21357</v>
      </c>
      <c r="FU22" s="66">
        <v>30350</v>
      </c>
      <c r="FV22" s="66">
        <v>25519</v>
      </c>
      <c r="FW22" s="66">
        <v>7307</v>
      </c>
      <c r="FX22" s="66">
        <v>6022</v>
      </c>
      <c r="FY22" s="66">
        <v>3598</v>
      </c>
      <c r="FZ22" s="66">
        <v>5539</v>
      </c>
      <c r="GA22" s="66">
        <v>8524</v>
      </c>
      <c r="GB22" s="66">
        <v>9739</v>
      </c>
      <c r="GC22" s="66">
        <v>2637</v>
      </c>
      <c r="GD22" s="66">
        <v>20372</v>
      </c>
      <c r="GE22" s="66">
        <v>30180</v>
      </c>
      <c r="GF22" s="66">
        <v>42001</v>
      </c>
      <c r="GG22" s="66">
        <v>57940</v>
      </c>
      <c r="GH22" s="66">
        <v>44621</v>
      </c>
      <c r="GI22" s="66">
        <v>33544</v>
      </c>
      <c r="GJ22" s="66">
        <v>34744</v>
      </c>
      <c r="GK22" s="66">
        <v>31155</v>
      </c>
      <c r="GL22" s="66">
        <v>36637</v>
      </c>
      <c r="GM22" s="66">
        <v>31976</v>
      </c>
      <c r="GN22" s="66">
        <v>17903</v>
      </c>
    </row>
    <row r="23" spans="1:196" x14ac:dyDescent="0.25">
      <c r="A23" s="58" t="s">
        <v>179</v>
      </c>
      <c r="B23" s="66">
        <v>356.4</v>
      </c>
      <c r="C23" s="66">
        <v>255.4</v>
      </c>
      <c r="D23" s="66">
        <v>119.4</v>
      </c>
      <c r="E23" s="66">
        <v>19.399999999999999</v>
      </c>
      <c r="F23" s="66">
        <v>9.4</v>
      </c>
      <c r="G23" s="66">
        <v>221.4</v>
      </c>
      <c r="H23" s="66">
        <v>18.399999999999999</v>
      </c>
      <c r="I23" s="66">
        <v>38.4</v>
      </c>
      <c r="J23" s="66">
        <v>43.4</v>
      </c>
      <c r="K23" s="66">
        <v>54.4</v>
      </c>
      <c r="L23" s="66">
        <v>16.399999999999999</v>
      </c>
      <c r="M23" s="66">
        <v>153.4</v>
      </c>
      <c r="N23" s="66">
        <v>13.4</v>
      </c>
      <c r="O23" s="66">
        <v>67.400000000000006</v>
      </c>
      <c r="P23" s="66">
        <v>90.4</v>
      </c>
      <c r="Q23" s="66">
        <v>81.400000000000006</v>
      </c>
      <c r="R23" s="66">
        <v>168.4</v>
      </c>
      <c r="S23" s="66">
        <v>192</v>
      </c>
      <c r="T23" s="66">
        <v>58</v>
      </c>
      <c r="U23" s="66">
        <v>64</v>
      </c>
      <c r="V23" s="66">
        <v>114.92800000000001</v>
      </c>
      <c r="W23" s="66">
        <v>424.51300000000003</v>
      </c>
      <c r="X23" s="66">
        <v>119.914</v>
      </c>
      <c r="Y23" s="66">
        <v>151.59</v>
      </c>
      <c r="Z23" s="66">
        <v>51.548999999999999</v>
      </c>
      <c r="AA23" s="66">
        <v>89.625</v>
      </c>
      <c r="AB23" s="66">
        <v>38.643999999999998</v>
      </c>
      <c r="AC23" s="66">
        <v>56.613</v>
      </c>
      <c r="AD23" s="66">
        <v>1114.405</v>
      </c>
      <c r="AE23" s="66">
        <v>91.544000000000011</v>
      </c>
      <c r="AF23" s="66">
        <v>62.97</v>
      </c>
      <c r="AG23" s="66">
        <v>30.986000000000001</v>
      </c>
      <c r="AH23" s="66">
        <v>18.093000000000004</v>
      </c>
      <c r="AI23" s="66">
        <v>17.026</v>
      </c>
      <c r="AJ23" s="66">
        <v>61.935000000000002</v>
      </c>
      <c r="AK23" s="66">
        <v>26.703000000000003</v>
      </c>
      <c r="AL23" s="66">
        <v>39.999000000000002</v>
      </c>
      <c r="AM23" s="66">
        <v>10.741</v>
      </c>
      <c r="AN23" s="66">
        <v>17.710999999999999</v>
      </c>
      <c r="AO23" s="66">
        <v>44.905000000000001</v>
      </c>
      <c r="AP23" s="66">
        <v>6.5889999999999995</v>
      </c>
      <c r="AQ23" s="66">
        <v>113.71300000000001</v>
      </c>
      <c r="AR23" s="66">
        <v>27.767999999999997</v>
      </c>
      <c r="AS23" s="66">
        <v>80.561999999999998</v>
      </c>
      <c r="AT23" s="66">
        <v>186.56799999999998</v>
      </c>
      <c r="AU23" s="66">
        <v>72.87</v>
      </c>
      <c r="AV23" s="66">
        <v>82.745999999999995</v>
      </c>
      <c r="AW23" s="66">
        <v>70.942999999999998</v>
      </c>
      <c r="AX23" s="66">
        <v>125.45400000000001</v>
      </c>
      <c r="AY23" s="66">
        <v>61.087000000000003</v>
      </c>
      <c r="AZ23" s="66">
        <v>71.703999999999994</v>
      </c>
      <c r="BA23" s="66">
        <v>219.28100000000001</v>
      </c>
      <c r="BB23" s="66">
        <v>60.815999999999995</v>
      </c>
      <c r="BC23" s="66">
        <v>413.86100000000005</v>
      </c>
      <c r="BD23" s="66">
        <v>183.83699999999999</v>
      </c>
      <c r="BE23" s="66">
        <v>125.50399999999999</v>
      </c>
      <c r="BF23" s="66">
        <v>157.786</v>
      </c>
      <c r="BG23" s="66">
        <v>149.792</v>
      </c>
      <c r="BH23" s="66">
        <v>80.207999999999998</v>
      </c>
      <c r="BI23" s="66">
        <v>138.21899999999999</v>
      </c>
      <c r="BJ23" s="66">
        <v>112.038</v>
      </c>
      <c r="BK23" s="66">
        <v>180.34099999999998</v>
      </c>
      <c r="BL23" s="66">
        <v>112.642</v>
      </c>
      <c r="BM23" s="66">
        <v>132.95099999999999</v>
      </c>
      <c r="BN23" s="66">
        <v>110.203</v>
      </c>
      <c r="BO23" s="66">
        <v>556.76099999999997</v>
      </c>
      <c r="BP23" s="66">
        <v>445.28499999999997</v>
      </c>
      <c r="BQ23" s="66">
        <v>181.779</v>
      </c>
      <c r="BR23" s="66">
        <v>57.814999999999998</v>
      </c>
      <c r="BS23" s="66">
        <v>180.91300000000001</v>
      </c>
      <c r="BT23" s="66">
        <v>69.981999999999999</v>
      </c>
      <c r="BU23" s="66">
        <v>202.23700000000002</v>
      </c>
      <c r="BV23" s="66">
        <v>55.552999999999997</v>
      </c>
      <c r="BW23" s="66">
        <v>189.84700000000001</v>
      </c>
      <c r="BX23" s="66">
        <v>187.91100000000003</v>
      </c>
      <c r="BY23" s="66">
        <v>58.728000000000009</v>
      </c>
      <c r="BZ23" s="66">
        <v>64.31</v>
      </c>
      <c r="CA23" s="66">
        <v>198.30399999999997</v>
      </c>
      <c r="CB23" s="66">
        <v>259.25800000000004</v>
      </c>
      <c r="CC23" s="66">
        <v>142.26900000000001</v>
      </c>
      <c r="CD23" s="66">
        <v>305.77600000000001</v>
      </c>
      <c r="CE23" s="66">
        <v>189.648</v>
      </c>
      <c r="CF23" s="66">
        <v>108.158</v>
      </c>
      <c r="CG23" s="66">
        <v>208.54799999999997</v>
      </c>
      <c r="CH23" s="66">
        <v>126.43700000000001</v>
      </c>
      <c r="CI23" s="66">
        <v>150.887</v>
      </c>
      <c r="CJ23" s="66">
        <v>132.749</v>
      </c>
      <c r="CK23" s="66">
        <v>143.51900000000001</v>
      </c>
      <c r="CL23" s="66">
        <v>130.066</v>
      </c>
      <c r="CM23" s="66">
        <v>508.99</v>
      </c>
      <c r="CN23" s="66">
        <v>106.718</v>
      </c>
      <c r="CO23" s="66">
        <v>104.34100000000001</v>
      </c>
      <c r="CP23" s="66">
        <v>305.25399999999996</v>
      </c>
      <c r="CQ23" s="66">
        <v>342.745</v>
      </c>
      <c r="CR23" s="66">
        <v>122.08100000000002</v>
      </c>
      <c r="CS23" s="66">
        <v>628.45600000000002</v>
      </c>
      <c r="CT23" s="66">
        <v>196.39700000000002</v>
      </c>
      <c r="CU23" s="66">
        <v>247.803</v>
      </c>
      <c r="CV23" s="66">
        <v>54.317</v>
      </c>
      <c r="CW23" s="66">
        <v>54.317</v>
      </c>
      <c r="CX23" s="66">
        <v>377.39000000000004</v>
      </c>
      <c r="CY23" s="66">
        <v>51.198999999999998</v>
      </c>
      <c r="CZ23" s="66">
        <v>50.329000000000001</v>
      </c>
      <c r="DA23" s="66">
        <v>74.609000000000009</v>
      </c>
      <c r="DB23" s="66">
        <v>413.01499999999999</v>
      </c>
      <c r="DC23" s="66">
        <v>56.469000000000001</v>
      </c>
      <c r="DD23" s="66">
        <v>137.82499999999999</v>
      </c>
      <c r="DE23" s="66">
        <v>96.169000000000011</v>
      </c>
      <c r="DF23" s="66">
        <v>50.329000000000001</v>
      </c>
      <c r="DG23" s="66">
        <v>50.329000000000001</v>
      </c>
      <c r="DH23" s="66">
        <v>50.329000000000001</v>
      </c>
      <c r="DI23" s="66">
        <v>50.329000000000001</v>
      </c>
      <c r="DJ23" s="66">
        <v>44.619</v>
      </c>
      <c r="DK23" s="66">
        <v>41</v>
      </c>
      <c r="DL23" s="66">
        <v>42.5</v>
      </c>
      <c r="DM23" s="66">
        <v>41</v>
      </c>
      <c r="DN23" s="66">
        <v>41</v>
      </c>
      <c r="DO23" s="66">
        <v>44.107999999999997</v>
      </c>
      <c r="DP23" s="66">
        <v>42.250999999999998</v>
      </c>
      <c r="DQ23" s="66">
        <v>42.250999999999998</v>
      </c>
      <c r="DR23" s="66">
        <v>51.043999999999997</v>
      </c>
      <c r="DS23" s="66">
        <v>201.09899999999999</v>
      </c>
      <c r="DT23" s="66">
        <v>201.09899999999999</v>
      </c>
      <c r="DU23" s="66">
        <v>224.16499999999999</v>
      </c>
      <c r="DV23" s="66">
        <v>312.17399999999998</v>
      </c>
      <c r="DW23" s="66">
        <v>164</v>
      </c>
      <c r="DX23" s="66">
        <v>252.13800000000001</v>
      </c>
      <c r="DY23" s="66">
        <v>252.13800000000001</v>
      </c>
      <c r="DZ23" s="66">
        <v>24.045000000000002</v>
      </c>
      <c r="EA23" s="66">
        <v>1E-3</v>
      </c>
      <c r="EB23" s="66">
        <v>8.347999999999999</v>
      </c>
      <c r="EC23" s="66">
        <v>97.709000000000003</v>
      </c>
      <c r="ED23" s="66">
        <v>87.709000000000003</v>
      </c>
      <c r="EE23" s="66">
        <v>0</v>
      </c>
      <c r="EF23" s="66">
        <v>87.709000000000003</v>
      </c>
      <c r="EG23" s="66">
        <v>0</v>
      </c>
      <c r="EH23" s="66">
        <v>9.8279999999999994</v>
      </c>
      <c r="EI23" s="66">
        <v>13.157999999999999</v>
      </c>
      <c r="EJ23" s="66">
        <v>39.055999999999997</v>
      </c>
      <c r="EK23" s="66">
        <v>38.856000000000002</v>
      </c>
      <c r="EL23" s="66">
        <v>40.521000000000001</v>
      </c>
      <c r="EM23" s="66">
        <v>0</v>
      </c>
      <c r="EN23" s="66">
        <v>0</v>
      </c>
      <c r="EO23" s="66">
        <v>73.277000000000001</v>
      </c>
      <c r="EP23" s="66">
        <v>52.223999999999997</v>
      </c>
      <c r="EQ23" s="66">
        <v>123.16800000000001</v>
      </c>
      <c r="ER23" s="66">
        <v>128.71299999999999</v>
      </c>
      <c r="ES23" s="66">
        <v>55.325000000000003</v>
      </c>
      <c r="ET23" s="66">
        <v>0</v>
      </c>
      <c r="EU23" s="66">
        <v>56.624000000000002</v>
      </c>
      <c r="EV23" s="66">
        <v>0</v>
      </c>
      <c r="EW23" s="66">
        <v>93.509</v>
      </c>
      <c r="EX23" s="66">
        <v>72.5</v>
      </c>
      <c r="EY23" s="66">
        <v>4.5</v>
      </c>
      <c r="EZ23" s="66">
        <v>4.5</v>
      </c>
      <c r="FA23" s="66">
        <v>4.5</v>
      </c>
      <c r="FB23" s="66">
        <v>12.69</v>
      </c>
      <c r="FC23" s="66">
        <v>20.88</v>
      </c>
      <c r="FD23" s="66">
        <v>31.57</v>
      </c>
      <c r="FE23" s="66">
        <v>18.346</v>
      </c>
      <c r="FF23" s="66">
        <v>43.46</v>
      </c>
      <c r="FG23" s="66">
        <v>33</v>
      </c>
      <c r="FH23" s="66">
        <v>0</v>
      </c>
      <c r="FI23" s="66">
        <v>56</v>
      </c>
      <c r="FJ23" s="66">
        <v>312</v>
      </c>
      <c r="FK23" s="66">
        <v>146</v>
      </c>
      <c r="FL23" s="66">
        <v>162</v>
      </c>
      <c r="FM23" s="66">
        <v>162</v>
      </c>
      <c r="FN23" s="66">
        <v>183.376</v>
      </c>
      <c r="FO23" s="66">
        <v>193</v>
      </c>
      <c r="FP23" s="66">
        <v>193.33799999999999</v>
      </c>
      <c r="FQ23" s="66">
        <v>204.32400000000001</v>
      </c>
      <c r="FR23" s="66">
        <v>193.33800000000002</v>
      </c>
      <c r="FS23" s="66">
        <v>517</v>
      </c>
      <c r="FT23" s="66">
        <v>238</v>
      </c>
      <c r="FU23" s="66">
        <v>47</v>
      </c>
      <c r="FV23" s="66">
        <v>47</v>
      </c>
      <c r="FW23" s="66">
        <v>156</v>
      </c>
      <c r="FX23" s="66">
        <v>47</v>
      </c>
      <c r="FY23" s="66">
        <v>371</v>
      </c>
      <c r="FZ23" s="66">
        <v>75</v>
      </c>
      <c r="GA23" s="66">
        <v>43</v>
      </c>
      <c r="GB23" s="66">
        <v>16</v>
      </c>
      <c r="GC23" s="66">
        <v>187</v>
      </c>
      <c r="GD23" s="66">
        <v>16</v>
      </c>
      <c r="GE23" s="66">
        <v>16</v>
      </c>
      <c r="GF23" s="66">
        <v>16</v>
      </c>
      <c r="GG23" s="66">
        <v>16</v>
      </c>
      <c r="GH23" s="66">
        <v>193</v>
      </c>
      <c r="GI23" s="66">
        <v>27</v>
      </c>
      <c r="GJ23" s="66">
        <v>16</v>
      </c>
      <c r="GK23" s="66">
        <v>16</v>
      </c>
      <c r="GL23" s="66">
        <v>16</v>
      </c>
      <c r="GM23" s="66">
        <v>16</v>
      </c>
      <c r="GN23" s="66">
        <v>93</v>
      </c>
    </row>
    <row r="24" spans="1:196" x14ac:dyDescent="0.25">
      <c r="A24" s="58" t="s">
        <v>180</v>
      </c>
      <c r="B24" s="66">
        <v>208222.3</v>
      </c>
      <c r="C24" s="66">
        <v>199038.3</v>
      </c>
      <c r="D24" s="66">
        <v>197345.3</v>
      </c>
      <c r="E24" s="66">
        <v>180043</v>
      </c>
      <c r="F24" s="66">
        <v>182072</v>
      </c>
      <c r="G24" s="66">
        <v>191866</v>
      </c>
      <c r="H24" s="66">
        <v>251472</v>
      </c>
      <c r="I24" s="66">
        <v>209577</v>
      </c>
      <c r="J24" s="66">
        <v>181016</v>
      </c>
      <c r="K24" s="66">
        <v>186228</v>
      </c>
      <c r="L24" s="66">
        <v>156940</v>
      </c>
      <c r="M24" s="66">
        <v>174220</v>
      </c>
      <c r="N24" s="66">
        <v>148915</v>
      </c>
      <c r="O24" s="66">
        <v>153590</v>
      </c>
      <c r="P24" s="66">
        <v>152531</v>
      </c>
      <c r="Q24" s="66">
        <v>158081</v>
      </c>
      <c r="R24" s="66">
        <v>150368</v>
      </c>
      <c r="S24" s="66">
        <v>190207</v>
      </c>
      <c r="T24" s="66">
        <v>209605</v>
      </c>
      <c r="U24" s="66">
        <v>155528</v>
      </c>
      <c r="V24" s="66">
        <v>142611.87900000002</v>
      </c>
      <c r="W24" s="66">
        <v>108360.26</v>
      </c>
      <c r="X24" s="66">
        <v>124837.16500000001</v>
      </c>
      <c r="Y24" s="66">
        <v>111108.27499999999</v>
      </c>
      <c r="Z24" s="66">
        <v>127998.21100000001</v>
      </c>
      <c r="AA24" s="66">
        <v>125448.228</v>
      </c>
      <c r="AB24" s="66">
        <v>108534.667</v>
      </c>
      <c r="AC24" s="66">
        <v>115079.50600000001</v>
      </c>
      <c r="AD24" s="66">
        <v>119532.53200000001</v>
      </c>
      <c r="AE24" s="66">
        <v>159917.28600000002</v>
      </c>
      <c r="AF24" s="66">
        <v>199062.16499999998</v>
      </c>
      <c r="AG24" s="66">
        <v>144907.44899999999</v>
      </c>
      <c r="AH24" s="66">
        <v>115966.851</v>
      </c>
      <c r="AI24" s="66">
        <v>111623.78600000001</v>
      </c>
      <c r="AJ24" s="66">
        <v>115429.001</v>
      </c>
      <c r="AK24" s="66">
        <v>114262.64300000001</v>
      </c>
      <c r="AL24" s="66">
        <v>97388.268000000011</v>
      </c>
      <c r="AM24" s="66">
        <v>64004.96100000001</v>
      </c>
      <c r="AN24" s="66">
        <v>72161.625999999989</v>
      </c>
      <c r="AO24" s="66">
        <v>83251.66</v>
      </c>
      <c r="AP24" s="66">
        <v>66122.612000000008</v>
      </c>
      <c r="AQ24" s="66">
        <v>108715.595</v>
      </c>
      <c r="AR24" s="66">
        <v>100696.22</v>
      </c>
      <c r="AS24" s="66">
        <v>80644.592000000004</v>
      </c>
      <c r="AT24" s="66">
        <v>61070.370999999999</v>
      </c>
      <c r="AU24" s="66">
        <v>65914.319000000003</v>
      </c>
      <c r="AV24" s="66">
        <v>85433.652999999991</v>
      </c>
      <c r="AW24" s="66">
        <v>84937.888000000006</v>
      </c>
      <c r="AX24" s="66">
        <v>91752.981999999989</v>
      </c>
      <c r="AY24" s="66">
        <v>89630.292000000001</v>
      </c>
      <c r="AZ24" s="66">
        <v>92725.478000000003</v>
      </c>
      <c r="BA24" s="66">
        <v>95196.308999999994</v>
      </c>
      <c r="BB24" s="66">
        <v>114548.10800000001</v>
      </c>
      <c r="BC24" s="66">
        <v>57570.205000000002</v>
      </c>
      <c r="BD24" s="66">
        <v>216359.36900000001</v>
      </c>
      <c r="BE24" s="66">
        <v>138289.13899999997</v>
      </c>
      <c r="BF24" s="66">
        <v>124100.258</v>
      </c>
      <c r="BG24" s="66">
        <v>158600.098</v>
      </c>
      <c r="BH24" s="66">
        <v>91823.217000000004</v>
      </c>
      <c r="BI24" s="66">
        <v>177018.541</v>
      </c>
      <c r="BJ24" s="66">
        <v>71308.099999999991</v>
      </c>
      <c r="BK24" s="66">
        <v>97188.907999999996</v>
      </c>
      <c r="BL24" s="66">
        <v>107065.00599999999</v>
      </c>
      <c r="BM24" s="66">
        <v>79331.888999999996</v>
      </c>
      <c r="BN24" s="66">
        <v>106889.13099999999</v>
      </c>
      <c r="BO24" s="66">
        <v>144406.59199999998</v>
      </c>
      <c r="BP24" s="66">
        <v>239801.628</v>
      </c>
      <c r="BQ24" s="66">
        <v>212144.43800000002</v>
      </c>
      <c r="BR24" s="66">
        <v>112523.084</v>
      </c>
      <c r="BS24" s="66">
        <v>99104.281999999992</v>
      </c>
      <c r="BT24" s="66">
        <v>99687.104000000007</v>
      </c>
      <c r="BU24" s="66">
        <v>83498.195000000007</v>
      </c>
      <c r="BV24" s="66">
        <v>75827.995999999999</v>
      </c>
      <c r="BW24" s="66">
        <v>82348.313999999998</v>
      </c>
      <c r="BX24" s="66">
        <v>75827.277000000002</v>
      </c>
      <c r="BY24" s="66">
        <v>79493.676999999996</v>
      </c>
      <c r="BZ24" s="66">
        <v>116545.99400000001</v>
      </c>
      <c r="CA24" s="66">
        <v>121457.36499999999</v>
      </c>
      <c r="CB24" s="66">
        <v>184546.03499999997</v>
      </c>
      <c r="CC24" s="66">
        <v>224272.492</v>
      </c>
      <c r="CD24" s="66">
        <v>50599.619000000006</v>
      </c>
      <c r="CE24" s="66">
        <v>54906.722000000002</v>
      </c>
      <c r="CF24" s="66">
        <v>85506.325000000012</v>
      </c>
      <c r="CG24" s="66">
        <v>82799.591</v>
      </c>
      <c r="CH24" s="66">
        <v>78796.673299999995</v>
      </c>
      <c r="CI24" s="66">
        <v>71933.59</v>
      </c>
      <c r="CJ24" s="66">
        <v>71869.444000000003</v>
      </c>
      <c r="CK24" s="66">
        <v>377136.65700000001</v>
      </c>
      <c r="CL24" s="66">
        <v>260310.78700000001</v>
      </c>
      <c r="CM24" s="66">
        <v>123374.929</v>
      </c>
      <c r="CN24" s="66">
        <v>641134.06499999994</v>
      </c>
      <c r="CO24" s="66">
        <v>642271.45799999987</v>
      </c>
      <c r="CP24" s="66">
        <v>1158098.9890000003</v>
      </c>
      <c r="CQ24" s="66">
        <v>902998.83100000001</v>
      </c>
      <c r="CR24" s="66">
        <v>598649.88199999987</v>
      </c>
      <c r="CS24" s="66">
        <v>453993.08499999996</v>
      </c>
      <c r="CT24" s="66">
        <v>459431.35599999991</v>
      </c>
      <c r="CU24" s="66">
        <v>412991.19799999992</v>
      </c>
      <c r="CV24" s="66">
        <v>341704.98800000001</v>
      </c>
      <c r="CW24" s="66">
        <v>343952.37000000011</v>
      </c>
      <c r="CX24" s="66">
        <v>294708.321</v>
      </c>
      <c r="CY24" s="66">
        <v>357836.45200000011</v>
      </c>
      <c r="CZ24" s="66">
        <v>303332.04800000001</v>
      </c>
      <c r="DA24" s="66">
        <v>671317.1449999999</v>
      </c>
      <c r="DB24" s="66">
        <v>647550.20199999982</v>
      </c>
      <c r="DC24" s="66">
        <v>665136.02099999983</v>
      </c>
      <c r="DD24" s="66">
        <v>1352409.6750000003</v>
      </c>
      <c r="DE24" s="66">
        <v>1080305.2999999998</v>
      </c>
      <c r="DF24" s="66">
        <v>1053418.4609999999</v>
      </c>
      <c r="DG24" s="66">
        <v>1134864.6690000002</v>
      </c>
      <c r="DH24" s="66">
        <v>963440.75399999984</v>
      </c>
      <c r="DI24" s="66">
        <v>837482.61899999983</v>
      </c>
      <c r="DJ24" s="66">
        <v>707120.78899999987</v>
      </c>
      <c r="DK24" s="66">
        <v>602528.924</v>
      </c>
      <c r="DL24" s="66">
        <v>655626.728</v>
      </c>
      <c r="DM24" s="66">
        <v>1426460.8120000002</v>
      </c>
      <c r="DN24" s="66">
        <v>1198458.9890000001</v>
      </c>
      <c r="DO24" s="66">
        <v>1056357.4330000002</v>
      </c>
      <c r="DP24" s="66">
        <v>912463.76599999995</v>
      </c>
      <c r="DQ24" s="66">
        <v>841309.39700000011</v>
      </c>
      <c r="DR24" s="66">
        <v>755207.25899999996</v>
      </c>
      <c r="DS24" s="66">
        <v>688505.14800000004</v>
      </c>
      <c r="DT24" s="66">
        <v>539470.00300000003</v>
      </c>
      <c r="DU24" s="66">
        <v>458034.62399999995</v>
      </c>
      <c r="DV24" s="66">
        <v>447856.77399999998</v>
      </c>
      <c r="DW24" s="66">
        <v>352804.82400000002</v>
      </c>
      <c r="DX24" s="66">
        <v>240664.67699999997</v>
      </c>
      <c r="DY24" s="66">
        <v>342244.31499999994</v>
      </c>
      <c r="DZ24" s="66">
        <v>215788.36799999999</v>
      </c>
      <c r="EA24" s="66">
        <v>150559.22</v>
      </c>
      <c r="EB24" s="66">
        <v>49703.642000000007</v>
      </c>
      <c r="EC24" s="66">
        <v>603671.39899999998</v>
      </c>
      <c r="ED24" s="66">
        <v>525218.84900000005</v>
      </c>
      <c r="EE24" s="66">
        <v>441925.89400000003</v>
      </c>
      <c r="EF24" s="66">
        <v>402670.73299999995</v>
      </c>
      <c r="EG24" s="66">
        <v>381538.033</v>
      </c>
      <c r="EH24" s="66">
        <v>500337.11500000005</v>
      </c>
      <c r="EI24" s="66">
        <v>450437.99400000001</v>
      </c>
      <c r="EJ24" s="66">
        <v>449360.49300000007</v>
      </c>
      <c r="EK24" s="66">
        <v>444454.67800000001</v>
      </c>
      <c r="EL24" s="66">
        <v>536304.79999999993</v>
      </c>
      <c r="EM24" s="66">
        <v>490391.10100000002</v>
      </c>
      <c r="EN24" s="66">
        <v>435234.64199999999</v>
      </c>
      <c r="EO24" s="66">
        <v>337824.44299999997</v>
      </c>
      <c r="EP24" s="66">
        <v>972328.86599999992</v>
      </c>
      <c r="EQ24" s="66">
        <v>880823.77299999981</v>
      </c>
      <c r="ER24" s="66">
        <v>895099.50399999984</v>
      </c>
      <c r="ES24" s="66">
        <v>789456.31799999974</v>
      </c>
      <c r="ET24" s="66">
        <v>783322.7849999998</v>
      </c>
      <c r="EU24" s="66">
        <v>704462.74999999988</v>
      </c>
      <c r="EV24" s="66">
        <v>694300.8679999999</v>
      </c>
      <c r="EW24" s="66">
        <v>1145934.8540000001</v>
      </c>
      <c r="EX24" s="66">
        <v>1010893.745</v>
      </c>
      <c r="EY24" s="66">
        <v>807023.47499999986</v>
      </c>
      <c r="EZ24" s="66">
        <v>769683.30699999991</v>
      </c>
      <c r="FA24" s="66">
        <v>698170.65699999977</v>
      </c>
      <c r="FB24" s="66">
        <v>628139.06299999985</v>
      </c>
      <c r="FC24" s="66">
        <v>1223757.9280000001</v>
      </c>
      <c r="FD24" s="66">
        <v>1087942.2910000002</v>
      </c>
      <c r="FE24" s="66">
        <v>1052225.932</v>
      </c>
      <c r="FF24" s="66">
        <v>995642.66299999994</v>
      </c>
      <c r="FG24" s="66">
        <v>1089367.3289999999</v>
      </c>
      <c r="FH24" s="66">
        <v>851745</v>
      </c>
      <c r="FI24" s="66">
        <v>813307</v>
      </c>
      <c r="FJ24" s="66">
        <v>822140.85</v>
      </c>
      <c r="FK24" s="66">
        <v>697671</v>
      </c>
      <c r="FL24" s="66">
        <v>502402</v>
      </c>
      <c r="FM24" s="66">
        <v>988438</v>
      </c>
      <c r="FN24" s="66">
        <v>921216.03099999996</v>
      </c>
      <c r="FO24" s="66">
        <v>897239</v>
      </c>
      <c r="FP24" s="66">
        <v>815211.56499999994</v>
      </c>
      <c r="FQ24" s="66">
        <v>815147.84400000004</v>
      </c>
      <c r="FR24" s="66">
        <v>738790.24300000002</v>
      </c>
      <c r="FS24" s="66">
        <v>637801</v>
      </c>
      <c r="FT24" s="66">
        <v>520908</v>
      </c>
      <c r="FU24" s="66">
        <v>621984</v>
      </c>
      <c r="FV24" s="66">
        <v>716442</v>
      </c>
      <c r="FW24" s="66">
        <v>621963</v>
      </c>
      <c r="FX24" s="66">
        <v>479574</v>
      </c>
      <c r="FY24" s="66">
        <v>339041</v>
      </c>
      <c r="FZ24" s="66">
        <v>911169</v>
      </c>
      <c r="GA24" s="66">
        <v>1068986</v>
      </c>
      <c r="GB24" s="66">
        <v>977573</v>
      </c>
      <c r="GC24" s="66">
        <v>852824</v>
      </c>
      <c r="GD24" s="66">
        <v>857736</v>
      </c>
      <c r="GE24" s="66">
        <v>826194</v>
      </c>
      <c r="GF24" s="66">
        <v>760380</v>
      </c>
      <c r="GG24" s="66">
        <v>759998</v>
      </c>
      <c r="GH24" s="66">
        <v>693095</v>
      </c>
      <c r="GI24" s="66">
        <v>577345</v>
      </c>
      <c r="GJ24" s="66">
        <v>584304</v>
      </c>
      <c r="GK24" s="66">
        <v>454902</v>
      </c>
      <c r="GL24" s="66">
        <v>412722</v>
      </c>
      <c r="GM24" s="66">
        <v>314766</v>
      </c>
      <c r="GN24" s="66">
        <v>208298</v>
      </c>
    </row>
    <row r="25" spans="1:196" x14ac:dyDescent="0.25">
      <c r="A25" s="58" t="s">
        <v>181</v>
      </c>
      <c r="B25" s="66">
        <v>256588</v>
      </c>
      <c r="C25" s="66">
        <v>235351</v>
      </c>
      <c r="D25" s="66">
        <v>222134</v>
      </c>
      <c r="E25" s="66">
        <v>201187</v>
      </c>
      <c r="F25" s="66">
        <v>199365</v>
      </c>
      <c r="G25" s="66">
        <v>207299</v>
      </c>
      <c r="H25" s="66">
        <v>195511</v>
      </c>
      <c r="I25" s="66">
        <v>178890</v>
      </c>
      <c r="J25" s="66">
        <v>187132</v>
      </c>
      <c r="K25" s="66">
        <v>155120</v>
      </c>
      <c r="L25" s="66">
        <v>148401</v>
      </c>
      <c r="M25" s="66">
        <v>144720</v>
      </c>
      <c r="N25" s="66">
        <v>132013</v>
      </c>
      <c r="O25" s="66">
        <v>120675</v>
      </c>
      <c r="P25" s="66">
        <v>108885</v>
      </c>
      <c r="Q25" s="66">
        <v>98494</v>
      </c>
      <c r="R25" s="66">
        <v>91748</v>
      </c>
      <c r="S25" s="66">
        <v>108846</v>
      </c>
      <c r="T25" s="66">
        <v>109493</v>
      </c>
      <c r="U25" s="66">
        <v>94545</v>
      </c>
      <c r="V25" s="66">
        <v>97791.695999999996</v>
      </c>
      <c r="W25" s="66">
        <v>89652.26</v>
      </c>
      <c r="X25" s="66">
        <v>86847.136999999988</v>
      </c>
      <c r="Y25" s="66">
        <v>83213</v>
      </c>
      <c r="Z25" s="66">
        <v>83268.617999999988</v>
      </c>
      <c r="AA25" s="66">
        <v>78229.23</v>
      </c>
      <c r="AB25" s="66">
        <v>71779.835999999996</v>
      </c>
      <c r="AC25" s="66">
        <v>78388.430999999997</v>
      </c>
      <c r="AD25" s="66">
        <v>71744.266000000003</v>
      </c>
      <c r="AE25" s="66">
        <v>103350.103</v>
      </c>
      <c r="AF25" s="66">
        <v>107323.276</v>
      </c>
      <c r="AG25" s="66">
        <v>89326.093999999983</v>
      </c>
      <c r="AH25" s="66">
        <v>94490.393000000011</v>
      </c>
      <c r="AI25" s="66">
        <v>100130.29</v>
      </c>
      <c r="AJ25" s="66">
        <v>123693.54800000001</v>
      </c>
      <c r="AK25" s="66">
        <v>91368.87</v>
      </c>
      <c r="AL25" s="66">
        <v>89612.502999999997</v>
      </c>
      <c r="AM25" s="66">
        <v>62782.993000000002</v>
      </c>
      <c r="AN25" s="66">
        <v>71042.515999999989</v>
      </c>
      <c r="AO25" s="66">
        <v>77559.632999999987</v>
      </c>
      <c r="AP25" s="66">
        <v>57124.478999999992</v>
      </c>
      <c r="AQ25" s="66">
        <v>70343.256999999998</v>
      </c>
      <c r="AR25" s="66">
        <v>86056.206000000006</v>
      </c>
      <c r="AS25" s="66">
        <v>62083.87</v>
      </c>
      <c r="AT25" s="66">
        <v>52183.610999999997</v>
      </c>
      <c r="AU25" s="66">
        <v>52060.576000000001</v>
      </c>
      <c r="AV25" s="66">
        <v>43924.973000000005</v>
      </c>
      <c r="AW25" s="66">
        <v>34296.926999999996</v>
      </c>
      <c r="AX25" s="66">
        <v>34275.625999999997</v>
      </c>
      <c r="AY25" s="66">
        <v>24913.967000000004</v>
      </c>
      <c r="AZ25" s="66">
        <v>28257.245999999999</v>
      </c>
      <c r="BA25" s="66">
        <v>27976.028000000002</v>
      </c>
      <c r="BB25" s="66">
        <v>22779.277999999998</v>
      </c>
      <c r="BC25" s="66">
        <v>30011.646000000001</v>
      </c>
      <c r="BD25" s="66">
        <v>120611.33900000001</v>
      </c>
      <c r="BE25" s="66">
        <v>89932.291999999987</v>
      </c>
      <c r="BF25" s="66">
        <v>80471.805999999997</v>
      </c>
      <c r="BG25" s="66">
        <v>57868.072999999997</v>
      </c>
      <c r="BH25" s="66">
        <v>53361.736000000004</v>
      </c>
      <c r="BI25" s="66">
        <v>49136.182000000001</v>
      </c>
      <c r="BJ25" s="66">
        <v>30376.781999999999</v>
      </c>
      <c r="BK25" s="66">
        <v>31279.78</v>
      </c>
      <c r="BL25" s="66">
        <v>32386.327000000005</v>
      </c>
      <c r="BM25" s="66">
        <v>44619.436000000002</v>
      </c>
      <c r="BN25" s="66">
        <v>56370.108900000007</v>
      </c>
      <c r="BO25" s="66">
        <v>110603.391</v>
      </c>
      <c r="BP25" s="66">
        <v>211146.098</v>
      </c>
      <c r="BQ25" s="66">
        <v>180503.79600000003</v>
      </c>
      <c r="BR25" s="66">
        <v>175863.429</v>
      </c>
      <c r="BS25" s="66">
        <v>150710.02799999999</v>
      </c>
      <c r="BT25" s="66">
        <v>138456.774</v>
      </c>
      <c r="BU25" s="66">
        <v>114323.84</v>
      </c>
      <c r="BV25" s="66">
        <v>77822.850000000006</v>
      </c>
      <c r="BW25" s="66">
        <v>74071.14499999999</v>
      </c>
      <c r="BX25" s="66">
        <v>75478.286999999997</v>
      </c>
      <c r="BY25" s="66">
        <v>74402.902000000002</v>
      </c>
      <c r="BZ25" s="66">
        <v>71889.731</v>
      </c>
      <c r="CA25" s="66">
        <v>78469.53300000001</v>
      </c>
      <c r="CB25" s="66">
        <v>125011.04</v>
      </c>
      <c r="CC25" s="66">
        <v>95697.459999999992</v>
      </c>
      <c r="CD25" s="66">
        <v>94883.48000000001</v>
      </c>
      <c r="CE25" s="66">
        <v>72280.714999999997</v>
      </c>
      <c r="CF25" s="66">
        <v>75844.597999999998</v>
      </c>
      <c r="CG25" s="66">
        <v>67601.877000000008</v>
      </c>
      <c r="CH25" s="66">
        <v>80296.445999999996</v>
      </c>
      <c r="CI25" s="66">
        <v>62250.703999999998</v>
      </c>
      <c r="CJ25" s="66">
        <v>46190.054000000004</v>
      </c>
      <c r="CK25" s="66">
        <v>41665.688999999998</v>
      </c>
      <c r="CL25" s="66">
        <v>60659.709000000003</v>
      </c>
      <c r="CM25" s="66">
        <v>161971.87</v>
      </c>
      <c r="CN25" s="66">
        <v>271128.42299999995</v>
      </c>
      <c r="CO25" s="66">
        <v>191581.41199999998</v>
      </c>
      <c r="CP25" s="66">
        <v>168408.97399999999</v>
      </c>
      <c r="CQ25" s="66">
        <v>99553.227000000014</v>
      </c>
      <c r="CR25" s="66">
        <v>95205.107000000004</v>
      </c>
      <c r="CS25" s="66">
        <v>102003.00200000001</v>
      </c>
      <c r="CT25" s="66">
        <v>95179.616999999998</v>
      </c>
      <c r="CU25" s="66">
        <v>66606.589000000007</v>
      </c>
      <c r="CV25" s="66">
        <v>60533.558000000012</v>
      </c>
      <c r="CW25" s="66">
        <v>59722.344000000012</v>
      </c>
      <c r="CX25" s="66">
        <v>58349.05000000001</v>
      </c>
      <c r="CY25" s="66">
        <v>209839.29500000001</v>
      </c>
      <c r="CZ25" s="66">
        <v>168549.20600000001</v>
      </c>
      <c r="DA25" s="66">
        <v>142652.15200000003</v>
      </c>
      <c r="DB25" s="66">
        <v>167734.946</v>
      </c>
      <c r="DC25" s="66">
        <v>119567.122</v>
      </c>
      <c r="DD25" s="66">
        <v>91643.278999999995</v>
      </c>
      <c r="DE25" s="66">
        <v>49621.225000000006</v>
      </c>
      <c r="DF25" s="66">
        <v>43990.226999999999</v>
      </c>
      <c r="DG25" s="66">
        <v>40770.136000000006</v>
      </c>
      <c r="DH25" s="66">
        <v>133225.53599999999</v>
      </c>
      <c r="DI25" s="66">
        <v>119929.35399999999</v>
      </c>
      <c r="DJ25" s="66">
        <v>126856.12400000001</v>
      </c>
      <c r="DK25" s="66">
        <v>109939.93699999999</v>
      </c>
      <c r="DL25" s="66">
        <v>174539.36299999998</v>
      </c>
      <c r="DM25" s="66">
        <v>156017.807</v>
      </c>
      <c r="DN25" s="66">
        <v>125083.177</v>
      </c>
      <c r="DO25" s="66">
        <v>136674.37899999999</v>
      </c>
      <c r="DP25" s="66">
        <v>129376.325</v>
      </c>
      <c r="DQ25" s="66">
        <v>118586.56399999998</v>
      </c>
      <c r="DR25" s="66">
        <v>97666.877000000008</v>
      </c>
      <c r="DS25" s="66">
        <v>68809.581999999995</v>
      </c>
      <c r="DT25" s="66">
        <v>63080.849999999991</v>
      </c>
      <c r="DU25" s="66">
        <v>80351.102000000014</v>
      </c>
      <c r="DV25" s="66">
        <v>61000.710999999996</v>
      </c>
      <c r="DW25" s="66">
        <v>101118.405</v>
      </c>
      <c r="DX25" s="66">
        <v>236403.671</v>
      </c>
      <c r="DY25" s="66">
        <v>184158.02100000001</v>
      </c>
      <c r="DZ25" s="66">
        <v>148020.38700000002</v>
      </c>
      <c r="EA25" s="66">
        <v>117782.63400000001</v>
      </c>
      <c r="EB25" s="66">
        <v>94108.475999999995</v>
      </c>
      <c r="EC25" s="66">
        <v>94018.505999999994</v>
      </c>
      <c r="ED25" s="66">
        <v>86423.154999999999</v>
      </c>
      <c r="EE25" s="66">
        <v>99127.796000000002</v>
      </c>
      <c r="EF25" s="66">
        <v>108527.747</v>
      </c>
      <c r="EG25" s="66">
        <v>104541.001</v>
      </c>
      <c r="EH25" s="66">
        <v>124915.397</v>
      </c>
      <c r="EI25" s="66">
        <v>160183.95699999999</v>
      </c>
      <c r="EJ25" s="66">
        <v>192503.43299999999</v>
      </c>
      <c r="EK25" s="66">
        <v>147443.44399999996</v>
      </c>
      <c r="EL25" s="66">
        <v>108887.17099999999</v>
      </c>
      <c r="EM25" s="66">
        <v>97847.752999999997</v>
      </c>
      <c r="EN25" s="66">
        <v>94401.90400000001</v>
      </c>
      <c r="EO25" s="66">
        <v>83186.524999999994</v>
      </c>
      <c r="EP25" s="66">
        <v>100497.08600000001</v>
      </c>
      <c r="EQ25" s="66">
        <v>91380.801999999996</v>
      </c>
      <c r="ER25" s="66">
        <v>104421.35199999998</v>
      </c>
      <c r="ES25" s="66">
        <v>115373.22</v>
      </c>
      <c r="ET25" s="66">
        <v>126187.86899999999</v>
      </c>
      <c r="EU25" s="66">
        <v>154861.31299999999</v>
      </c>
      <c r="EV25" s="66">
        <v>286206.10499999998</v>
      </c>
      <c r="EW25" s="66">
        <v>214902.24799999999</v>
      </c>
      <c r="EX25" s="66">
        <v>172643.93899999998</v>
      </c>
      <c r="EY25" s="66">
        <v>157199.39899999998</v>
      </c>
      <c r="EZ25" s="66">
        <v>119665.57499999998</v>
      </c>
      <c r="FA25" s="66">
        <v>135162.533</v>
      </c>
      <c r="FB25" s="66">
        <v>120736.87</v>
      </c>
      <c r="FC25" s="66">
        <v>104144.162</v>
      </c>
      <c r="FD25" s="66">
        <v>77522.22600000001</v>
      </c>
      <c r="FE25" s="66">
        <v>83985.312000000005</v>
      </c>
      <c r="FF25" s="66">
        <v>121354.36299999998</v>
      </c>
      <c r="FG25" s="66">
        <v>144017.943</v>
      </c>
      <c r="FH25" s="66">
        <v>144628</v>
      </c>
      <c r="FI25" s="66">
        <v>178500</v>
      </c>
      <c r="FJ25" s="66">
        <v>146845</v>
      </c>
      <c r="FK25" s="66">
        <v>116616</v>
      </c>
      <c r="FL25" s="66">
        <v>103339</v>
      </c>
      <c r="FM25" s="66">
        <v>101425</v>
      </c>
      <c r="FN25" s="66">
        <v>109943.29</v>
      </c>
      <c r="FO25" s="66">
        <v>109601</v>
      </c>
      <c r="FP25" s="66">
        <v>118149.25599999999</v>
      </c>
      <c r="FQ25" s="66">
        <v>106307.853</v>
      </c>
      <c r="FR25" s="66">
        <v>90550.47099999999</v>
      </c>
      <c r="FS25" s="66">
        <v>158784</v>
      </c>
      <c r="FT25" s="66">
        <v>220428</v>
      </c>
      <c r="FU25" s="66">
        <v>161896</v>
      </c>
      <c r="FV25" s="66">
        <v>142425</v>
      </c>
      <c r="FW25" s="66">
        <v>131003</v>
      </c>
      <c r="FX25" s="66">
        <v>123766</v>
      </c>
      <c r="FY25" s="66">
        <v>129463</v>
      </c>
      <c r="FZ25" s="66">
        <v>144613</v>
      </c>
      <c r="GA25" s="66">
        <v>172527</v>
      </c>
      <c r="GB25" s="66">
        <v>170727</v>
      </c>
      <c r="GC25" s="66">
        <v>177112</v>
      </c>
      <c r="GD25" s="66">
        <v>193589</v>
      </c>
      <c r="GE25" s="66">
        <v>218977</v>
      </c>
      <c r="GF25" s="66">
        <v>273714</v>
      </c>
      <c r="GG25" s="66">
        <v>181023</v>
      </c>
      <c r="GH25" s="66">
        <v>202531</v>
      </c>
      <c r="GI25" s="66">
        <v>195454</v>
      </c>
      <c r="GJ25" s="66">
        <v>221980</v>
      </c>
      <c r="GK25" s="66">
        <v>224140</v>
      </c>
      <c r="GL25" s="66">
        <v>208594</v>
      </c>
      <c r="GM25" s="66">
        <v>134366</v>
      </c>
      <c r="GN25" s="66">
        <v>97429</v>
      </c>
    </row>
    <row r="26" spans="1:196" x14ac:dyDescent="0.25">
      <c r="A26" s="58" t="s">
        <v>182</v>
      </c>
      <c r="B26" s="66">
        <v>151251</v>
      </c>
      <c r="C26" s="66">
        <v>145631</v>
      </c>
      <c r="D26" s="66">
        <v>149092</v>
      </c>
      <c r="E26" s="66">
        <v>132073</v>
      </c>
      <c r="F26" s="66">
        <v>129955</v>
      </c>
      <c r="G26" s="66">
        <v>130921</v>
      </c>
      <c r="H26" s="66">
        <v>194346</v>
      </c>
      <c r="I26" s="66">
        <v>150913</v>
      </c>
      <c r="J26" s="66">
        <v>145308</v>
      </c>
      <c r="K26" s="66">
        <v>148867</v>
      </c>
      <c r="L26" s="66">
        <v>156655</v>
      </c>
      <c r="M26" s="66">
        <v>150395</v>
      </c>
      <c r="N26" s="66">
        <v>121630</v>
      </c>
      <c r="O26" s="66">
        <v>127689</v>
      </c>
      <c r="P26" s="66">
        <v>106989</v>
      </c>
      <c r="Q26" s="66">
        <v>98793</v>
      </c>
      <c r="R26" s="66">
        <v>101858</v>
      </c>
      <c r="S26" s="66">
        <v>138271</v>
      </c>
      <c r="T26" s="66">
        <v>185761</v>
      </c>
      <c r="U26" s="66">
        <v>136139</v>
      </c>
      <c r="V26" s="66">
        <v>135595.60100000002</v>
      </c>
      <c r="W26" s="66">
        <v>133198.40299999999</v>
      </c>
      <c r="X26" s="66">
        <v>117049.38699999999</v>
      </c>
      <c r="Y26" s="66">
        <v>106310.886</v>
      </c>
      <c r="Z26" s="66">
        <v>95535.450999999986</v>
      </c>
      <c r="AA26" s="66">
        <v>95921.090999999986</v>
      </c>
      <c r="AB26" s="66">
        <v>98881.067999999999</v>
      </c>
      <c r="AC26" s="66">
        <v>74181.96100000001</v>
      </c>
      <c r="AD26" s="66">
        <v>66745.683999999994</v>
      </c>
      <c r="AE26" s="66">
        <v>110826.16799999999</v>
      </c>
      <c r="AF26" s="66">
        <v>125269.111</v>
      </c>
      <c r="AG26" s="66">
        <v>65828.55</v>
      </c>
      <c r="AH26" s="66">
        <v>57128.332000000009</v>
      </c>
      <c r="AI26" s="66">
        <v>56176.23</v>
      </c>
      <c r="AJ26" s="66">
        <v>55394.531000000003</v>
      </c>
      <c r="AK26" s="66">
        <v>44071.957000000009</v>
      </c>
      <c r="AL26" s="66">
        <v>29868.872000000003</v>
      </c>
      <c r="AM26" s="66">
        <v>54805.38</v>
      </c>
      <c r="AN26" s="66">
        <v>36984.184999999998</v>
      </c>
      <c r="AO26" s="66">
        <v>46332.808000000005</v>
      </c>
      <c r="AP26" s="66">
        <v>45428.763999999996</v>
      </c>
      <c r="AQ26" s="66">
        <v>75877.13</v>
      </c>
      <c r="AR26" s="66">
        <v>171358.38800000001</v>
      </c>
      <c r="AS26" s="66">
        <v>55226.02</v>
      </c>
      <c r="AT26" s="66">
        <v>42341.646000000001</v>
      </c>
      <c r="AU26" s="66">
        <v>53147.552000000003</v>
      </c>
      <c r="AV26" s="66">
        <v>46548.08</v>
      </c>
      <c r="AW26" s="66">
        <v>47964.536999999997</v>
      </c>
      <c r="AX26" s="66">
        <v>33992.382999999994</v>
      </c>
      <c r="AY26" s="66">
        <v>44347.886999999995</v>
      </c>
      <c r="AZ26" s="66">
        <v>31104</v>
      </c>
      <c r="BA26" s="66">
        <v>43538.487000000001</v>
      </c>
      <c r="BB26" s="66">
        <v>29070.177999999996</v>
      </c>
      <c r="BC26" s="66">
        <v>95276.466</v>
      </c>
      <c r="BD26" s="66">
        <v>73943.146999999997</v>
      </c>
      <c r="BE26" s="66">
        <v>88385.062000000005</v>
      </c>
      <c r="BF26" s="66">
        <v>75715.887000000002</v>
      </c>
      <c r="BG26" s="66">
        <v>69457.705999999991</v>
      </c>
      <c r="BH26" s="66">
        <v>64065.759999999995</v>
      </c>
      <c r="BI26" s="66">
        <v>66919.578999999998</v>
      </c>
      <c r="BJ26" s="66">
        <v>53352.254000000001</v>
      </c>
      <c r="BK26" s="66">
        <v>45102.554000000004</v>
      </c>
      <c r="BL26" s="66">
        <v>38508.327000000005</v>
      </c>
      <c r="BM26" s="66">
        <v>49352.525999999998</v>
      </c>
      <c r="BN26" s="66">
        <v>38129.054000000004</v>
      </c>
      <c r="BO26" s="66">
        <v>76925.114699999991</v>
      </c>
      <c r="BP26" s="66">
        <v>102225.65599999999</v>
      </c>
      <c r="BQ26" s="66">
        <v>89964.481999999989</v>
      </c>
      <c r="BR26" s="66">
        <v>73956.078000000009</v>
      </c>
      <c r="BS26" s="66">
        <v>63547.888999999996</v>
      </c>
      <c r="BT26" s="66">
        <v>71761.767000000007</v>
      </c>
      <c r="BU26" s="66">
        <v>72618.445999999996</v>
      </c>
      <c r="BV26" s="66">
        <v>68709.429000000004</v>
      </c>
      <c r="BW26" s="66">
        <v>67564.346000000005</v>
      </c>
      <c r="BX26" s="66">
        <v>54519.127999999997</v>
      </c>
      <c r="BY26" s="66">
        <v>41221.872000000003</v>
      </c>
      <c r="BZ26" s="66">
        <v>49204.979999999996</v>
      </c>
      <c r="CA26" s="66">
        <v>45992.121999999996</v>
      </c>
      <c r="CB26" s="66">
        <v>72027.41</v>
      </c>
      <c r="CC26" s="66">
        <v>63915.302999999993</v>
      </c>
      <c r="CD26" s="66">
        <v>50484.717999999993</v>
      </c>
      <c r="CE26" s="66">
        <v>60461.852999999996</v>
      </c>
      <c r="CF26" s="66">
        <v>72152.981999999989</v>
      </c>
      <c r="CG26" s="66">
        <v>66675.096000000005</v>
      </c>
      <c r="CH26" s="66">
        <v>72232.811000000002</v>
      </c>
      <c r="CI26" s="66">
        <v>60797.027000000002</v>
      </c>
      <c r="CJ26" s="66">
        <v>60754.733999999997</v>
      </c>
      <c r="CK26" s="66">
        <v>43166.377000000008</v>
      </c>
      <c r="CL26" s="66">
        <v>47453.236999999994</v>
      </c>
      <c r="CM26" s="66">
        <v>103797.43799999999</v>
      </c>
      <c r="CN26" s="66">
        <v>196941.79699999999</v>
      </c>
      <c r="CO26" s="66">
        <v>123472.82999999999</v>
      </c>
      <c r="CP26" s="66">
        <v>57132.722000000002</v>
      </c>
      <c r="CQ26" s="66">
        <v>29190.14</v>
      </c>
      <c r="CR26" s="66">
        <v>85687.560999999987</v>
      </c>
      <c r="CS26" s="66">
        <v>37270.961000000003</v>
      </c>
      <c r="CT26" s="66">
        <v>32990.289000000004</v>
      </c>
      <c r="CU26" s="66">
        <v>42852.706000000006</v>
      </c>
      <c r="CV26" s="66">
        <v>53031.127999999997</v>
      </c>
      <c r="CW26" s="66">
        <v>30784.002</v>
      </c>
      <c r="CX26" s="66">
        <v>99510.838000000003</v>
      </c>
      <c r="CY26" s="66">
        <v>133469.82200000001</v>
      </c>
      <c r="CZ26" s="66">
        <v>129588.26800000001</v>
      </c>
      <c r="DA26" s="66">
        <v>106365.69499999999</v>
      </c>
      <c r="DB26" s="66">
        <v>74898.131999999998</v>
      </c>
      <c r="DC26" s="66">
        <v>118773.96700000002</v>
      </c>
      <c r="DD26" s="66">
        <v>86462.232999999993</v>
      </c>
      <c r="DE26" s="66">
        <v>194784.68699999998</v>
      </c>
      <c r="DF26" s="66">
        <v>153358.63099999999</v>
      </c>
      <c r="DG26" s="66">
        <v>170191.321</v>
      </c>
      <c r="DH26" s="66">
        <v>112204.79999999997</v>
      </c>
      <c r="DI26" s="66">
        <v>124331.16699999996</v>
      </c>
      <c r="DJ26" s="66">
        <v>109372.16399999999</v>
      </c>
      <c r="DK26" s="66">
        <v>96385.933999999979</v>
      </c>
      <c r="DL26" s="66">
        <v>58841.969999999994</v>
      </c>
      <c r="DM26" s="66">
        <v>104946.39499999999</v>
      </c>
      <c r="DN26" s="66">
        <v>110772.76599999997</v>
      </c>
      <c r="DO26" s="66">
        <v>95453.073000000004</v>
      </c>
      <c r="DP26" s="66">
        <v>100883.389</v>
      </c>
      <c r="DQ26" s="66">
        <v>71367.463000000003</v>
      </c>
      <c r="DR26" s="66">
        <v>78601.061000000016</v>
      </c>
      <c r="DS26" s="66">
        <v>188713.557</v>
      </c>
      <c r="DT26" s="66">
        <v>163496.04699999999</v>
      </c>
      <c r="DU26" s="66">
        <v>165110.68929999997</v>
      </c>
      <c r="DV26" s="66">
        <v>173772.42499999999</v>
      </c>
      <c r="DW26" s="66">
        <v>148696.959</v>
      </c>
      <c r="DX26" s="66">
        <v>305381.83799999999</v>
      </c>
      <c r="DY26" s="66">
        <v>334651.29700000002</v>
      </c>
      <c r="DZ26" s="66">
        <v>224735.98300000001</v>
      </c>
      <c r="EA26" s="66">
        <v>189496.68099999998</v>
      </c>
      <c r="EB26" s="66">
        <v>163604.71599999999</v>
      </c>
      <c r="EC26" s="66">
        <v>119697.44399999999</v>
      </c>
      <c r="ED26" s="66">
        <v>108974.32199999999</v>
      </c>
      <c r="EE26" s="66">
        <v>175834.26100000003</v>
      </c>
      <c r="EF26" s="66">
        <v>169525.394</v>
      </c>
      <c r="EG26" s="66">
        <v>197282.201</v>
      </c>
      <c r="EH26" s="66">
        <v>196079.15000000002</v>
      </c>
      <c r="EI26" s="66">
        <v>49766.904000000002</v>
      </c>
      <c r="EJ26" s="66">
        <v>318000.28899999999</v>
      </c>
      <c r="EK26" s="66">
        <v>244368.12499999997</v>
      </c>
      <c r="EL26" s="66">
        <v>154512.19899999999</v>
      </c>
      <c r="EM26" s="66">
        <v>136212.092</v>
      </c>
      <c r="EN26" s="66">
        <v>194540.33899999998</v>
      </c>
      <c r="EO26" s="66">
        <v>143144.23600000003</v>
      </c>
      <c r="EP26" s="66">
        <v>200649.804</v>
      </c>
      <c r="EQ26" s="66">
        <v>193268.908</v>
      </c>
      <c r="ER26" s="66">
        <v>461415.24300000002</v>
      </c>
      <c r="ES26" s="66">
        <v>366274.86700000003</v>
      </c>
      <c r="ET26" s="66">
        <v>344538.16899999999</v>
      </c>
      <c r="EU26" s="66">
        <v>136146.503</v>
      </c>
      <c r="EV26" s="66">
        <v>215907.86299999998</v>
      </c>
      <c r="EW26" s="66">
        <v>718065.978</v>
      </c>
      <c r="EX26" s="66">
        <v>595894.94000000006</v>
      </c>
      <c r="EY26" s="66">
        <v>586684.83299999998</v>
      </c>
      <c r="EZ26" s="66">
        <v>560766.33199999994</v>
      </c>
      <c r="FA26" s="66">
        <v>555714.38800000004</v>
      </c>
      <c r="FB26" s="66">
        <v>550393.79</v>
      </c>
      <c r="FC26" s="66">
        <v>520601.27199999994</v>
      </c>
      <c r="FD26" s="66">
        <v>554837.77500000002</v>
      </c>
      <c r="FE26" s="66">
        <v>462225.74300000002</v>
      </c>
      <c r="FF26" s="66">
        <v>525590.38699999999</v>
      </c>
      <c r="FG26" s="66">
        <v>529833.13399999996</v>
      </c>
      <c r="FH26" s="66">
        <v>910596</v>
      </c>
      <c r="FI26" s="66">
        <v>1262490</v>
      </c>
      <c r="FJ26" s="66">
        <v>1169201.274</v>
      </c>
      <c r="FK26" s="66">
        <v>1100219</v>
      </c>
      <c r="FL26" s="66">
        <v>1038612</v>
      </c>
      <c r="FM26" s="66">
        <v>1016470</v>
      </c>
      <c r="FN26" s="66">
        <v>1151992.04</v>
      </c>
      <c r="FO26" s="66">
        <v>1057002</v>
      </c>
      <c r="FP26" s="66">
        <v>1036488.887</v>
      </c>
      <c r="FQ26" s="66">
        <v>1008099.3810000001</v>
      </c>
      <c r="FR26" s="66">
        <v>981274.6939999999</v>
      </c>
      <c r="FS26" s="66">
        <v>902602</v>
      </c>
      <c r="FT26" s="66">
        <v>1019676</v>
      </c>
      <c r="FU26" s="66">
        <v>1216246</v>
      </c>
      <c r="FV26" s="66">
        <v>1129663</v>
      </c>
      <c r="FW26" s="66">
        <v>1134692</v>
      </c>
      <c r="FX26" s="66">
        <v>1175569</v>
      </c>
      <c r="FY26" s="66">
        <v>1140798</v>
      </c>
      <c r="FZ26" s="66">
        <v>1111373</v>
      </c>
      <c r="GA26" s="66">
        <v>1132246</v>
      </c>
      <c r="GB26" s="66">
        <v>1141910</v>
      </c>
      <c r="GC26" s="66">
        <v>1161339</v>
      </c>
      <c r="GD26" s="66">
        <v>1149575</v>
      </c>
      <c r="GE26" s="66">
        <v>1099012</v>
      </c>
      <c r="GF26" s="66">
        <v>1055872</v>
      </c>
      <c r="GG26" s="66">
        <v>1026955</v>
      </c>
      <c r="GH26" s="66">
        <v>958162</v>
      </c>
      <c r="GI26" s="66">
        <v>954022</v>
      </c>
      <c r="GJ26" s="66">
        <v>972971</v>
      </c>
      <c r="GK26" s="66">
        <v>945999</v>
      </c>
      <c r="GL26" s="66">
        <v>865081</v>
      </c>
      <c r="GM26" s="66">
        <v>874622</v>
      </c>
      <c r="GN26" s="66">
        <v>888859</v>
      </c>
    </row>
    <row r="27" spans="1:196" x14ac:dyDescent="0.25">
      <c r="A27" s="58" t="s">
        <v>183</v>
      </c>
      <c r="B27" s="66">
        <v>0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6">
        <v>0</v>
      </c>
      <c r="M27" s="66">
        <v>0</v>
      </c>
      <c r="N27" s="66">
        <v>0</v>
      </c>
      <c r="O27" s="66">
        <v>0</v>
      </c>
      <c r="P27" s="66">
        <v>0</v>
      </c>
      <c r="Q27" s="66">
        <v>0</v>
      </c>
      <c r="R27" s="66">
        <v>0</v>
      </c>
      <c r="S27" s="66">
        <v>0</v>
      </c>
      <c r="T27" s="66">
        <v>0</v>
      </c>
      <c r="U27" s="66">
        <v>0</v>
      </c>
      <c r="V27" s="66">
        <v>0</v>
      </c>
      <c r="W27" s="66">
        <v>0</v>
      </c>
      <c r="X27" s="66">
        <v>0</v>
      </c>
      <c r="Y27" s="66">
        <v>0</v>
      </c>
      <c r="Z27" s="66">
        <v>0</v>
      </c>
      <c r="AA27" s="66">
        <v>0</v>
      </c>
      <c r="AB27" s="66">
        <v>0</v>
      </c>
      <c r="AC27" s="66">
        <v>0</v>
      </c>
      <c r="AD27" s="66">
        <v>0</v>
      </c>
      <c r="AE27" s="66">
        <v>0</v>
      </c>
      <c r="AF27" s="66">
        <v>0</v>
      </c>
      <c r="AG27" s="66">
        <v>0</v>
      </c>
      <c r="AH27" s="66">
        <v>0</v>
      </c>
      <c r="AI27" s="66">
        <v>0</v>
      </c>
      <c r="AJ27" s="66">
        <v>0</v>
      </c>
      <c r="AK27" s="66">
        <v>0</v>
      </c>
      <c r="AL27" s="66">
        <v>0</v>
      </c>
      <c r="AM27" s="66">
        <v>0</v>
      </c>
      <c r="AN27" s="66">
        <v>0</v>
      </c>
      <c r="AO27" s="66">
        <v>0</v>
      </c>
      <c r="AP27" s="66">
        <v>0</v>
      </c>
      <c r="AQ27" s="66">
        <v>0</v>
      </c>
      <c r="AR27" s="66">
        <v>0</v>
      </c>
      <c r="AS27" s="66">
        <v>0</v>
      </c>
      <c r="AT27" s="66">
        <v>58459.16</v>
      </c>
      <c r="AU27" s="66">
        <v>0</v>
      </c>
      <c r="AV27" s="66">
        <v>181729.05600000001</v>
      </c>
      <c r="AW27" s="66">
        <v>112207.34699999999</v>
      </c>
      <c r="AX27" s="66">
        <v>86524.45</v>
      </c>
      <c r="AY27" s="66">
        <v>241529.82</v>
      </c>
      <c r="AZ27" s="66">
        <v>330487.07900000003</v>
      </c>
      <c r="BA27" s="66">
        <v>310696.31900000002</v>
      </c>
      <c r="BB27" s="66">
        <v>253380.25199999998</v>
      </c>
      <c r="BC27" s="66">
        <v>174770.704</v>
      </c>
      <c r="BD27" s="66">
        <v>273495.304</v>
      </c>
      <c r="BE27" s="66">
        <v>200502.08799999999</v>
      </c>
      <c r="BF27" s="66">
        <v>190153.929</v>
      </c>
      <c r="BG27" s="66">
        <v>266340.99599999998</v>
      </c>
      <c r="BH27" s="66">
        <v>155783.71799999999</v>
      </c>
      <c r="BI27" s="66">
        <v>304718.33999999997</v>
      </c>
      <c r="BJ27" s="66">
        <v>214913.04300000001</v>
      </c>
      <c r="BK27" s="66">
        <v>218558.72</v>
      </c>
      <c r="BL27" s="66">
        <v>204442.69399999999</v>
      </c>
      <c r="BM27" s="66">
        <v>226732.696</v>
      </c>
      <c r="BN27" s="66">
        <v>147004.80300000001</v>
      </c>
      <c r="BO27" s="66">
        <v>134930.595</v>
      </c>
      <c r="BP27" s="66">
        <v>246458.80499999999</v>
      </c>
      <c r="BQ27" s="66">
        <v>189529.68400000001</v>
      </c>
      <c r="BR27" s="66">
        <v>161305.101</v>
      </c>
      <c r="BS27" s="66">
        <v>231700.09100000001</v>
      </c>
      <c r="BT27" s="66">
        <v>294594.64300000004</v>
      </c>
      <c r="BU27" s="66">
        <v>298294.26399999997</v>
      </c>
      <c r="BV27" s="66">
        <v>300320.92300000001</v>
      </c>
      <c r="BW27" s="66">
        <v>281433.038</v>
      </c>
      <c r="BX27" s="66">
        <v>149167.42199999999</v>
      </c>
      <c r="BY27" s="66">
        <v>150288.62900000002</v>
      </c>
      <c r="BZ27" s="66">
        <v>178901.59099999999</v>
      </c>
      <c r="CA27" s="66">
        <v>143343.11499999999</v>
      </c>
      <c r="CB27" s="66">
        <v>178038.14199999999</v>
      </c>
      <c r="CC27" s="66">
        <v>186500.18</v>
      </c>
      <c r="CD27" s="66">
        <v>191997.67600000004</v>
      </c>
      <c r="CE27" s="66">
        <v>378040.75400000002</v>
      </c>
      <c r="CF27" s="66">
        <v>462343.875</v>
      </c>
      <c r="CG27" s="66">
        <v>214779.489</v>
      </c>
      <c r="CH27" s="66">
        <v>251707.432</v>
      </c>
      <c r="CI27" s="66">
        <v>152882.20500000002</v>
      </c>
      <c r="CJ27" s="66">
        <v>192587.674</v>
      </c>
      <c r="CK27" s="66">
        <v>201843.36900000001</v>
      </c>
      <c r="CL27" s="66">
        <v>254143.38300000003</v>
      </c>
      <c r="CM27" s="66">
        <v>258384.71299999999</v>
      </c>
      <c r="CN27" s="66">
        <v>332731.00599999999</v>
      </c>
      <c r="CO27" s="66">
        <v>363046.77599999995</v>
      </c>
      <c r="CP27" s="66">
        <v>268230.41700000002</v>
      </c>
      <c r="CQ27" s="66">
        <v>218431.68199999997</v>
      </c>
      <c r="CR27" s="66">
        <v>205768.978</v>
      </c>
      <c r="CS27" s="66">
        <v>237106.69299999997</v>
      </c>
      <c r="CT27" s="66">
        <v>308836.03000000003</v>
      </c>
      <c r="CU27" s="66">
        <v>301553.73</v>
      </c>
      <c r="CV27" s="66">
        <v>265781.64600000001</v>
      </c>
      <c r="CW27" s="66">
        <v>228122.14499999999</v>
      </c>
      <c r="CX27" s="66">
        <v>240764.75200000001</v>
      </c>
      <c r="CY27" s="66">
        <v>254636.49099999998</v>
      </c>
      <c r="CZ27" s="66">
        <v>457267.49600000004</v>
      </c>
      <c r="DA27" s="66">
        <v>600981.77800000005</v>
      </c>
      <c r="DB27" s="66">
        <v>604678.10500000021</v>
      </c>
      <c r="DC27" s="66">
        <v>607594.07500000007</v>
      </c>
      <c r="DD27" s="66">
        <v>857991.66899999999</v>
      </c>
      <c r="DE27" s="66">
        <v>703559.42700000003</v>
      </c>
      <c r="DF27" s="66">
        <v>648565.80100000009</v>
      </c>
      <c r="DG27" s="66">
        <v>474018.97000000009</v>
      </c>
      <c r="DH27" s="66">
        <v>469028.47100000014</v>
      </c>
      <c r="DI27" s="66">
        <v>395993.33600000007</v>
      </c>
      <c r="DJ27" s="66">
        <v>389295.11900000012</v>
      </c>
      <c r="DK27" s="66">
        <v>380651.29800000013</v>
      </c>
      <c r="DL27" s="66">
        <v>520554.98300000012</v>
      </c>
      <c r="DM27" s="66">
        <v>632493.99400000018</v>
      </c>
      <c r="DN27" s="66">
        <v>529261.39800000004</v>
      </c>
      <c r="DO27" s="66">
        <v>411602.66400000005</v>
      </c>
      <c r="DP27" s="66">
        <v>310942.30100000009</v>
      </c>
      <c r="DQ27" s="66">
        <v>274692.09399999998</v>
      </c>
      <c r="DR27" s="66">
        <v>183384.80899999998</v>
      </c>
      <c r="DS27" s="66">
        <v>173365.5</v>
      </c>
      <c r="DT27" s="66">
        <v>231365.77000000002</v>
      </c>
      <c r="DU27" s="66">
        <v>177973.18900000001</v>
      </c>
      <c r="DV27" s="66">
        <v>106155.018</v>
      </c>
      <c r="DW27" s="66">
        <v>72600.737999999998</v>
      </c>
      <c r="DX27" s="66">
        <v>318529.06599999999</v>
      </c>
      <c r="DY27" s="66">
        <v>400383.60400000005</v>
      </c>
      <c r="DZ27" s="66">
        <v>337826.84700000001</v>
      </c>
      <c r="EA27" s="66">
        <v>118396.32800000001</v>
      </c>
      <c r="EB27" s="66">
        <v>211103.334</v>
      </c>
      <c r="EC27" s="66">
        <v>164366.65200000003</v>
      </c>
      <c r="ED27" s="66">
        <v>173414.038</v>
      </c>
      <c r="EE27" s="66">
        <v>145495.61600000001</v>
      </c>
      <c r="EF27" s="66">
        <v>192559.40700000001</v>
      </c>
      <c r="EG27" s="66">
        <v>483650.08600000001</v>
      </c>
      <c r="EH27" s="66">
        <v>352994.08499999996</v>
      </c>
      <c r="EI27" s="66">
        <v>175909.27100000001</v>
      </c>
      <c r="EJ27" s="66">
        <v>160961.01800000001</v>
      </c>
      <c r="EK27" s="66">
        <v>254025.93100000001</v>
      </c>
      <c r="EL27" s="66">
        <v>166575.94100000002</v>
      </c>
      <c r="EM27" s="66">
        <v>224856.641</v>
      </c>
      <c r="EN27" s="66">
        <v>195493.93800000002</v>
      </c>
      <c r="EO27" s="66">
        <v>171751.66099999996</v>
      </c>
      <c r="EP27" s="66">
        <v>192136.48099999997</v>
      </c>
      <c r="EQ27" s="66">
        <v>247611.88199999998</v>
      </c>
      <c r="ER27" s="66">
        <v>184443.31199999998</v>
      </c>
      <c r="ES27" s="66">
        <v>209197.69899999999</v>
      </c>
      <c r="ET27" s="66">
        <v>221611.82699999999</v>
      </c>
      <c r="EU27" s="66">
        <v>107519.06299999999</v>
      </c>
      <c r="EV27" s="66">
        <v>118725.125</v>
      </c>
      <c r="EW27" s="66">
        <v>85555.332999999984</v>
      </c>
      <c r="EX27" s="66">
        <v>389924.15400000004</v>
      </c>
      <c r="EY27" s="66">
        <v>332157.46600000001</v>
      </c>
      <c r="EZ27" s="66">
        <v>275957.82699999999</v>
      </c>
      <c r="FA27" s="66">
        <v>244140.60599999997</v>
      </c>
      <c r="FB27" s="66">
        <v>204000.12000000002</v>
      </c>
      <c r="FC27" s="66">
        <v>320077.88999999996</v>
      </c>
      <c r="FD27" s="66">
        <v>187890.29300000001</v>
      </c>
      <c r="FE27" s="66">
        <v>191772.81900000002</v>
      </c>
      <c r="FF27" s="66">
        <v>262564.00899999996</v>
      </c>
      <c r="FG27" s="66">
        <v>232294.764</v>
      </c>
      <c r="FH27" s="66">
        <v>168088</v>
      </c>
      <c r="FI27" s="66">
        <v>188846</v>
      </c>
      <c r="FJ27" s="66">
        <v>185386.764</v>
      </c>
      <c r="FK27" s="66">
        <v>194010</v>
      </c>
      <c r="FL27" s="66">
        <v>200587</v>
      </c>
      <c r="FM27" s="66">
        <v>263147</v>
      </c>
      <c r="FN27" s="66">
        <v>200372.66899999999</v>
      </c>
      <c r="FO27" s="66">
        <v>313221</v>
      </c>
      <c r="FP27" s="66">
        <v>304142.82900000003</v>
      </c>
      <c r="FQ27" s="66">
        <v>244624.739</v>
      </c>
      <c r="FR27" s="66">
        <v>250687.6</v>
      </c>
      <c r="FS27" s="66">
        <v>361269</v>
      </c>
      <c r="FT27" s="66">
        <v>283475</v>
      </c>
      <c r="FU27" s="66">
        <v>358399</v>
      </c>
      <c r="FV27" s="66">
        <v>382240</v>
      </c>
      <c r="FW27" s="66">
        <v>316709</v>
      </c>
      <c r="FX27" s="66">
        <v>302639</v>
      </c>
      <c r="FY27" s="66">
        <v>284955</v>
      </c>
      <c r="FZ27" s="66">
        <v>367648</v>
      </c>
      <c r="GA27" s="66">
        <v>456942</v>
      </c>
      <c r="GB27" s="66">
        <v>442621</v>
      </c>
      <c r="GC27" s="66">
        <v>400543</v>
      </c>
      <c r="GD27" s="66">
        <v>336424</v>
      </c>
      <c r="GE27" s="66">
        <v>371448</v>
      </c>
      <c r="GF27" s="66">
        <v>257383</v>
      </c>
      <c r="GG27" s="66">
        <v>235092</v>
      </c>
      <c r="GH27" s="66">
        <v>192928</v>
      </c>
      <c r="GI27" s="66">
        <v>263842</v>
      </c>
      <c r="GJ27" s="66">
        <v>261177</v>
      </c>
      <c r="GK27" s="66">
        <v>349645</v>
      </c>
      <c r="GL27" s="66">
        <v>359141</v>
      </c>
      <c r="GM27" s="66">
        <v>352416</v>
      </c>
      <c r="GN27" s="66">
        <v>502112</v>
      </c>
    </row>
    <row r="28" spans="1:196" x14ac:dyDescent="0.25">
      <c r="A28" s="58" t="s">
        <v>184</v>
      </c>
      <c r="B28" s="66">
        <v>0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>
        <v>0</v>
      </c>
      <c r="AF28" s="66">
        <v>0</v>
      </c>
      <c r="AG28" s="66">
        <v>0</v>
      </c>
      <c r="AH28" s="66">
        <v>0</v>
      </c>
      <c r="AI28" s="66">
        <v>0</v>
      </c>
      <c r="AJ28" s="66">
        <v>0</v>
      </c>
      <c r="AK28" s="66">
        <v>0</v>
      </c>
      <c r="AL28" s="66">
        <v>0</v>
      </c>
      <c r="AM28" s="66">
        <v>0</v>
      </c>
      <c r="AN28" s="66">
        <v>0</v>
      </c>
      <c r="AO28" s="66">
        <v>0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0</v>
      </c>
      <c r="AV28" s="66">
        <v>0</v>
      </c>
      <c r="AW28" s="66">
        <v>0</v>
      </c>
      <c r="AX28" s="66">
        <v>0</v>
      </c>
      <c r="AY28" s="66">
        <v>0</v>
      </c>
      <c r="AZ28" s="66">
        <v>0</v>
      </c>
      <c r="BA28" s="66">
        <v>0</v>
      </c>
      <c r="BB28" s="66">
        <v>0</v>
      </c>
      <c r="BC28" s="66">
        <v>0</v>
      </c>
      <c r="BD28" s="66">
        <v>0</v>
      </c>
      <c r="BE28" s="66">
        <v>0</v>
      </c>
      <c r="BF28" s="66">
        <v>0</v>
      </c>
      <c r="BG28" s="66">
        <v>0</v>
      </c>
      <c r="BH28" s="66">
        <v>0</v>
      </c>
      <c r="BI28" s="66">
        <v>0</v>
      </c>
      <c r="BJ28" s="66">
        <v>0</v>
      </c>
      <c r="BK28" s="66">
        <v>0</v>
      </c>
      <c r="BL28" s="66">
        <v>0</v>
      </c>
      <c r="BM28" s="66">
        <v>0</v>
      </c>
      <c r="BN28" s="66">
        <v>0</v>
      </c>
      <c r="BO28" s="66">
        <v>0</v>
      </c>
      <c r="BP28" s="66">
        <v>0</v>
      </c>
      <c r="BQ28" s="66">
        <v>0</v>
      </c>
      <c r="BR28" s="66">
        <v>0</v>
      </c>
      <c r="BS28" s="66">
        <v>0</v>
      </c>
      <c r="BT28" s="66">
        <v>0</v>
      </c>
      <c r="BU28" s="66">
        <v>0</v>
      </c>
      <c r="BV28" s="66">
        <v>0</v>
      </c>
      <c r="BW28" s="66">
        <v>0</v>
      </c>
      <c r="BX28" s="66">
        <v>0</v>
      </c>
      <c r="BY28" s="66">
        <v>0</v>
      </c>
      <c r="BZ28" s="66">
        <v>0</v>
      </c>
      <c r="CA28" s="66">
        <v>0</v>
      </c>
      <c r="CB28" s="66">
        <v>0</v>
      </c>
      <c r="CC28" s="66">
        <v>0</v>
      </c>
      <c r="CD28" s="66">
        <v>0</v>
      </c>
      <c r="CE28" s="66">
        <v>0</v>
      </c>
      <c r="CF28" s="66">
        <v>0</v>
      </c>
      <c r="CG28" s="66">
        <v>0</v>
      </c>
      <c r="CH28" s="66">
        <v>0</v>
      </c>
      <c r="CI28" s="66">
        <v>0</v>
      </c>
      <c r="CJ28" s="66">
        <v>0</v>
      </c>
      <c r="CK28" s="66">
        <v>0</v>
      </c>
      <c r="CL28" s="66">
        <v>0</v>
      </c>
      <c r="CM28" s="66">
        <v>0</v>
      </c>
      <c r="CN28" s="66">
        <v>0</v>
      </c>
      <c r="CO28" s="66">
        <v>0</v>
      </c>
      <c r="CP28" s="66">
        <v>0</v>
      </c>
      <c r="CQ28" s="66">
        <v>0</v>
      </c>
      <c r="CR28" s="66">
        <v>0</v>
      </c>
      <c r="CS28" s="66">
        <v>0</v>
      </c>
      <c r="CT28" s="66">
        <v>0</v>
      </c>
      <c r="CU28" s="66">
        <v>0</v>
      </c>
      <c r="CV28" s="66">
        <v>0</v>
      </c>
      <c r="CW28" s="66">
        <v>0</v>
      </c>
      <c r="CX28" s="66">
        <v>0</v>
      </c>
      <c r="CY28" s="66">
        <v>0</v>
      </c>
      <c r="CZ28" s="66">
        <v>0</v>
      </c>
      <c r="DA28" s="66">
        <v>0</v>
      </c>
      <c r="DB28" s="66">
        <v>0</v>
      </c>
      <c r="DC28" s="66">
        <v>0</v>
      </c>
      <c r="DD28" s="66">
        <v>0</v>
      </c>
      <c r="DE28" s="66">
        <v>0</v>
      </c>
      <c r="DF28" s="66">
        <v>0</v>
      </c>
      <c r="DG28" s="66">
        <v>0</v>
      </c>
      <c r="DH28" s="66">
        <v>0</v>
      </c>
      <c r="DI28" s="66">
        <v>0</v>
      </c>
      <c r="DJ28" s="66">
        <v>0</v>
      </c>
      <c r="DK28" s="66">
        <v>0</v>
      </c>
      <c r="DL28" s="66">
        <v>0</v>
      </c>
      <c r="DM28" s="66">
        <v>0</v>
      </c>
      <c r="DN28" s="66">
        <v>0</v>
      </c>
      <c r="DO28" s="66">
        <v>0</v>
      </c>
      <c r="DP28" s="66">
        <v>0</v>
      </c>
      <c r="DQ28" s="66">
        <v>4981.665</v>
      </c>
      <c r="DR28" s="66">
        <v>0</v>
      </c>
      <c r="DS28" s="66">
        <v>2128.3969999999999</v>
      </c>
      <c r="DT28" s="66">
        <v>0</v>
      </c>
      <c r="DU28" s="66">
        <v>0</v>
      </c>
      <c r="DV28" s="66">
        <v>0</v>
      </c>
      <c r="DW28" s="66">
        <v>107971</v>
      </c>
      <c r="DX28" s="66">
        <v>90000</v>
      </c>
      <c r="DY28" s="66">
        <v>283730.16600000003</v>
      </c>
      <c r="DZ28" s="66">
        <v>284802.016</v>
      </c>
      <c r="EA28" s="66">
        <v>282324.52899999998</v>
      </c>
      <c r="EB28" s="66">
        <v>282268.288</v>
      </c>
      <c r="EC28" s="66">
        <v>254380.266</v>
      </c>
      <c r="ED28" s="66">
        <v>253048.36299999998</v>
      </c>
      <c r="EE28" s="66">
        <v>252386.48699999999</v>
      </c>
      <c r="EF28" s="66">
        <v>237393.85400000002</v>
      </c>
      <c r="EG28" s="66">
        <v>232314.11600000001</v>
      </c>
      <c r="EH28" s="66">
        <v>232164.239</v>
      </c>
      <c r="EI28" s="66">
        <v>227864.57399999999</v>
      </c>
      <c r="EJ28" s="66">
        <v>227440.88</v>
      </c>
      <c r="EK28" s="66">
        <v>440098.07299999997</v>
      </c>
      <c r="EL28" s="66">
        <v>433911.20999999996</v>
      </c>
      <c r="EM28" s="66">
        <v>430622.34600000002</v>
      </c>
      <c r="EN28" s="66">
        <v>400032.79599999997</v>
      </c>
      <c r="EO28" s="66">
        <v>383966.50199999998</v>
      </c>
      <c r="EP28" s="66">
        <v>366688.61199999996</v>
      </c>
      <c r="EQ28" s="66">
        <v>338659.28600000002</v>
      </c>
      <c r="ER28" s="66">
        <v>325912.32400000002</v>
      </c>
      <c r="ES28" s="66">
        <v>309828.56799999997</v>
      </c>
      <c r="ET28" s="66">
        <v>296466.239</v>
      </c>
      <c r="EU28" s="66">
        <v>268148.83900000004</v>
      </c>
      <c r="EV28" s="66">
        <v>267680.01200000005</v>
      </c>
      <c r="EW28" s="66">
        <v>478884.21</v>
      </c>
      <c r="EX28" s="66">
        <v>442953.87299999996</v>
      </c>
      <c r="EY28" s="66">
        <v>445401.93699999998</v>
      </c>
      <c r="EZ28" s="66">
        <v>389635.658</v>
      </c>
      <c r="FA28" s="66">
        <v>371622.17199999996</v>
      </c>
      <c r="FB28" s="66">
        <v>373751.44099999999</v>
      </c>
      <c r="FC28" s="66">
        <v>353813.25799999997</v>
      </c>
      <c r="FD28" s="66">
        <v>348764.587</v>
      </c>
      <c r="FE28" s="66">
        <v>328345.08300000004</v>
      </c>
      <c r="FF28" s="66">
        <v>307299.97899999999</v>
      </c>
      <c r="FG28" s="66">
        <v>284934.99400000001</v>
      </c>
      <c r="FH28" s="66">
        <v>248766</v>
      </c>
      <c r="FI28" s="66">
        <v>437243</v>
      </c>
      <c r="FJ28" s="66">
        <v>416359</v>
      </c>
      <c r="FK28" s="66">
        <v>415079</v>
      </c>
      <c r="FL28" s="66">
        <v>387279</v>
      </c>
      <c r="FM28" s="66">
        <v>376777</v>
      </c>
      <c r="FN28" s="66">
        <v>374337.70899999997</v>
      </c>
      <c r="FO28" s="66">
        <v>355847</v>
      </c>
      <c r="FP28" s="66">
        <v>355909.3</v>
      </c>
      <c r="FQ28" s="66">
        <v>342886.91700000002</v>
      </c>
      <c r="FR28" s="66">
        <v>337516.31800000003</v>
      </c>
      <c r="FS28" s="66">
        <v>334108</v>
      </c>
      <c r="FT28" s="66">
        <v>330381</v>
      </c>
      <c r="FU28" s="66">
        <v>473821</v>
      </c>
      <c r="FV28" s="66">
        <v>520659</v>
      </c>
      <c r="FW28" s="66">
        <v>524542</v>
      </c>
      <c r="FX28" s="66">
        <v>523986</v>
      </c>
      <c r="FY28" s="66">
        <v>531583</v>
      </c>
      <c r="FZ28" s="66">
        <v>522490</v>
      </c>
      <c r="GA28" s="66">
        <v>470412</v>
      </c>
      <c r="GB28" s="66">
        <v>464600</v>
      </c>
      <c r="GC28" s="66">
        <v>462315</v>
      </c>
      <c r="GD28" s="66">
        <v>449786</v>
      </c>
      <c r="GE28" s="66">
        <v>446188</v>
      </c>
      <c r="GF28" s="66">
        <v>427866</v>
      </c>
      <c r="GG28" s="66">
        <v>497030</v>
      </c>
      <c r="GH28" s="66">
        <v>472898</v>
      </c>
      <c r="GI28" s="66">
        <v>449123</v>
      </c>
      <c r="GJ28" s="66">
        <v>425354</v>
      </c>
      <c r="GK28" s="66">
        <v>420744</v>
      </c>
      <c r="GL28" s="66">
        <v>356946</v>
      </c>
      <c r="GM28" s="66">
        <v>346178</v>
      </c>
      <c r="GN28" s="66">
        <v>354134</v>
      </c>
    </row>
    <row r="29" spans="1:196" x14ac:dyDescent="0.25">
      <c r="A29" s="58" t="s">
        <v>185</v>
      </c>
      <c r="B29" s="66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6">
        <v>0</v>
      </c>
      <c r="S29" s="66">
        <v>0</v>
      </c>
      <c r="T29" s="66">
        <v>0</v>
      </c>
      <c r="U29" s="66">
        <v>0</v>
      </c>
      <c r="V29" s="66">
        <v>0</v>
      </c>
      <c r="W29" s="66">
        <v>0</v>
      </c>
      <c r="X29" s="66">
        <v>0</v>
      </c>
      <c r="Y29" s="66">
        <v>0</v>
      </c>
      <c r="Z29" s="66">
        <v>0</v>
      </c>
      <c r="AA29" s="66">
        <v>0</v>
      </c>
      <c r="AB29" s="66">
        <v>0</v>
      </c>
      <c r="AC29" s="66">
        <v>0</v>
      </c>
      <c r="AD29" s="66">
        <v>0</v>
      </c>
      <c r="AE29" s="66">
        <v>0</v>
      </c>
      <c r="AF29" s="66">
        <v>0</v>
      </c>
      <c r="AG29" s="66">
        <v>0</v>
      </c>
      <c r="AH29" s="66">
        <v>0</v>
      </c>
      <c r="AI29" s="66">
        <v>0</v>
      </c>
      <c r="AJ29" s="66">
        <v>0</v>
      </c>
      <c r="AK29" s="66">
        <v>0</v>
      </c>
      <c r="AL29" s="66">
        <v>0</v>
      </c>
      <c r="AM29" s="66">
        <v>0</v>
      </c>
      <c r="AN29" s="66">
        <v>0</v>
      </c>
      <c r="AO29" s="66">
        <v>0</v>
      </c>
      <c r="AP29" s="66">
        <v>0</v>
      </c>
      <c r="AQ29" s="66">
        <v>0</v>
      </c>
      <c r="AR29" s="66">
        <v>0</v>
      </c>
      <c r="AS29" s="66">
        <v>0</v>
      </c>
      <c r="AT29" s="66">
        <v>0</v>
      </c>
      <c r="AU29" s="66">
        <v>0</v>
      </c>
      <c r="AV29" s="66">
        <v>0</v>
      </c>
      <c r="AW29" s="66">
        <v>0</v>
      </c>
      <c r="AX29" s="66">
        <v>0</v>
      </c>
      <c r="AY29" s="66">
        <v>0</v>
      </c>
      <c r="AZ29" s="66">
        <v>0</v>
      </c>
      <c r="BA29" s="66">
        <v>0</v>
      </c>
      <c r="BB29" s="66">
        <v>0</v>
      </c>
      <c r="BC29" s="66">
        <v>0</v>
      </c>
      <c r="BD29" s="66">
        <v>0</v>
      </c>
      <c r="BE29" s="66">
        <v>0</v>
      </c>
      <c r="BF29" s="66">
        <v>0</v>
      </c>
      <c r="BG29" s="66">
        <v>0</v>
      </c>
      <c r="BH29" s="66">
        <v>0</v>
      </c>
      <c r="BI29" s="66">
        <v>0</v>
      </c>
      <c r="BJ29" s="66">
        <v>0</v>
      </c>
      <c r="BK29" s="66">
        <v>0</v>
      </c>
      <c r="BL29" s="66">
        <v>0</v>
      </c>
      <c r="BM29" s="66">
        <v>0</v>
      </c>
      <c r="BN29" s="66">
        <v>0</v>
      </c>
      <c r="BO29" s="66">
        <v>0</v>
      </c>
      <c r="BP29" s="66">
        <v>0</v>
      </c>
      <c r="BQ29" s="66">
        <v>0</v>
      </c>
      <c r="BR29" s="66">
        <v>0</v>
      </c>
      <c r="BS29" s="66">
        <v>0</v>
      </c>
      <c r="BT29" s="66">
        <v>0</v>
      </c>
      <c r="BU29" s="66">
        <v>0</v>
      </c>
      <c r="BV29" s="66">
        <v>0</v>
      </c>
      <c r="BW29" s="66">
        <v>0</v>
      </c>
      <c r="BX29" s="66">
        <v>0</v>
      </c>
      <c r="BY29" s="66">
        <v>0</v>
      </c>
      <c r="BZ29" s="66">
        <v>0</v>
      </c>
      <c r="CA29" s="66">
        <v>0</v>
      </c>
      <c r="CB29" s="66">
        <v>0</v>
      </c>
      <c r="CC29" s="66">
        <v>0</v>
      </c>
      <c r="CD29" s="66">
        <v>0</v>
      </c>
      <c r="CE29" s="66">
        <v>0</v>
      </c>
      <c r="CF29" s="66">
        <v>0</v>
      </c>
      <c r="CG29" s="66">
        <v>0</v>
      </c>
      <c r="CH29" s="66">
        <v>0</v>
      </c>
      <c r="CI29" s="66">
        <v>0</v>
      </c>
      <c r="CJ29" s="66">
        <v>0</v>
      </c>
      <c r="CK29" s="66">
        <v>0</v>
      </c>
      <c r="CL29" s="66">
        <v>0</v>
      </c>
      <c r="CM29" s="66">
        <v>0</v>
      </c>
      <c r="CN29" s="66">
        <v>0</v>
      </c>
      <c r="CO29" s="66">
        <v>0</v>
      </c>
      <c r="CP29" s="66">
        <v>0</v>
      </c>
      <c r="CQ29" s="66">
        <v>0</v>
      </c>
      <c r="CR29" s="66">
        <v>0</v>
      </c>
      <c r="CS29" s="66">
        <v>0</v>
      </c>
      <c r="CT29" s="66">
        <v>0</v>
      </c>
      <c r="CU29" s="66">
        <v>0</v>
      </c>
      <c r="CV29" s="66">
        <v>0</v>
      </c>
      <c r="CW29" s="66">
        <v>0</v>
      </c>
      <c r="CX29" s="66">
        <v>0</v>
      </c>
      <c r="CY29" s="66">
        <v>0</v>
      </c>
      <c r="CZ29" s="66">
        <v>0</v>
      </c>
      <c r="DA29" s="66">
        <v>0</v>
      </c>
      <c r="DB29" s="66">
        <v>0</v>
      </c>
      <c r="DC29" s="66">
        <v>0</v>
      </c>
      <c r="DD29" s="66">
        <v>0</v>
      </c>
      <c r="DE29" s="66">
        <v>0</v>
      </c>
      <c r="DF29" s="66">
        <v>0</v>
      </c>
      <c r="DG29" s="66">
        <v>0</v>
      </c>
      <c r="DH29" s="66">
        <v>0</v>
      </c>
      <c r="DI29" s="66">
        <v>0</v>
      </c>
      <c r="DJ29" s="66">
        <v>0</v>
      </c>
      <c r="DK29" s="66">
        <v>0</v>
      </c>
      <c r="DL29" s="66">
        <v>0</v>
      </c>
      <c r="DM29" s="66">
        <v>0</v>
      </c>
      <c r="DN29" s="66">
        <v>0</v>
      </c>
      <c r="DO29" s="66">
        <v>0</v>
      </c>
      <c r="DP29" s="66">
        <v>0</v>
      </c>
      <c r="DQ29" s="66">
        <v>0</v>
      </c>
      <c r="DR29" s="66">
        <v>0</v>
      </c>
      <c r="DS29" s="66">
        <v>0</v>
      </c>
      <c r="DT29" s="66">
        <v>0</v>
      </c>
      <c r="DU29" s="66">
        <v>0</v>
      </c>
      <c r="DV29" s="66">
        <v>0</v>
      </c>
      <c r="DW29" s="66">
        <v>0</v>
      </c>
      <c r="DX29" s="66">
        <v>0</v>
      </c>
      <c r="DY29" s="66">
        <v>0</v>
      </c>
      <c r="DZ29" s="66">
        <v>0</v>
      </c>
      <c r="EA29" s="66">
        <v>0</v>
      </c>
      <c r="EB29" s="66">
        <v>0</v>
      </c>
      <c r="EC29" s="66">
        <v>39.029000000000003</v>
      </c>
      <c r="ED29" s="66">
        <v>633.46600000000001</v>
      </c>
      <c r="EE29" s="66">
        <v>550.66099999999994</v>
      </c>
      <c r="EF29" s="66">
        <v>609.23099999999999</v>
      </c>
      <c r="EG29" s="66">
        <v>34.387</v>
      </c>
      <c r="EH29" s="66">
        <v>17.350000000000001</v>
      </c>
      <c r="EI29" s="66">
        <v>0</v>
      </c>
      <c r="EJ29" s="66">
        <v>0</v>
      </c>
      <c r="EK29" s="66">
        <v>814.245</v>
      </c>
      <c r="EL29" s="66">
        <v>0</v>
      </c>
      <c r="EM29" s="66">
        <v>818.053</v>
      </c>
      <c r="EN29" s="66">
        <v>468.488</v>
      </c>
      <c r="EO29" s="66">
        <v>869.55899999999997</v>
      </c>
      <c r="EP29" s="66">
        <v>291.02300000000002</v>
      </c>
      <c r="EQ29" s="66">
        <v>0</v>
      </c>
      <c r="ER29" s="66">
        <v>3.2639999999999998</v>
      </c>
      <c r="ES29" s="66">
        <v>470.44200000000001</v>
      </c>
      <c r="ET29" s="66">
        <v>40.204000000000001</v>
      </c>
      <c r="EU29" s="66">
        <v>0</v>
      </c>
      <c r="EV29" s="66">
        <v>4654.549</v>
      </c>
      <c r="EW29" s="66">
        <v>3308.8450000000003</v>
      </c>
      <c r="EX29" s="66">
        <v>3840.721</v>
      </c>
      <c r="EY29" s="66">
        <v>2950.7</v>
      </c>
      <c r="EZ29" s="66">
        <v>1410.393</v>
      </c>
      <c r="FA29" s="66">
        <v>3312.8630000000003</v>
      </c>
      <c r="FB29" s="66">
        <v>726.64499999999998</v>
      </c>
      <c r="FC29" s="66">
        <v>373.85300000000001</v>
      </c>
      <c r="FD29" s="66">
        <v>448.87200000000001</v>
      </c>
      <c r="FE29" s="66">
        <v>397.58200000000005</v>
      </c>
      <c r="FF29" s="66">
        <v>1805.9840000000002</v>
      </c>
      <c r="FG29" s="66">
        <v>840</v>
      </c>
      <c r="FH29" s="66">
        <v>508</v>
      </c>
      <c r="FI29" s="66">
        <v>408</v>
      </c>
      <c r="FJ29" s="66">
        <v>3725</v>
      </c>
      <c r="FK29" s="66">
        <v>5726</v>
      </c>
      <c r="FL29" s="66">
        <v>3843</v>
      </c>
      <c r="FM29" s="66">
        <v>2593</v>
      </c>
      <c r="FN29" s="66">
        <v>5128.0959999999995</v>
      </c>
      <c r="FO29" s="66">
        <v>2710</v>
      </c>
      <c r="FP29" s="66">
        <v>2089.404</v>
      </c>
      <c r="FQ29" s="66">
        <v>2000.011</v>
      </c>
      <c r="FR29" s="66">
        <v>29.593</v>
      </c>
      <c r="FS29" s="66">
        <v>4212</v>
      </c>
      <c r="FT29" s="66">
        <v>833</v>
      </c>
      <c r="FU29" s="66">
        <v>860</v>
      </c>
      <c r="FV29" s="66">
        <v>50001</v>
      </c>
      <c r="FW29" s="66">
        <v>26445</v>
      </c>
      <c r="FX29" s="66">
        <v>4069</v>
      </c>
      <c r="FY29" s="66">
        <v>1640</v>
      </c>
      <c r="FZ29" s="66">
        <v>744</v>
      </c>
      <c r="GA29" s="66">
        <v>3165</v>
      </c>
      <c r="GB29" s="66">
        <v>1205</v>
      </c>
      <c r="GC29" s="66">
        <v>435</v>
      </c>
      <c r="GD29" s="66">
        <v>320</v>
      </c>
      <c r="GE29" s="66">
        <v>1245</v>
      </c>
      <c r="GF29" s="66">
        <v>9</v>
      </c>
      <c r="GG29" s="66">
        <v>17838</v>
      </c>
      <c r="GH29" s="66">
        <v>4962</v>
      </c>
      <c r="GI29" s="66">
        <v>5255</v>
      </c>
      <c r="GJ29" s="66">
        <v>3114</v>
      </c>
      <c r="GK29" s="66">
        <v>949</v>
      </c>
      <c r="GL29" s="66">
        <v>241</v>
      </c>
      <c r="GM29" s="66">
        <v>829</v>
      </c>
      <c r="GN29" s="66">
        <v>297</v>
      </c>
    </row>
    <row r="30" spans="1:196" x14ac:dyDescent="0.25">
      <c r="A30" s="136" t="s">
        <v>143</v>
      </c>
      <c r="B30" s="66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6">
        <v>0</v>
      </c>
      <c r="S30" s="66">
        <v>0</v>
      </c>
      <c r="T30" s="66">
        <v>0</v>
      </c>
      <c r="U30" s="66">
        <v>0</v>
      </c>
      <c r="V30" s="66">
        <v>0</v>
      </c>
      <c r="W30" s="66">
        <v>0</v>
      </c>
      <c r="X30" s="66">
        <v>0</v>
      </c>
      <c r="Y30" s="66">
        <v>0</v>
      </c>
      <c r="Z30" s="66">
        <v>0</v>
      </c>
      <c r="AA30" s="66">
        <v>0</v>
      </c>
      <c r="AB30" s="66">
        <v>0</v>
      </c>
      <c r="AC30" s="66">
        <v>0</v>
      </c>
      <c r="AD30" s="66">
        <v>0</v>
      </c>
      <c r="AE30" s="66">
        <v>0</v>
      </c>
      <c r="AF30" s="66">
        <v>0</v>
      </c>
      <c r="AG30" s="66">
        <v>0</v>
      </c>
      <c r="AH30" s="66">
        <v>0</v>
      </c>
      <c r="AI30" s="66">
        <v>0</v>
      </c>
      <c r="AJ30" s="66">
        <v>0</v>
      </c>
      <c r="AK30" s="66">
        <v>0</v>
      </c>
      <c r="AL30" s="66">
        <v>0</v>
      </c>
      <c r="AM30" s="66">
        <v>0</v>
      </c>
      <c r="AN30" s="66">
        <v>0</v>
      </c>
      <c r="AO30" s="66">
        <v>0</v>
      </c>
      <c r="AP30" s="66">
        <v>0</v>
      </c>
      <c r="AQ30" s="66">
        <v>0</v>
      </c>
      <c r="AR30" s="66">
        <v>0</v>
      </c>
      <c r="AS30" s="66">
        <v>0</v>
      </c>
      <c r="AT30" s="66">
        <v>0</v>
      </c>
      <c r="AU30" s="66">
        <v>0</v>
      </c>
      <c r="AV30" s="66">
        <v>0</v>
      </c>
      <c r="AW30" s="66">
        <v>0</v>
      </c>
      <c r="AX30" s="66">
        <v>0</v>
      </c>
      <c r="AY30" s="66">
        <v>0</v>
      </c>
      <c r="AZ30" s="66">
        <v>0</v>
      </c>
      <c r="BA30" s="66">
        <v>0</v>
      </c>
      <c r="BB30" s="66">
        <v>0</v>
      </c>
      <c r="BC30" s="66">
        <v>0</v>
      </c>
      <c r="BD30" s="66">
        <v>0</v>
      </c>
      <c r="BE30" s="66"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0</v>
      </c>
      <c r="BK30" s="66">
        <v>0</v>
      </c>
      <c r="BL30" s="66">
        <v>0</v>
      </c>
      <c r="BM30" s="66">
        <v>0</v>
      </c>
      <c r="BN30" s="66">
        <v>0</v>
      </c>
      <c r="BO30" s="66">
        <v>0</v>
      </c>
      <c r="BP30" s="66">
        <v>0</v>
      </c>
      <c r="BQ30" s="66">
        <v>0</v>
      </c>
      <c r="BR30" s="66">
        <v>0</v>
      </c>
      <c r="BS30" s="66">
        <v>0</v>
      </c>
      <c r="BT30" s="66">
        <v>0</v>
      </c>
      <c r="BU30" s="66">
        <v>0</v>
      </c>
      <c r="BV30" s="66">
        <v>0</v>
      </c>
      <c r="BW30" s="66">
        <v>0</v>
      </c>
      <c r="BX30" s="66">
        <v>0</v>
      </c>
      <c r="BY30" s="66">
        <v>0</v>
      </c>
      <c r="BZ30" s="66">
        <v>0</v>
      </c>
      <c r="CA30" s="66">
        <v>0</v>
      </c>
      <c r="CB30" s="66">
        <v>0</v>
      </c>
      <c r="CC30" s="66">
        <v>0</v>
      </c>
      <c r="CD30" s="66">
        <v>0</v>
      </c>
      <c r="CE30" s="66">
        <v>0</v>
      </c>
      <c r="CF30" s="66">
        <v>0</v>
      </c>
      <c r="CG30" s="66">
        <v>0</v>
      </c>
      <c r="CH30" s="66">
        <v>0</v>
      </c>
      <c r="CI30" s="66">
        <v>0</v>
      </c>
      <c r="CJ30" s="66">
        <v>0</v>
      </c>
      <c r="CK30" s="66">
        <v>0</v>
      </c>
      <c r="CL30" s="66">
        <v>0</v>
      </c>
      <c r="CM30" s="66">
        <v>0</v>
      </c>
      <c r="CN30" s="66">
        <v>0</v>
      </c>
      <c r="CO30" s="66">
        <v>0</v>
      </c>
      <c r="CP30" s="66">
        <v>0</v>
      </c>
      <c r="CQ30" s="66">
        <v>0</v>
      </c>
      <c r="CR30" s="66">
        <v>0</v>
      </c>
      <c r="CS30" s="66">
        <v>0</v>
      </c>
      <c r="CT30" s="66">
        <v>0</v>
      </c>
      <c r="CU30" s="66">
        <v>0</v>
      </c>
      <c r="CV30" s="66">
        <v>0</v>
      </c>
      <c r="CW30" s="66">
        <v>0</v>
      </c>
      <c r="CX30" s="66">
        <v>0</v>
      </c>
      <c r="CY30" s="66">
        <v>0</v>
      </c>
      <c r="CZ30" s="66">
        <v>0</v>
      </c>
      <c r="DA30" s="66">
        <v>0</v>
      </c>
      <c r="DB30" s="66">
        <v>0</v>
      </c>
      <c r="DC30" s="66">
        <v>0</v>
      </c>
      <c r="DD30" s="66">
        <v>0</v>
      </c>
      <c r="DE30" s="66">
        <v>0</v>
      </c>
      <c r="DF30" s="66">
        <v>0</v>
      </c>
      <c r="DG30" s="66">
        <v>0</v>
      </c>
      <c r="DH30" s="66">
        <v>0</v>
      </c>
      <c r="DI30" s="66">
        <v>0</v>
      </c>
      <c r="DJ30" s="66">
        <v>0</v>
      </c>
      <c r="DK30" s="66">
        <v>0</v>
      </c>
      <c r="DL30" s="66">
        <v>0</v>
      </c>
      <c r="DM30" s="66">
        <v>0</v>
      </c>
      <c r="DN30" s="66">
        <v>0</v>
      </c>
      <c r="DO30" s="66">
        <v>0</v>
      </c>
      <c r="DP30" s="66">
        <v>0</v>
      </c>
      <c r="DQ30" s="66">
        <v>0</v>
      </c>
      <c r="DR30" s="66">
        <v>0</v>
      </c>
      <c r="DS30" s="66">
        <v>0</v>
      </c>
      <c r="DT30" s="66">
        <v>0</v>
      </c>
      <c r="DU30" s="66">
        <v>0</v>
      </c>
      <c r="DV30" s="66">
        <v>0</v>
      </c>
      <c r="DW30" s="66">
        <v>0</v>
      </c>
      <c r="DX30" s="66">
        <v>0</v>
      </c>
      <c r="DY30" s="66">
        <v>0</v>
      </c>
      <c r="DZ30" s="66">
        <v>0</v>
      </c>
      <c r="EA30" s="66">
        <v>0</v>
      </c>
      <c r="EB30" s="66">
        <v>0</v>
      </c>
      <c r="EC30" s="66">
        <v>0</v>
      </c>
      <c r="ED30" s="66">
        <v>0</v>
      </c>
      <c r="EE30" s="66">
        <v>0</v>
      </c>
      <c r="EF30" s="66">
        <v>0</v>
      </c>
      <c r="EG30" s="66">
        <v>0</v>
      </c>
      <c r="EH30" s="66">
        <v>0</v>
      </c>
      <c r="EI30" s="66">
        <v>0</v>
      </c>
      <c r="EJ30" s="66">
        <v>224.23</v>
      </c>
      <c r="EK30" s="66">
        <v>444.72800000000001</v>
      </c>
      <c r="EL30" s="66">
        <v>2395.3490000000002</v>
      </c>
      <c r="EM30" s="66">
        <v>1313.7630000000001</v>
      </c>
      <c r="EN30" s="66">
        <v>1552.8520000000001</v>
      </c>
      <c r="EO30" s="66">
        <v>1513.0219999999999</v>
      </c>
      <c r="EP30" s="66">
        <v>464.18099999999998</v>
      </c>
      <c r="EQ30" s="66">
        <v>2157.2239999999997</v>
      </c>
      <c r="ER30" s="66">
        <v>2803.2990000000004</v>
      </c>
      <c r="ES30" s="66">
        <v>1902.1699999999998</v>
      </c>
      <c r="ET30" s="66">
        <v>1286.8389999999999</v>
      </c>
      <c r="EU30" s="66">
        <v>12092.996999999999</v>
      </c>
      <c r="EV30" s="66">
        <v>14377.279</v>
      </c>
      <c r="EW30" s="66">
        <v>3850.9619999999995</v>
      </c>
      <c r="EX30" s="66">
        <v>7739.9800000000005</v>
      </c>
      <c r="EY30" s="66">
        <v>7354.1540000000005</v>
      </c>
      <c r="EZ30" s="66">
        <v>4029.8009999999999</v>
      </c>
      <c r="FA30" s="66">
        <v>2889.7820000000002</v>
      </c>
      <c r="FB30" s="66">
        <v>2564.8380000000002</v>
      </c>
      <c r="FC30" s="66">
        <v>4537.9389999999994</v>
      </c>
      <c r="FD30" s="66">
        <v>3627.1210000000001</v>
      </c>
      <c r="FE30" s="66">
        <v>2284.973</v>
      </c>
      <c r="FF30" s="66">
        <v>5449.5050000000001</v>
      </c>
      <c r="FG30" s="66">
        <v>15687.761</v>
      </c>
      <c r="FH30" s="66">
        <v>13746</v>
      </c>
      <c r="FI30" s="66">
        <v>13757</v>
      </c>
      <c r="FJ30" s="66">
        <v>16962.894</v>
      </c>
      <c r="FK30" s="66">
        <v>4446</v>
      </c>
      <c r="FL30" s="66">
        <v>7301</v>
      </c>
      <c r="FM30" s="66">
        <v>1846</v>
      </c>
      <c r="FN30" s="66">
        <v>3085.982</v>
      </c>
      <c r="FO30" s="66">
        <v>8277</v>
      </c>
      <c r="FP30" s="66">
        <v>2179.819</v>
      </c>
      <c r="FQ30" s="66">
        <v>5344.6130000000003</v>
      </c>
      <c r="FR30" s="66">
        <v>2680.444</v>
      </c>
      <c r="FS30" s="66">
        <v>14040</v>
      </c>
      <c r="FT30" s="66">
        <v>14735</v>
      </c>
      <c r="FU30" s="66">
        <v>45955</v>
      </c>
      <c r="FV30" s="66">
        <v>36269</v>
      </c>
      <c r="FW30" s="66">
        <v>4625</v>
      </c>
      <c r="FX30" s="66">
        <v>5324</v>
      </c>
      <c r="FY30" s="66">
        <v>6046</v>
      </c>
      <c r="FZ30" s="66">
        <v>3805</v>
      </c>
      <c r="GA30" s="66">
        <v>3469</v>
      </c>
      <c r="GB30" s="66">
        <v>1739</v>
      </c>
      <c r="GC30" s="66">
        <v>7267</v>
      </c>
      <c r="GD30" s="66">
        <v>4296</v>
      </c>
      <c r="GE30" s="66">
        <v>7506</v>
      </c>
      <c r="GF30" s="66">
        <v>7371</v>
      </c>
      <c r="GG30" s="66">
        <v>5217</v>
      </c>
      <c r="GH30" s="66">
        <v>44576</v>
      </c>
      <c r="GI30" s="66">
        <v>42132</v>
      </c>
      <c r="GJ30" s="66">
        <v>42073</v>
      </c>
      <c r="GK30" s="66">
        <v>40672</v>
      </c>
      <c r="GL30" s="66">
        <v>43850</v>
      </c>
      <c r="GM30" s="66">
        <v>38494</v>
      </c>
      <c r="GN30" s="66">
        <v>32684</v>
      </c>
    </row>
    <row r="31" spans="1:196" x14ac:dyDescent="0.25">
      <c r="A31" s="58" t="s">
        <v>144</v>
      </c>
      <c r="B31" s="66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6">
        <v>0</v>
      </c>
      <c r="S31" s="66">
        <v>0</v>
      </c>
      <c r="T31" s="66">
        <v>0</v>
      </c>
      <c r="U31" s="66">
        <v>0</v>
      </c>
      <c r="V31" s="66">
        <v>0</v>
      </c>
      <c r="W31" s="66">
        <v>0</v>
      </c>
      <c r="X31" s="66">
        <v>0</v>
      </c>
      <c r="Y31" s="66">
        <v>0</v>
      </c>
      <c r="Z31" s="66">
        <v>0</v>
      </c>
      <c r="AA31" s="66">
        <v>0</v>
      </c>
      <c r="AB31" s="66">
        <v>0</v>
      </c>
      <c r="AC31" s="66">
        <v>0</v>
      </c>
      <c r="AD31" s="66">
        <v>0</v>
      </c>
      <c r="AE31" s="66">
        <v>0</v>
      </c>
      <c r="AF31" s="66">
        <v>0</v>
      </c>
      <c r="AG31" s="66">
        <v>0</v>
      </c>
      <c r="AH31" s="66">
        <v>0</v>
      </c>
      <c r="AI31" s="66">
        <v>0</v>
      </c>
      <c r="AJ31" s="66">
        <v>0</v>
      </c>
      <c r="AK31" s="66">
        <v>0</v>
      </c>
      <c r="AL31" s="66">
        <v>0</v>
      </c>
      <c r="AM31" s="66">
        <v>0</v>
      </c>
      <c r="AN31" s="66">
        <v>0</v>
      </c>
      <c r="AO31" s="66">
        <v>0</v>
      </c>
      <c r="AP31" s="66">
        <v>0</v>
      </c>
      <c r="AQ31" s="66">
        <v>0</v>
      </c>
      <c r="AR31" s="66">
        <v>0</v>
      </c>
      <c r="AS31" s="66">
        <v>0</v>
      </c>
      <c r="AT31" s="66">
        <v>0</v>
      </c>
      <c r="AU31" s="66">
        <v>0</v>
      </c>
      <c r="AV31" s="66">
        <v>0</v>
      </c>
      <c r="AW31" s="66">
        <v>0</v>
      </c>
      <c r="AX31" s="66">
        <v>0</v>
      </c>
      <c r="AY31" s="66">
        <v>0</v>
      </c>
      <c r="AZ31" s="66">
        <v>0</v>
      </c>
      <c r="BA31" s="66">
        <v>0</v>
      </c>
      <c r="BB31" s="66">
        <v>0</v>
      </c>
      <c r="BC31" s="66">
        <v>0</v>
      </c>
      <c r="BD31" s="66">
        <v>0</v>
      </c>
      <c r="BE31" s="66"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0</v>
      </c>
      <c r="BK31" s="66">
        <v>0</v>
      </c>
      <c r="BL31" s="66">
        <v>0</v>
      </c>
      <c r="BM31" s="66">
        <v>0</v>
      </c>
      <c r="BN31" s="66">
        <v>0</v>
      </c>
      <c r="BO31" s="66">
        <v>0</v>
      </c>
      <c r="BP31" s="66">
        <v>0</v>
      </c>
      <c r="BQ31" s="66">
        <v>0</v>
      </c>
      <c r="BR31" s="66">
        <v>0</v>
      </c>
      <c r="BS31" s="66">
        <v>0</v>
      </c>
      <c r="BT31" s="66">
        <v>0</v>
      </c>
      <c r="BU31" s="66">
        <v>0</v>
      </c>
      <c r="BV31" s="66">
        <v>0</v>
      </c>
      <c r="BW31" s="66">
        <v>0</v>
      </c>
      <c r="BX31" s="66">
        <v>0</v>
      </c>
      <c r="BY31" s="66">
        <v>0</v>
      </c>
      <c r="BZ31" s="66">
        <v>0</v>
      </c>
      <c r="CA31" s="66">
        <v>0</v>
      </c>
      <c r="CB31" s="66">
        <v>0</v>
      </c>
      <c r="CC31" s="66">
        <v>0</v>
      </c>
      <c r="CD31" s="66">
        <v>0</v>
      </c>
      <c r="CE31" s="66">
        <v>0</v>
      </c>
      <c r="CF31" s="66">
        <v>0</v>
      </c>
      <c r="CG31" s="66">
        <v>0</v>
      </c>
      <c r="CH31" s="66">
        <v>0</v>
      </c>
      <c r="CI31" s="66">
        <v>0</v>
      </c>
      <c r="CJ31" s="66">
        <v>0</v>
      </c>
      <c r="CK31" s="66">
        <v>0</v>
      </c>
      <c r="CL31" s="66">
        <v>0</v>
      </c>
      <c r="CM31" s="66">
        <v>0</v>
      </c>
      <c r="CN31" s="66">
        <v>0</v>
      </c>
      <c r="CO31" s="66">
        <v>0</v>
      </c>
      <c r="CP31" s="66">
        <v>0</v>
      </c>
      <c r="CQ31" s="66">
        <v>0</v>
      </c>
      <c r="CR31" s="66">
        <v>0</v>
      </c>
      <c r="CS31" s="66">
        <v>0</v>
      </c>
      <c r="CT31" s="66">
        <v>0</v>
      </c>
      <c r="CU31" s="66">
        <v>0</v>
      </c>
      <c r="CV31" s="66">
        <v>0</v>
      </c>
      <c r="CW31" s="66">
        <v>0</v>
      </c>
      <c r="CX31" s="66">
        <v>0</v>
      </c>
      <c r="CY31" s="66">
        <v>0</v>
      </c>
      <c r="CZ31" s="66">
        <v>0</v>
      </c>
      <c r="DA31" s="66">
        <v>0</v>
      </c>
      <c r="DB31" s="66">
        <v>0</v>
      </c>
      <c r="DC31" s="66">
        <v>0</v>
      </c>
      <c r="DD31" s="66">
        <v>0</v>
      </c>
      <c r="DE31" s="66">
        <v>0</v>
      </c>
      <c r="DF31" s="66">
        <v>0</v>
      </c>
      <c r="DG31" s="66">
        <v>0</v>
      </c>
      <c r="DH31" s="66">
        <v>0</v>
      </c>
      <c r="DI31" s="66">
        <v>0</v>
      </c>
      <c r="DJ31" s="66">
        <v>0</v>
      </c>
      <c r="DK31" s="66">
        <v>0</v>
      </c>
      <c r="DL31" s="66">
        <v>0</v>
      </c>
      <c r="DM31" s="66">
        <v>0</v>
      </c>
      <c r="DN31" s="66">
        <v>0</v>
      </c>
      <c r="DO31" s="66">
        <v>0</v>
      </c>
      <c r="DP31" s="66">
        <v>0</v>
      </c>
      <c r="DQ31" s="66">
        <v>0</v>
      </c>
      <c r="DR31" s="66">
        <v>0</v>
      </c>
      <c r="DS31" s="66">
        <v>0</v>
      </c>
      <c r="DT31" s="66">
        <v>0</v>
      </c>
      <c r="DU31" s="66">
        <v>0</v>
      </c>
      <c r="DV31" s="66">
        <v>0</v>
      </c>
      <c r="DW31" s="66">
        <v>0</v>
      </c>
      <c r="DX31" s="66">
        <v>0</v>
      </c>
      <c r="DY31" s="66">
        <v>0</v>
      </c>
      <c r="DZ31" s="66">
        <v>0</v>
      </c>
      <c r="EA31" s="66">
        <v>0</v>
      </c>
      <c r="EB31" s="66">
        <v>0</v>
      </c>
      <c r="EC31" s="66">
        <v>0</v>
      </c>
      <c r="ED31" s="66">
        <v>0</v>
      </c>
      <c r="EE31" s="66">
        <v>0</v>
      </c>
      <c r="EF31" s="66">
        <v>0</v>
      </c>
      <c r="EG31" s="66">
        <v>0</v>
      </c>
      <c r="EH31" s="66">
        <v>0</v>
      </c>
      <c r="EI31" s="66">
        <v>0</v>
      </c>
      <c r="EJ31" s="66">
        <v>0</v>
      </c>
      <c r="EK31" s="66">
        <v>91.414000000000001</v>
      </c>
      <c r="EL31" s="66">
        <v>56.47</v>
      </c>
      <c r="EM31" s="66">
        <v>3.661</v>
      </c>
      <c r="EN31" s="66">
        <v>107.379</v>
      </c>
      <c r="EO31" s="66">
        <v>17.215</v>
      </c>
      <c r="EP31" s="66">
        <v>10.336</v>
      </c>
      <c r="EQ31" s="66">
        <v>18.417000000000002</v>
      </c>
      <c r="ER31" s="66">
        <v>119.119</v>
      </c>
      <c r="ES31" s="66">
        <v>19.748000000000001</v>
      </c>
      <c r="ET31" s="66">
        <v>6.9169999999999998</v>
      </c>
      <c r="EU31" s="66">
        <v>0</v>
      </c>
      <c r="EV31" s="66">
        <v>124.78</v>
      </c>
      <c r="EW31" s="66">
        <v>0</v>
      </c>
      <c r="EX31" s="66">
        <v>281.05899999999997</v>
      </c>
      <c r="EY31" s="66">
        <v>383.91399999999999</v>
      </c>
      <c r="EZ31" s="66">
        <v>236.26900000000001</v>
      </c>
      <c r="FA31" s="66">
        <v>184.14699999999999</v>
      </c>
      <c r="FB31" s="66">
        <v>184.14699999999999</v>
      </c>
      <c r="FC31" s="66">
        <v>199.274</v>
      </c>
      <c r="FD31" s="66">
        <v>184.14699999999999</v>
      </c>
      <c r="FE31" s="66">
        <v>184.14699999999999</v>
      </c>
      <c r="FF31" s="66">
        <v>146.41800000000001</v>
      </c>
      <c r="FG31" s="66">
        <v>265</v>
      </c>
      <c r="FH31" s="66">
        <v>5</v>
      </c>
      <c r="FI31" s="66">
        <v>22</v>
      </c>
      <c r="FJ31" s="66">
        <v>5</v>
      </c>
      <c r="FK31" s="66">
        <v>36</v>
      </c>
      <c r="FL31" s="66">
        <v>28</v>
      </c>
      <c r="FM31" s="66">
        <v>23</v>
      </c>
      <c r="FN31" s="66">
        <v>11.936</v>
      </c>
      <c r="FO31" s="66">
        <v>16</v>
      </c>
      <c r="FP31" s="66">
        <v>19.510999999999999</v>
      </c>
      <c r="FQ31" s="66">
        <v>22.975000000000001</v>
      </c>
      <c r="FR31" s="66">
        <v>62.253</v>
      </c>
      <c r="FS31" s="66">
        <v>5</v>
      </c>
      <c r="FT31" s="66">
        <v>281</v>
      </c>
      <c r="FU31" s="66">
        <v>5</v>
      </c>
      <c r="FV31" s="66">
        <v>11</v>
      </c>
      <c r="FW31" s="66">
        <v>234</v>
      </c>
      <c r="FX31" s="66">
        <v>5</v>
      </c>
      <c r="FY31" s="66">
        <v>74</v>
      </c>
      <c r="FZ31" s="66">
        <v>19</v>
      </c>
      <c r="GA31" s="66">
        <v>437</v>
      </c>
      <c r="GB31" s="66">
        <v>233</v>
      </c>
      <c r="GC31" s="66">
        <v>407</v>
      </c>
      <c r="GD31" s="66">
        <v>74</v>
      </c>
      <c r="GE31" s="66">
        <v>43</v>
      </c>
      <c r="GF31" s="66">
        <v>5</v>
      </c>
      <c r="GG31" s="66">
        <v>5</v>
      </c>
      <c r="GH31" s="66">
        <v>72</v>
      </c>
      <c r="GI31" s="66">
        <v>97</v>
      </c>
      <c r="GJ31" s="66">
        <v>169</v>
      </c>
      <c r="GK31" s="66">
        <v>243</v>
      </c>
      <c r="GL31" s="66">
        <v>104</v>
      </c>
      <c r="GM31" s="66">
        <v>92</v>
      </c>
      <c r="GN31" s="66">
        <v>5</v>
      </c>
    </row>
    <row r="32" spans="1:196" ht="15.75" thickBot="1" x14ac:dyDescent="0.3">
      <c r="A32" s="138" t="s">
        <v>226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3">
        <v>0</v>
      </c>
      <c r="AM32" s="23">
        <v>0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>
        <v>0</v>
      </c>
      <c r="AU32" s="23">
        <v>0</v>
      </c>
      <c r="AV32" s="23">
        <v>0</v>
      </c>
      <c r="AW32" s="23">
        <v>0</v>
      </c>
      <c r="AX32" s="23">
        <v>0</v>
      </c>
      <c r="AY32" s="23">
        <v>0</v>
      </c>
      <c r="AZ32" s="23">
        <v>0</v>
      </c>
      <c r="BA32" s="23">
        <v>0</v>
      </c>
      <c r="BB32" s="23">
        <v>0</v>
      </c>
      <c r="BC32" s="23">
        <v>0</v>
      </c>
      <c r="BD32" s="23">
        <v>0</v>
      </c>
      <c r="BE32" s="23">
        <v>0</v>
      </c>
      <c r="BF32" s="23">
        <v>0</v>
      </c>
      <c r="BG32" s="23">
        <v>0</v>
      </c>
      <c r="BH32" s="23">
        <v>0</v>
      </c>
      <c r="BI32" s="23">
        <v>0</v>
      </c>
      <c r="BJ32" s="23">
        <v>0</v>
      </c>
      <c r="BK32" s="23">
        <v>0</v>
      </c>
      <c r="BL32" s="23">
        <v>0</v>
      </c>
      <c r="BM32" s="23">
        <v>0</v>
      </c>
      <c r="BN32" s="23">
        <v>0</v>
      </c>
      <c r="BO32" s="23">
        <v>0</v>
      </c>
      <c r="BP32" s="23">
        <v>0</v>
      </c>
      <c r="BQ32" s="23">
        <v>0</v>
      </c>
      <c r="BR32" s="23">
        <v>0</v>
      </c>
      <c r="BS32" s="23">
        <v>0</v>
      </c>
      <c r="BT32" s="23">
        <v>0</v>
      </c>
      <c r="BU32" s="23">
        <v>0</v>
      </c>
      <c r="BV32" s="23">
        <v>0</v>
      </c>
      <c r="BW32" s="23">
        <v>0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0</v>
      </c>
      <c r="CD32" s="23">
        <v>0</v>
      </c>
      <c r="CE32" s="23">
        <v>0</v>
      </c>
      <c r="CF32" s="23">
        <v>0</v>
      </c>
      <c r="CG32" s="23">
        <v>0</v>
      </c>
      <c r="CH32" s="23">
        <v>0</v>
      </c>
      <c r="CI32" s="23">
        <v>0</v>
      </c>
      <c r="CJ32" s="23">
        <v>0</v>
      </c>
      <c r="CK32" s="23">
        <v>0</v>
      </c>
      <c r="CL32" s="23">
        <v>0</v>
      </c>
      <c r="CM32" s="23">
        <v>0</v>
      </c>
      <c r="CN32" s="23">
        <v>0</v>
      </c>
      <c r="CO32" s="23">
        <v>0</v>
      </c>
      <c r="CP32" s="23">
        <v>0</v>
      </c>
      <c r="CQ32" s="23">
        <v>0</v>
      </c>
      <c r="CR32" s="23">
        <v>0</v>
      </c>
      <c r="CS32" s="23">
        <v>0</v>
      </c>
      <c r="CT32" s="23">
        <v>0</v>
      </c>
      <c r="CU32" s="23">
        <v>0</v>
      </c>
      <c r="CV32" s="23">
        <v>0</v>
      </c>
      <c r="CW32" s="23">
        <v>0</v>
      </c>
      <c r="CX32" s="23">
        <v>0</v>
      </c>
      <c r="CY32" s="23">
        <v>0</v>
      </c>
      <c r="CZ32" s="23">
        <v>0</v>
      </c>
      <c r="DA32" s="23">
        <v>0</v>
      </c>
      <c r="DB32" s="23">
        <v>0</v>
      </c>
      <c r="DC32" s="23">
        <v>0</v>
      </c>
      <c r="DD32" s="23">
        <v>0</v>
      </c>
      <c r="DE32" s="23">
        <v>0</v>
      </c>
      <c r="DF32" s="23">
        <v>0</v>
      </c>
      <c r="DG32" s="23">
        <v>0</v>
      </c>
      <c r="DH32" s="23">
        <v>0</v>
      </c>
      <c r="DI32" s="23">
        <v>0</v>
      </c>
      <c r="DJ32" s="23">
        <v>0</v>
      </c>
      <c r="DK32" s="23">
        <v>0</v>
      </c>
      <c r="DL32" s="23">
        <v>0</v>
      </c>
      <c r="DM32" s="23">
        <v>0</v>
      </c>
      <c r="DN32" s="23">
        <v>0</v>
      </c>
      <c r="DO32" s="23">
        <v>0</v>
      </c>
      <c r="DP32" s="23">
        <v>0</v>
      </c>
      <c r="DQ32" s="23">
        <v>0</v>
      </c>
      <c r="DR32" s="23">
        <v>0</v>
      </c>
      <c r="DS32" s="23">
        <v>0</v>
      </c>
      <c r="DT32" s="23">
        <v>0</v>
      </c>
      <c r="DU32" s="23">
        <v>0</v>
      </c>
      <c r="DV32" s="23">
        <v>0</v>
      </c>
      <c r="DW32" s="23">
        <v>0</v>
      </c>
      <c r="DX32" s="23">
        <v>0</v>
      </c>
      <c r="DY32" s="23">
        <v>0</v>
      </c>
      <c r="DZ32" s="23">
        <v>0</v>
      </c>
      <c r="EA32" s="23">
        <v>0</v>
      </c>
      <c r="EB32" s="23">
        <v>0</v>
      </c>
      <c r="EC32" s="23">
        <v>0</v>
      </c>
      <c r="ED32" s="23">
        <v>0</v>
      </c>
      <c r="EE32" s="23">
        <v>0</v>
      </c>
      <c r="EF32" s="23">
        <v>0</v>
      </c>
      <c r="EG32" s="23">
        <v>0</v>
      </c>
      <c r="EH32" s="23">
        <v>0</v>
      </c>
      <c r="EI32" s="23">
        <v>0</v>
      </c>
      <c r="EJ32" s="23">
        <v>0</v>
      </c>
      <c r="EK32" s="23">
        <v>0</v>
      </c>
      <c r="EL32" s="23">
        <v>0</v>
      </c>
      <c r="EM32" s="23">
        <v>0</v>
      </c>
      <c r="EN32" s="23">
        <v>0</v>
      </c>
      <c r="EO32" s="23">
        <v>0</v>
      </c>
      <c r="EP32" s="23">
        <v>0</v>
      </c>
      <c r="EQ32" s="23">
        <v>0</v>
      </c>
      <c r="ER32" s="23">
        <v>0</v>
      </c>
      <c r="ES32" s="23">
        <v>0</v>
      </c>
      <c r="ET32" s="23">
        <v>0</v>
      </c>
      <c r="EU32" s="23">
        <v>0</v>
      </c>
      <c r="EV32" s="23">
        <v>0</v>
      </c>
      <c r="EW32" s="23">
        <v>0</v>
      </c>
      <c r="EX32" s="23">
        <v>0</v>
      </c>
      <c r="EY32" s="23">
        <v>0</v>
      </c>
      <c r="EZ32" s="23">
        <v>0</v>
      </c>
      <c r="FA32" s="23">
        <v>0</v>
      </c>
      <c r="FB32" s="23">
        <v>0</v>
      </c>
      <c r="FC32" s="23">
        <v>0</v>
      </c>
      <c r="FD32" s="23">
        <v>0</v>
      </c>
      <c r="FE32" s="23">
        <v>0</v>
      </c>
      <c r="FF32" s="23">
        <v>0</v>
      </c>
      <c r="FG32" s="23">
        <v>0</v>
      </c>
      <c r="FH32" s="23">
        <v>0</v>
      </c>
      <c r="FI32" s="23">
        <v>0</v>
      </c>
      <c r="FJ32" s="23">
        <v>0</v>
      </c>
      <c r="FK32" s="23">
        <v>0</v>
      </c>
      <c r="FL32" s="23">
        <v>0</v>
      </c>
      <c r="FM32" s="23">
        <v>0</v>
      </c>
      <c r="FN32" s="23">
        <v>0</v>
      </c>
      <c r="FO32" s="23">
        <v>0</v>
      </c>
      <c r="FP32" s="23">
        <v>0</v>
      </c>
      <c r="FQ32" s="23">
        <v>0</v>
      </c>
      <c r="FR32" s="23">
        <v>0</v>
      </c>
      <c r="FS32" s="23">
        <v>0</v>
      </c>
      <c r="FT32" s="23">
        <v>0</v>
      </c>
      <c r="FU32" s="23">
        <v>0</v>
      </c>
      <c r="FV32" s="23">
        <v>633</v>
      </c>
      <c r="FW32" s="23">
        <v>352</v>
      </c>
      <c r="FX32" s="23">
        <v>368</v>
      </c>
      <c r="FY32" s="23">
        <v>900</v>
      </c>
      <c r="FZ32" s="23">
        <v>1096</v>
      </c>
      <c r="GA32" s="23">
        <v>3808</v>
      </c>
      <c r="GB32" s="23">
        <v>4841</v>
      </c>
      <c r="GC32" s="23">
        <v>2742</v>
      </c>
      <c r="GD32" s="23">
        <v>3160</v>
      </c>
      <c r="GE32" s="23">
        <v>4025</v>
      </c>
      <c r="GF32" s="23">
        <v>110327</v>
      </c>
      <c r="GG32" s="23">
        <v>151616</v>
      </c>
      <c r="GH32" s="23">
        <v>138645</v>
      </c>
      <c r="GI32" s="23">
        <v>138601</v>
      </c>
      <c r="GJ32" s="23">
        <v>136186</v>
      </c>
      <c r="GK32" s="23">
        <v>137007</v>
      </c>
      <c r="GL32" s="23">
        <v>134126</v>
      </c>
      <c r="GM32" s="23">
        <v>140942</v>
      </c>
      <c r="GN32" s="23">
        <v>143177</v>
      </c>
    </row>
    <row r="33" spans="1:196" ht="15.75" thickBot="1" x14ac:dyDescent="0.3">
      <c r="A33" s="135" t="s">
        <v>186</v>
      </c>
      <c r="B33" s="48">
        <f t="shared" ref="B33:BM33" si="0">+SUM(B5:B32)</f>
        <v>3729871.4240000001</v>
      </c>
      <c r="C33" s="48">
        <f t="shared" si="0"/>
        <v>3585042.7239999999</v>
      </c>
      <c r="D33" s="48">
        <f t="shared" si="0"/>
        <v>3346593.9240000001</v>
      </c>
      <c r="E33" s="48">
        <f t="shared" si="0"/>
        <v>2959842.6240000003</v>
      </c>
      <c r="F33" s="48">
        <f t="shared" si="0"/>
        <v>2878033.6240000003</v>
      </c>
      <c r="G33" s="48">
        <f t="shared" si="0"/>
        <v>3081423.7620000006</v>
      </c>
      <c r="H33" s="48">
        <f t="shared" si="0"/>
        <v>3176792.7620000006</v>
      </c>
      <c r="I33" s="48">
        <f t="shared" si="0"/>
        <v>2783563.7620000006</v>
      </c>
      <c r="J33" s="48">
        <f t="shared" si="0"/>
        <v>2677510.7620000006</v>
      </c>
      <c r="K33" s="48">
        <f t="shared" si="0"/>
        <v>2712798.7620000006</v>
      </c>
      <c r="L33" s="48">
        <f t="shared" si="0"/>
        <v>2566666.7619999996</v>
      </c>
      <c r="M33" s="48">
        <f t="shared" si="0"/>
        <v>2567098.4619999998</v>
      </c>
      <c r="N33" s="48">
        <f t="shared" si="0"/>
        <v>2476377.7620000001</v>
      </c>
      <c r="O33" s="48">
        <f t="shared" si="0"/>
        <v>2322638.7620000001</v>
      </c>
      <c r="P33" s="48">
        <f t="shared" si="0"/>
        <v>2297724.7620000001</v>
      </c>
      <c r="Q33" s="48">
        <f t="shared" si="0"/>
        <v>2204434.9739999999</v>
      </c>
      <c r="R33" s="48">
        <f t="shared" si="0"/>
        <v>2215671.9739999999</v>
      </c>
      <c r="S33" s="48">
        <f t="shared" si="0"/>
        <v>2481517</v>
      </c>
      <c r="T33" s="48">
        <f t="shared" si="0"/>
        <v>2514097</v>
      </c>
      <c r="U33" s="48">
        <f t="shared" si="0"/>
        <v>2262279</v>
      </c>
      <c r="V33" s="48">
        <f t="shared" si="0"/>
        <v>2198706.1810000003</v>
      </c>
      <c r="W33" s="48">
        <f t="shared" si="0"/>
        <v>2013516.0419999997</v>
      </c>
      <c r="X33" s="48">
        <f t="shared" si="0"/>
        <v>1964494.8630000004</v>
      </c>
      <c r="Y33" s="48">
        <f t="shared" si="0"/>
        <v>1970284.9730000002</v>
      </c>
      <c r="Z33" s="48">
        <f t="shared" si="0"/>
        <v>1903912.8380000002</v>
      </c>
      <c r="AA33" s="48">
        <f t="shared" si="0"/>
        <v>1803959.497</v>
      </c>
      <c r="AB33" s="48">
        <f t="shared" si="0"/>
        <v>1877877.7410000002</v>
      </c>
      <c r="AC33" s="48">
        <f t="shared" si="0"/>
        <v>1749416.7170000002</v>
      </c>
      <c r="AD33" s="48">
        <f t="shared" si="0"/>
        <v>1729251.76</v>
      </c>
      <c r="AE33" s="48">
        <f t="shared" si="0"/>
        <v>2056085.0920000002</v>
      </c>
      <c r="AF33" s="48">
        <f t="shared" si="0"/>
        <v>1919644.686</v>
      </c>
      <c r="AG33" s="48">
        <f t="shared" si="0"/>
        <v>1675876.6160000004</v>
      </c>
      <c r="AH33" s="48">
        <f t="shared" si="0"/>
        <v>1667437.7520000003</v>
      </c>
      <c r="AI33" s="48">
        <f t="shared" si="0"/>
        <v>1493017.4739999999</v>
      </c>
      <c r="AJ33" s="48">
        <f t="shared" si="0"/>
        <v>1527859.409</v>
      </c>
      <c r="AK33" s="48">
        <f t="shared" si="0"/>
        <v>1437198.5459999996</v>
      </c>
      <c r="AL33" s="48">
        <f t="shared" si="0"/>
        <v>1386961.3130000001</v>
      </c>
      <c r="AM33" s="48">
        <f t="shared" si="0"/>
        <v>1299428.0829999999</v>
      </c>
      <c r="AN33" s="48">
        <f t="shared" si="0"/>
        <v>1226719.706</v>
      </c>
      <c r="AO33" s="48">
        <f t="shared" si="0"/>
        <v>1218149.7059999998</v>
      </c>
      <c r="AP33" s="48">
        <f t="shared" si="0"/>
        <v>1221822.0449999997</v>
      </c>
      <c r="AQ33" s="48">
        <f t="shared" si="0"/>
        <v>1320175.5979999998</v>
      </c>
      <c r="AR33" s="48">
        <f t="shared" si="0"/>
        <v>1645964.416</v>
      </c>
      <c r="AS33" s="48">
        <f t="shared" si="0"/>
        <v>1451661.3869999999</v>
      </c>
      <c r="AT33" s="48">
        <f t="shared" si="0"/>
        <v>1246131.73</v>
      </c>
      <c r="AU33" s="48">
        <f t="shared" si="0"/>
        <v>1196097.1469999996</v>
      </c>
      <c r="AV33" s="48">
        <f t="shared" si="0"/>
        <v>1320416.6830000004</v>
      </c>
      <c r="AW33" s="48">
        <f t="shared" si="0"/>
        <v>1358175.2803000004</v>
      </c>
      <c r="AX33" s="48">
        <f t="shared" si="0"/>
        <v>1417479.4129999995</v>
      </c>
      <c r="AY33" s="48">
        <f t="shared" si="0"/>
        <v>1438145.649</v>
      </c>
      <c r="AZ33" s="48">
        <f t="shared" si="0"/>
        <v>1710455.2300000004</v>
      </c>
      <c r="BA33" s="48">
        <f t="shared" si="0"/>
        <v>1826032.4170000004</v>
      </c>
      <c r="BB33" s="48">
        <f t="shared" si="0"/>
        <v>1561593.4110000003</v>
      </c>
      <c r="BC33" s="48">
        <f t="shared" si="0"/>
        <v>1595704.2179999999</v>
      </c>
      <c r="BD33" s="48">
        <f t="shared" si="0"/>
        <v>2384601.9380000001</v>
      </c>
      <c r="BE33" s="48">
        <f t="shared" si="0"/>
        <v>2067395.6049999997</v>
      </c>
      <c r="BF33" s="48">
        <f t="shared" si="0"/>
        <v>2102535.4979999997</v>
      </c>
      <c r="BG33" s="48">
        <f t="shared" si="0"/>
        <v>2378542.2589999996</v>
      </c>
      <c r="BH33" s="48">
        <f t="shared" si="0"/>
        <v>2044680.4100000001</v>
      </c>
      <c r="BI33" s="48">
        <f t="shared" si="0"/>
        <v>2082887.3110000002</v>
      </c>
      <c r="BJ33" s="48">
        <f t="shared" si="0"/>
        <v>1767279.1489999995</v>
      </c>
      <c r="BK33" s="48">
        <f t="shared" si="0"/>
        <v>1751027.2914999996</v>
      </c>
      <c r="BL33" s="48">
        <f t="shared" si="0"/>
        <v>1785320.7620000001</v>
      </c>
      <c r="BM33" s="48">
        <f t="shared" si="0"/>
        <v>1702549.0219999999</v>
      </c>
      <c r="BN33" s="48">
        <f t="shared" ref="BN33:DY33" si="1">+SUM(BN5:BN32)</f>
        <v>1539844.1489000001</v>
      </c>
      <c r="BO33" s="48">
        <f t="shared" si="1"/>
        <v>2337076.0006999997</v>
      </c>
      <c r="BP33" s="48">
        <f t="shared" si="1"/>
        <v>2481616.2359999996</v>
      </c>
      <c r="BQ33" s="48">
        <f t="shared" si="1"/>
        <v>2520226.7429999998</v>
      </c>
      <c r="BR33" s="48">
        <f t="shared" si="1"/>
        <v>2483565.6520000002</v>
      </c>
      <c r="BS33" s="48">
        <f t="shared" si="1"/>
        <v>2016847.4660000002</v>
      </c>
      <c r="BT33" s="48">
        <f t="shared" si="1"/>
        <v>1906094.3020000001</v>
      </c>
      <c r="BU33" s="48">
        <f t="shared" si="1"/>
        <v>1852303.3900000001</v>
      </c>
      <c r="BV33" s="48">
        <f t="shared" si="1"/>
        <v>1705312.2319999998</v>
      </c>
      <c r="BW33" s="48">
        <f t="shared" si="1"/>
        <v>1640921.3889999997</v>
      </c>
      <c r="BX33" s="48">
        <f t="shared" si="1"/>
        <v>1515103.3240000005</v>
      </c>
      <c r="BY33" s="48">
        <f t="shared" si="1"/>
        <v>1360173.0729999999</v>
      </c>
      <c r="BZ33" s="48">
        <f t="shared" si="1"/>
        <v>1495471.3660000002</v>
      </c>
      <c r="CA33" s="48">
        <f t="shared" si="1"/>
        <v>1584319.1610000001</v>
      </c>
      <c r="CB33" s="48">
        <f t="shared" si="1"/>
        <v>2301606.6158999996</v>
      </c>
      <c r="CC33" s="48">
        <f t="shared" si="1"/>
        <v>2243247.0520000006</v>
      </c>
      <c r="CD33" s="48">
        <f t="shared" si="1"/>
        <v>1981079.7909999997</v>
      </c>
      <c r="CE33" s="48">
        <f t="shared" si="1"/>
        <v>1786428.3230000001</v>
      </c>
      <c r="CF33" s="48">
        <f t="shared" si="1"/>
        <v>2014262.6410000003</v>
      </c>
      <c r="CG33" s="48">
        <f t="shared" si="1"/>
        <v>1624582.2009999999</v>
      </c>
      <c r="CH33" s="48">
        <f t="shared" si="1"/>
        <v>1510721.0722999999</v>
      </c>
      <c r="CI33" s="48">
        <f t="shared" si="1"/>
        <v>1500700.3510000005</v>
      </c>
      <c r="CJ33" s="48">
        <f t="shared" si="1"/>
        <v>1511363.0130000003</v>
      </c>
      <c r="CK33" s="48">
        <f t="shared" si="1"/>
        <v>1714493.7650000001</v>
      </c>
      <c r="CL33" s="48">
        <f t="shared" si="1"/>
        <v>1816423.6030000006</v>
      </c>
      <c r="CM33" s="48">
        <f t="shared" si="1"/>
        <v>2121122.9520000005</v>
      </c>
      <c r="CN33" s="48">
        <f t="shared" si="1"/>
        <v>2927034.5249999999</v>
      </c>
      <c r="CO33" s="48">
        <f t="shared" si="1"/>
        <v>2863799.9960000003</v>
      </c>
      <c r="CP33" s="48">
        <f t="shared" si="1"/>
        <v>3396485.3509999998</v>
      </c>
      <c r="CQ33" s="48">
        <f t="shared" si="1"/>
        <v>2705529.1770000006</v>
      </c>
      <c r="CR33" s="48">
        <f t="shared" si="1"/>
        <v>2064086.3610000005</v>
      </c>
      <c r="CS33" s="48">
        <f t="shared" si="1"/>
        <v>2151800.4729999998</v>
      </c>
      <c r="CT33" s="48">
        <f t="shared" si="1"/>
        <v>2096279.9170000001</v>
      </c>
      <c r="CU33" s="48">
        <f t="shared" si="1"/>
        <v>2118852.3999999994</v>
      </c>
      <c r="CV33" s="48">
        <f t="shared" si="1"/>
        <v>1942410.3073</v>
      </c>
      <c r="CW33" s="48">
        <f t="shared" si="1"/>
        <v>1795952.2110000001</v>
      </c>
      <c r="CX33" s="48">
        <f t="shared" si="1"/>
        <v>1814940.5929999999</v>
      </c>
      <c r="CY33" s="48">
        <f t="shared" si="1"/>
        <v>2064757.2919999999</v>
      </c>
      <c r="CZ33" s="48">
        <f t="shared" si="1"/>
        <v>2146301.4849999994</v>
      </c>
      <c r="DA33" s="48">
        <f t="shared" si="1"/>
        <v>2868337.7039999999</v>
      </c>
      <c r="DB33" s="48">
        <f t="shared" si="1"/>
        <v>3294474.9029999999</v>
      </c>
      <c r="DC33" s="48">
        <f t="shared" si="1"/>
        <v>3053817.2063000002</v>
      </c>
      <c r="DD33" s="48">
        <f t="shared" si="1"/>
        <v>3779225.5959999999</v>
      </c>
      <c r="DE33" s="48">
        <f t="shared" si="1"/>
        <v>3148507.2509999997</v>
      </c>
      <c r="DF33" s="48">
        <f t="shared" si="1"/>
        <v>2836154.0019999999</v>
      </c>
      <c r="DG33" s="48">
        <f t="shared" si="1"/>
        <v>3028232.4920000001</v>
      </c>
      <c r="DH33" s="48">
        <f t="shared" si="1"/>
        <v>2544222.8499999996</v>
      </c>
      <c r="DI33" s="48">
        <f t="shared" si="1"/>
        <v>2495650.0520000001</v>
      </c>
      <c r="DJ33" s="48">
        <f t="shared" si="1"/>
        <v>2193236.2590000001</v>
      </c>
      <c r="DK33" s="48">
        <f t="shared" si="1"/>
        <v>2148695.8979999996</v>
      </c>
      <c r="DL33" s="48">
        <f t="shared" si="1"/>
        <v>2382622.0819999999</v>
      </c>
      <c r="DM33" s="48">
        <f t="shared" si="1"/>
        <v>3324934.9460000005</v>
      </c>
      <c r="DN33" s="48">
        <f t="shared" si="1"/>
        <v>3261754.977</v>
      </c>
      <c r="DO33" s="48">
        <f t="shared" si="1"/>
        <v>2537747.2629999998</v>
      </c>
      <c r="DP33" s="48">
        <f t="shared" si="1"/>
        <v>2450050.3290000004</v>
      </c>
      <c r="DQ33" s="48">
        <f t="shared" si="1"/>
        <v>2387369.3340000003</v>
      </c>
      <c r="DR33" s="48">
        <f t="shared" si="1"/>
        <v>2261006.3499999996</v>
      </c>
      <c r="DS33" s="48">
        <f t="shared" si="1"/>
        <v>2171290.1739999996</v>
      </c>
      <c r="DT33" s="48">
        <f t="shared" si="1"/>
        <v>2097453.02</v>
      </c>
      <c r="DU33" s="48">
        <f t="shared" si="1"/>
        <v>2277823.8022999996</v>
      </c>
      <c r="DV33" s="48">
        <f t="shared" si="1"/>
        <v>2006770.9040000001</v>
      </c>
      <c r="DW33" s="48">
        <f t="shared" si="1"/>
        <v>1698636.223</v>
      </c>
      <c r="DX33" s="48">
        <f t="shared" si="1"/>
        <v>2480738.9510000004</v>
      </c>
      <c r="DY33" s="48">
        <f t="shared" si="1"/>
        <v>3203293.9330000011</v>
      </c>
      <c r="DZ33" s="48">
        <f t="shared" ref="DZ33:FV33" si="2">+SUM(DZ5:DZ32)</f>
        <v>2805421.7449999996</v>
      </c>
      <c r="EA33" s="48">
        <f t="shared" si="2"/>
        <v>2072853.8029999998</v>
      </c>
      <c r="EB33" s="48">
        <f t="shared" si="2"/>
        <v>2053371.3460000001</v>
      </c>
      <c r="EC33" s="48">
        <f t="shared" si="2"/>
        <v>2596762.176</v>
      </c>
      <c r="ED33" s="48">
        <f t="shared" si="2"/>
        <v>2642189.1910000006</v>
      </c>
      <c r="EE33" s="48">
        <f t="shared" si="2"/>
        <v>2509473.605</v>
      </c>
      <c r="EF33" s="48">
        <f t="shared" si="2"/>
        <v>2393756.9789999998</v>
      </c>
      <c r="EG33" s="48">
        <f t="shared" si="2"/>
        <v>2380732.2209999999</v>
      </c>
      <c r="EH33" s="48">
        <f t="shared" si="2"/>
        <v>2317940.1460000002</v>
      </c>
      <c r="EI33" s="48">
        <f t="shared" si="2"/>
        <v>2055543.2759999998</v>
      </c>
      <c r="EJ33" s="48">
        <f t="shared" si="2"/>
        <v>2758619.0599999996</v>
      </c>
      <c r="EK33" s="48">
        <f t="shared" si="2"/>
        <v>3726139.6019999995</v>
      </c>
      <c r="EL33" s="48">
        <f t="shared" si="2"/>
        <v>3293528.5780000002</v>
      </c>
      <c r="EM33" s="48">
        <f t="shared" si="2"/>
        <v>3139776.9549999996</v>
      </c>
      <c r="EN33" s="48">
        <f t="shared" si="2"/>
        <v>3090832.0660000006</v>
      </c>
      <c r="EO33" s="48">
        <f t="shared" si="2"/>
        <v>3101177.7499999991</v>
      </c>
      <c r="EP33" s="48">
        <f t="shared" si="2"/>
        <v>3711054.8609999996</v>
      </c>
      <c r="EQ33" s="48">
        <f t="shared" si="2"/>
        <v>3703926.8159999992</v>
      </c>
      <c r="ER33" s="48">
        <f t="shared" si="2"/>
        <v>3495950.5819999995</v>
      </c>
      <c r="ES33" s="48">
        <f t="shared" si="2"/>
        <v>3126712.861</v>
      </c>
      <c r="ET33" s="48">
        <f t="shared" si="2"/>
        <v>2927187.9049999998</v>
      </c>
      <c r="EU33" s="48">
        <f t="shared" si="2"/>
        <v>2509786.3840000001</v>
      </c>
      <c r="EV33" s="48">
        <f t="shared" si="2"/>
        <v>3330619.8020000001</v>
      </c>
      <c r="EW33" s="48">
        <f t="shared" si="2"/>
        <v>4649807.8890000004</v>
      </c>
      <c r="EX33" s="48">
        <f t="shared" si="2"/>
        <v>5038196.1819999991</v>
      </c>
      <c r="EY33" s="48">
        <f t="shared" si="2"/>
        <v>4427558.9160000002</v>
      </c>
      <c r="EZ33" s="48">
        <f t="shared" si="2"/>
        <v>4400267.0270000007</v>
      </c>
      <c r="FA33" s="48">
        <f t="shared" si="2"/>
        <v>4310040.5009999983</v>
      </c>
      <c r="FB33" s="48">
        <f t="shared" si="2"/>
        <v>3748910.8739999998</v>
      </c>
      <c r="FC33" s="48">
        <f t="shared" si="2"/>
        <v>4407818.7350000013</v>
      </c>
      <c r="FD33" s="48">
        <f t="shared" si="2"/>
        <v>3901629.0809999993</v>
      </c>
      <c r="FE33" s="48">
        <f t="shared" si="2"/>
        <v>3839850.5419999994</v>
      </c>
      <c r="FF33" s="48">
        <f t="shared" si="2"/>
        <v>3885006.4279999998</v>
      </c>
      <c r="FG33" s="48">
        <f t="shared" si="2"/>
        <v>4048420.8969999999</v>
      </c>
      <c r="FH33" s="48">
        <f t="shared" si="2"/>
        <v>5191655</v>
      </c>
      <c r="FI33" s="48">
        <f t="shared" si="2"/>
        <v>6195726</v>
      </c>
      <c r="FJ33" s="48">
        <f t="shared" si="2"/>
        <v>6146887.1240000008</v>
      </c>
      <c r="FK33" s="48">
        <f t="shared" si="2"/>
        <v>5100999</v>
      </c>
      <c r="FL33" s="48">
        <f t="shared" si="2"/>
        <v>4314690</v>
      </c>
      <c r="FM33" s="48">
        <f t="shared" si="2"/>
        <v>4674105</v>
      </c>
      <c r="FN33" s="48">
        <f t="shared" si="2"/>
        <v>4683780.9999999991</v>
      </c>
      <c r="FO33" s="48">
        <f t="shared" si="2"/>
        <v>4611082</v>
      </c>
      <c r="FP33" s="48">
        <f t="shared" si="2"/>
        <v>4339507.2960000001</v>
      </c>
      <c r="FQ33" s="48">
        <f t="shared" si="2"/>
        <v>4343039.8990000002</v>
      </c>
      <c r="FR33" s="48">
        <f t="shared" si="2"/>
        <v>4995543.2939999988</v>
      </c>
      <c r="FS33" s="48">
        <f t="shared" si="2"/>
        <v>5434932</v>
      </c>
      <c r="FT33" s="48">
        <f t="shared" si="2"/>
        <v>4903599</v>
      </c>
      <c r="FU33" s="48">
        <f t="shared" si="2"/>
        <v>5173770</v>
      </c>
      <c r="FV33" s="48">
        <f t="shared" si="2"/>
        <v>6002705</v>
      </c>
      <c r="FW33" s="48">
        <f t="shared" ref="FW33:GC33" si="3">+SUM(FW5:FW32)</f>
        <v>5789838</v>
      </c>
      <c r="FX33" s="48">
        <f t="shared" si="3"/>
        <v>6376094</v>
      </c>
      <c r="FY33" s="48">
        <f t="shared" si="3"/>
        <v>5663587</v>
      </c>
      <c r="FZ33" s="48">
        <f t="shared" si="3"/>
        <v>5901067</v>
      </c>
      <c r="GA33" s="48">
        <f t="shared" si="3"/>
        <v>6670516</v>
      </c>
      <c r="GB33" s="48">
        <f t="shared" si="3"/>
        <v>7121798</v>
      </c>
      <c r="GC33" s="48">
        <f t="shared" si="3"/>
        <v>6260164</v>
      </c>
      <c r="GD33" s="48">
        <f>+SUM(GD5:GD32)</f>
        <v>6125724</v>
      </c>
      <c r="GE33" s="48">
        <f>+SUM(GE5:GE32)</f>
        <v>6283716</v>
      </c>
      <c r="GF33" s="48">
        <f t="shared" ref="GF33:GH33" si="4">+SUM(GF5:GF32)</f>
        <v>5776199</v>
      </c>
      <c r="GG33" s="48">
        <f t="shared" si="4"/>
        <v>4877810</v>
      </c>
      <c r="GH33" s="48">
        <f t="shared" si="4"/>
        <v>5419703</v>
      </c>
      <c r="GI33" s="48">
        <f t="shared" ref="GI33:GJ33" si="5">+SUM(GI5:GI32)</f>
        <v>5317261</v>
      </c>
      <c r="GJ33" s="48">
        <f t="shared" si="5"/>
        <v>5743713</v>
      </c>
      <c r="GK33" s="48">
        <f t="shared" ref="GK33:GL33" si="6">+SUM(GK5:GK32)</f>
        <v>5133051</v>
      </c>
      <c r="GL33" s="48">
        <f t="shared" si="6"/>
        <v>5435075</v>
      </c>
      <c r="GM33" s="48">
        <f t="shared" ref="GM33:GN33" si="7">+SUM(GM5:GM32)</f>
        <v>4812591</v>
      </c>
      <c r="GN33" s="48">
        <f t="shared" si="7"/>
        <v>5061864</v>
      </c>
    </row>
    <row r="34" spans="1:196" x14ac:dyDescent="0.25">
      <c r="A34" s="51" t="s">
        <v>187</v>
      </c>
      <c r="B34" s="49"/>
      <c r="C34" s="49"/>
      <c r="D34" s="49"/>
      <c r="E34" s="49"/>
      <c r="F34" s="49"/>
      <c r="G34" s="49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29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50"/>
      <c r="DY34" s="3"/>
      <c r="DZ34" s="29"/>
      <c r="EA34" s="3"/>
      <c r="EB34" s="3"/>
      <c r="EC34" s="3"/>
      <c r="ED34" s="3"/>
      <c r="EE34" s="29"/>
      <c r="EF34" s="29"/>
      <c r="EG34" s="29"/>
      <c r="EH34" s="29"/>
      <c r="EI34" s="29"/>
      <c r="EJ34" s="29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</row>
  </sheetData>
  <hyperlinks>
    <hyperlink ref="A3" location="Inicio!A1" display="Volver al inicio" xr:uid="{00000000-0004-0000-0800-000000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Inicio</vt:lpstr>
      <vt:lpstr>Sector Público No Monetario</vt:lpstr>
      <vt:lpstr>Sector Público Consolidado</vt:lpstr>
      <vt:lpstr>Gobierno Central - BPS</vt:lpstr>
      <vt:lpstr>Fondo COVID-19</vt:lpstr>
      <vt:lpstr>DGI</vt:lpstr>
      <vt:lpstr>Inversiones GC</vt:lpstr>
      <vt:lpstr>Libre Disponibilidad</vt:lpstr>
      <vt:lpstr>Deuda Flotante</vt:lpstr>
      <vt:lpstr>Empresas Públicas Consolidado</vt:lpstr>
      <vt:lpstr>AFE</vt:lpstr>
      <vt:lpstr>ANP</vt:lpstr>
      <vt:lpstr>ANCAP</vt:lpstr>
      <vt:lpstr>ANTEL</vt:lpstr>
      <vt:lpstr>ANV</vt:lpstr>
      <vt:lpstr>OSE</vt:lpstr>
      <vt:lpstr>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2020-11-15T14:50:05Z</dcterms:modified>
</cp:coreProperties>
</file>