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4"/><Relationship Target="xl/workbook.xml" Type="http://schemas.openxmlformats.org/officeDocument/2006/relationships/officeDocument" Id="rId1"/><Relationship Target="docProps/thumbnail.jpeg" Type="http://schemas.openxmlformats.org/package/2006/relationships/metadata/thumbnail" Id="rId2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28209"/>
  <workbookPr/>
  <bookViews>
    <workbookView xWindow="0" yWindow="460" windowWidth="28800" windowHeight="16580" tabRatio="500"/>
  </bookViews>
  <sheets>
    <sheet name="Table X" sheetId="1" r:id="rId1"/>
  </sheets>
  <calcPr calcId="150001" fullCalcOnLoad="true" concurrentCalc="false"/>
</workbook>
</file>

<file path=xl/sharedStrings.xml><?xml version="1.0" encoding="utf-8"?>
<sst xmlns="http://schemas.openxmlformats.org/spreadsheetml/2006/main" count="27" uniqueCount="27">
  <si>
    <t>World</t>
  </si>
  <si>
    <t>Europe</t>
  </si>
  <si>
    <t xml:space="preserve">incl. European Union </t>
  </si>
  <si>
    <t>America</t>
  </si>
  <si>
    <t>incl. United States/Canada</t>
  </si>
  <si>
    <t>incl. Latin America</t>
  </si>
  <si>
    <t>Africa</t>
  </si>
  <si>
    <t>incl. North Africa</t>
  </si>
  <si>
    <t>Asia</t>
  </si>
  <si>
    <t>incl. China</t>
  </si>
  <si>
    <t>incl. India</t>
  </si>
  <si>
    <t>incl. Japan</t>
  </si>
  <si>
    <t xml:space="preserve">incl. Other </t>
  </si>
  <si>
    <t>Per capita NNI</t>
  </si>
  <si>
    <t>Distribution of world NNI and GDP, 2015</t>
  </si>
  <si>
    <t>incl. Other</t>
  </si>
  <si>
    <t>Equivalent            per capita monthly income (NNI)</t>
  </si>
  <si>
    <t>Oceania</t>
  </si>
  <si>
    <t>incl. Australia and NZ</t>
  </si>
  <si>
    <t>Population                                            (million inhabitants)</t>
  </si>
  <si>
    <t>CFC              (% of GDP)</t>
  </si>
  <si>
    <t>NFI              (% of GDP)</t>
  </si>
  <si>
    <t xml:space="preserve">GDP                                                            (billion PPP €  2015)                      </t>
  </si>
  <si>
    <t xml:space="preserve">NNI                                                             (billion PPP € 2015)                      </t>
  </si>
  <si>
    <t>PPP € 2015</t>
  </si>
  <si>
    <t>incl. Russia/Ukraine</t>
  </si>
  <si>
    <t>incl. Sub-Saharan Africa</t>
  </si>
</sst>
</file>

<file path=xl/styles.xml><?xml version="1.0" encoding="utf-8"?>
<styleSheet xmlns="http://schemas.openxmlformats.org/spreadsheetml/2006/main">
  <numFmts count="2">
    <numFmt numFmtId="164" formatCode="&quot;€&quot;#,##0"/>
    <numFmt numFmtId="165" formatCode="0.0%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</font>
    <font>
      <b/>
      <sz val="12"/>
      <name val="Cambria"/>
    </font>
    <font>
      <sz val="12"/>
      <name val="Cambria"/>
    </font>
    <font>
      <sz val="12"/>
      <color theme="1"/>
      <name val="Cambria"/>
    </font>
    <font>
      <b/>
      <i/>
      <sz val="12"/>
      <name val="Cambria"/>
    </font>
    <font>
      <i/>
      <sz val="12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true"/>
      </top>
      <bottom/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 style="thick">
        <color auto="true"/>
      </bottom>
      <diagonal/>
    </border>
    <border>
      <left/>
      <right/>
      <top style="thick">
        <color auto="true"/>
      </top>
      <bottom style="thin">
        <color auto="true"/>
      </bottom>
      <diagonal/>
    </border>
  </borders>
  <cellStyleXfs count="9">
    <xf numFmtId="0" fontId="0" fillId="0" borderId="0"/>
    <xf numFmtId="0" fontId="2" fillId="0" borderId="0"/>
    <xf numFmtId="0" fontId="9" fillId="0" borderId="0" applyNumberFormat="false" applyFill="false" applyBorder="false" applyAlignment="false" applyProtection="false"/>
    <xf numFmtId="0" fontId="10" fillId="0" borderId="0" applyNumberFormat="false" applyFill="false" applyBorder="false" applyAlignment="false" applyProtection="false"/>
    <xf numFmtId="9" fontId="1" fillId="0" borderId="0" applyFont="false" applyFill="false" applyBorder="false" applyAlignment="false" applyProtection="false"/>
    <xf numFmtId="0" fontId="9" fillId="0" borderId="0" applyNumberFormat="false" applyFill="false" applyBorder="false" applyAlignment="false" applyProtection="false"/>
    <xf numFmtId="0" fontId="10" fillId="0" borderId="0" applyNumberFormat="false" applyFill="false" applyBorder="false" applyAlignment="false" applyProtection="false"/>
    <xf numFmtId="0" fontId="9" fillId="0" borderId="0" applyNumberFormat="false" applyFill="false" applyBorder="false" applyAlignment="false" applyProtection="false"/>
    <xf numFmtId="0" fontId="10" fillId="0" borderId="0" applyNumberFormat="false" applyFill="false" applyBorder="false" applyAlignment="false" applyProtection="false"/>
  </cellStyleXfs>
  <cellXfs count="60">
    <xf numFmtId="0" fontId="0" fillId="0" borderId="0" xfId="0"/>
    <xf numFmtId="0" fontId="6" fillId="0" borderId="0" xfId="0" applyFont="true" applyFill="true" applyAlignment="true">
      <alignment horizontal="center" vertical="center"/>
    </xf>
    <xf numFmtId="0" fontId="3" fillId="0" borderId="0" xfId="0" applyFont="true" applyFill="true" applyAlignment="true">
      <alignment horizontal="center" vertical="center"/>
    </xf>
    <xf numFmtId="3" fontId="6" fillId="0" borderId="0" xfId="0" applyNumberFormat="true" applyFont="true" applyFill="true" applyAlignment="true">
      <alignment horizontal="center" vertical="center"/>
    </xf>
    <xf numFmtId="9" fontId="6" fillId="0" borderId="0" xfId="0" applyNumberFormat="true" applyFont="true" applyFill="true" applyAlignment="true">
      <alignment horizontal="center" vertical="center"/>
    </xf>
    <xf numFmtId="164" fontId="6" fillId="0" borderId="0" xfId="0" applyNumberFormat="true" applyFont="true" applyFill="true" applyAlignment="true">
      <alignment horizontal="center" vertical="center"/>
    </xf>
    <xf numFmtId="0" fontId="5" fillId="2" borderId="0" xfId="1" applyFont="true" applyFill="true" applyBorder="true" applyAlignment="true">
      <alignment horizontal="center" vertical="center" wrapText="true"/>
    </xf>
    <xf numFmtId="164" fontId="4" fillId="2" borderId="2" xfId="1" applyNumberFormat="true" applyFont="true" applyFill="true" applyBorder="true" applyAlignment="true">
      <alignment horizontal="center" vertical="center" wrapText="true"/>
    </xf>
    <xf numFmtId="0" fontId="4" fillId="2" borderId="2" xfId="1" applyFont="true" applyFill="true" applyBorder="true" applyAlignment="true">
      <alignment horizontal="center" vertical="center" wrapText="true"/>
    </xf>
    <xf numFmtId="3" fontId="4" fillId="2" borderId="2" xfId="1" applyNumberFormat="true" applyFont="true" applyFill="true" applyBorder="true" applyAlignment="true">
      <alignment horizontal="center" vertical="center" wrapText="true"/>
    </xf>
    <xf numFmtId="9" fontId="7" fillId="2" borderId="2" xfId="1" applyNumberFormat="true" applyFont="true" applyFill="true" applyBorder="true" applyAlignment="true">
      <alignment horizontal="center" vertical="center" wrapText="true"/>
    </xf>
    <xf numFmtId="0" fontId="4" fillId="2" borderId="0" xfId="1" applyFont="true" applyFill="true" applyBorder="true" applyAlignment="true">
      <alignment horizontal="center" vertical="center"/>
    </xf>
    <xf numFmtId="3" fontId="4" fillId="2" borderId="1" xfId="1" applyNumberFormat="true" applyFont="true" applyFill="true" applyBorder="true" applyAlignment="true">
      <alignment horizontal="center" vertical="center"/>
    </xf>
    <xf numFmtId="9" fontId="7" fillId="2" borderId="1" xfId="1" applyNumberFormat="true" applyFont="true" applyFill="true" applyBorder="true" applyAlignment="true">
      <alignment horizontal="center" vertical="center"/>
    </xf>
    <xf numFmtId="164" fontId="7" fillId="2" borderId="1" xfId="1" applyNumberFormat="true" applyFont="true" applyFill="true" applyBorder="true" applyAlignment="true">
      <alignment horizontal="center" vertical="center"/>
    </xf>
    <xf numFmtId="0" fontId="5" fillId="2" borderId="0" xfId="1" applyFont="true" applyFill="true" applyBorder="true" applyAlignment="true">
      <alignment horizontal="center" vertical="center"/>
    </xf>
    <xf numFmtId="3" fontId="5" fillId="2" borderId="0" xfId="1" applyNumberFormat="true" applyFont="true" applyFill="true" applyBorder="true" applyAlignment="true">
      <alignment horizontal="center" vertical="center"/>
    </xf>
    <xf numFmtId="9" fontId="8" fillId="2" borderId="0" xfId="1" applyNumberFormat="true" applyFont="true" applyFill="true" applyBorder="true" applyAlignment="true">
      <alignment horizontal="center" vertical="center"/>
    </xf>
    <xf numFmtId="164" fontId="8" fillId="2" borderId="0" xfId="1" applyNumberFormat="true" applyFont="true" applyFill="true" applyBorder="true" applyAlignment="true">
      <alignment horizontal="center" vertical="center"/>
    </xf>
    <xf numFmtId="0" fontId="5" fillId="2" borderId="3" xfId="1" applyFont="true" applyFill="true" applyBorder="true" applyAlignment="true">
      <alignment horizontal="center" vertical="center"/>
    </xf>
    <xf numFmtId="3" fontId="5" fillId="2" borderId="3" xfId="1" applyNumberFormat="true" applyFont="true" applyFill="true" applyBorder="true" applyAlignment="true">
      <alignment horizontal="center" vertical="center"/>
    </xf>
    <xf numFmtId="9" fontId="8" fillId="2" borderId="3" xfId="1" applyNumberFormat="true" applyFont="true" applyFill="true" applyBorder="true" applyAlignment="true">
      <alignment horizontal="center" vertical="center"/>
    </xf>
    <xf numFmtId="164" fontId="8" fillId="2" borderId="3" xfId="1" applyNumberFormat="true" applyFont="true" applyFill="true" applyBorder="true" applyAlignment="true">
      <alignment horizontal="center" vertical="center"/>
    </xf>
    <xf numFmtId="3" fontId="6" fillId="2" borderId="0" xfId="0" applyNumberFormat="true" applyFont="true" applyFill="true" applyBorder="true" applyAlignment="true">
      <alignment horizontal="center" vertical="center"/>
    </xf>
    <xf numFmtId="3" fontId="6" fillId="2" borderId="3" xfId="0" applyNumberFormat="true" applyFont="true" applyFill="true" applyBorder="true" applyAlignment="true">
      <alignment horizontal="center" vertical="center"/>
    </xf>
    <xf numFmtId="3" fontId="3" fillId="2" borderId="0" xfId="0" applyNumberFormat="true" applyFont="true" applyFill="true" applyBorder="true" applyAlignment="true">
      <alignment horizontal="center" vertical="center"/>
    </xf>
    <xf numFmtId="9" fontId="7" fillId="2" borderId="0" xfId="1" applyNumberFormat="true" applyFont="true" applyFill="true" applyBorder="true" applyAlignment="true">
      <alignment horizontal="center" vertical="center"/>
    </xf>
    <xf numFmtId="164" fontId="7" fillId="2" borderId="0" xfId="1" applyNumberFormat="true" applyFont="true" applyFill="true" applyBorder="true" applyAlignment="true">
      <alignment horizontal="center" vertical="center"/>
    </xf>
    <xf numFmtId="0" fontId="6" fillId="2" borderId="3" xfId="0" applyFont="true" applyFill="true" applyBorder="true" applyAlignment="true">
      <alignment horizontal="center" vertical="center"/>
    </xf>
    <xf numFmtId="9" fontId="7" fillId="2" borderId="3" xfId="1" applyNumberFormat="true" applyFont="true" applyFill="true" applyBorder="true" applyAlignment="true">
      <alignment horizontal="center" vertical="center"/>
    </xf>
    <xf numFmtId="9" fontId="4" fillId="2" borderId="2" xfId="1" applyNumberFormat="true" applyFont="true" applyFill="true" applyBorder="true" applyAlignment="true">
      <alignment horizontal="center" vertical="center" wrapText="true"/>
    </xf>
    <xf numFmtId="9" fontId="3" fillId="2" borderId="1" xfId="0" applyNumberFormat="true" applyFont="true" applyFill="true" applyBorder="true" applyAlignment="true">
      <alignment horizontal="center" vertical="center"/>
    </xf>
    <xf numFmtId="9" fontId="5" fillId="2" borderId="0" xfId="1" applyNumberFormat="true" applyFont="true" applyFill="true" applyBorder="true" applyAlignment="true">
      <alignment horizontal="center" vertical="center"/>
    </xf>
    <xf numFmtId="9" fontId="5" fillId="2" borderId="3" xfId="1" applyNumberFormat="true" applyFont="true" applyFill="true" applyBorder="true" applyAlignment="true">
      <alignment horizontal="center" vertical="center"/>
    </xf>
    <xf numFmtId="9" fontId="4" fillId="2" borderId="1" xfId="1" applyNumberFormat="true" applyFont="true" applyFill="true" applyBorder="true" applyAlignment="true">
      <alignment horizontal="center" vertical="center"/>
    </xf>
    <xf numFmtId="9" fontId="6" fillId="2" borderId="0" xfId="0" applyNumberFormat="true" applyFont="true" applyFill="true" applyBorder="true" applyAlignment="true">
      <alignment horizontal="center" vertical="center"/>
    </xf>
    <xf numFmtId="9" fontId="6" fillId="2" borderId="3" xfId="0" applyNumberFormat="true" applyFont="true" applyFill="true" applyBorder="true" applyAlignment="true">
      <alignment horizontal="center" vertical="center"/>
    </xf>
    <xf numFmtId="9" fontId="3" fillId="2" borderId="0" xfId="0" applyNumberFormat="true" applyFont="true" applyFill="true" applyBorder="true" applyAlignment="true">
      <alignment horizontal="center" vertical="center"/>
    </xf>
    <xf numFmtId="165" fontId="4" fillId="2" borderId="2" xfId="1" applyNumberFormat="true" applyFont="true" applyFill="true" applyBorder="true" applyAlignment="true">
      <alignment horizontal="center" vertical="center" wrapText="true"/>
    </xf>
    <xf numFmtId="165" fontId="3" fillId="2" borderId="1" xfId="0" applyNumberFormat="true" applyFont="true" applyFill="true" applyBorder="true" applyAlignment="true">
      <alignment horizontal="center" vertical="center"/>
    </xf>
    <xf numFmtId="165" fontId="5" fillId="2" borderId="0" xfId="1" applyNumberFormat="true" applyFont="true" applyFill="true" applyBorder="true" applyAlignment="true">
      <alignment horizontal="center" vertical="center"/>
    </xf>
    <xf numFmtId="165" fontId="5" fillId="2" borderId="3" xfId="1" applyNumberFormat="true" applyFont="true" applyFill="true" applyBorder="true" applyAlignment="true">
      <alignment horizontal="center" vertical="center"/>
    </xf>
    <xf numFmtId="165" fontId="4" fillId="2" borderId="1" xfId="1" applyNumberFormat="true" applyFont="true" applyFill="true" applyBorder="true" applyAlignment="true">
      <alignment horizontal="center" vertical="center"/>
    </xf>
    <xf numFmtId="165" fontId="6" fillId="2" borderId="0" xfId="0" applyNumberFormat="true" applyFont="true" applyFill="true" applyBorder="true" applyAlignment="true">
      <alignment horizontal="center" vertical="center"/>
    </xf>
    <xf numFmtId="165" fontId="6" fillId="2" borderId="3" xfId="0" applyNumberFormat="true" applyFont="true" applyFill="true" applyBorder="true" applyAlignment="true">
      <alignment horizontal="center" vertical="center"/>
    </xf>
    <xf numFmtId="165" fontId="3" fillId="2" borderId="0" xfId="0" applyNumberFormat="true" applyFont="true" applyFill="true" applyBorder="true" applyAlignment="true">
      <alignment horizontal="center" vertical="center"/>
    </xf>
    <xf numFmtId="9" fontId="6" fillId="2" borderId="0" xfId="0" applyNumberFormat="true" applyFont="true" applyFill="true" applyAlignment="true">
      <alignment horizontal="center" vertical="center"/>
    </xf>
    <xf numFmtId="165" fontId="6" fillId="2" borderId="0" xfId="0" applyNumberFormat="true" applyFont="true" applyFill="true" applyAlignment="true">
      <alignment horizontal="center" vertical="center"/>
    </xf>
    <xf numFmtId="10" fontId="6" fillId="0" borderId="0" xfId="4" applyNumberFormat="true" applyFont="true" applyFill="true" applyAlignment="true">
      <alignment horizontal="center" vertical="center"/>
    </xf>
    <xf numFmtId="3" fontId="3" fillId="2" borderId="1" xfId="0" applyNumberFormat="true" applyFont="true" applyFill="true" applyBorder="true" applyAlignment="true">
      <alignment horizontal="center" vertical="center"/>
    </xf>
    <xf numFmtId="0" fontId="4" fillId="2" borderId="1" xfId="1" applyFont="true" applyFill="true" applyBorder="true" applyAlignment="true">
      <alignment horizontal="center" vertical="center"/>
    </xf>
    <xf numFmtId="0" fontId="5" fillId="2" borderId="1" xfId="1" applyFont="true" applyFill="true" applyBorder="true" applyAlignment="true">
      <alignment horizontal="center" vertical="center"/>
    </xf>
    <xf numFmtId="0" fontId="4" fillId="2" borderId="4" xfId="0" applyFont="true" applyFill="true" applyBorder="true" applyAlignment="true">
      <alignment horizontal="center" vertical="center" wrapText="true"/>
    </xf>
    <xf numFmtId="0" fontId="3" fillId="2" borderId="4" xfId="0" applyFont="true" applyFill="true" applyBorder="true" applyAlignment="true">
      <alignment horizontal="center" vertical="center" wrapText="true"/>
    </xf>
    <xf numFmtId="0" fontId="3" fillId="2" borderId="5" xfId="0" applyFont="true" applyFill="true" applyBorder="true" applyAlignment="true">
      <alignment horizontal="center" vertical="center" wrapText="true"/>
    </xf>
    <xf numFmtId="0" fontId="4" fillId="2" borderId="4" xfId="1" applyFont="true" applyFill="true" applyBorder="true" applyAlignment="true">
      <alignment horizontal="center" vertical="center" wrapText="true"/>
    </xf>
    <xf numFmtId="0" fontId="4" fillId="2" borderId="5" xfId="1" applyFont="true" applyFill="true" applyBorder="true" applyAlignment="true">
      <alignment horizontal="center" vertical="center" wrapText="true"/>
    </xf>
    <xf numFmtId="164" fontId="3" fillId="2" borderId="2" xfId="0" applyNumberFormat="true" applyFont="true" applyFill="true" applyBorder="true" applyAlignment="true">
      <alignment horizontal="center" vertical="center" wrapText="true"/>
    </xf>
    <xf numFmtId="0" fontId="4" fillId="2" borderId="1" xfId="1" applyFont="true" applyFill="true" applyBorder="true" applyAlignment="true">
      <alignment horizontal="center" vertical="center" wrapText="true"/>
    </xf>
    <xf numFmtId="0" fontId="4" fillId="2" borderId="3" xfId="1" applyFont="true" applyFill="true" applyBorder="true" applyAlignment="true">
      <alignment horizontal="center" vertical="center" wrapText="true"/>
    </xf>
  </cellXfs>
  <cellStyles count="9">
    <cellStyle name="Followed Hyperlink" xfId="3" builtinId="9" hidden="true"/>
    <cellStyle name="Followed Hyperlink" xfId="6" builtinId="9" hidden="true"/>
    <cellStyle name="Followed Hyperlink" xfId="8" builtinId="9" hidden="true"/>
    <cellStyle name="Hyperlink" xfId="2" builtinId="8" hidden="true"/>
    <cellStyle name="Hyperlink" xfId="5" builtinId="8" hidden="true"/>
    <cellStyle name="Hyperlink" xfId="7" builtinId="8" hidden="true"/>
    <cellStyle name="Normal" xfId="0" builtinId="0"/>
    <cellStyle name="Normal_France" xfId="1"/>
    <cellStyle name="Percent" xfId="4" builtinId="5"/>
  </cellStyles>
  <dxfs count="0"/>
  <tableStyles count="0" defaultTableStyle="TableStyleMedium9" defaultPivotStyle="PivotStyleMedium7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sharedStrings.xml" Type="http://schemas.openxmlformats.org/officeDocument/2006/relationships/sharedStrings" Id="rId4"/><Relationship Target="worksheets/sheet1.xml" Type="http://schemas.openxmlformats.org/officeDocument/2006/relationships/worksheet" Id="rId1"/><Relationship Target="theme/theme1.xml" Type="http://schemas.openxmlformats.org/officeDocument/2006/relationships/theme" Id="rId2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true" zoomScale="125" workbookViewId="0">
      <selection activeCell="H10" sqref="H10"/>
    </sheetView>
  </sheetViews>
  <sheetFormatPr baseColWidth="10" defaultColWidth="12" defaultRowHeight="16"/>
  <cols>
    <col min="1" max="1" width="24.5" style="1" customWidth="true"/>
    <col min="2" max="2" width="9.1640625" style="3" customWidth="true"/>
    <col min="3" max="3" width="9.33203125" style="4" customWidth="true"/>
    <col min="4" max="4" width="11.33203125" style="5" customWidth="true"/>
    <col min="5" max="5" width="8.83203125" style="5" customWidth="true"/>
    <col min="6" max="6" width="7.6640625" style="5" customWidth="true"/>
    <col min="7" max="7" width="9.83203125" style="5" customWidth="true"/>
    <col min="8" max="8" width="8.33203125" style="4" customWidth="true"/>
    <col min="9" max="10" width="12" style="5"/>
    <col min="11" max="16384" width="12" style="1"/>
  </cols>
  <sheetData>
    <row r="1">
      <c r="A1" s="50" t="s">
        <v>14</v>
      </c>
      <c r="B1" s="50"/>
      <c r="C1" s="50"/>
      <c r="D1" s="51"/>
      <c r="E1" s="51"/>
      <c r="F1" s="51"/>
      <c r="G1" s="51"/>
      <c r="H1" s="51"/>
      <c r="I1" s="51"/>
      <c r="J1" s="51"/>
    </row>
    <row r="2" ht="99" customHeight="true" thickBot="true">
      <c r="A2" s="6"/>
      <c r="B2" s="52" t="s">
        <v>19</v>
      </c>
      <c r="C2" s="53"/>
      <c r="D2" s="55" t="s">
        <v>22</v>
      </c>
      <c r="E2" s="58" t="s">
        <v>20</v>
      </c>
      <c r="F2" s="58" t="s">
        <v>21</v>
      </c>
      <c r="G2" s="55" t="s">
        <v>23</v>
      </c>
      <c r="H2" s="53"/>
      <c r="I2" s="7" t="s">
        <v>13</v>
      </c>
      <c r="J2" s="7" t="s">
        <v>16</v>
      </c>
    </row>
    <row r="3" ht="17" thickTop="true">
      <c r="A3" s="6"/>
      <c r="B3" s="54"/>
      <c r="C3" s="54"/>
      <c r="D3" s="56"/>
      <c r="E3" s="59"/>
      <c r="F3" s="59"/>
      <c r="G3" s="56"/>
      <c r="H3" s="54"/>
      <c r="I3" s="57" t="s">
        <v>24</v>
      </c>
      <c r="J3" s="57"/>
    </row>
    <row r="4">
      <c r="A4" s="8" t="s">
        <v>0</v>
      </c>
      <c r="B4" s="9">
        <v>7316.5517579999996</v>
      </c>
      <c r="C4" s="10">
        <v>1</v>
      </c>
      <c r="D4" s="9">
        <v>87779.15102283044</v>
      </c>
      <c r="E4" s="30">
        <v>0.13746200172436984</v>
      </c>
      <c r="F4" s="38">
        <v>-0.0014124509609386644</v>
      </c>
      <c r="G4" s="9">
        <v>75588.869365099643</v>
      </c>
      <c r="H4" s="10">
        <v>1</v>
      </c>
      <c r="I4" s="7">
        <f t="shared" ref="I4:I21" si="0">G4/B4*1000</f>
        <v>10319.21159206115</v>
      </c>
      <c r="J4" s="7">
        <f>I4/12</f>
        <v>859.93429933842924</v>
      </c>
    </row>
    <row r="5">
      <c r="A5" s="11" t="s">
        <v>1</v>
      </c>
      <c r="B5" s="12">
        <v>742.63827200000003</v>
      </c>
      <c r="C5" s="13">
        <f>B5/B$4</f>
        <v>0.10150113011747522</v>
      </c>
      <c r="D5" s="49">
        <v>18124.696736345679</v>
      </c>
      <c r="E5" s="31">
        <v>0.1465664109558332</v>
      </c>
      <c r="F5" s="39">
        <v>-0.0080192221741966271</v>
      </c>
      <c r="G5" s="12">
        <v>15322.87959083259</v>
      </c>
      <c r="H5" s="13">
        <f>G5/$G$4</f>
        <v>0.20251173627036259</v>
      </c>
      <c r="I5" s="14">
        <f t="shared" si="0"/>
        <v>20588.553585865611</v>
      </c>
      <c r="J5" s="14">
        <f>I5/12</f>
        <v>1715.7127988221343</v>
      </c>
    </row>
    <row r="6">
      <c r="A6" s="15" t="s">
        <v>2</v>
      </c>
      <c r="B6" s="16">
        <v>522.53056800000002</v>
      </c>
      <c r="C6" s="17">
        <f t="shared" ref="C6:C18" si="1">B6/B$4</f>
        <v>7.1417600159618802E-2</v>
      </c>
      <c r="D6" s="16">
        <v>14881.73262484388</v>
      </c>
      <c r="E6" s="32">
        <v>0.1646060649418627</v>
      </c>
      <c r="F6" s="40">
        <v>-0.0035423186515491228</v>
      </c>
      <c r="G6" s="16">
        <v>12379.393795999929</v>
      </c>
      <c r="H6" s="17">
        <f t="shared" ref="H6:H21" si="2">G6/$G$4</f>
        <v>0.16360593237407986</v>
      </c>
      <c r="I6" s="18">
        <f t="shared" si="0"/>
        <v>23639.610265694329</v>
      </c>
      <c r="J6" s="18">
        <f>I6/12</f>
        <v>1969.9675221411942</v>
      </c>
    </row>
    <row r="7">
      <c r="A7" s="19" t="s">
        <v>25</v>
      </c>
      <c r="B7" s="20">
        <v>220.10770400000001</v>
      </c>
      <c r="C7" s="21">
        <f t="shared" si="1"/>
        <v>3.0083529957856417E-2</v>
      </c>
      <c r="D7" s="20">
        <v>3242.9641115017967</v>
      </c>
      <c r="E7" s="33">
        <v>0.063783716471907087</v>
      </c>
      <c r="F7" s="41">
        <v>-0.028563415363065642</v>
      </c>
      <c r="G7" s="20">
        <v>2943.4857948326539</v>
      </c>
      <c r="H7" s="21">
        <f t="shared" si="2"/>
        <v>3.8905803896282773E-2</v>
      </c>
      <c r="I7" s="22">
        <f t="shared" si="0"/>
        <v>13345.416017581807</v>
      </c>
      <c r="J7" s="22">
        <f t="shared" ref="J7" si="3">I7/12</f>
        <v>1112.1180014651507</v>
      </c>
    </row>
    <row r="8">
      <c r="A8" s="11" t="s">
        <v>3</v>
      </c>
      <c r="B8" s="12">
        <v>985.40709200000003</v>
      </c>
      <c r="C8" s="13">
        <f t="shared" si="1"/>
        <v>0.13468189997050795</v>
      </c>
      <c r="D8" s="12">
        <v>22730.02046732598</v>
      </c>
      <c r="E8" s="46">
        <v>0.14425803669047918</v>
      </c>
      <c r="F8" s="47">
        <v>-0.0012060671299934653</v>
      </c>
      <c r="G8" s="12">
        <v>19423.61816194843</v>
      </c>
      <c r="H8" s="13">
        <f t="shared" si="2"/>
        <v>0.2570829667181494</v>
      </c>
      <c r="I8" s="14">
        <f t="shared" si="0"/>
        <v>19697.476281967491</v>
      </c>
      <c r="J8" s="14">
        <f t="shared" ref="J8:J14" si="4">I8/12</f>
        <v>1641.4563568306241</v>
      </c>
    </row>
    <row r="9">
      <c r="A9" s="15" t="s">
        <v>4</v>
      </c>
      <c r="B9" s="16">
        <v>357.62608799999998</v>
      </c>
      <c r="C9" s="17">
        <f t="shared" si="1"/>
        <v>4.8879048468285301E-2</v>
      </c>
      <c r="D9" s="16">
        <v>15263.47664141285</v>
      </c>
      <c r="E9" s="32">
        <v>0.15585986696582119</v>
      </c>
      <c r="F9" s="40">
        <v>0.0099695665082163015</v>
      </c>
      <c r="G9" s="16">
        <v>13036.683049677009</v>
      </c>
      <c r="H9" s="17">
        <f t="shared" si="2"/>
        <v>0.17263256361537735</v>
      </c>
      <c r="I9" s="18">
        <f t="shared" si="0"/>
        <v>36445.716671078429</v>
      </c>
      <c r="J9" s="18">
        <f t="shared" ref="J9" si="5">I9/12</f>
        <v>3037.1430559232026</v>
      </c>
    </row>
    <row r="10">
      <c r="A10" s="19" t="s">
        <v>5</v>
      </c>
      <c r="B10" s="20">
        <v>627.78100400000005</v>
      </c>
      <c r="C10" s="21">
        <f t="shared" si="1"/>
        <v>8.5802851502222652E-2</v>
      </c>
      <c r="D10" s="20">
        <v>7466.5438259131352</v>
      </c>
      <c r="E10" s="33">
        <v>0.12054100381233054</v>
      </c>
      <c r="F10" s="41">
        <v>-0.024051847850893638</v>
      </c>
      <c r="G10" s="20">
        <v>6386.9351122714152</v>
      </c>
      <c r="H10" s="21">
        <f t="shared" si="2"/>
        <v>8.4450403102772131E-2</v>
      </c>
      <c r="I10" s="22">
        <f t="shared" si="0"/>
        <v>10156.557310100454</v>
      </c>
      <c r="J10" s="22">
        <f t="shared" ref="J10" si="6">I10/12</f>
        <v>846.37977584170449</v>
      </c>
    </row>
    <row r="11">
      <c r="A11" s="11" t="s">
        <v>6</v>
      </c>
      <c r="B11" s="12">
        <v>1184.1366370000001</v>
      </c>
      <c r="C11" s="13">
        <f t="shared" si="1"/>
        <v>0.16184353998524673</v>
      </c>
      <c r="D11" s="12">
        <v>4498.0951173075109</v>
      </c>
      <c r="E11" s="34">
        <v>0.10733288640281628</v>
      </c>
      <c r="F11" s="42">
        <v>-0.0054375372816754617</v>
      </c>
      <c r="G11" s="12">
        <v>3990.8429800166759</v>
      </c>
      <c r="H11" s="13">
        <f t="shared" si="2"/>
        <v>5.2701801357095651E-2</v>
      </c>
      <c r="I11" s="14">
        <f t="shared" si="0"/>
        <v>3360.2888291755166</v>
      </c>
      <c r="J11" s="14">
        <f t="shared" si="4"/>
        <v>280.02406909795974</v>
      </c>
    </row>
    <row r="12">
      <c r="A12" s="15" t="s">
        <v>7</v>
      </c>
      <c r="B12" s="16">
        <v>235.658796</v>
      </c>
      <c r="C12" s="17">
        <f t="shared" si="1"/>
        <v>3.2208997324775022E-2</v>
      </c>
      <c r="D12" s="16">
        <v>1766.692137391633</v>
      </c>
      <c r="E12" s="32">
        <v>0.091790002237835844</v>
      </c>
      <c r="F12" s="40">
        <v>-0.0076010501811821368</v>
      </c>
      <c r="G12" s="16">
        <v>1591.0987338182399</v>
      </c>
      <c r="H12" s="17">
        <f t="shared" si="2"/>
        <v>2.1013273372497265E-2</v>
      </c>
      <c r="I12" s="18">
        <f t="shared" si="0"/>
        <v>6732.2932156547131</v>
      </c>
      <c r="J12" s="18">
        <f t="shared" ref="J12:J13" si="7">I12/12</f>
        <v>561.0244346378928</v>
      </c>
    </row>
    <row r="13">
      <c r="A13" s="19" t="s">
        <v>26</v>
      </c>
      <c r="B13" s="20">
        <v>948.47784100000001</v>
      </c>
      <c r="C13" s="21">
        <f t="shared" si="1"/>
        <v>0.12963454266047167</v>
      </c>
      <c r="D13" s="20">
        <v>2731.4029799158779</v>
      </c>
      <c r="E13" s="33">
        <v>0.11738614161582238</v>
      </c>
      <c r="F13" s="41">
        <v>-0.0040381607499776241</v>
      </c>
      <c r="G13" s="20">
        <v>2399.7442461984369</v>
      </c>
      <c r="H13" s="21">
        <f t="shared" si="2"/>
        <v>3.168852798459839E-2</v>
      </c>
      <c r="I13" s="22">
        <f t="shared" si="0"/>
        <v>2522.4806490849855</v>
      </c>
      <c r="J13" s="22">
        <f t="shared" si="7"/>
        <v>210.20672075708214</v>
      </c>
    </row>
    <row r="14">
      <c r="A14" s="11" t="s">
        <v>8</v>
      </c>
      <c r="B14" s="12">
        <v>4366.0510569999997</v>
      </c>
      <c r="C14" s="13">
        <f t="shared" si="1"/>
        <v>0.59673616772082705</v>
      </c>
      <c r="D14" s="12">
        <v>41435.227522335896</v>
      </c>
      <c r="E14" s="34">
        <v>0.13237390531302315</v>
      </c>
      <c r="F14" s="42">
        <v>0.0023091768113680535</v>
      </c>
      <c r="G14" s="12">
        <v>36045.965543826591</v>
      </c>
      <c r="H14" s="13">
        <f t="shared" si="2"/>
        <v>0.47704495230041655</v>
      </c>
      <c r="I14" s="14">
        <f t="shared" si="0"/>
        <v>8249.4208797743486</v>
      </c>
      <c r="J14" s="14">
        <f t="shared" si="4"/>
        <v>687.45173998119571</v>
      </c>
    </row>
    <row r="15">
      <c r="A15" s="15" t="s">
        <v>9</v>
      </c>
      <c r="B15" s="16">
        <v>1374.6199999999999</v>
      </c>
      <c r="C15" s="17">
        <f>B15/B$4</f>
        <v>0.18787812147942165</v>
      </c>
      <c r="D15" s="16">
        <v>16221.109622595581</v>
      </c>
      <c r="E15" s="32">
        <v>0.1335356944516746</v>
      </c>
      <c r="F15" s="40">
        <v>-0.0039943155930909791</v>
      </c>
      <c r="G15" s="16">
        <v>13990.220038784471</v>
      </c>
      <c r="H15" s="17">
        <f t="shared" si="2"/>
        <v>0.18529858058925039</v>
      </c>
      <c r="I15" s="18">
        <f t="shared" si="0"/>
        <v>10177.530229449878</v>
      </c>
      <c r="J15" s="18">
        <f t="shared" ref="J15:J21" si="8">I15/12</f>
        <v>848.12751912082319</v>
      </c>
    </row>
    <row r="16">
      <c r="A16" s="15" t="s">
        <v>10</v>
      </c>
      <c r="B16" s="16">
        <v>1311.0504960000001</v>
      </c>
      <c r="C16" s="17">
        <f t="shared" si="1"/>
        <v>0.17918967012930412</v>
      </c>
      <c r="D16" s="16">
        <v>5958.2424204565104</v>
      </c>
      <c r="E16" s="32">
        <v>0.10311542230855414</v>
      </c>
      <c r="F16" s="40">
        <v>0</v>
      </c>
      <c r="G16" s="16">
        <v>5343.8558305595698</v>
      </c>
      <c r="H16" s="17">
        <f t="shared" si="2"/>
        <v>7.0730752564271457E-2</v>
      </c>
      <c r="I16" s="18">
        <f t="shared" si="0"/>
        <v>4073.2571316736621</v>
      </c>
      <c r="J16" s="18">
        <f t="shared" si="8"/>
        <v>339.43809430613851</v>
      </c>
    </row>
    <row r="17">
      <c r="A17" s="15" t="s">
        <v>11</v>
      </c>
      <c r="B17" s="23">
        <v>126.727656</v>
      </c>
      <c r="C17" s="17">
        <f t="shared" si="1"/>
        <v>1.7320680587195266E-2</v>
      </c>
      <c r="D17" s="23">
        <v>3731.184314662235</v>
      </c>
      <c r="E17" s="35">
        <v>0.21046651202476963</v>
      </c>
      <c r="F17" s="43">
        <v>0.040498086987580548</v>
      </c>
      <c r="G17" s="23">
        <v>3097.000652000751</v>
      </c>
      <c r="H17" s="17">
        <f t="shared" si="2"/>
        <v>4.1002444582014436E-2</v>
      </c>
      <c r="I17" s="18">
        <f t="shared" si="0"/>
        <v>24428.191450303908</v>
      </c>
      <c r="J17" s="18">
        <f t="shared" si="8"/>
        <v>2035.682620858659</v>
      </c>
    </row>
    <row r="18">
      <c r="A18" s="19" t="s">
        <v>12</v>
      </c>
      <c r="B18" s="24">
        <v>1553.6529049999999</v>
      </c>
      <c r="C18" s="21">
        <f t="shared" si="1"/>
        <v>0.21234769552490604</v>
      </c>
      <c r="D18" s="24">
        <v>15524.69116462157</v>
      </c>
      <c r="E18" s="36">
        <v>0.12362047619846463</v>
      </c>
      <c r="F18" s="44">
        <v>0.00060340464295800312</v>
      </c>
      <c r="G18" s="24">
        <v>13614.88902248179</v>
      </c>
      <c r="H18" s="21">
        <f t="shared" si="2"/>
        <v>0.18001317456488042</v>
      </c>
      <c r="I18" s="22">
        <f t="shared" si="0"/>
        <v>8747.8888485312818</v>
      </c>
      <c r="J18" s="22">
        <f t="shared" si="8"/>
        <v>728.99073737760682</v>
      </c>
    </row>
    <row r="19" s="2" customFormat="true">
      <c r="A19" s="11" t="s">
        <v>17</v>
      </c>
      <c r="B19" s="25">
        <v>38.3187</v>
      </c>
      <c r="C19" s="26">
        <f>B19/B$4</f>
        <v>5.2372622059431075E-3</v>
      </c>
      <c r="D19" s="25">
        <v>991.11117951536096</v>
      </c>
      <c r="E19" s="37">
        <v>0.16456429798678307</v>
      </c>
      <c r="F19" s="45">
        <v>-0.022647865173506993</v>
      </c>
      <c r="G19" s="25">
        <v>805.56308847537184</v>
      </c>
      <c r="H19" s="26">
        <f t="shared" si="2"/>
        <v>1.0658543353975534E-2</v>
      </c>
      <c r="I19" s="27">
        <f t="shared" si="0"/>
        <v>21001.003923007607</v>
      </c>
      <c r="J19" s="27">
        <f t="shared" si="8"/>
        <v>1750.083660250634</v>
      </c>
    </row>
    <row r="20">
      <c r="A20" s="15" t="s">
        <v>18</v>
      </c>
      <c r="B20" s="23">
        <v>28.348288</v>
      </c>
      <c r="C20" s="26">
        <f t="shared" ref="C20:C21" si="9">B20/B$4</f>
        <v>3.8745421255311514E-3</v>
      </c>
      <c r="D20" s="23">
        <v>963.22883666816335</v>
      </c>
      <c r="E20" s="35">
        <v>0.16720264056098308</v>
      </c>
      <c r="F20" s="43">
        <v>-0.023251074405681367</v>
      </c>
      <c r="G20" s="23">
        <v>779.77830378430258</v>
      </c>
      <c r="H20" s="17">
        <f t="shared" si="2"/>
        <v>1.0317024742253895E-2</v>
      </c>
      <c r="I20" s="18">
        <f t="shared" si="0"/>
        <v>27477.714234750583</v>
      </c>
      <c r="J20" s="18">
        <f t="shared" si="8"/>
        <v>2289.8095195625488</v>
      </c>
    </row>
    <row r="21">
      <c r="A21" s="28" t="s">
        <v>15</v>
      </c>
      <c r="B21" s="24">
        <v>9.9704119999999996</v>
      </c>
      <c r="C21" s="29">
        <f t="shared" si="9"/>
        <v>1.3627200804119564E-3</v>
      </c>
      <c r="D21" s="24">
        <v>27.88234284719773</v>
      </c>
      <c r="E21" s="36">
        <v>0.073419602492363928</v>
      </c>
      <c r="F21" s="44">
        <v>-0.0018092817675502072</v>
      </c>
      <c r="G21" s="24">
        <v>25.78478469106922</v>
      </c>
      <c r="H21" s="21">
        <f t="shared" si="2"/>
        <v>3.4151861172164086E-4</v>
      </c>
      <c r="I21" s="22">
        <f t="shared" si="0"/>
        <v>2586.1531415294075</v>
      </c>
      <c r="J21" s="22">
        <f t="shared" si="8"/>
        <v>215.5127617941173</v>
      </c>
    </row>
    <row r="23">
      <c r="F23" s="48"/>
    </row>
  </sheetData>
  <mergeCells count="7">
    <mergeCell ref="A1:J1"/>
    <mergeCell ref="B2:C3"/>
    <mergeCell ref="D2:D3"/>
    <mergeCell ref="G2:H3"/>
    <mergeCell ref="I3:J3"/>
    <mergeCell ref="E2:E3"/>
    <mergeCell ref="F2:F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Microsoft Office User</cp:lastModifiedBy>
  <dcterms:created xsi:type="dcterms:W3CDTF">2016-09-01T14:14:49Z</dcterms:created>
  <dcterms:modified xsi:type="dcterms:W3CDTF">2017-05-11T16:50:40Z</dcterms:modified>
</cp:coreProperties>
</file>