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4"/><Relationship Target="xl/workbook.xml" Type="http://schemas.openxmlformats.org/officeDocument/2006/relationships/officeDocument" Id="rId1"/><Relationship Target="docProps/thumbnail.jpeg" Type="http://schemas.openxmlformats.org/package/2006/relationships/metadata/thumbnail" Id="rId2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8315"/>
  <workbookPr/>
  <bookViews>
    <workbookView xWindow="0" yWindow="460" windowWidth="25600" windowHeight="14100" tabRatio="500"/>
  </bookViews>
  <sheets>
    <sheet name="Table X" sheetId="1" r:id="rId1"/>
  </sheets>
  <calcPr calcId="150001" fullCalcOnLoad="true" concurrentCalc="false"/>
</workbook>
</file>

<file path=xl/sharedStrings.xml><?xml version="1.0" encoding="utf-8"?>
<sst xmlns="http://schemas.openxmlformats.org/spreadsheetml/2006/main" count="27" uniqueCount="27">
  <si>
    <t>World</t>
  </si>
  <si>
    <t>Europe</t>
  </si>
  <si>
    <t xml:space="preserve">incl. European Union </t>
  </si>
  <si>
    <t>America</t>
  </si>
  <si>
    <t>incl. United States/Canada</t>
  </si>
  <si>
    <t>incl. Latin America</t>
  </si>
  <si>
    <t>Africa</t>
  </si>
  <si>
    <t>incl. North Africa</t>
  </si>
  <si>
    <t>Asia</t>
  </si>
  <si>
    <t>incl. China</t>
  </si>
  <si>
    <t>incl. India</t>
  </si>
  <si>
    <t>incl. Japan</t>
  </si>
  <si>
    <t xml:space="preserve">incl. Other </t>
  </si>
  <si>
    <t>Per capita NNI</t>
  </si>
  <si>
    <t>Distribution of world NNI and GDP, 2015</t>
  </si>
  <si>
    <t>incl. Other</t>
  </si>
  <si>
    <t>Equivalent            per capita monthly income (NNI)</t>
  </si>
  <si>
    <t>Oceania</t>
  </si>
  <si>
    <t>incl. Australia and NZ</t>
  </si>
  <si>
    <t>Population                                            (million inhabitants)</t>
  </si>
  <si>
    <t>CFC              (% of GDP)</t>
  </si>
  <si>
    <t>NFI              (% of GDP)</t>
  </si>
  <si>
    <t>Market € 2015</t>
  </si>
  <si>
    <t>incl. Russia/Ukraine</t>
  </si>
  <si>
    <t>incl. Sub-Saharan Africa</t>
  </si>
  <si>
    <t xml:space="preserve">GDP                                                            (billion market €2015)                      </t>
  </si>
  <si>
    <t xml:space="preserve">NNI                                                             (billion market €2015)                      </t>
  </si>
</sst>
</file>

<file path=xl/styles.xml><?xml version="1.0" encoding="utf-8"?>
<styleSheet xmlns="http://schemas.openxmlformats.org/spreadsheetml/2006/main">
  <numFmts count="2">
    <numFmt numFmtId="164" formatCode="&quot;€&quot;#,##0"/>
    <numFmt numFmtId="165" formatCode="0.0%"/>
  </numFmts>
  <fonts count="10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</font>
    <font>
      <b/>
      <sz val="12"/>
      <name val="Cambria"/>
    </font>
    <font>
      <sz val="12"/>
      <name val="Cambria"/>
    </font>
    <font>
      <sz val="12"/>
      <color theme="1"/>
      <name val="Cambria"/>
    </font>
    <font>
      <b/>
      <i/>
      <sz val="12"/>
      <name val="Cambria"/>
    </font>
    <font>
      <i/>
      <sz val="12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n">
        <color auto="true"/>
      </bottom>
      <diagonal/>
    </border>
  </borders>
  <cellStyleXfs count="10">
    <xf numFmtId="0" fontId="0" fillId="0" borderId="0"/>
    <xf numFmtId="0" fontId="1" fillId="0" borderId="0"/>
    <xf numFmtId="0" fontId="8" fillId="0" borderId="0" applyNumberFormat="false" applyFill="false" applyBorder="false" applyAlignment="false" applyProtection="false"/>
    <xf numFmtId="0" fontId="9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9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9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9" fillId="0" borderId="0" applyNumberFormat="false" applyFill="false" applyBorder="false" applyAlignment="false" applyProtection="false"/>
  </cellStyleXfs>
  <cellXfs count="59">
    <xf numFmtId="0" fontId="0" fillId="0" borderId="0" xfId="0"/>
    <xf numFmtId="0" fontId="5" fillId="0" borderId="0" xfId="0" applyFont="true" applyFill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3" fontId="5" fillId="0" borderId="0" xfId="0" applyNumberFormat="true" applyFont="true" applyFill="true" applyAlignment="true">
      <alignment horizontal="center" vertical="center"/>
    </xf>
    <xf numFmtId="9" fontId="5" fillId="0" borderId="0" xfId="0" applyNumberFormat="true" applyFont="true" applyFill="true" applyAlignment="true">
      <alignment horizontal="center" vertical="center"/>
    </xf>
    <xf numFmtId="164" fontId="5" fillId="0" borderId="0" xfId="0" applyNumberFormat="true" applyFont="true" applyFill="true" applyAlignment="true">
      <alignment horizontal="center" vertical="center"/>
    </xf>
    <xf numFmtId="0" fontId="4" fillId="2" borderId="0" xfId="1" applyFont="true" applyFill="true" applyBorder="true" applyAlignment="true">
      <alignment horizontal="center" vertical="center" wrapText="true"/>
    </xf>
    <xf numFmtId="164" fontId="3" fillId="2" borderId="2" xfId="1" applyNumberFormat="true" applyFont="true" applyFill="true" applyBorder="true" applyAlignment="true">
      <alignment horizontal="center" vertical="center" wrapText="true"/>
    </xf>
    <xf numFmtId="0" fontId="3" fillId="2" borderId="2" xfId="1" applyFont="true" applyFill="true" applyBorder="true" applyAlignment="true">
      <alignment horizontal="center" vertical="center" wrapText="true"/>
    </xf>
    <xf numFmtId="3" fontId="3" fillId="2" borderId="2" xfId="1" applyNumberFormat="true" applyFont="true" applyFill="true" applyBorder="true" applyAlignment="true">
      <alignment horizontal="center" vertical="center" wrapText="true"/>
    </xf>
    <xf numFmtId="9" fontId="6" fillId="2" borderId="2" xfId="1" applyNumberFormat="true" applyFont="true" applyFill="true" applyBorder="true" applyAlignment="true">
      <alignment horizontal="center" vertical="center" wrapText="true"/>
    </xf>
    <xf numFmtId="0" fontId="3" fillId="2" borderId="0" xfId="1" applyFont="true" applyFill="true" applyBorder="true" applyAlignment="true">
      <alignment horizontal="center" vertical="center"/>
    </xf>
    <xf numFmtId="3" fontId="3" fillId="2" borderId="1" xfId="1" applyNumberFormat="true" applyFont="true" applyFill="true" applyBorder="true" applyAlignment="true">
      <alignment horizontal="center" vertical="center"/>
    </xf>
    <xf numFmtId="9" fontId="6" fillId="2" borderId="1" xfId="1" applyNumberFormat="true" applyFont="true" applyFill="true" applyBorder="true" applyAlignment="true">
      <alignment horizontal="center" vertical="center"/>
    </xf>
    <xf numFmtId="164" fontId="6" fillId="2" borderId="1" xfId="1" applyNumberFormat="true" applyFont="true" applyFill="true" applyBorder="true" applyAlignment="true">
      <alignment horizontal="center" vertical="center"/>
    </xf>
    <xf numFmtId="0" fontId="4" fillId="2" borderId="0" xfId="1" applyFont="true" applyFill="true" applyBorder="true" applyAlignment="true">
      <alignment horizontal="center" vertical="center"/>
    </xf>
    <xf numFmtId="3" fontId="4" fillId="2" borderId="0" xfId="1" applyNumberFormat="true" applyFont="true" applyFill="true" applyBorder="true" applyAlignment="true">
      <alignment horizontal="center" vertical="center"/>
    </xf>
    <xf numFmtId="9" fontId="7" fillId="2" borderId="0" xfId="1" applyNumberFormat="true" applyFont="true" applyFill="true" applyBorder="true" applyAlignment="true">
      <alignment horizontal="center" vertical="center"/>
    </xf>
    <xf numFmtId="164" fontId="7" fillId="2" borderId="0" xfId="1" applyNumberFormat="true" applyFont="true" applyFill="true" applyBorder="true" applyAlignment="true">
      <alignment horizontal="center" vertical="center"/>
    </xf>
    <xf numFmtId="0" fontId="4" fillId="2" borderId="3" xfId="1" applyFont="true" applyFill="true" applyBorder="true" applyAlignment="true">
      <alignment horizontal="center" vertical="center"/>
    </xf>
    <xf numFmtId="3" fontId="4" fillId="2" borderId="3" xfId="1" applyNumberFormat="true" applyFont="true" applyFill="true" applyBorder="true" applyAlignment="true">
      <alignment horizontal="center" vertical="center"/>
    </xf>
    <xf numFmtId="9" fontId="7" fillId="2" borderId="3" xfId="1" applyNumberFormat="true" applyFont="true" applyFill="true" applyBorder="true" applyAlignment="true">
      <alignment horizontal="center" vertical="center"/>
    </xf>
    <xf numFmtId="164" fontId="7" fillId="2" borderId="3" xfId="1" applyNumberFormat="true" applyFont="true" applyFill="true" applyBorder="true" applyAlignment="true">
      <alignment horizontal="center" vertical="center"/>
    </xf>
    <xf numFmtId="3" fontId="5" fillId="2" borderId="0" xfId="0" applyNumberFormat="true" applyFont="true" applyFill="true" applyBorder="true" applyAlignment="true">
      <alignment horizontal="center" vertical="center"/>
    </xf>
    <xf numFmtId="3" fontId="5" fillId="2" borderId="3" xfId="0" applyNumberFormat="true" applyFont="true" applyFill="true" applyBorder="true" applyAlignment="true">
      <alignment horizontal="center" vertical="center"/>
    </xf>
    <xf numFmtId="3" fontId="2" fillId="2" borderId="0" xfId="0" applyNumberFormat="true" applyFont="true" applyFill="true" applyBorder="true" applyAlignment="true">
      <alignment horizontal="center" vertical="center"/>
    </xf>
    <xf numFmtId="9" fontId="6" fillId="2" borderId="0" xfId="1" applyNumberFormat="true" applyFont="true" applyFill="true" applyBorder="true" applyAlignment="true">
      <alignment horizontal="center" vertical="center"/>
    </xf>
    <xf numFmtId="164" fontId="6" fillId="2" borderId="0" xfId="1" applyNumberFormat="true" applyFont="true" applyFill="true" applyBorder="true" applyAlignment="true">
      <alignment horizontal="center" vertical="center"/>
    </xf>
    <xf numFmtId="0" fontId="5" fillId="2" borderId="3" xfId="0" applyFont="true" applyFill="true" applyBorder="true" applyAlignment="true">
      <alignment horizontal="center" vertical="center"/>
    </xf>
    <xf numFmtId="9" fontId="6" fillId="2" borderId="3" xfId="1" applyNumberFormat="true" applyFont="true" applyFill="true" applyBorder="true" applyAlignment="true">
      <alignment horizontal="center" vertical="center"/>
    </xf>
    <xf numFmtId="9" fontId="3" fillId="2" borderId="2" xfId="1" applyNumberFormat="true" applyFont="true" applyFill="true" applyBorder="true" applyAlignment="true">
      <alignment horizontal="center" vertical="center" wrapText="true"/>
    </xf>
    <xf numFmtId="9" fontId="2" fillId="2" borderId="1" xfId="0" applyNumberFormat="true" applyFont="true" applyFill="true" applyBorder="true" applyAlignment="true">
      <alignment horizontal="center" vertical="center"/>
    </xf>
    <xf numFmtId="9" fontId="4" fillId="2" borderId="0" xfId="1" applyNumberFormat="true" applyFont="true" applyFill="true" applyBorder="true" applyAlignment="true">
      <alignment horizontal="center" vertical="center"/>
    </xf>
    <xf numFmtId="9" fontId="4" fillId="2" borderId="3" xfId="1" applyNumberFormat="true" applyFont="true" applyFill="true" applyBorder="true" applyAlignment="true">
      <alignment horizontal="center" vertical="center"/>
    </xf>
    <xf numFmtId="9" fontId="3" fillId="2" borderId="1" xfId="1" applyNumberFormat="true" applyFont="true" applyFill="true" applyBorder="true" applyAlignment="true">
      <alignment horizontal="center" vertical="center"/>
    </xf>
    <xf numFmtId="9" fontId="5" fillId="2" borderId="0" xfId="0" applyNumberFormat="true" applyFont="true" applyFill="true" applyBorder="true" applyAlignment="true">
      <alignment horizontal="center" vertical="center"/>
    </xf>
    <xf numFmtId="9" fontId="5" fillId="2" borderId="3" xfId="0" applyNumberFormat="true" applyFont="true" applyFill="true" applyBorder="true" applyAlignment="true">
      <alignment horizontal="center" vertical="center"/>
    </xf>
    <xf numFmtId="9" fontId="2" fillId="2" borderId="0" xfId="0" applyNumberFormat="true" applyFont="true" applyFill="true" applyBorder="true" applyAlignment="true">
      <alignment horizontal="center" vertical="center"/>
    </xf>
    <xf numFmtId="165" fontId="3" fillId="2" borderId="2" xfId="1" applyNumberFormat="true" applyFont="true" applyFill="true" applyBorder="true" applyAlignment="true">
      <alignment horizontal="center" vertical="center" wrapText="true"/>
    </xf>
    <xf numFmtId="165" fontId="2" fillId="2" borderId="1" xfId="0" applyNumberFormat="true" applyFont="true" applyFill="true" applyBorder="true" applyAlignment="true">
      <alignment horizontal="center" vertical="center"/>
    </xf>
    <xf numFmtId="165" fontId="4" fillId="2" borderId="0" xfId="1" applyNumberFormat="true" applyFont="true" applyFill="true" applyBorder="true" applyAlignment="true">
      <alignment horizontal="center" vertical="center"/>
    </xf>
    <xf numFmtId="165" fontId="4" fillId="2" borderId="3" xfId="1" applyNumberFormat="true" applyFont="true" applyFill="true" applyBorder="true" applyAlignment="true">
      <alignment horizontal="center" vertical="center"/>
    </xf>
    <xf numFmtId="165" fontId="3" fillId="2" borderId="1" xfId="1" applyNumberFormat="true" applyFont="true" applyFill="true" applyBorder="true" applyAlignment="true">
      <alignment horizontal="center" vertical="center"/>
    </xf>
    <xf numFmtId="165" fontId="5" fillId="2" borderId="0" xfId="0" applyNumberFormat="true" applyFont="true" applyFill="true" applyBorder="true" applyAlignment="true">
      <alignment horizontal="center" vertical="center"/>
    </xf>
    <xf numFmtId="165" fontId="5" fillId="2" borderId="3" xfId="0" applyNumberFormat="true" applyFont="true" applyFill="true" applyBorder="true" applyAlignment="true">
      <alignment horizontal="center" vertical="center"/>
    </xf>
    <xf numFmtId="165" fontId="2" fillId="2" borderId="0" xfId="0" applyNumberFormat="true" applyFont="true" applyFill="true" applyBorder="true" applyAlignment="true">
      <alignment horizontal="center" vertical="center"/>
    </xf>
    <xf numFmtId="9" fontId="5" fillId="2" borderId="0" xfId="0" applyNumberFormat="true" applyFont="true" applyFill="true" applyAlignment="true">
      <alignment horizontal="center" vertical="center"/>
    </xf>
    <xf numFmtId="165" fontId="5" fillId="2" borderId="0" xfId="0" applyNumberFormat="true" applyFont="true" applyFill="true" applyAlignment="true">
      <alignment horizontal="center" vertical="center"/>
    </xf>
    <xf numFmtId="3" fontId="2" fillId="2" borderId="1" xfId="0" applyNumberFormat="true" applyFont="true" applyFill="true" applyBorder="true" applyAlignment="true">
      <alignment horizontal="center" vertical="center"/>
    </xf>
    <xf numFmtId="0" fontId="3" fillId="2" borderId="1" xfId="1" applyFont="true" applyFill="true" applyBorder="true" applyAlignment="true">
      <alignment horizontal="center" vertical="center"/>
    </xf>
    <xf numFmtId="0" fontId="4" fillId="2" borderId="1" xfId="1" applyFont="true" applyFill="true" applyBorder="true" applyAlignment="true">
      <alignment horizontal="center" vertical="center"/>
    </xf>
    <xf numFmtId="0" fontId="3" fillId="2" borderId="4" xfId="0" applyFont="true" applyFill="true" applyBorder="true" applyAlignment="true">
      <alignment horizontal="center" vertical="center" wrapText="true"/>
    </xf>
    <xf numFmtId="0" fontId="2" fillId="2" borderId="4" xfId="0" applyFont="true" applyFill="true" applyBorder="true" applyAlignment="true">
      <alignment horizontal="center" vertical="center" wrapText="true"/>
    </xf>
    <xf numFmtId="0" fontId="2" fillId="2" borderId="5" xfId="0" applyFont="true" applyFill="true" applyBorder="true" applyAlignment="true">
      <alignment horizontal="center" vertical="center" wrapText="true"/>
    </xf>
    <xf numFmtId="0" fontId="3" fillId="2" borderId="4" xfId="1" applyFont="true" applyFill="true" applyBorder="true" applyAlignment="true">
      <alignment horizontal="center" vertical="center" wrapText="true"/>
    </xf>
    <xf numFmtId="0" fontId="3" fillId="2" borderId="5" xfId="1" applyFont="true" applyFill="true" applyBorder="true" applyAlignment="true">
      <alignment horizontal="center" vertical="center" wrapText="true"/>
    </xf>
    <xf numFmtId="164" fontId="2" fillId="2" borderId="2" xfId="0" applyNumberFormat="true" applyFont="true" applyFill="true" applyBorder="true" applyAlignment="true">
      <alignment horizontal="center" vertical="center" wrapText="true"/>
    </xf>
    <xf numFmtId="0" fontId="3" fillId="2" borderId="1" xfId="1" applyFont="true" applyFill="true" applyBorder="true" applyAlignment="true">
      <alignment horizontal="center" vertical="center" wrapText="true"/>
    </xf>
    <xf numFmtId="0" fontId="3" fillId="2" borderId="3" xfId="1" applyFont="true" applyFill="true" applyBorder="true" applyAlignment="true">
      <alignment horizontal="center" vertical="center" wrapText="true"/>
    </xf>
  </cellXfs>
  <cellStyles count="10">
    <cellStyle name="Followed Hyperlink" xfId="3" builtinId="9" hidden="true"/>
    <cellStyle name="Followed Hyperlink" xfId="5" builtinId="9" hidden="true"/>
    <cellStyle name="Followed Hyperlink" xfId="7" builtinId="9" hidden="true"/>
    <cellStyle name="Followed Hyperlink" xfId="9" builtinId="9" hidden="true"/>
    <cellStyle name="Hyperlink" xfId="2" builtinId="8" hidden="true"/>
    <cellStyle name="Hyperlink" xfId="4" builtinId="8" hidden="true"/>
    <cellStyle name="Hyperlink" xfId="6" builtinId="8" hidden="true"/>
    <cellStyle name="Hyperlink" xfId="8" builtinId="8" hidden="true"/>
    <cellStyle name="Normal" xfId="0" builtinId="0"/>
    <cellStyle name="Normal_France" xfId="1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worksheets/sheet1.xml" Type="http://schemas.openxmlformats.org/officeDocument/2006/relationships/worksheet" Id="rId1"/><Relationship Target="theme/theme1.xml" Type="http://schemas.openxmlformats.org/officeDocument/2006/relationships/theme" Id="rId2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true" zoomScale="88" workbookViewId="0">
      <selection activeCell="L2" sqref="L2"/>
    </sheetView>
  </sheetViews>
  <sheetFormatPr baseColWidth="10" defaultColWidth="12" defaultRowHeight="16"/>
  <cols>
    <col min="1" max="1" width="21.83203125" style="1" customWidth="true"/>
    <col min="2" max="2" width="9.5" style="3" customWidth="true"/>
    <col min="3" max="3" width="8.1640625" style="4" customWidth="true"/>
    <col min="4" max="4" width="11.1640625" style="5" customWidth="true"/>
    <col min="5" max="6" width="8.6640625" style="5" customWidth="true"/>
    <col min="7" max="7" width="9.83203125" style="5" customWidth="true"/>
    <col min="8" max="8" width="9.1640625" style="4" customWidth="true"/>
    <col min="9" max="9" width="11.5" style="5" customWidth="true"/>
    <col min="10" max="10" width="12" style="5" customWidth="true"/>
    <col min="11" max="16384" width="12" style="1"/>
  </cols>
  <sheetData>
    <row r="1">
      <c r="A1" s="49" t="s">
        <v>14</v>
      </c>
      <c r="B1" s="49"/>
      <c r="C1" s="49"/>
      <c r="D1" s="50"/>
      <c r="E1" s="50"/>
      <c r="F1" s="50"/>
      <c r="G1" s="50"/>
      <c r="H1" s="50"/>
      <c r="I1" s="50"/>
      <c r="J1" s="50"/>
    </row>
    <row r="2" ht="99" customHeight="true" thickBot="true">
      <c r="A2" s="6"/>
      <c r="B2" s="51" t="s">
        <v>19</v>
      </c>
      <c r="C2" s="52"/>
      <c r="D2" s="54" t="s">
        <v>25</v>
      </c>
      <c r="E2" s="57" t="s">
        <v>20</v>
      </c>
      <c r="F2" s="57" t="s">
        <v>21</v>
      </c>
      <c r="G2" s="54" t="s">
        <v>26</v>
      </c>
      <c r="H2" s="52"/>
      <c r="I2" s="7" t="s">
        <v>13</v>
      </c>
      <c r="J2" s="7" t="s">
        <v>16</v>
      </c>
    </row>
    <row r="3" ht="17" thickTop="true">
      <c r="A3" s="6"/>
      <c r="B3" s="53"/>
      <c r="C3" s="53"/>
      <c r="D3" s="55"/>
      <c r="E3" s="58"/>
      <c r="F3" s="58"/>
      <c r="G3" s="55"/>
      <c r="H3" s="53"/>
      <c r="I3" s="56" t="s">
        <v>22</v>
      </c>
      <c r="J3" s="56"/>
    </row>
    <row r="4">
      <c r="A4" s="8" t="s">
        <v>0</v>
      </c>
      <c r="B4" s="9">
        <v>7316.5517579999996</v>
      </c>
      <c r="C4" s="10">
        <v>1</v>
      </c>
      <c r="D4" s="9">
        <v>66610.64760223846</v>
      </c>
      <c r="E4" s="30">
        <v>0.14687786370126885</v>
      </c>
      <c r="F4" s="38">
        <v>0.0012237854672880473</v>
      </c>
      <c r="G4" s="9">
        <v>56908.534932802657</v>
      </c>
      <c r="H4" s="10">
        <v>1</v>
      </c>
      <c r="I4" s="7">
        <f t="shared" ref="I4:I21" si="0">G4/B4*1000</f>
        <v>7633.6121075545661</v>
      </c>
      <c r="J4" s="7">
        <f>I4/12</f>
        <v>636.13434229621384</v>
      </c>
    </row>
    <row r="5">
      <c r="A5" s="11" t="s">
        <v>1</v>
      </c>
      <c r="B5" s="12">
        <v>742.63827200000003</v>
      </c>
      <c r="C5" s="13">
        <f>B5/B$4</f>
        <v>0.10148757919061201</v>
      </c>
      <c r="D5" s="48">
        <v>16322.75393465882</v>
      </c>
      <c r="E5" s="31">
        <v>0.15659147144978974</v>
      </c>
      <c r="F5" s="39">
        <v>-0.0036454796409416202</v>
      </c>
      <c r="G5" s="12">
        <v>13707.24613912775</v>
      </c>
      <c r="H5" s="13">
        <f>G5/$G$4</f>
        <v>0.24578035804114712</v>
      </c>
      <c r="I5" s="14">
        <f t="shared" si="0"/>
        <v>18486.911717720348</v>
      </c>
      <c r="J5" s="14">
        <f>I5/12</f>
        <v>1540.5759764766956</v>
      </c>
    </row>
    <row r="6">
      <c r="A6" s="15" t="s">
        <v>2</v>
      </c>
      <c r="B6" s="16">
        <v>522.53056800000002</v>
      </c>
      <c r="C6" s="17">
        <f t="shared" ref="C6:C18" si="1">B6/B$4</f>
        <v>7.140806553990188E-2</v>
      </c>
      <c r="D6" s="16">
        <v>15028.509432518009</v>
      </c>
      <c r="E6" s="32">
        <v>0.16474781374339639</v>
      </c>
      <c r="F6" s="40">
        <v>-0.0014808337227581367</v>
      </c>
      <c r="G6" s="16">
        <v>12530.34111766316</v>
      </c>
      <c r="H6" s="17">
        <f t="shared" ref="H6:H21" si="2">G6/$G$4</f>
        <v>0.22468339878138238</v>
      </c>
      <c r="I6" s="18">
        <f t="shared" si="0"/>
        <v>24018.938201675141</v>
      </c>
      <c r="J6" s="18">
        <f>I6/12</f>
        <v>2001.5781834729285</v>
      </c>
    </row>
    <row r="7">
      <c r="A7" s="19" t="s">
        <v>23</v>
      </c>
      <c r="B7" s="20">
        <v>220.10770400000001</v>
      </c>
      <c r="C7" s="21">
        <f t="shared" si="1"/>
        <v>3.0079513650710137E-2</v>
      </c>
      <c r="D7" s="20">
        <v>1294.2445021408082</v>
      </c>
      <c r="E7" s="33">
        <v>0.061881648930507661</v>
      </c>
      <c r="F7" s="41">
        <v>-0.028780916991204216</v>
      </c>
      <c r="G7" s="20">
        <v>1176.905021464594</v>
      </c>
      <c r="H7" s="21">
        <f t="shared" si="2"/>
        <v>2.1096959259764823E-2</v>
      </c>
      <c r="I7" s="22">
        <f t="shared" si="0"/>
        <v>5354.009559729835</v>
      </c>
      <c r="J7" s="22">
        <f t="shared" ref="J7" si="3">I7/12</f>
        <v>446.16746331081958</v>
      </c>
    </row>
    <row r="8">
      <c r="A8" s="11" t="s">
        <v>3</v>
      </c>
      <c r="B8" s="12">
        <v>985.40709200000003</v>
      </c>
      <c r="C8" s="13">
        <f t="shared" si="1"/>
        <v>0.13460215412403237</v>
      </c>
      <c r="D8" s="12">
        <v>23078.645062048781</v>
      </c>
      <c r="E8" s="46">
        <v>0.14675424422031286</v>
      </c>
      <c r="F8" s="47">
        <v>0.0026870409453762147</v>
      </c>
      <c r="G8" s="12">
        <v>19753.76884267405</v>
      </c>
      <c r="H8" s="13">
        <f t="shared" si="2"/>
        <v>0.34220699521809894</v>
      </c>
      <c r="I8" s="14">
        <f t="shared" si="0"/>
        <v>19407.382288842153</v>
      </c>
      <c r="J8" s="14">
        <f t="shared" ref="J8:J14" si="4">I8/12</f>
        <v>1617.2818574035127</v>
      </c>
    </row>
    <row r="9">
      <c r="A9" s="15" t="s">
        <v>4</v>
      </c>
      <c r="B9" s="16">
        <v>357.62608799999998</v>
      </c>
      <c r="C9" s="17">
        <f t="shared" si="1"/>
        <v>4.8810757747127204E-2</v>
      </c>
      <c r="D9" s="16">
        <v>17849.298531497079</v>
      </c>
      <c r="E9" s="32">
        <v>0.15580897097919996</v>
      </c>
      <c r="F9" s="40">
        <v>0.010029434159659643</v>
      </c>
      <c r="G9" s="16">
        <v>15247.23558939336</v>
      </c>
      <c r="H9" s="17">
        <f t="shared" si="2"/>
        <v>0.26143835783411451</v>
      </c>
      <c r="I9" s="18">
        <f t="shared" si="0"/>
        <v>40886.868097415252</v>
      </c>
      <c r="J9" s="18">
        <f t="shared" ref="J9" si="5">I9/12</f>
        <v>3407.2390081179378</v>
      </c>
    </row>
    <row r="10">
      <c r="A10" s="19" t="s">
        <v>5</v>
      </c>
      <c r="B10" s="20">
        <v>627.78100400000005</v>
      </c>
      <c r="C10" s="21">
        <f t="shared" si="1"/>
        <v>8.579139637690518E-2</v>
      </c>
      <c r="D10" s="20">
        <v>5229.3465305516966</v>
      </c>
      <c r="E10" s="33">
        <v>0.11584779728736129</v>
      </c>
      <c r="F10" s="41">
        <v>-0.022374707717043519</v>
      </c>
      <c r="G10" s="20">
        <v>4506.5332532806888</v>
      </c>
      <c r="H10" s="21">
        <f t="shared" si="2"/>
        <v>8.0768637383984515E-2</v>
      </c>
      <c r="I10" s="22">
        <f t="shared" si="0"/>
        <v>7186.6932382865843</v>
      </c>
      <c r="J10" s="22">
        <f t="shared" ref="J10" si="6">I10/12</f>
        <v>598.89110319054873</v>
      </c>
    </row>
    <row r="11">
      <c r="A11" s="11" t="s">
        <v>6</v>
      </c>
      <c r="B11" s="12">
        <v>1184.1366370000001</v>
      </c>
      <c r="C11" s="13">
        <f t="shared" si="1"/>
        <v>0.16182193303396367</v>
      </c>
      <c r="D11" s="12">
        <v>2096.5048115113891</v>
      </c>
      <c r="E11" s="34">
        <v>0.11195769678304253</v>
      </c>
      <c r="F11" s="42">
        <v>-0.0050266468871840607</v>
      </c>
      <c r="G11" s="12">
        <v>1851.2465468415701</v>
      </c>
      <c r="H11" s="13">
        <f t="shared" si="2"/>
        <v>3.239972577493383E-2</v>
      </c>
      <c r="I11" s="14">
        <f t="shared" si="0"/>
        <v>1528.389473045492</v>
      </c>
      <c r="J11" s="14">
        <f t="shared" si="4"/>
        <v>127.36578942045766</v>
      </c>
    </row>
    <row r="12">
      <c r="A12" s="15" t="s">
        <v>7</v>
      </c>
      <c r="B12" s="16">
        <v>235.658796</v>
      </c>
      <c r="C12" s="17">
        <f t="shared" si="1"/>
        <v>3.2204697256720809E-2</v>
      </c>
      <c r="D12" s="16">
        <v>688.30498873805834</v>
      </c>
      <c r="E12" s="32">
        <v>0.094517332914640706</v>
      </c>
      <c r="F12" s="40">
        <v>-0.0074246859166596808</v>
      </c>
      <c r="G12" s="16">
        <v>618.13778292672339</v>
      </c>
      <c r="H12" s="17">
        <f t="shared" si="2"/>
        <v>1.0906921122746755E-2</v>
      </c>
      <c r="I12" s="18">
        <f t="shared" si="0"/>
        <v>2585.3124615654287</v>
      </c>
      <c r="J12" s="18">
        <f t="shared" ref="J12:J13" si="7">I12/12</f>
        <v>215.4427051304524</v>
      </c>
    </row>
    <row r="13">
      <c r="A13" s="19" t="s">
        <v>24</v>
      </c>
      <c r="B13" s="20">
        <v>948.47784100000001</v>
      </c>
      <c r="C13" s="21">
        <f t="shared" si="1"/>
        <v>0.12961723577724285</v>
      </c>
      <c r="D13" s="20">
        <v>1408.1998227733311</v>
      </c>
      <c r="E13" s="33">
        <v>0.12048226074186091</v>
      </c>
      <c r="F13" s="41">
        <v>-0.0038545247206537752</v>
      </c>
      <c r="G13" s="20">
        <v>1233.108763914847</v>
      </c>
      <c r="H13" s="21">
        <f t="shared" si="2"/>
        <v>2.1492804652187076E-2</v>
      </c>
      <c r="I13" s="22">
        <f t="shared" si="0"/>
        <v>1265.7863966502368</v>
      </c>
      <c r="J13" s="22">
        <f t="shared" si="7"/>
        <v>105.48219972085307</v>
      </c>
    </row>
    <row r="14">
      <c r="A14" s="11" t="s">
        <v>8</v>
      </c>
      <c r="B14" s="12">
        <v>4366.0510569999997</v>
      </c>
      <c r="C14" s="13">
        <f t="shared" si="1"/>
        <v>0.5968517706470936</v>
      </c>
      <c r="D14" s="12">
        <v>23868.085280019521</v>
      </c>
      <c r="E14" s="34">
        <v>0.14243839270273889</v>
      </c>
      <c r="F14" s="42">
        <v>0.0049546133883856596</v>
      </c>
      <c r="G14" s="12">
        <v>20586.610414572289</v>
      </c>
      <c r="H14" s="13">
        <f t="shared" si="2"/>
        <v>0.3615062996416602</v>
      </c>
      <c r="I14" s="14">
        <f t="shared" si="0"/>
        <v>4623.5916547754059</v>
      </c>
      <c r="J14" s="14">
        <f t="shared" si="4"/>
        <v>385.29930456461716</v>
      </c>
    </row>
    <row r="15">
      <c r="A15" s="15" t="s">
        <v>9</v>
      </c>
      <c r="B15" s="16">
        <v>1374.6199999999999</v>
      </c>
      <c r="C15" s="17">
        <f>B15/B$4</f>
        <v>0.18804830907361886</v>
      </c>
      <c r="D15" s="16">
        <v>10326.834539863619</v>
      </c>
      <c r="E15" s="32">
        <v>0.13353569445167462</v>
      </c>
      <c r="F15" s="40">
        <v>-0.0039943155930909791</v>
      </c>
      <c r="G15" s="16">
        <v>8906.5847453223632</v>
      </c>
      <c r="H15" s="17">
        <f t="shared" si="2"/>
        <v>0.1539427636629874</v>
      </c>
      <c r="I15" s="18">
        <f t="shared" si="0"/>
        <v>6249.1353969481188</v>
      </c>
      <c r="J15" s="18">
        <f t="shared" ref="J15:J21" si="8">I15/12</f>
        <v>520.7612830790099</v>
      </c>
    </row>
    <row r="16">
      <c r="A16" s="15" t="s">
        <v>10</v>
      </c>
      <c r="B16" s="16">
        <v>1311.0504960000001</v>
      </c>
      <c r="C16" s="17">
        <f t="shared" si="1"/>
        <v>0.17916574737975685</v>
      </c>
      <c r="D16" s="16">
        <v>1878.614653120361</v>
      </c>
      <c r="E16" s="32">
        <v>0.10311542230855415</v>
      </c>
      <c r="F16" s="40">
        <v>0</v>
      </c>
      <c r="G16" s="16">
        <v>1684.9005392906979</v>
      </c>
      <c r="H16" s="17">
        <f t="shared" si="2"/>
        <v>2.9664164113450745E-2</v>
      </c>
      <c r="I16" s="18">
        <f t="shared" si="0"/>
        <v>1263.8840048871321</v>
      </c>
      <c r="J16" s="18">
        <f t="shared" si="8"/>
        <v>105.32366707392767</v>
      </c>
    </row>
    <row r="17">
      <c r="A17" s="15" t="s">
        <v>11</v>
      </c>
      <c r="B17" s="23">
        <v>126.727656</v>
      </c>
      <c r="C17" s="17">
        <f t="shared" si="1"/>
        <v>1.7318368186578777E-2</v>
      </c>
      <c r="D17" s="23">
        <v>3715.5056994791498</v>
      </c>
      <c r="E17" s="35">
        <v>0.21046651202476963</v>
      </c>
      <c r="F17" s="43">
        <v>0.040498086987580548</v>
      </c>
      <c r="G17" s="23">
        <v>3083.986906940323</v>
      </c>
      <c r="H17" s="17">
        <f t="shared" si="2"/>
        <v>5.5287887519288849E-2</v>
      </c>
      <c r="I17" s="18">
        <f t="shared" si="0"/>
        <v>24369.86458663188</v>
      </c>
      <c r="J17" s="18">
        <f t="shared" si="8"/>
        <v>2030.8220488859899</v>
      </c>
    </row>
    <row r="18">
      <c r="A18" s="19" t="s">
        <v>12</v>
      </c>
      <c r="B18" s="24">
        <v>1553.6529049999999</v>
      </c>
      <c r="C18" s="21">
        <f t="shared" si="1"/>
        <v>0.21231934600713911</v>
      </c>
      <c r="D18" s="24">
        <v>7947.1303875563808</v>
      </c>
      <c r="E18" s="36">
        <v>0.13149740386251693</v>
      </c>
      <c r="F18" s="44">
        <v>0.0011368755327271474</v>
      </c>
      <c r="G18" s="24">
        <v>6911.138223018901</v>
      </c>
      <c r="H18" s="21">
        <f t="shared" si="2"/>
        <v>0.12261148434593308</v>
      </c>
      <c r="I18" s="22">
        <f t="shared" si="0"/>
        <v>4408.3053618528029</v>
      </c>
      <c r="J18" s="22">
        <f t="shared" si="8"/>
        <v>367.35878015440022</v>
      </c>
    </row>
    <row r="19" s="2" customFormat="true">
      <c r="A19" s="11" t="s">
        <v>17</v>
      </c>
      <c r="B19" s="25">
        <v>38.3187</v>
      </c>
      <c r="C19" s="26">
        <f>B19/B$4</f>
        <v>5.2365630042984163E-3</v>
      </c>
      <c r="D19" s="25">
        <v>1244.6585139999452</v>
      </c>
      <c r="E19" s="37">
        <v>0.16573613777142468</v>
      </c>
      <c r="F19" s="45">
        <v>-0.023067049930719348</v>
      </c>
      <c r="G19" s="25">
        <v>1009.6629895870019</v>
      </c>
      <c r="H19" s="26">
        <f t="shared" si="2"/>
        <v>1.810662132415998E-2</v>
      </c>
      <c r="I19" s="27">
        <f t="shared" si="0"/>
        <v>26394.97006978752</v>
      </c>
      <c r="J19" s="27">
        <f t="shared" si="8"/>
        <v>2199.58083914896</v>
      </c>
    </row>
    <row r="20">
      <c r="A20" s="15" t="s">
        <v>18</v>
      </c>
      <c r="B20" s="23">
        <v>28.348288</v>
      </c>
      <c r="C20" s="26">
        <f t="shared" ref="C20:C21" si="9">B20/B$4</f>
        <v>3.8740248540789939E-3</v>
      </c>
      <c r="D20" s="23">
        <v>1222.333140399156</v>
      </c>
      <c r="E20" s="35">
        <v>0.16744572153384865</v>
      </c>
      <c r="F20" s="43">
        <v>-0.023444808479249603</v>
      </c>
      <c r="G20" s="23">
        <v>989.00129052742716</v>
      </c>
      <c r="H20" s="17">
        <f t="shared" si="2"/>
        <v>1.7735859313908264E-2</v>
      </c>
      <c r="I20" s="18">
        <f t="shared" si="0"/>
        <v>34947.806350282612</v>
      </c>
      <c r="J20" s="18">
        <f t="shared" si="8"/>
        <v>2912.3171958568842</v>
      </c>
    </row>
    <row r="21">
      <c r="A21" s="28" t="s">
        <v>15</v>
      </c>
      <c r="B21" s="24">
        <v>9.9704119999999996</v>
      </c>
      <c r="C21" s="29">
        <f t="shared" si="9"/>
        <v>1.3625381502194223E-3</v>
      </c>
      <c r="D21" s="24">
        <v>22.325373600789071</v>
      </c>
      <c r="E21" s="36">
        <v>0.072134976757697283</v>
      </c>
      <c r="F21" s="44">
        <v>-0.0023844489944779821</v>
      </c>
      <c r="G21" s="24">
        <v>20.661699059575181</v>
      </c>
      <c r="H21" s="21">
        <f t="shared" si="2"/>
        <v>3.7076201025170905E-4</v>
      </c>
      <c r="I21" s="22">
        <f t="shared" si="0"/>
        <v>2077.1920184568289</v>
      </c>
      <c r="J21" s="22">
        <f t="shared" si="8"/>
        <v>173.09933487140242</v>
      </c>
    </row>
  </sheetData>
  <mergeCells count="7">
    <mergeCell ref="A1:J1"/>
    <mergeCell ref="B2:C3"/>
    <mergeCell ref="D2:D3"/>
    <mergeCell ref="G2:H3"/>
    <mergeCell ref="I3:J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Microsoft Office User</cp:lastModifiedBy>
  <dcterms:created xsi:type="dcterms:W3CDTF">2016-09-01T14:14:49Z</dcterms:created>
  <dcterms:modified xsi:type="dcterms:W3CDTF">2017-05-24T20:32:35Z</dcterms:modified>
</cp:coreProperties>
</file>