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gie\Dropbox\Research\Industries\"/>
    </mc:Choice>
  </mc:AlternateContent>
  <bookViews>
    <workbookView xWindow="0" yWindow="0" windowWidth="21570" windowHeight="9960" activeTab="2"/>
  </bookViews>
  <sheets>
    <sheet name="Sheet1" sheetId="2" r:id="rId1"/>
    <sheet name="persistence" sheetId="3" r:id="rId2"/>
    <sheet name="sic persistence " sheetId="5" r:id="rId3"/>
    <sheet name="eps-persistence-by-sicind" sheetId="4" r:id="rId4"/>
    <sheet name="eps-persistence-by-ind" sheetId="1" r:id="rId5"/>
  </sheets>
  <definedNames>
    <definedName name="_xlnm._FilterDatabase" localSheetId="4" hidden="1">'eps-persistence-by-ind'!$A$1:$E$10</definedName>
    <definedName name="_xlnm._FilterDatabase" localSheetId="3" hidden="1">'eps-persistence-by-sicind'!$A$1:$C$9</definedName>
  </definedNames>
  <calcPr calcId="0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  <c r="E8" i="1"/>
  <c r="D3" i="1"/>
  <c r="D4" i="1"/>
  <c r="D5" i="1"/>
  <c r="D6" i="1"/>
  <c r="D7" i="1"/>
  <c r="D8" i="1"/>
  <c r="D9" i="1"/>
  <c r="D10" i="1"/>
  <c r="D2" i="1"/>
  <c r="E3" i="1"/>
  <c r="E9" i="1"/>
  <c r="E10" i="1"/>
  <c r="E4" i="1"/>
  <c r="E7" i="1"/>
  <c r="E5" i="1"/>
  <c r="E2" i="1"/>
  <c r="E6" i="1"/>
</calcChain>
</file>

<file path=xl/sharedStrings.xml><?xml version="1.0" encoding="utf-8"?>
<sst xmlns="http://schemas.openxmlformats.org/spreadsheetml/2006/main" count="39" uniqueCount="32">
  <si>
    <t>ind</t>
  </si>
  <si>
    <t>NoDur  Consumer NonDurables -- Food, Tobacco, Textiles, Apparel, Leather, Toys</t>
  </si>
  <si>
    <t>Durbl  Consumer Durables -- Cars, TVs, Furniture, Household Appliances</t>
  </si>
  <si>
    <t>Manuf  Manufacturing -- Machinery, Trucks, Planes, Off Furn, Paper, Com Printing</t>
  </si>
  <si>
    <t>Enrgy  Oil, Gas, and Coal Extraction and Products</t>
  </si>
  <si>
    <t>Chems  Chemicals and Allied Products</t>
  </si>
  <si>
    <t>BusEq  Business Equipment -- Computers, Software, and Electronic Equipment</t>
  </si>
  <si>
    <t>Telcm  Telephone and Television Transmission</t>
  </si>
  <si>
    <t>Utils  Utilities</t>
  </si>
  <si>
    <t>Shops  Wholesale, Retail, and Some Services (Laundries, Repair Shops)</t>
  </si>
  <si>
    <t>Hlth   Healthcare, Medical Equipment, and Drugs</t>
  </si>
  <si>
    <t>Money  Finance</t>
  </si>
  <si>
    <t>Other  Other -- Mines, Constr, BldMt, Trans, Hotels, Bus Serv, Entertainment</t>
  </si>
  <si>
    <t>Consumer Non-Durables</t>
  </si>
  <si>
    <t>Consumer Durables</t>
  </si>
  <si>
    <t>Manufacturing</t>
  </si>
  <si>
    <t>Energy</t>
  </si>
  <si>
    <t>Chemicals</t>
  </si>
  <si>
    <t>Business Equipment</t>
  </si>
  <si>
    <t>Utilities</t>
  </si>
  <si>
    <t>Healthcare</t>
  </si>
  <si>
    <t>Finance</t>
  </si>
  <si>
    <t>Telecommunications</t>
  </si>
  <si>
    <t>Wholesale and Retail</t>
  </si>
  <si>
    <t>Other</t>
  </si>
  <si>
    <t>Industry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</si>
  <si>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</si>
  <si>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β</t>
  </si>
  <si>
    <t>High-tech</t>
  </si>
  <si>
    <t>Consumer NonDurables</t>
  </si>
  <si>
    <t>Whosale and Retail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</si>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</sst>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1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169" fontId="0" fillId="0" borderId="0" xfId="0" applyNumberFormat="1"/>
    <xf numFmtId="2" fontId="0" fillId="0" borderId="0" xfId="0" applyNumberFormat="1"/>
    <xf numFmtId="171" fontId="0" fillId="0" borderId="0" xfId="1" applyNumberFormat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76AF"/>
      <color rgb="FFC89BD5"/>
      <color rgb="FF3964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Earnings persistence</a:t>
            </a:r>
            <a:r>
              <a:rPr lang="en-US" b="1" baseline="0"/>
              <a:t> by sector</a:t>
            </a:r>
          </a:p>
          <a:p>
            <a:pPr algn="l">
              <a:defRPr b="1"/>
            </a:pPr>
            <a:r>
              <a:rPr lang="en-US" sz="1200" b="0" i="1" baseline="0"/>
              <a:t>R</a:t>
            </a:r>
            <a:r>
              <a:rPr lang="en-US" sz="1200" b="0" i="1" baseline="30000"/>
              <a:t>2</a:t>
            </a:r>
            <a:r>
              <a:rPr lang="en-US" sz="1200" b="0" baseline="0"/>
              <a:t> values from regressions of current EPS on previous year's EPS,</a:t>
            </a:r>
          </a:p>
          <a:p>
            <a:pPr algn="l">
              <a:defRPr b="1"/>
            </a:pPr>
            <a:r>
              <a:rPr lang="en-US" sz="1200" b="0" baseline="0"/>
              <a:t>grouped by Fama-French 12 Industries (1980-2013)</a:t>
            </a:r>
            <a:endParaRPr lang="en-US" sz="1200" b="0"/>
          </a:p>
        </c:rich>
      </c:tx>
      <c:layout>
        <c:manualLayout>
          <c:xMode val="edge"/>
          <c:yMode val="edge"/>
          <c:x val="6.6804461942257297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9706753188976"/>
          <c:y val="0.20482828282828283"/>
          <c:w val="0.82024861195716781"/>
          <c:h val="0.72406410562316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'eps-persistence-by-ind'!$C$1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0076AF"/>
            </a:solidFill>
            <a:ln>
              <a:noFill/>
            </a:ln>
            <a:effectLst/>
          </c:spPr>
          <c:invertIfNegative val="0"/>
          <c:cat>
            <c:strRef>
              <c:f>'eps-persistence-by-ind'!$E$2:$E$10</c:f>
              <c:strCache>
                <c:ptCount val="9"/>
                <c:pt idx="0">
                  <c:v>Consumer Durables</c:v>
                </c:pt>
                <c:pt idx="1">
                  <c:v>Manufacturing</c:v>
                </c:pt>
                <c:pt idx="2">
                  <c:v>Energy</c:v>
                </c:pt>
                <c:pt idx="3">
                  <c:v>Chemicals</c:v>
                </c:pt>
                <c:pt idx="4">
                  <c:v>Business Equipment</c:v>
                </c:pt>
                <c:pt idx="5">
                  <c:v>Consumer Non-Durables</c:v>
                </c:pt>
                <c:pt idx="6">
                  <c:v>Other*</c:v>
                </c:pt>
                <c:pt idx="7">
                  <c:v>Wholesale and Retail</c:v>
                </c:pt>
                <c:pt idx="8">
                  <c:v>Healthcare</c:v>
                </c:pt>
              </c:strCache>
            </c:strRef>
          </c:cat>
          <c:val>
            <c:numRef>
              <c:f>'eps-persistence-by-ind'!$D$2:$D$10</c:f>
              <c:numCache>
                <c:formatCode>0.00</c:formatCode>
                <c:ptCount val="9"/>
                <c:pt idx="0">
                  <c:v>49.756058429098097</c:v>
                </c:pt>
                <c:pt idx="1">
                  <c:v>55.5403004401375</c:v>
                </c:pt>
                <c:pt idx="2">
                  <c:v>66.604118859821909</c:v>
                </c:pt>
                <c:pt idx="3">
                  <c:v>70.858623512374592</c:v>
                </c:pt>
                <c:pt idx="4">
                  <c:v>77.506203579244001</c:v>
                </c:pt>
                <c:pt idx="5">
                  <c:v>79.584800539161904</c:v>
                </c:pt>
                <c:pt idx="6">
                  <c:v>82.843962955234502</c:v>
                </c:pt>
                <c:pt idx="7">
                  <c:v>83.2040460310631</c:v>
                </c:pt>
                <c:pt idx="8">
                  <c:v>90.926288959902507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138392"/>
        <c:axId val="387013088"/>
      </c:barChart>
      <c:catAx>
        <c:axId val="38913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3088"/>
        <c:crosses val="autoZero"/>
        <c:auto val="0"/>
        <c:lblAlgn val="ctr"/>
        <c:lblOffset val="100"/>
        <c:noMultiLvlLbl val="0"/>
      </c:catAx>
      <c:valAx>
        <c:axId val="38701308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Earnings persistence</a:t>
            </a:r>
            <a:r>
              <a:rPr lang="en-US" b="1" baseline="0"/>
              <a:t> by sector</a:t>
            </a:r>
          </a:p>
          <a:p>
            <a:pPr algn="l">
              <a:defRPr b="1"/>
            </a:pPr>
            <a:r>
              <a:rPr lang="en-US" sz="1200" b="0" i="1" baseline="0"/>
              <a:t>R</a:t>
            </a:r>
            <a:r>
              <a:rPr lang="en-US" sz="1200" b="0" i="1" baseline="30000"/>
              <a:t>2</a:t>
            </a:r>
            <a:r>
              <a:rPr lang="en-US" sz="1200" b="0" baseline="0"/>
              <a:t> values from regressions of current EPS on previous year's EPS,</a:t>
            </a:r>
          </a:p>
          <a:p>
            <a:pPr algn="l">
              <a:defRPr b="1"/>
            </a:pPr>
            <a:r>
              <a:rPr lang="en-US" sz="1200" b="0" baseline="0"/>
              <a:t>grouped by SIC industry classification (1980-2013)</a:t>
            </a:r>
            <a:endParaRPr lang="en-US" sz="1200" b="0"/>
          </a:p>
        </c:rich>
      </c:tx>
      <c:layout>
        <c:manualLayout>
          <c:xMode val="edge"/>
          <c:yMode val="edge"/>
          <c:x val="6.6804461942257297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9706753188976"/>
          <c:y val="0.20482828282828283"/>
          <c:w val="0.82024861195716781"/>
          <c:h val="0.72406410562316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'eps-persistence-by-sicind'!$C$1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0076AF"/>
            </a:solidFill>
            <a:ln>
              <a:noFill/>
            </a:ln>
            <a:effectLst/>
          </c:spPr>
          <c:invertIfNegative val="0"/>
          <c:cat>
            <c:strRef>
              <c:f>'eps-persistence-by-sicind'!$A$2:$A$9</c:f>
              <c:strCache>
                <c:ptCount val="8"/>
                <c:pt idx="0">
                  <c:v>Healthcare</c:v>
                </c:pt>
                <c:pt idx="1">
                  <c:v>Whosale and Retail</c:v>
                </c:pt>
                <c:pt idx="2">
                  <c:v>Other*</c:v>
                </c:pt>
                <c:pt idx="3">
                  <c:v>Consumer NonDurables</c:v>
                </c:pt>
                <c:pt idx="4">
                  <c:v>High-tech</c:v>
                </c:pt>
                <c:pt idx="5">
                  <c:v>Energy</c:v>
                </c:pt>
                <c:pt idx="6">
                  <c:v>Manufacturing</c:v>
                </c:pt>
                <c:pt idx="7">
                  <c:v>Consumer Durables</c:v>
                </c:pt>
              </c:strCache>
            </c:strRef>
          </c:cat>
          <c:val>
            <c:numRef>
              <c:f>'eps-persistence-by-sicind'!$D$2:$D$9</c:f>
              <c:numCache>
                <c:formatCode>0.00</c:formatCode>
                <c:ptCount val="8"/>
                <c:pt idx="0">
                  <c:v>90.926288959902507</c:v>
                </c:pt>
                <c:pt idx="1">
                  <c:v>83.2040460310631</c:v>
                </c:pt>
                <c:pt idx="2">
                  <c:v>82.727548902577894</c:v>
                </c:pt>
                <c:pt idx="3">
                  <c:v>79.584800539161904</c:v>
                </c:pt>
                <c:pt idx="4">
                  <c:v>78.660077343182806</c:v>
                </c:pt>
                <c:pt idx="5">
                  <c:v>66.604118859821909</c:v>
                </c:pt>
                <c:pt idx="6">
                  <c:v>58.230768482332692</c:v>
                </c:pt>
                <c:pt idx="7">
                  <c:v>49.756058429098097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1904984"/>
        <c:axId val="491905376"/>
      </c:barChart>
      <c:catAx>
        <c:axId val="491904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5376"/>
        <c:crosses val="autoZero"/>
        <c:auto val="0"/>
        <c:lblAlgn val="ctr"/>
        <c:lblOffset val="100"/>
        <c:noMultiLvlLbl val="0"/>
      </c:catAx>
      <c:valAx>
        <c:axId val="491905376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0.92922</cdr:y>
    </cdr:from>
    <cdr:to>
      <cdr:x>0.34447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841556"/>
          <a:ext cx="2984056" cy="444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*Includes mining, construnction, transportation, hospitality, business services, and entertainment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0.92922</cdr:y>
    </cdr:from>
    <cdr:to>
      <cdr:x>0.34447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841556"/>
          <a:ext cx="2984056" cy="444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*Includes mining, construnction, transportation, hospitality, business services, and entertainment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1:A12"/>
    </sheetView>
  </sheetViews>
  <sheetFormatPr defaultRowHeight="15" x14ac:dyDescent="0.25"/>
  <cols>
    <col min="2" max="2" width="23.140625" bestFit="1" customWidth="1"/>
  </cols>
  <sheetData>
    <row r="1" spans="1:3" x14ac:dyDescent="0.25">
      <c r="A1">
        <v>1</v>
      </c>
      <c r="B1" t="s">
        <v>13</v>
      </c>
      <c r="C1" t="s">
        <v>1</v>
      </c>
    </row>
    <row r="2" spans="1:3" x14ac:dyDescent="0.25">
      <c r="A2">
        <v>2</v>
      </c>
      <c r="B2" t="s">
        <v>14</v>
      </c>
      <c r="C2" t="s">
        <v>2</v>
      </c>
    </row>
    <row r="3" spans="1:3" x14ac:dyDescent="0.25">
      <c r="A3">
        <v>3</v>
      </c>
      <c r="B3" t="s">
        <v>15</v>
      </c>
      <c r="C3" t="s">
        <v>3</v>
      </c>
    </row>
    <row r="4" spans="1:3" x14ac:dyDescent="0.25">
      <c r="A4">
        <v>4</v>
      </c>
      <c r="B4" t="s">
        <v>16</v>
      </c>
      <c r="C4" t="s">
        <v>4</v>
      </c>
    </row>
    <row r="5" spans="1:3" x14ac:dyDescent="0.25">
      <c r="A5">
        <v>5</v>
      </c>
      <c r="B5" t="s">
        <v>17</v>
      </c>
      <c r="C5" t="s">
        <v>5</v>
      </c>
    </row>
    <row r="6" spans="1:3" x14ac:dyDescent="0.25">
      <c r="A6">
        <v>6</v>
      </c>
      <c r="B6" t="s">
        <v>18</v>
      </c>
      <c r="C6" t="s">
        <v>6</v>
      </c>
    </row>
    <row r="7" spans="1:3" x14ac:dyDescent="0.25">
      <c r="A7">
        <v>7</v>
      </c>
      <c r="B7" t="s">
        <v>22</v>
      </c>
      <c r="C7" t="s">
        <v>7</v>
      </c>
    </row>
    <row r="8" spans="1:3" x14ac:dyDescent="0.25">
      <c r="A8">
        <v>8</v>
      </c>
      <c r="B8" t="s">
        <v>19</v>
      </c>
      <c r="C8" t="s">
        <v>8</v>
      </c>
    </row>
    <row r="9" spans="1:3" x14ac:dyDescent="0.25">
      <c r="A9">
        <v>9</v>
      </c>
      <c r="B9" t="s">
        <v>23</v>
      </c>
      <c r="C9" t="s">
        <v>9</v>
      </c>
    </row>
    <row r="10" spans="1:3" x14ac:dyDescent="0.25">
      <c r="A10">
        <v>10</v>
      </c>
      <c r="B10" t="s">
        <v>20</v>
      </c>
      <c r="C10" t="s">
        <v>10</v>
      </c>
    </row>
    <row r="11" spans="1:3" x14ac:dyDescent="0.25">
      <c r="A11">
        <v>11</v>
      </c>
      <c r="B11" t="s">
        <v>21</v>
      </c>
      <c r="C11" t="s">
        <v>11</v>
      </c>
    </row>
    <row r="12" spans="1:3" x14ac:dyDescent="0.25">
      <c r="A12">
        <v>12</v>
      </c>
      <c r="B12" t="s">
        <v>24</v>
      </c>
      <c r="C1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5" sqref="A5"/>
    </sheetView>
  </sheetViews>
  <sheetFormatPr defaultRowHeight="15" x14ac:dyDescent="0.25"/>
  <cols>
    <col min="1" max="1" width="22.42578125" bestFit="1" customWidth="1"/>
    <col min="2" max="3" width="12" bestFit="1" customWidth="1"/>
  </cols>
  <sheetData>
    <row r="1" spans="1:4" ht="17.25" x14ac:dyDescent="0.25">
      <c r="A1" t="s">
        <v>25</v>
      </c>
      <c r="B1" s="1" t="s">
        <v>27</v>
      </c>
      <c r="C1" t="s">
        <v>26</v>
      </c>
    </row>
    <row r="2" spans="1:4" x14ac:dyDescent="0.25">
      <c r="A2" t="s">
        <v>20</v>
      </c>
      <c r="B2" s="3">
        <v>1.0113277630028299</v>
      </c>
      <c r="C2">
        <v>0.90926288959902501</v>
      </c>
      <c r="D2" s="3">
        <f>C2*100</f>
        <v>90.926288959902507</v>
      </c>
    </row>
    <row r="3" spans="1:4" x14ac:dyDescent="0.25">
      <c r="A3" t="s">
        <v>30</v>
      </c>
      <c r="B3" s="3">
        <v>0.99807328901912595</v>
      </c>
      <c r="C3">
        <v>0.83204046031063095</v>
      </c>
      <c r="D3" s="3">
        <f t="shared" ref="D3:D9" si="0">C3*100</f>
        <v>83.2040460310631</v>
      </c>
    </row>
    <row r="4" spans="1:4" x14ac:dyDescent="0.25">
      <c r="A4" t="s">
        <v>31</v>
      </c>
      <c r="B4" s="3">
        <v>0.92359270208511102</v>
      </c>
      <c r="C4">
        <v>0.82727548902577897</v>
      </c>
      <c r="D4" s="3">
        <f t="shared" si="0"/>
        <v>82.727548902577894</v>
      </c>
    </row>
    <row r="5" spans="1:4" x14ac:dyDescent="0.25">
      <c r="A5" t="s">
        <v>29</v>
      </c>
      <c r="B5" s="3">
        <v>0.91093217699614104</v>
      </c>
      <c r="C5">
        <v>0.79584800539161904</v>
      </c>
      <c r="D5" s="3">
        <f t="shared" si="0"/>
        <v>79.584800539161904</v>
      </c>
    </row>
    <row r="6" spans="1:4" x14ac:dyDescent="0.25">
      <c r="A6" t="s">
        <v>28</v>
      </c>
      <c r="B6" s="3">
        <v>0.97677195918131898</v>
      </c>
      <c r="C6">
        <v>0.78660077343182799</v>
      </c>
      <c r="D6" s="3">
        <f t="shared" si="0"/>
        <v>78.660077343182806</v>
      </c>
    </row>
    <row r="7" spans="1:4" x14ac:dyDescent="0.25">
      <c r="A7" t="s">
        <v>16</v>
      </c>
      <c r="B7" s="3">
        <v>0.84469863014684599</v>
      </c>
      <c r="C7">
        <v>0.66604118859821904</v>
      </c>
      <c r="D7" s="3">
        <f t="shared" si="0"/>
        <v>66.604118859821909</v>
      </c>
    </row>
    <row r="8" spans="1:4" x14ac:dyDescent="0.25">
      <c r="A8" t="s">
        <v>15</v>
      </c>
      <c r="B8" s="3">
        <v>0.81381400528596803</v>
      </c>
      <c r="C8">
        <v>0.58230768482332695</v>
      </c>
      <c r="D8" s="3">
        <f t="shared" si="0"/>
        <v>58.230768482332692</v>
      </c>
    </row>
    <row r="9" spans="1:4" x14ac:dyDescent="0.25">
      <c r="A9" t="s">
        <v>14</v>
      </c>
      <c r="B9" s="3">
        <v>0.72932622205410302</v>
      </c>
      <c r="C9">
        <v>0.49756058429098099</v>
      </c>
      <c r="D9" s="3">
        <f t="shared" si="0"/>
        <v>49.756058429098097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:C1"/>
    </sheetView>
  </sheetViews>
  <sheetFormatPr defaultRowHeight="15" x14ac:dyDescent="0.25"/>
  <cols>
    <col min="1" max="1" width="3.85546875" bestFit="1" customWidth="1"/>
    <col min="2" max="3" width="12" bestFit="1" customWidth="1"/>
    <col min="4" max="4" width="12" customWidth="1"/>
    <col min="5" max="5" width="23.140625" bestFit="1" customWidth="1"/>
  </cols>
  <sheetData>
    <row r="1" spans="1:5" ht="17.25" x14ac:dyDescent="0.25">
      <c r="A1" t="s">
        <v>0</v>
      </c>
      <c r="B1" s="1" t="s">
        <v>27</v>
      </c>
      <c r="C1" t="s">
        <v>26</v>
      </c>
      <c r="E1" t="s">
        <v>25</v>
      </c>
    </row>
    <row r="2" spans="1:5" x14ac:dyDescent="0.25">
      <c r="A2">
        <v>2</v>
      </c>
      <c r="B2" s="2">
        <v>0.72932622205410302</v>
      </c>
      <c r="C2" s="4">
        <v>0.49756058429098099</v>
      </c>
      <c r="D2" s="5">
        <f>C2*100</f>
        <v>49.756058429098097</v>
      </c>
      <c r="E2" t="str">
        <f>VLOOKUP(A2,Sheet1!$A$1:$B$12,2,FALSE)</f>
        <v>Consumer Durables</v>
      </c>
    </row>
    <row r="3" spans="1:5" x14ac:dyDescent="0.25">
      <c r="A3">
        <v>3</v>
      </c>
      <c r="B3" s="2">
        <v>0.79024813354166701</v>
      </c>
      <c r="C3" s="4">
        <v>0.55540300440137502</v>
      </c>
      <c r="D3" s="5">
        <f t="shared" ref="D3:D10" si="0">C3*100</f>
        <v>55.5403004401375</v>
      </c>
      <c r="E3" t="str">
        <f>VLOOKUP(A3,Sheet1!$A$1:$B$12,2,FALSE)</f>
        <v>Manufacturing</v>
      </c>
    </row>
    <row r="4" spans="1:5" x14ac:dyDescent="0.25">
      <c r="A4">
        <v>4</v>
      </c>
      <c r="B4" s="2">
        <v>0.84469863014684599</v>
      </c>
      <c r="C4" s="4">
        <v>0.66604118859821904</v>
      </c>
      <c r="D4" s="5">
        <f t="shared" si="0"/>
        <v>66.604118859821909</v>
      </c>
      <c r="E4" t="str">
        <f>VLOOKUP(A4,Sheet1!$A$1:$B$12,2,FALSE)</f>
        <v>Energy</v>
      </c>
    </row>
    <row r="5" spans="1:5" x14ac:dyDescent="0.25">
      <c r="A5">
        <v>5</v>
      </c>
      <c r="B5" s="2">
        <v>0.92246497448389697</v>
      </c>
      <c r="C5" s="4">
        <v>0.70858623512374597</v>
      </c>
      <c r="D5" s="5">
        <f t="shared" si="0"/>
        <v>70.858623512374592</v>
      </c>
      <c r="E5" t="str">
        <f>VLOOKUP(A5,Sheet1!$A$1:$B$12,2,FALSE)</f>
        <v>Chemicals</v>
      </c>
    </row>
    <row r="6" spans="1:5" x14ac:dyDescent="0.25">
      <c r="A6">
        <v>6</v>
      </c>
      <c r="B6" s="2">
        <v>0.97046730615893495</v>
      </c>
      <c r="C6" s="4">
        <v>0.77506203579244004</v>
      </c>
      <c r="D6" s="5">
        <f t="shared" si="0"/>
        <v>77.506203579244001</v>
      </c>
      <c r="E6" t="str">
        <f>VLOOKUP(A6,Sheet1!$A$1:$B$12,2,FALSE)</f>
        <v>Business Equipment</v>
      </c>
    </row>
    <row r="7" spans="1:5" x14ac:dyDescent="0.25">
      <c r="A7">
        <v>1</v>
      </c>
      <c r="B7" s="2">
        <v>0.91093217699614104</v>
      </c>
      <c r="C7" s="4">
        <v>0.79584800539161904</v>
      </c>
      <c r="D7" s="5">
        <f t="shared" si="0"/>
        <v>79.584800539161904</v>
      </c>
      <c r="E7" t="str">
        <f>VLOOKUP(A7,Sheet1!$A$1:$B$12,2,FALSE)</f>
        <v>Consumer Non-Durables</v>
      </c>
    </row>
    <row r="8" spans="1:5" x14ac:dyDescent="0.25">
      <c r="A8">
        <v>12</v>
      </c>
      <c r="B8" s="2">
        <v>0.92499089426175696</v>
      </c>
      <c r="C8" s="4">
        <v>0.82843962955234496</v>
      </c>
      <c r="D8" s="5">
        <f t="shared" si="0"/>
        <v>82.843962955234502</v>
      </c>
      <c r="E8" t="str">
        <f>VLOOKUP(A8,Sheet1!$A$1:$B$12,2,FALSE)&amp;"*"</f>
        <v>Other*</v>
      </c>
    </row>
    <row r="9" spans="1:5" x14ac:dyDescent="0.25">
      <c r="A9">
        <v>9</v>
      </c>
      <c r="B9" s="2">
        <v>0.99807328901912595</v>
      </c>
      <c r="C9" s="4">
        <v>0.83204046031063095</v>
      </c>
      <c r="D9" s="5">
        <f t="shared" si="0"/>
        <v>83.2040460310631</v>
      </c>
      <c r="E9" t="str">
        <f>VLOOKUP(A9,Sheet1!$A$1:$B$12,2,FALSE)</f>
        <v>Wholesale and Retail</v>
      </c>
    </row>
    <row r="10" spans="1:5" x14ac:dyDescent="0.25">
      <c r="A10">
        <v>10</v>
      </c>
      <c r="B10" s="2">
        <v>1.0113277630028299</v>
      </c>
      <c r="C10" s="4">
        <v>0.90926288959902501</v>
      </c>
      <c r="D10" s="5">
        <f t="shared" si="0"/>
        <v>90.926288959902507</v>
      </c>
      <c r="E10" t="str">
        <f>VLOOKUP(A10,Sheet1!$A$1:$B$12,2,FALSE)</f>
        <v>Healthcare</v>
      </c>
    </row>
  </sheetData>
  <autoFilter ref="A1:E10">
    <sortState ref="A2:D10">
      <sortCondition ref="C1:C1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eps-persistence-by-sicind</vt:lpstr>
      <vt:lpstr>eps-persistence-by-ind</vt:lpstr>
      <vt:lpstr>persistence</vt:lpstr>
      <vt:lpstr>sic persistence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</dc:creator>
  <cp:lastModifiedBy>reggie</cp:lastModifiedBy>
  <dcterms:created xsi:type="dcterms:W3CDTF">2015-03-05T16:35:20Z</dcterms:created>
  <dcterms:modified xsi:type="dcterms:W3CDTF">2015-03-05T17:19:48Z</dcterms:modified>
</cp:coreProperties>
</file>