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499173\OneDrive - GSK\Documents\Projects_OPA\Learning_Development\ebp_exercise-master\"/>
    </mc:Choice>
  </mc:AlternateContent>
  <xr:revisionPtr revIDLastSave="116" documentId="13_ncr:40009_{07A0CA11-8F1D-4C36-95F8-62ADE2D13B93}" xr6:coauthVersionLast="41" xr6:coauthVersionMax="41" xr10:uidLastSave="{E19D2A64-D8DB-4C45-A12A-7A42FDD696FA}"/>
  <bookViews>
    <workbookView xWindow="-108" yWindow="-108" windowWidth="23256" windowHeight="12576" activeTab="4" xr2:uid="{00000000-000D-0000-FFFF-FFFF00000000}"/>
  </bookViews>
  <sheets>
    <sheet name="data" sheetId="1" r:id="rId1"/>
    <sheet name="Sheet3" sheetId="5" r:id="rId2"/>
    <sheet name="Sheet4" sheetId="6" r:id="rId3"/>
    <sheet name="Sheet2" sheetId="4" r:id="rId4"/>
    <sheet name="data_final" sheetId="2" r:id="rId5"/>
  </sheets>
  <definedNames>
    <definedName name="_xlnm._FilterDatabase" localSheetId="0" hidden="1">data!$A$1:$Q$1</definedName>
    <definedName name="_xlnm._FilterDatabase" localSheetId="4" hidden="1">data_final!$A$1:$N$572</definedName>
    <definedName name="_xlnm._FilterDatabase" localSheetId="3" hidden="1">Sheet2!$A$1:$J$572</definedName>
    <definedName name="_xlchart.v1.0" hidden="1">data!$L$2:$L$572</definedName>
    <definedName name="_xlchart.v1.1" hidden="1">data!$F$1</definedName>
    <definedName name="_xlchart.v1.2" hidden="1">data!$F$2:$F$572</definedName>
    <definedName name="_xlchart.v1.3" hidden="1">data!$H$2:$H$572</definedName>
    <definedName name="_xlchart.v1.4" hidden="1">data!$C$1</definedName>
    <definedName name="_xlchart.v1.5" hidden="1">data!$C$2:$C$572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2" i="1"/>
</calcChain>
</file>

<file path=xl/sharedStrings.xml><?xml version="1.0" encoding="utf-8"?>
<sst xmlns="http://schemas.openxmlformats.org/spreadsheetml/2006/main" count="13748" uniqueCount="625">
  <si>
    <t>employee_id</t>
  </si>
  <si>
    <t>performance_group</t>
  </si>
  <si>
    <t>yrs_employed</t>
  </si>
  <si>
    <t>manager_hire</t>
  </si>
  <si>
    <t>test_score</t>
  </si>
  <si>
    <t>group_size</t>
  </si>
  <si>
    <t>concern_flag</t>
  </si>
  <si>
    <t>mobile_flag</t>
  </si>
  <si>
    <t>customers</t>
  </si>
  <si>
    <t>high_hours_flag</t>
  </si>
  <si>
    <t>transfers</t>
  </si>
  <si>
    <t>reduced_schedule</t>
  </si>
  <si>
    <t>city</t>
  </si>
  <si>
    <t>c4578853</t>
  </si>
  <si>
    <t>Bottom</t>
  </si>
  <si>
    <t>N</t>
  </si>
  <si>
    <t>Y</t>
  </si>
  <si>
    <t>San Francisco</t>
  </si>
  <si>
    <t>a7d7afd6</t>
  </si>
  <si>
    <t>Middle</t>
  </si>
  <si>
    <t>New York</t>
  </si>
  <si>
    <t>272b93f1</t>
  </si>
  <si>
    <t>Chicago</t>
  </si>
  <si>
    <t>be8b6baa</t>
  </si>
  <si>
    <t>a18ecc4e</t>
  </si>
  <si>
    <t>Orlando</t>
  </si>
  <si>
    <t>d665821e</t>
  </si>
  <si>
    <t>Top</t>
  </si>
  <si>
    <t>18c20092</t>
  </si>
  <si>
    <t>dcc07942</t>
  </si>
  <si>
    <t>Toronto</t>
  </si>
  <si>
    <t>d0f9c863</t>
  </si>
  <si>
    <t>b2724d1d</t>
  </si>
  <si>
    <t>3ee66efc</t>
  </si>
  <si>
    <t>Houston</t>
  </si>
  <si>
    <t>5ad93121</t>
  </si>
  <si>
    <t>df8ea053</t>
  </si>
  <si>
    <t>aac0beb4</t>
  </si>
  <si>
    <t>28ca8384</t>
  </si>
  <si>
    <t>91881f0c</t>
  </si>
  <si>
    <t>863a7a40</t>
  </si>
  <si>
    <t>5700c368</t>
  </si>
  <si>
    <t>c08d54a7</t>
  </si>
  <si>
    <t>6b14f9f8</t>
  </si>
  <si>
    <t>0f2e5ec9</t>
  </si>
  <si>
    <t>e9f0029e</t>
  </si>
  <si>
    <t>2cc30425</t>
  </si>
  <si>
    <t>fa29684c</t>
  </si>
  <si>
    <t>fccc1bc6</t>
  </si>
  <si>
    <t>3c308b87</t>
  </si>
  <si>
    <t>927c317d</t>
  </si>
  <si>
    <t>f6992c92</t>
  </si>
  <si>
    <t>15a8065a</t>
  </si>
  <si>
    <t>e947a5a0</t>
  </si>
  <si>
    <t>809f2737</t>
  </si>
  <si>
    <t>1b6e0be9</t>
  </si>
  <si>
    <t>152259c9</t>
  </si>
  <si>
    <t>e7a60e03</t>
  </si>
  <si>
    <t>98780af0</t>
  </si>
  <si>
    <t>198e1a78</t>
  </si>
  <si>
    <t>94b28814</t>
  </si>
  <si>
    <t>82bf75f4</t>
  </si>
  <si>
    <t>dde1999b</t>
  </si>
  <si>
    <t>bd1fd772</t>
  </si>
  <si>
    <t>5f32922b</t>
  </si>
  <si>
    <t>8e130c8f</t>
  </si>
  <si>
    <t>acfde6d2</t>
  </si>
  <si>
    <t>1c2e4596</t>
  </si>
  <si>
    <t>98f131d7</t>
  </si>
  <si>
    <t>830d00c3</t>
  </si>
  <si>
    <t>65a9dfdd</t>
  </si>
  <si>
    <t>f15a18ce</t>
  </si>
  <si>
    <t>4c9b3876</t>
  </si>
  <si>
    <t>5acf99c0</t>
  </si>
  <si>
    <t>c444de08</t>
  </si>
  <si>
    <t>70d7c0fd</t>
  </si>
  <si>
    <t>9123572e</t>
  </si>
  <si>
    <t>e10c2095</t>
  </si>
  <si>
    <t>e22e5998</t>
  </si>
  <si>
    <t>2450d532</t>
  </si>
  <si>
    <t>fff52bc6</t>
  </si>
  <si>
    <t>6640964f</t>
  </si>
  <si>
    <t>20a898a5</t>
  </si>
  <si>
    <t>1bb4fc5e</t>
  </si>
  <si>
    <t>637e8a0f</t>
  </si>
  <si>
    <t>0e7a60a8</t>
  </si>
  <si>
    <t>bc6a88b5</t>
  </si>
  <si>
    <t>04d0de08</t>
  </si>
  <si>
    <t>63496c55</t>
  </si>
  <si>
    <t>694626f7</t>
  </si>
  <si>
    <t>88c707b9</t>
  </si>
  <si>
    <t>07e9e2c2</t>
  </si>
  <si>
    <t>f48bce78</t>
  </si>
  <si>
    <t>737a170c</t>
  </si>
  <si>
    <t>d80c241e</t>
  </si>
  <si>
    <t>551ba7ea</t>
  </si>
  <si>
    <t>602410d1</t>
  </si>
  <si>
    <t>2b450c6b</t>
  </si>
  <si>
    <t>bd135c46</t>
  </si>
  <si>
    <t>f7ab67cc</t>
  </si>
  <si>
    <t>85ce72be</t>
  </si>
  <si>
    <t>c922d25a</t>
  </si>
  <si>
    <t>04de1f43</t>
  </si>
  <si>
    <t>9a25b086</t>
  </si>
  <si>
    <t>bf0381d0</t>
  </si>
  <si>
    <t>61a0762d</t>
  </si>
  <si>
    <t>e12db0d2</t>
  </si>
  <si>
    <t>0bd3f3df</t>
  </si>
  <si>
    <t>b3725db2</t>
  </si>
  <si>
    <t>0f4d1cff</t>
  </si>
  <si>
    <t>00d6fdfd</t>
  </si>
  <si>
    <t>149d37b2</t>
  </si>
  <si>
    <t>c50b1a62</t>
  </si>
  <si>
    <t>80daf581</t>
  </si>
  <si>
    <t>f1b5d0a0</t>
  </si>
  <si>
    <t>6d1d3f94</t>
  </si>
  <si>
    <t>d2960031</t>
  </si>
  <si>
    <t>865387d8</t>
  </si>
  <si>
    <t>3b4dd5df</t>
  </si>
  <si>
    <t>9210bf78</t>
  </si>
  <si>
    <t>5046ef5b</t>
  </si>
  <si>
    <t>dde23585</t>
  </si>
  <si>
    <t>4222521e</t>
  </si>
  <si>
    <t>c76ebafe</t>
  </si>
  <si>
    <t>2b65a8b7</t>
  </si>
  <si>
    <t>64b4e375</t>
  </si>
  <si>
    <t>43c1d8c2</t>
  </si>
  <si>
    <t>64e3a1ba</t>
  </si>
  <si>
    <t>aa1d72a6</t>
  </si>
  <si>
    <t>53f52fd8</t>
  </si>
  <si>
    <t>75c641f3</t>
  </si>
  <si>
    <t>3c2d45cc</t>
  </si>
  <si>
    <t>a9ab88e3</t>
  </si>
  <si>
    <t>4ffffa9d</t>
  </si>
  <si>
    <t>d37e7c84</t>
  </si>
  <si>
    <t>e104e934</t>
  </si>
  <si>
    <t>8141ad3e</t>
  </si>
  <si>
    <t>5a343b35</t>
  </si>
  <si>
    <t>c2ed12f0</t>
  </si>
  <si>
    <t>63c5649d</t>
  </si>
  <si>
    <t>14a3d50d</t>
  </si>
  <si>
    <t>7dd7b85b</t>
  </si>
  <si>
    <t>bc82a988</t>
  </si>
  <si>
    <t>b4a7cd69</t>
  </si>
  <si>
    <t>38df15ce</t>
  </si>
  <si>
    <t>9274383d</t>
  </si>
  <si>
    <t>b6901f9b</t>
  </si>
  <si>
    <t>f7073349</t>
  </si>
  <si>
    <t>faf22ce9</t>
  </si>
  <si>
    <t>00be1442</t>
  </si>
  <si>
    <t>db037029</t>
  </si>
  <si>
    <t>da5e8888</t>
  </si>
  <si>
    <t>93b6cfc1</t>
  </si>
  <si>
    <t>586eb60d</t>
  </si>
  <si>
    <t>2d54740d</t>
  </si>
  <si>
    <t>cb192603</t>
  </si>
  <si>
    <t>9b3dc002</t>
  </si>
  <si>
    <t>fd3f0257</t>
  </si>
  <si>
    <t>03a8743a</t>
  </si>
  <si>
    <t>90baa22b</t>
  </si>
  <si>
    <t>7c04d967</t>
  </si>
  <si>
    <t>0f2319ae</t>
  </si>
  <si>
    <t>4778d76c</t>
  </si>
  <si>
    <t>f1c13d6c</t>
  </si>
  <si>
    <t>6f6a15c3</t>
  </si>
  <si>
    <t>f0560bcc</t>
  </si>
  <si>
    <t>811859c9</t>
  </si>
  <si>
    <t>bef20aa4</t>
  </si>
  <si>
    <t>25d23a7c</t>
  </si>
  <si>
    <t>fef7fc93</t>
  </si>
  <si>
    <t>71aa7b78</t>
  </si>
  <si>
    <t>bb595127</t>
  </si>
  <si>
    <t>abba9ca3</t>
  </si>
  <si>
    <t>3a1e550d</t>
  </si>
  <si>
    <t>5bc0968a</t>
  </si>
  <si>
    <t>f7314e66</t>
  </si>
  <si>
    <t>28faeb10</t>
  </si>
  <si>
    <t>b80beef0</t>
  </si>
  <si>
    <t>d2e27e4d</t>
  </si>
  <si>
    <t>e1fe67f4</t>
  </si>
  <si>
    <t>2ba7657f</t>
  </si>
  <si>
    <t>64c6833b</t>
  </si>
  <si>
    <t>386b9dad</t>
  </si>
  <si>
    <t>a8ca8a73</t>
  </si>
  <si>
    <t>2161245d</t>
  </si>
  <si>
    <t>049733ad</t>
  </si>
  <si>
    <t>f04679c9</t>
  </si>
  <si>
    <t>bf8c4621</t>
  </si>
  <si>
    <t>906abfc7</t>
  </si>
  <si>
    <t>81e18689</t>
  </si>
  <si>
    <t>fab3198a</t>
  </si>
  <si>
    <t>948b1ace</t>
  </si>
  <si>
    <t>699e4d61</t>
  </si>
  <si>
    <t>97ccc01d</t>
  </si>
  <si>
    <t>7b40afe7</t>
  </si>
  <si>
    <t>0e51b4e7</t>
  </si>
  <si>
    <t>a046b1e6</t>
  </si>
  <si>
    <t>065bef5c</t>
  </si>
  <si>
    <t>78c17ebb</t>
  </si>
  <si>
    <t>52fc4d27</t>
  </si>
  <si>
    <t>bf83b134</t>
  </si>
  <si>
    <t>a6b95dc0</t>
  </si>
  <si>
    <t>51e27cfe</t>
  </si>
  <si>
    <t>f7a153a6</t>
  </si>
  <si>
    <t>0ee2cf84</t>
  </si>
  <si>
    <t>2e91c3cf</t>
  </si>
  <si>
    <t>30192bf4</t>
  </si>
  <si>
    <t>d0711e00</t>
  </si>
  <si>
    <t>40e853ea</t>
  </si>
  <si>
    <t>ce617d7d</t>
  </si>
  <si>
    <t>13eee288</t>
  </si>
  <si>
    <t>10aeb364</t>
  </si>
  <si>
    <t>51e801e4</t>
  </si>
  <si>
    <t>3a3fed54</t>
  </si>
  <si>
    <t>92c4acd3</t>
  </si>
  <si>
    <t>886e43ea</t>
  </si>
  <si>
    <t>cdd744e7</t>
  </si>
  <si>
    <t>1b32f3f5</t>
  </si>
  <si>
    <t>616e7dc0</t>
  </si>
  <si>
    <t>f436dc91</t>
  </si>
  <si>
    <t>b6c48cdb</t>
  </si>
  <si>
    <t>ce686d71</t>
  </si>
  <si>
    <t>dfc6a217</t>
  </si>
  <si>
    <t>bd895489</t>
  </si>
  <si>
    <t>35c38582</t>
  </si>
  <si>
    <t>df278b06</t>
  </si>
  <si>
    <t>dc87d51c</t>
  </si>
  <si>
    <t>eec4c425</t>
  </si>
  <si>
    <t>88bd2854</t>
  </si>
  <si>
    <t>3d9e9752</t>
  </si>
  <si>
    <t>d550070a</t>
  </si>
  <si>
    <t>c0acd456</t>
  </si>
  <si>
    <t>9404cda9</t>
  </si>
  <si>
    <t>f350611d</t>
  </si>
  <si>
    <t>7b5cfcfd</t>
  </si>
  <si>
    <t>8efedced</t>
  </si>
  <si>
    <t>77e0ae27</t>
  </si>
  <si>
    <t>b04e7a9f</t>
  </si>
  <si>
    <t>dd6bf9fb</t>
  </si>
  <si>
    <t>1963f987</t>
  </si>
  <si>
    <t>ee6777fa</t>
  </si>
  <si>
    <t>f32c0cae</t>
  </si>
  <si>
    <t>97793f7c</t>
  </si>
  <si>
    <t>9fd28b83</t>
  </si>
  <si>
    <t>ff8d64bc</t>
  </si>
  <si>
    <t>a1b4d288</t>
  </si>
  <si>
    <t>8ccbaff2</t>
  </si>
  <si>
    <t>aaa3203e</t>
  </si>
  <si>
    <t>a0d860bf</t>
  </si>
  <si>
    <t>c0225fe1</t>
  </si>
  <si>
    <t>b3ed4375</t>
  </si>
  <si>
    <t>97c7c1b5</t>
  </si>
  <si>
    <t>3c528414</t>
  </si>
  <si>
    <t>0b3f7c51</t>
  </si>
  <si>
    <t>f7f9c622</t>
  </si>
  <si>
    <t>246b221c</t>
  </si>
  <si>
    <t>7dd60ead</t>
  </si>
  <si>
    <t>94fab2bb</t>
  </si>
  <si>
    <t>6f706192</t>
  </si>
  <si>
    <t>6ac38c5e</t>
  </si>
  <si>
    <t>7d8b89cf</t>
  </si>
  <si>
    <t>02cba29a</t>
  </si>
  <si>
    <t>336361fc</t>
  </si>
  <si>
    <t>26e1942e</t>
  </si>
  <si>
    <t>3870bb30</t>
  </si>
  <si>
    <t>35a6eceb</t>
  </si>
  <si>
    <t>ed5b1361</t>
  </si>
  <si>
    <t>8c86404d</t>
  </si>
  <si>
    <t>b286a11e</t>
  </si>
  <si>
    <t>ed2ad508</t>
  </si>
  <si>
    <t>75b9faa4</t>
  </si>
  <si>
    <t>d500008c</t>
  </si>
  <si>
    <t>4427aff6</t>
  </si>
  <si>
    <t>52b7c12e</t>
  </si>
  <si>
    <t>0129f72f</t>
  </si>
  <si>
    <t>314bc11c</t>
  </si>
  <si>
    <t>3de78aa1</t>
  </si>
  <si>
    <t>e41b2548</t>
  </si>
  <si>
    <t>20c1f2ab</t>
  </si>
  <si>
    <t>1a150568</t>
  </si>
  <si>
    <t>d0b458b0</t>
  </si>
  <si>
    <t>7d8c51be</t>
  </si>
  <si>
    <t>aa3a9fb5</t>
  </si>
  <si>
    <t>cd5064ed</t>
  </si>
  <si>
    <t>0a52817d</t>
  </si>
  <si>
    <t>7c2f19f9</t>
  </si>
  <si>
    <t>a56cb82f</t>
  </si>
  <si>
    <t>161c4d66</t>
  </si>
  <si>
    <t>c8d3a9b4</t>
  </si>
  <si>
    <t>0a096c9c</t>
  </si>
  <si>
    <t>0d3fab51</t>
  </si>
  <si>
    <t>2c218e8f</t>
  </si>
  <si>
    <t>d772499c</t>
  </si>
  <si>
    <t>9e9c8bfe</t>
  </si>
  <si>
    <t>366b1d0f</t>
  </si>
  <si>
    <t>26fec077</t>
  </si>
  <si>
    <t>340b1336</t>
  </si>
  <si>
    <t>aac255af</t>
  </si>
  <si>
    <t>4c594b79</t>
  </si>
  <si>
    <t>51b9f4c2</t>
  </si>
  <si>
    <t>cd60f70d</t>
  </si>
  <si>
    <t>0dcd7810</t>
  </si>
  <si>
    <t>1ccf7241</t>
  </si>
  <si>
    <t>55007f0c</t>
  </si>
  <si>
    <t>8dd25315</t>
  </si>
  <si>
    <t>23aba68b</t>
  </si>
  <si>
    <t>1ae8d25f</t>
  </si>
  <si>
    <t>86070f63</t>
  </si>
  <si>
    <t>cbde52de</t>
  </si>
  <si>
    <t>3aec9b21</t>
  </si>
  <si>
    <t>773a3436</t>
  </si>
  <si>
    <t>3bffd4f8</t>
  </si>
  <si>
    <t>040001a4</t>
  </si>
  <si>
    <t>47d6fc9f</t>
  </si>
  <si>
    <t>04311ecb</t>
  </si>
  <si>
    <t>2d69d975</t>
  </si>
  <si>
    <t>d1bde0f2</t>
  </si>
  <si>
    <t>6c56cf27</t>
  </si>
  <si>
    <t>b8ada622</t>
  </si>
  <si>
    <t>3dc6ca19</t>
  </si>
  <si>
    <t>dceffd2b</t>
  </si>
  <si>
    <t>dff895b2</t>
  </si>
  <si>
    <t>a30b9f6a</t>
  </si>
  <si>
    <t>cc35ce30</t>
  </si>
  <si>
    <t>224e8e50</t>
  </si>
  <si>
    <t>3e8dbe4c</t>
  </si>
  <si>
    <t>99f78516</t>
  </si>
  <si>
    <t>b3b50d4a</t>
  </si>
  <si>
    <t>b366ed59</t>
  </si>
  <si>
    <t>965ac95c</t>
  </si>
  <si>
    <t>48507fc0</t>
  </si>
  <si>
    <t>fdf590b8</t>
  </si>
  <si>
    <t>01aa135f</t>
  </si>
  <si>
    <t>b3c99902</t>
  </si>
  <si>
    <t>f0580354</t>
  </si>
  <si>
    <t>79997a04</t>
  </si>
  <si>
    <t>b6888ee6</t>
  </si>
  <si>
    <t>f8cb42cf</t>
  </si>
  <si>
    <t>003a9cff</t>
  </si>
  <si>
    <t>2f3c7c83</t>
  </si>
  <si>
    <t>96c21cb3</t>
  </si>
  <si>
    <t>b27b4a98</t>
  </si>
  <si>
    <t>0a6e155a</t>
  </si>
  <si>
    <t>d10fe0e6</t>
  </si>
  <si>
    <t>9f46360c</t>
  </si>
  <si>
    <t>c999c3f5</t>
  </si>
  <si>
    <t>c848bdb0</t>
  </si>
  <si>
    <t>3750c061</t>
  </si>
  <si>
    <t>d852f146</t>
  </si>
  <si>
    <t>adb079b7</t>
  </si>
  <si>
    <t>0c6ec688</t>
  </si>
  <si>
    <t>e0da8b59</t>
  </si>
  <si>
    <t>0d7bb37c</t>
  </si>
  <si>
    <t>41890e7a</t>
  </si>
  <si>
    <t>8769424d</t>
  </si>
  <si>
    <t>6fe8b754</t>
  </si>
  <si>
    <t>b1a90e05</t>
  </si>
  <si>
    <t>7b869493</t>
  </si>
  <si>
    <t>16b4eb7c</t>
  </si>
  <si>
    <t>0e836902</t>
  </si>
  <si>
    <t>312581bc</t>
  </si>
  <si>
    <t>748f511e</t>
  </si>
  <si>
    <t>f3c5b8c3</t>
  </si>
  <si>
    <t>66b83b4b</t>
  </si>
  <si>
    <t>2f4312d0</t>
  </si>
  <si>
    <t>3c71e2ec</t>
  </si>
  <si>
    <t>4397b678</t>
  </si>
  <si>
    <t>894979c7</t>
  </si>
  <si>
    <t>efb921f3</t>
  </si>
  <si>
    <t>1b30e815</t>
  </si>
  <si>
    <t>7fbf320e</t>
  </si>
  <si>
    <t>8f65945d</t>
  </si>
  <si>
    <t>5da9639e</t>
  </si>
  <si>
    <t>a9b7a050</t>
  </si>
  <si>
    <t>c77cc0c6</t>
  </si>
  <si>
    <t>4e8b206b</t>
  </si>
  <si>
    <t>115c7d85</t>
  </si>
  <si>
    <t>044c241c</t>
  </si>
  <si>
    <t>d5489fe2</t>
  </si>
  <si>
    <t>54289dac</t>
  </si>
  <si>
    <t>11e9ac6c</t>
  </si>
  <si>
    <t>d1bc4b3f</t>
  </si>
  <si>
    <t>86b03698</t>
  </si>
  <si>
    <t>84b62128</t>
  </si>
  <si>
    <t>9817a11e</t>
  </si>
  <si>
    <t>bc571555</t>
  </si>
  <si>
    <t>7e07a403</t>
  </si>
  <si>
    <t>fd38c592</t>
  </si>
  <si>
    <t>d581439c</t>
  </si>
  <si>
    <t>662f3d39</t>
  </si>
  <si>
    <t>445bd5bb</t>
  </si>
  <si>
    <t>1177eb06</t>
  </si>
  <si>
    <t>8476e4e6</t>
  </si>
  <si>
    <t>acd7b4f7</t>
  </si>
  <si>
    <t>7dea4013</t>
  </si>
  <si>
    <t>11e61339</t>
  </si>
  <si>
    <t>239f57a2</t>
  </si>
  <si>
    <t>d042ae66</t>
  </si>
  <si>
    <t>17483a7c</t>
  </si>
  <si>
    <t>8cba9ae4</t>
  </si>
  <si>
    <t>49f49cc7</t>
  </si>
  <si>
    <t>0390bb8b</t>
  </si>
  <si>
    <t>c70d89a2</t>
  </si>
  <si>
    <t>5ab4b656</t>
  </si>
  <si>
    <t>e5d0994f</t>
  </si>
  <si>
    <t>14f5e806</t>
  </si>
  <si>
    <t>d1c67f53</t>
  </si>
  <si>
    <t>07eb21de</t>
  </si>
  <si>
    <t>72a59199</t>
  </si>
  <si>
    <t>bbcdccb8</t>
  </si>
  <si>
    <t>18f47db7</t>
  </si>
  <si>
    <t>8b64ec14</t>
  </si>
  <si>
    <t>d587089c</t>
  </si>
  <si>
    <t>ff6f866d</t>
  </si>
  <si>
    <t>d1ed69af</t>
  </si>
  <si>
    <t>49f4dc41</t>
  </si>
  <si>
    <t>ed167920</t>
  </si>
  <si>
    <t>8364dbb2</t>
  </si>
  <si>
    <t>a34ae8d0</t>
  </si>
  <si>
    <t>d284613d</t>
  </si>
  <si>
    <t>a5ce1d54</t>
  </si>
  <si>
    <t>e741dceb</t>
  </si>
  <si>
    <t>1be5eccb</t>
  </si>
  <si>
    <t>ad8c9253</t>
  </si>
  <si>
    <t>a74933aa</t>
  </si>
  <si>
    <t>17a4ee4b</t>
  </si>
  <si>
    <t>5b268514</t>
  </si>
  <si>
    <t>212d0ccb</t>
  </si>
  <si>
    <t>0e5f7d11</t>
  </si>
  <si>
    <t>705a7b97</t>
  </si>
  <si>
    <t>4bd699d4</t>
  </si>
  <si>
    <t>bf8fa362</t>
  </si>
  <si>
    <t>9cd30309</t>
  </si>
  <si>
    <t>4b934557</t>
  </si>
  <si>
    <t>f869c0ad</t>
  </si>
  <si>
    <t>0f78b6fd</t>
  </si>
  <si>
    <t>3e3edda6</t>
  </si>
  <si>
    <t>fcd29ebc</t>
  </si>
  <si>
    <t>4d593345</t>
  </si>
  <si>
    <t>141e6ecb</t>
  </si>
  <si>
    <t>75d6a015</t>
  </si>
  <si>
    <t>0c843034</t>
  </si>
  <si>
    <t>1623d0c9</t>
  </si>
  <si>
    <t>e7f2d790</t>
  </si>
  <si>
    <t>adf4bdc2</t>
  </si>
  <si>
    <t>dbba5286</t>
  </si>
  <si>
    <t>11c9971a</t>
  </si>
  <si>
    <t>8a2de222</t>
  </si>
  <si>
    <t>9d93b8ee</t>
  </si>
  <si>
    <t>a7aa3f59</t>
  </si>
  <si>
    <t>ea500b6e</t>
  </si>
  <si>
    <t>8aedd876</t>
  </si>
  <si>
    <t>c764744b</t>
  </si>
  <si>
    <t>88f67137</t>
  </si>
  <si>
    <t>3135ebd2</t>
  </si>
  <si>
    <t>2831f170</t>
  </si>
  <si>
    <t>6ffbce77</t>
  </si>
  <si>
    <t>1dd5b8d0</t>
  </si>
  <si>
    <t>4487ca5f</t>
  </si>
  <si>
    <t>170eaabe</t>
  </si>
  <si>
    <t>2eaaf42c</t>
  </si>
  <si>
    <t>9ba99466</t>
  </si>
  <si>
    <t>ebaae4bd</t>
  </si>
  <si>
    <t>11e44cc7</t>
  </si>
  <si>
    <t>7cc6b046</t>
  </si>
  <si>
    <t>e7a55a91</t>
  </si>
  <si>
    <t>f79e2067</t>
  </si>
  <si>
    <t>06ac534e</t>
  </si>
  <si>
    <t>78be7b49</t>
  </si>
  <si>
    <t>980d9b48</t>
  </si>
  <si>
    <t>6e43d0eb</t>
  </si>
  <si>
    <t>e098cf31</t>
  </si>
  <si>
    <t>c61db280</t>
  </si>
  <si>
    <t>b544d9a5</t>
  </si>
  <si>
    <t>bc6a8480</t>
  </si>
  <si>
    <t>e7f84291</t>
  </si>
  <si>
    <t>df686f1b</t>
  </si>
  <si>
    <t>233e5f29</t>
  </si>
  <si>
    <t>d2e14cd8</t>
  </si>
  <si>
    <t>6fad20c6</t>
  </si>
  <si>
    <t>4532e76f</t>
  </si>
  <si>
    <t>e498c332</t>
  </si>
  <si>
    <t>b4776b90</t>
  </si>
  <si>
    <t>8c628dc8</t>
  </si>
  <si>
    <t>e3375e89</t>
  </si>
  <si>
    <t>538f99bc</t>
  </si>
  <si>
    <t>fb5da7fe</t>
  </si>
  <si>
    <t>582e7062</t>
  </si>
  <si>
    <t>683ba552</t>
  </si>
  <si>
    <t>4fa96bbd</t>
  </si>
  <si>
    <t>9e5880eb</t>
  </si>
  <si>
    <t>e101978a</t>
  </si>
  <si>
    <t>a1327b15</t>
  </si>
  <si>
    <t>dd3fe082</t>
  </si>
  <si>
    <t>fbc09a16</t>
  </si>
  <si>
    <t>571c21ff</t>
  </si>
  <si>
    <t>fc074eff</t>
  </si>
  <si>
    <t>00bc8536</t>
  </si>
  <si>
    <t>70028ff8</t>
  </si>
  <si>
    <t>72fd934c</t>
  </si>
  <si>
    <t>0ba1e858</t>
  </si>
  <si>
    <t>70ee73b9</t>
  </si>
  <si>
    <t>5f17a93b</t>
  </si>
  <si>
    <t>508d4855</t>
  </si>
  <si>
    <t>799ae284</t>
  </si>
  <si>
    <t>8a473c59</t>
  </si>
  <si>
    <t>1149fc0d</t>
  </si>
  <si>
    <t>b18466d5</t>
  </si>
  <si>
    <t>d4f80cb0</t>
  </si>
  <si>
    <t>8205a876</t>
  </si>
  <si>
    <t>177de4ed</t>
  </si>
  <si>
    <t>c8d12ae0</t>
  </si>
  <si>
    <t>c2939a84</t>
  </si>
  <si>
    <t>47c9b35e</t>
  </si>
  <si>
    <t>8e9ede18</t>
  </si>
  <si>
    <t>c143012a</t>
  </si>
  <si>
    <t>46c39f61</t>
  </si>
  <si>
    <t>a12398aa</t>
  </si>
  <si>
    <t>2f8a425a</t>
  </si>
  <si>
    <t>602ce2b1</t>
  </si>
  <si>
    <t>726895c8</t>
  </si>
  <si>
    <t>642614af</t>
  </si>
  <si>
    <t>2fef6027</t>
  </si>
  <si>
    <t>fa47d7d0</t>
  </si>
  <si>
    <t>7bf5373c</t>
  </si>
  <si>
    <t>10c54f24</t>
  </si>
  <si>
    <t>5722f7d6</t>
  </si>
  <si>
    <t>07f79c30</t>
  </si>
  <si>
    <t>325b71cd</t>
  </si>
  <si>
    <t>000af67b</t>
  </si>
  <si>
    <t>ede55bd7</t>
  </si>
  <si>
    <t>84a9c3c5</t>
  </si>
  <si>
    <t>dffb138f</t>
  </si>
  <si>
    <t>610ece3e</t>
  </si>
  <si>
    <t>9063ac73</t>
  </si>
  <si>
    <t>0b5637d7</t>
  </si>
  <si>
    <t>0d0f885d</t>
  </si>
  <si>
    <t>5bcb8806</t>
  </si>
  <si>
    <t>6fb92fa9</t>
  </si>
  <si>
    <t>72c9ce58</t>
  </si>
  <si>
    <t>589fcdd8</t>
  </si>
  <si>
    <t>04bca1f7</t>
  </si>
  <si>
    <t>6b707925</t>
  </si>
  <si>
    <t>bb457a36</t>
  </si>
  <si>
    <t>b07a9228</t>
  </si>
  <si>
    <t>7853545e</t>
  </si>
  <si>
    <t>8928d7a8</t>
  </si>
  <si>
    <t>6f40889c</t>
  </si>
  <si>
    <t>c8aaae9a</t>
  </si>
  <si>
    <t>14544b08</t>
  </si>
  <si>
    <t>116b58cf</t>
  </si>
  <si>
    <t>2e0e1cee</t>
  </si>
  <si>
    <t>12d9bf3a</t>
  </si>
  <si>
    <t>aaa3534f</t>
  </si>
  <si>
    <t>bab8cbf5</t>
  </si>
  <si>
    <t>e24e3f73</t>
  </si>
  <si>
    <t>33d05649</t>
  </si>
  <si>
    <t>9134ff9c</t>
  </si>
  <si>
    <t>bcc26613</t>
  </si>
  <si>
    <t>82eb5b29</t>
  </si>
  <si>
    <t>4a9eb443</t>
  </si>
  <si>
    <t>ee9febae</t>
  </si>
  <si>
    <t>66810cc9</t>
  </si>
  <si>
    <t>3474567e</t>
  </si>
  <si>
    <t>a8bd794c</t>
  </si>
  <si>
    <t>83ac6952</t>
  </si>
  <si>
    <t>5bd15eec</t>
  </si>
  <si>
    <t>20320ac0</t>
  </si>
  <si>
    <t>72cd94a4</t>
  </si>
  <si>
    <t>249a6c42</t>
  </si>
  <si>
    <t>2ea241ec</t>
  </si>
  <si>
    <t>ab7e59c7</t>
  </si>
  <si>
    <t>f8ced0df</t>
  </si>
  <si>
    <t>ec356208</t>
  </si>
  <si>
    <t>6f37a436</t>
  </si>
  <si>
    <t>f83746c6</t>
  </si>
  <si>
    <t>283cb5b2</t>
  </si>
  <si>
    <t>fd4e88c0</t>
  </si>
  <si>
    <t>2aa74cd6</t>
  </si>
  <si>
    <t>547584ac</t>
  </si>
  <si>
    <t>2f848ab0</t>
  </si>
  <si>
    <t>e81f635b</t>
  </si>
  <si>
    <t>yrs_employed_category</t>
  </si>
  <si>
    <t>test_score_category</t>
  </si>
  <si>
    <t>group_size_category</t>
  </si>
  <si>
    <t>customers_category</t>
  </si>
  <si>
    <t>Score 125-350</t>
  </si>
  <si>
    <t>9-13</t>
  </si>
  <si>
    <t>&lt;14</t>
  </si>
  <si>
    <t>&gt;5 years</t>
  </si>
  <si>
    <t>&gt;13</t>
  </si>
  <si>
    <t>14-22</t>
  </si>
  <si>
    <t>&gt;22</t>
  </si>
  <si>
    <t>Score&gt;350</t>
  </si>
  <si>
    <t>&lt;9</t>
  </si>
  <si>
    <t>Score &lt;125</t>
  </si>
  <si>
    <t>4-5 years</t>
  </si>
  <si>
    <t>&lt;4 years</t>
  </si>
  <si>
    <t>scores</t>
  </si>
  <si>
    <t>score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</si>
  <si>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</si>
  <si>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</si>
  <si>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</si>
  <si>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</si>
  <si>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</si>
  <si>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</si>
  <si>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</si>
  <si>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</si>
  <si>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</si>
  <si>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</si>
  <si>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</si>
  <si>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</si>
  <si>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</si>
  <si>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</si>
  <si>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</si>
  <si>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</si>
  <si>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</si>
  <si>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</si>
  <si>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</si>
  <si>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</si>
  <si>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</si>
  <si>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</si>
  <si>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</si>
  <si>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</si>
  <si>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performance_group_1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</si>
</sst>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33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yrs_employed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Sheet2!$C$2:$C$572</c:f>
              <c:numCache>
                <c:formatCode>General</c:formatCode>
                <c:ptCount val="57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3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1</c:v>
                </c:pt>
                <c:pt idx="276">
                  <c:v>3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1</c:v>
                </c:pt>
                <c:pt idx="282">
                  <c:v>1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3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3</c:v>
                </c:pt>
                <c:pt idx="333">
                  <c:v>1</c:v>
                </c:pt>
                <c:pt idx="334">
                  <c:v>2</c:v>
                </c:pt>
                <c:pt idx="335">
                  <c:v>3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3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3</c:v>
                </c:pt>
                <c:pt idx="384">
                  <c:v>3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3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3</c:v>
                </c:pt>
                <c:pt idx="431">
                  <c:v>2</c:v>
                </c:pt>
                <c:pt idx="432">
                  <c:v>2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3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3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3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3</c:v>
                </c:pt>
                <c:pt idx="490">
                  <c:v>1</c:v>
                </c:pt>
                <c:pt idx="491">
                  <c:v>3</c:v>
                </c:pt>
                <c:pt idx="492">
                  <c:v>1</c:v>
                </c:pt>
                <c:pt idx="493">
                  <c:v>2</c:v>
                </c:pt>
                <c:pt idx="494">
                  <c:v>2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1</c:v>
                </c:pt>
                <c:pt idx="503">
                  <c:v>3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3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3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3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</c:numCache>
            </c:numRef>
          </c:xVal>
          <c:yVal>
            <c:numRef>
              <c:f>Sheet2!$D$2:$D$572</c:f>
              <c:numCache>
                <c:formatCode>General</c:formatCode>
                <c:ptCount val="571"/>
                <c:pt idx="0">
                  <c:v>4.5999999999999996</c:v>
                </c:pt>
                <c:pt idx="1">
                  <c:v>5.3</c:v>
                </c:pt>
                <c:pt idx="2">
                  <c:v>5.2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4.3</c:v>
                </c:pt>
                <c:pt idx="6">
                  <c:v>4.8</c:v>
                </c:pt>
                <c:pt idx="7">
                  <c:v>5</c:v>
                </c:pt>
                <c:pt idx="8">
                  <c:v>4.4000000000000004</c:v>
                </c:pt>
                <c:pt idx="9">
                  <c:v>4.5</c:v>
                </c:pt>
                <c:pt idx="10">
                  <c:v>4</c:v>
                </c:pt>
                <c:pt idx="11">
                  <c:v>4.4000000000000004</c:v>
                </c:pt>
                <c:pt idx="12">
                  <c:v>4.7</c:v>
                </c:pt>
                <c:pt idx="13">
                  <c:v>4.7</c:v>
                </c:pt>
                <c:pt idx="14">
                  <c:v>5.0999999999999996</c:v>
                </c:pt>
                <c:pt idx="15">
                  <c:v>4.8</c:v>
                </c:pt>
                <c:pt idx="16">
                  <c:v>5</c:v>
                </c:pt>
                <c:pt idx="17">
                  <c:v>3.8</c:v>
                </c:pt>
                <c:pt idx="18">
                  <c:v>5.3</c:v>
                </c:pt>
                <c:pt idx="19">
                  <c:v>4.4000000000000004</c:v>
                </c:pt>
                <c:pt idx="20">
                  <c:v>5</c:v>
                </c:pt>
                <c:pt idx="21">
                  <c:v>5.2</c:v>
                </c:pt>
                <c:pt idx="22">
                  <c:v>4.8</c:v>
                </c:pt>
                <c:pt idx="23">
                  <c:v>5.2</c:v>
                </c:pt>
                <c:pt idx="24">
                  <c:v>2.8</c:v>
                </c:pt>
                <c:pt idx="25">
                  <c:v>4.3</c:v>
                </c:pt>
                <c:pt idx="26">
                  <c:v>5.2</c:v>
                </c:pt>
                <c:pt idx="27">
                  <c:v>4.7</c:v>
                </c:pt>
                <c:pt idx="28">
                  <c:v>3.9</c:v>
                </c:pt>
                <c:pt idx="29">
                  <c:v>5.6</c:v>
                </c:pt>
                <c:pt idx="30">
                  <c:v>4.5</c:v>
                </c:pt>
                <c:pt idx="31">
                  <c:v>5</c:v>
                </c:pt>
                <c:pt idx="32">
                  <c:v>4</c:v>
                </c:pt>
                <c:pt idx="33">
                  <c:v>4.9000000000000004</c:v>
                </c:pt>
                <c:pt idx="34">
                  <c:v>4.5</c:v>
                </c:pt>
                <c:pt idx="35">
                  <c:v>4.4000000000000004</c:v>
                </c:pt>
                <c:pt idx="36">
                  <c:v>4.2</c:v>
                </c:pt>
                <c:pt idx="37">
                  <c:v>4.8</c:v>
                </c:pt>
                <c:pt idx="38">
                  <c:v>4.9000000000000004</c:v>
                </c:pt>
                <c:pt idx="39">
                  <c:v>4.7</c:v>
                </c:pt>
                <c:pt idx="40">
                  <c:v>3.9</c:v>
                </c:pt>
                <c:pt idx="41">
                  <c:v>4.3</c:v>
                </c:pt>
                <c:pt idx="42">
                  <c:v>5.3</c:v>
                </c:pt>
                <c:pt idx="43">
                  <c:v>4.9000000000000004</c:v>
                </c:pt>
                <c:pt idx="44">
                  <c:v>4.2</c:v>
                </c:pt>
                <c:pt idx="45">
                  <c:v>4.3</c:v>
                </c:pt>
                <c:pt idx="46">
                  <c:v>4.5</c:v>
                </c:pt>
                <c:pt idx="47">
                  <c:v>4.8</c:v>
                </c:pt>
                <c:pt idx="48">
                  <c:v>4.5999999999999996</c:v>
                </c:pt>
                <c:pt idx="49">
                  <c:v>5.2</c:v>
                </c:pt>
                <c:pt idx="50">
                  <c:v>4.9000000000000004</c:v>
                </c:pt>
                <c:pt idx="51">
                  <c:v>4.5999999999999996</c:v>
                </c:pt>
                <c:pt idx="52">
                  <c:v>4.9000000000000004</c:v>
                </c:pt>
                <c:pt idx="53">
                  <c:v>4</c:v>
                </c:pt>
                <c:pt idx="54">
                  <c:v>5.3</c:v>
                </c:pt>
                <c:pt idx="55">
                  <c:v>4.9000000000000004</c:v>
                </c:pt>
                <c:pt idx="56">
                  <c:v>4</c:v>
                </c:pt>
                <c:pt idx="57">
                  <c:v>4.7</c:v>
                </c:pt>
                <c:pt idx="58">
                  <c:v>4.7</c:v>
                </c:pt>
                <c:pt idx="59">
                  <c:v>5</c:v>
                </c:pt>
                <c:pt idx="60">
                  <c:v>4</c:v>
                </c:pt>
                <c:pt idx="61">
                  <c:v>4.2</c:v>
                </c:pt>
                <c:pt idx="62">
                  <c:v>4.2</c:v>
                </c:pt>
                <c:pt idx="63">
                  <c:v>5.3</c:v>
                </c:pt>
                <c:pt idx="64">
                  <c:v>4.4000000000000004</c:v>
                </c:pt>
                <c:pt idx="65">
                  <c:v>5.3</c:v>
                </c:pt>
                <c:pt idx="66">
                  <c:v>5.5</c:v>
                </c:pt>
                <c:pt idx="67">
                  <c:v>4.5</c:v>
                </c:pt>
                <c:pt idx="68">
                  <c:v>4.7</c:v>
                </c:pt>
                <c:pt idx="69">
                  <c:v>5.4</c:v>
                </c:pt>
                <c:pt idx="70">
                  <c:v>4.3</c:v>
                </c:pt>
                <c:pt idx="71">
                  <c:v>4.8</c:v>
                </c:pt>
                <c:pt idx="72">
                  <c:v>4.5999999999999996</c:v>
                </c:pt>
                <c:pt idx="73">
                  <c:v>4</c:v>
                </c:pt>
                <c:pt idx="74">
                  <c:v>5</c:v>
                </c:pt>
                <c:pt idx="75">
                  <c:v>4.4000000000000004</c:v>
                </c:pt>
                <c:pt idx="76">
                  <c:v>4.5999999999999996</c:v>
                </c:pt>
                <c:pt idx="77">
                  <c:v>4.3</c:v>
                </c:pt>
                <c:pt idx="78">
                  <c:v>4.3</c:v>
                </c:pt>
                <c:pt idx="79">
                  <c:v>4.7</c:v>
                </c:pt>
                <c:pt idx="80">
                  <c:v>5.4</c:v>
                </c:pt>
                <c:pt idx="81">
                  <c:v>5.3</c:v>
                </c:pt>
                <c:pt idx="82">
                  <c:v>4.5999999999999996</c:v>
                </c:pt>
                <c:pt idx="83">
                  <c:v>4.7</c:v>
                </c:pt>
                <c:pt idx="84">
                  <c:v>3.9</c:v>
                </c:pt>
                <c:pt idx="85">
                  <c:v>4.4000000000000004</c:v>
                </c:pt>
                <c:pt idx="86">
                  <c:v>4</c:v>
                </c:pt>
                <c:pt idx="87">
                  <c:v>4.2</c:v>
                </c:pt>
                <c:pt idx="88">
                  <c:v>5</c:v>
                </c:pt>
                <c:pt idx="89">
                  <c:v>4.5</c:v>
                </c:pt>
                <c:pt idx="90">
                  <c:v>2.8</c:v>
                </c:pt>
                <c:pt idx="91">
                  <c:v>4.5999999999999996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5</c:v>
                </c:pt>
                <c:pt idx="95">
                  <c:v>4.8</c:v>
                </c:pt>
                <c:pt idx="96">
                  <c:v>4.8</c:v>
                </c:pt>
                <c:pt idx="97">
                  <c:v>5</c:v>
                </c:pt>
                <c:pt idx="98">
                  <c:v>5.0999999999999996</c:v>
                </c:pt>
                <c:pt idx="99">
                  <c:v>4.5999999999999996</c:v>
                </c:pt>
                <c:pt idx="100">
                  <c:v>4.5999999999999996</c:v>
                </c:pt>
                <c:pt idx="101">
                  <c:v>5.7</c:v>
                </c:pt>
                <c:pt idx="102">
                  <c:v>4.9000000000000004</c:v>
                </c:pt>
                <c:pt idx="103">
                  <c:v>4.4000000000000004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5.2</c:v>
                </c:pt>
                <c:pt idx="107">
                  <c:v>4.5999999999999996</c:v>
                </c:pt>
                <c:pt idx="108">
                  <c:v>4.3</c:v>
                </c:pt>
                <c:pt idx="109">
                  <c:v>4.5999999999999996</c:v>
                </c:pt>
                <c:pt idx="110">
                  <c:v>5.0999999999999996</c:v>
                </c:pt>
                <c:pt idx="111">
                  <c:v>4.4000000000000004</c:v>
                </c:pt>
                <c:pt idx="112">
                  <c:v>5.3</c:v>
                </c:pt>
                <c:pt idx="113">
                  <c:v>3.7</c:v>
                </c:pt>
                <c:pt idx="114">
                  <c:v>4.5999999999999996</c:v>
                </c:pt>
                <c:pt idx="115">
                  <c:v>4.5</c:v>
                </c:pt>
                <c:pt idx="116">
                  <c:v>3.7</c:v>
                </c:pt>
                <c:pt idx="117">
                  <c:v>5.0999999999999996</c:v>
                </c:pt>
                <c:pt idx="118">
                  <c:v>4.8</c:v>
                </c:pt>
                <c:pt idx="119">
                  <c:v>4.5999999999999996</c:v>
                </c:pt>
                <c:pt idx="120">
                  <c:v>5</c:v>
                </c:pt>
                <c:pt idx="121">
                  <c:v>4.2</c:v>
                </c:pt>
                <c:pt idx="122">
                  <c:v>5.7</c:v>
                </c:pt>
                <c:pt idx="123">
                  <c:v>4.5</c:v>
                </c:pt>
                <c:pt idx="124">
                  <c:v>5</c:v>
                </c:pt>
                <c:pt idx="125">
                  <c:v>4.5</c:v>
                </c:pt>
                <c:pt idx="126">
                  <c:v>4.5999999999999996</c:v>
                </c:pt>
                <c:pt idx="127">
                  <c:v>2.4</c:v>
                </c:pt>
                <c:pt idx="128">
                  <c:v>5.0999999999999996</c:v>
                </c:pt>
                <c:pt idx="129">
                  <c:v>4.7</c:v>
                </c:pt>
                <c:pt idx="130">
                  <c:v>4</c:v>
                </c:pt>
                <c:pt idx="131">
                  <c:v>4.7</c:v>
                </c:pt>
                <c:pt idx="132">
                  <c:v>4.7</c:v>
                </c:pt>
                <c:pt idx="133">
                  <c:v>4.3</c:v>
                </c:pt>
                <c:pt idx="134">
                  <c:v>4.4000000000000004</c:v>
                </c:pt>
                <c:pt idx="135">
                  <c:v>4.4000000000000004</c:v>
                </c:pt>
                <c:pt idx="136">
                  <c:v>4.5</c:v>
                </c:pt>
                <c:pt idx="137">
                  <c:v>3.5</c:v>
                </c:pt>
                <c:pt idx="138">
                  <c:v>5.4</c:v>
                </c:pt>
                <c:pt idx="139">
                  <c:v>4.8</c:v>
                </c:pt>
                <c:pt idx="140">
                  <c:v>4.8</c:v>
                </c:pt>
                <c:pt idx="141">
                  <c:v>3.9</c:v>
                </c:pt>
                <c:pt idx="142">
                  <c:v>4.4000000000000004</c:v>
                </c:pt>
                <c:pt idx="143">
                  <c:v>4.8</c:v>
                </c:pt>
                <c:pt idx="144">
                  <c:v>4.9000000000000004</c:v>
                </c:pt>
                <c:pt idx="145">
                  <c:v>4.9000000000000004</c:v>
                </c:pt>
                <c:pt idx="146">
                  <c:v>5.4</c:v>
                </c:pt>
                <c:pt idx="147">
                  <c:v>4.3</c:v>
                </c:pt>
                <c:pt idx="148">
                  <c:v>4.0999999999999996</c:v>
                </c:pt>
                <c:pt idx="149">
                  <c:v>5.2</c:v>
                </c:pt>
                <c:pt idx="150">
                  <c:v>4.4000000000000004</c:v>
                </c:pt>
                <c:pt idx="151">
                  <c:v>4.2</c:v>
                </c:pt>
                <c:pt idx="152">
                  <c:v>4.8</c:v>
                </c:pt>
                <c:pt idx="153">
                  <c:v>4.3</c:v>
                </c:pt>
                <c:pt idx="154">
                  <c:v>4.3</c:v>
                </c:pt>
                <c:pt idx="155">
                  <c:v>4.8</c:v>
                </c:pt>
                <c:pt idx="156">
                  <c:v>5.0999999999999996</c:v>
                </c:pt>
                <c:pt idx="157">
                  <c:v>4.8</c:v>
                </c:pt>
                <c:pt idx="158">
                  <c:v>2.9</c:v>
                </c:pt>
                <c:pt idx="159">
                  <c:v>4.3</c:v>
                </c:pt>
                <c:pt idx="160">
                  <c:v>4.9000000000000004</c:v>
                </c:pt>
                <c:pt idx="161">
                  <c:v>4.4000000000000004</c:v>
                </c:pt>
                <c:pt idx="162">
                  <c:v>4.8</c:v>
                </c:pt>
                <c:pt idx="163">
                  <c:v>4.3</c:v>
                </c:pt>
                <c:pt idx="164">
                  <c:v>4.4000000000000004</c:v>
                </c:pt>
                <c:pt idx="165">
                  <c:v>4.7</c:v>
                </c:pt>
                <c:pt idx="166">
                  <c:v>4.5</c:v>
                </c:pt>
                <c:pt idx="167">
                  <c:v>3.4</c:v>
                </c:pt>
                <c:pt idx="168">
                  <c:v>4.7</c:v>
                </c:pt>
                <c:pt idx="169">
                  <c:v>4.3</c:v>
                </c:pt>
                <c:pt idx="170">
                  <c:v>4.0999999999999996</c:v>
                </c:pt>
                <c:pt idx="171">
                  <c:v>4.4000000000000004</c:v>
                </c:pt>
                <c:pt idx="172">
                  <c:v>4.5</c:v>
                </c:pt>
                <c:pt idx="173">
                  <c:v>5.2</c:v>
                </c:pt>
                <c:pt idx="174">
                  <c:v>5.3</c:v>
                </c:pt>
                <c:pt idx="175">
                  <c:v>4.5999999999999996</c:v>
                </c:pt>
                <c:pt idx="176">
                  <c:v>4.7</c:v>
                </c:pt>
                <c:pt idx="177">
                  <c:v>4.5999999999999996</c:v>
                </c:pt>
                <c:pt idx="178">
                  <c:v>4.2</c:v>
                </c:pt>
                <c:pt idx="179">
                  <c:v>4.8</c:v>
                </c:pt>
                <c:pt idx="180">
                  <c:v>3.4</c:v>
                </c:pt>
                <c:pt idx="181">
                  <c:v>5.3</c:v>
                </c:pt>
                <c:pt idx="182">
                  <c:v>3.6</c:v>
                </c:pt>
                <c:pt idx="183">
                  <c:v>3.7</c:v>
                </c:pt>
                <c:pt idx="184">
                  <c:v>4.4000000000000004</c:v>
                </c:pt>
                <c:pt idx="185">
                  <c:v>5</c:v>
                </c:pt>
                <c:pt idx="186">
                  <c:v>5.2</c:v>
                </c:pt>
                <c:pt idx="187">
                  <c:v>4.2</c:v>
                </c:pt>
                <c:pt idx="188">
                  <c:v>4</c:v>
                </c:pt>
                <c:pt idx="189">
                  <c:v>4.9000000000000004</c:v>
                </c:pt>
                <c:pt idx="190">
                  <c:v>4.5999999999999996</c:v>
                </c:pt>
                <c:pt idx="191">
                  <c:v>5.3</c:v>
                </c:pt>
                <c:pt idx="192">
                  <c:v>4.8</c:v>
                </c:pt>
                <c:pt idx="193">
                  <c:v>4.9000000000000004</c:v>
                </c:pt>
                <c:pt idx="194">
                  <c:v>4.5999999999999996</c:v>
                </c:pt>
                <c:pt idx="195">
                  <c:v>4.5999999999999996</c:v>
                </c:pt>
                <c:pt idx="196">
                  <c:v>4.8</c:v>
                </c:pt>
                <c:pt idx="197">
                  <c:v>4.5</c:v>
                </c:pt>
                <c:pt idx="198">
                  <c:v>3.9</c:v>
                </c:pt>
                <c:pt idx="199">
                  <c:v>5.0999999999999996</c:v>
                </c:pt>
                <c:pt idx="200">
                  <c:v>4.5999999999999996</c:v>
                </c:pt>
                <c:pt idx="201">
                  <c:v>4.4000000000000004</c:v>
                </c:pt>
                <c:pt idx="202">
                  <c:v>4.8</c:v>
                </c:pt>
                <c:pt idx="203">
                  <c:v>4.4000000000000004</c:v>
                </c:pt>
                <c:pt idx="204">
                  <c:v>4.3</c:v>
                </c:pt>
                <c:pt idx="205">
                  <c:v>4.9000000000000004</c:v>
                </c:pt>
                <c:pt idx="206">
                  <c:v>4.2</c:v>
                </c:pt>
                <c:pt idx="207">
                  <c:v>4.9000000000000004</c:v>
                </c:pt>
                <c:pt idx="208">
                  <c:v>4.3</c:v>
                </c:pt>
                <c:pt idx="209">
                  <c:v>5.2</c:v>
                </c:pt>
                <c:pt idx="210">
                  <c:v>4.9000000000000004</c:v>
                </c:pt>
                <c:pt idx="211">
                  <c:v>2.9</c:v>
                </c:pt>
                <c:pt idx="212">
                  <c:v>4.5</c:v>
                </c:pt>
                <c:pt idx="213">
                  <c:v>5.2</c:v>
                </c:pt>
                <c:pt idx="214">
                  <c:v>4.5999999999999996</c:v>
                </c:pt>
                <c:pt idx="215">
                  <c:v>3.4</c:v>
                </c:pt>
                <c:pt idx="216">
                  <c:v>4.9000000000000004</c:v>
                </c:pt>
                <c:pt idx="217">
                  <c:v>4.8</c:v>
                </c:pt>
                <c:pt idx="218">
                  <c:v>4.3</c:v>
                </c:pt>
                <c:pt idx="219">
                  <c:v>4.2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4.5999999999999996</c:v>
                </c:pt>
                <c:pt idx="224">
                  <c:v>4.5</c:v>
                </c:pt>
                <c:pt idx="225">
                  <c:v>5.2</c:v>
                </c:pt>
                <c:pt idx="226">
                  <c:v>4.5</c:v>
                </c:pt>
                <c:pt idx="227">
                  <c:v>4.3</c:v>
                </c:pt>
                <c:pt idx="228">
                  <c:v>5.0999999999999996</c:v>
                </c:pt>
                <c:pt idx="229">
                  <c:v>4.9000000000000004</c:v>
                </c:pt>
                <c:pt idx="230">
                  <c:v>3.9</c:v>
                </c:pt>
                <c:pt idx="231">
                  <c:v>5.4</c:v>
                </c:pt>
                <c:pt idx="232">
                  <c:v>4.5999999999999996</c:v>
                </c:pt>
                <c:pt idx="233">
                  <c:v>4.7</c:v>
                </c:pt>
                <c:pt idx="234">
                  <c:v>3.8</c:v>
                </c:pt>
                <c:pt idx="235">
                  <c:v>5.0999999999999996</c:v>
                </c:pt>
                <c:pt idx="236">
                  <c:v>4.2</c:v>
                </c:pt>
                <c:pt idx="237">
                  <c:v>4.3</c:v>
                </c:pt>
                <c:pt idx="238">
                  <c:v>4.8</c:v>
                </c:pt>
                <c:pt idx="239">
                  <c:v>5</c:v>
                </c:pt>
                <c:pt idx="240">
                  <c:v>4.5999999999999996</c:v>
                </c:pt>
                <c:pt idx="241">
                  <c:v>4.8</c:v>
                </c:pt>
                <c:pt idx="242">
                  <c:v>4.7</c:v>
                </c:pt>
                <c:pt idx="243">
                  <c:v>4.7</c:v>
                </c:pt>
                <c:pt idx="244">
                  <c:v>4.0999999999999996</c:v>
                </c:pt>
                <c:pt idx="245">
                  <c:v>4.2</c:v>
                </c:pt>
                <c:pt idx="246">
                  <c:v>4.5999999999999996</c:v>
                </c:pt>
                <c:pt idx="247">
                  <c:v>4.8</c:v>
                </c:pt>
                <c:pt idx="248">
                  <c:v>4.5</c:v>
                </c:pt>
                <c:pt idx="249">
                  <c:v>5</c:v>
                </c:pt>
                <c:pt idx="250">
                  <c:v>2.6</c:v>
                </c:pt>
                <c:pt idx="251">
                  <c:v>2</c:v>
                </c:pt>
                <c:pt idx="252">
                  <c:v>5.5</c:v>
                </c:pt>
                <c:pt idx="253">
                  <c:v>4</c:v>
                </c:pt>
                <c:pt idx="254">
                  <c:v>4.5999999999999996</c:v>
                </c:pt>
                <c:pt idx="255">
                  <c:v>4.8</c:v>
                </c:pt>
                <c:pt idx="256">
                  <c:v>4.3</c:v>
                </c:pt>
                <c:pt idx="257">
                  <c:v>5.2</c:v>
                </c:pt>
                <c:pt idx="258">
                  <c:v>4.4000000000000004</c:v>
                </c:pt>
                <c:pt idx="259">
                  <c:v>4.2</c:v>
                </c:pt>
                <c:pt idx="260">
                  <c:v>5.4</c:v>
                </c:pt>
                <c:pt idx="261">
                  <c:v>4.4000000000000004</c:v>
                </c:pt>
                <c:pt idx="262">
                  <c:v>4.3</c:v>
                </c:pt>
                <c:pt idx="263">
                  <c:v>5.2</c:v>
                </c:pt>
                <c:pt idx="264">
                  <c:v>4.7</c:v>
                </c:pt>
                <c:pt idx="265">
                  <c:v>4.0999999999999996</c:v>
                </c:pt>
                <c:pt idx="266">
                  <c:v>4.3</c:v>
                </c:pt>
                <c:pt idx="267">
                  <c:v>5.2</c:v>
                </c:pt>
                <c:pt idx="268">
                  <c:v>5</c:v>
                </c:pt>
                <c:pt idx="269">
                  <c:v>4.7</c:v>
                </c:pt>
                <c:pt idx="270">
                  <c:v>4.7</c:v>
                </c:pt>
                <c:pt idx="271">
                  <c:v>4.2</c:v>
                </c:pt>
                <c:pt idx="272">
                  <c:v>4.7</c:v>
                </c:pt>
                <c:pt idx="273">
                  <c:v>4.5</c:v>
                </c:pt>
                <c:pt idx="274">
                  <c:v>4.7</c:v>
                </c:pt>
                <c:pt idx="275">
                  <c:v>4.7</c:v>
                </c:pt>
                <c:pt idx="276">
                  <c:v>4.7</c:v>
                </c:pt>
                <c:pt idx="277">
                  <c:v>4.3</c:v>
                </c:pt>
                <c:pt idx="278">
                  <c:v>4.8</c:v>
                </c:pt>
                <c:pt idx="279">
                  <c:v>4.9000000000000004</c:v>
                </c:pt>
                <c:pt idx="280">
                  <c:v>4.2</c:v>
                </c:pt>
                <c:pt idx="281">
                  <c:v>2.8</c:v>
                </c:pt>
                <c:pt idx="282">
                  <c:v>4.3</c:v>
                </c:pt>
                <c:pt idx="283">
                  <c:v>4.5</c:v>
                </c:pt>
                <c:pt idx="284">
                  <c:v>4.5</c:v>
                </c:pt>
                <c:pt idx="285">
                  <c:v>4.2</c:v>
                </c:pt>
                <c:pt idx="286">
                  <c:v>5.0999999999999996</c:v>
                </c:pt>
                <c:pt idx="287">
                  <c:v>4.7</c:v>
                </c:pt>
                <c:pt idx="288">
                  <c:v>5.2</c:v>
                </c:pt>
                <c:pt idx="289">
                  <c:v>4.3</c:v>
                </c:pt>
                <c:pt idx="290">
                  <c:v>4.9000000000000004</c:v>
                </c:pt>
                <c:pt idx="291">
                  <c:v>4.4000000000000004</c:v>
                </c:pt>
                <c:pt idx="292">
                  <c:v>4.8</c:v>
                </c:pt>
                <c:pt idx="293">
                  <c:v>4.3</c:v>
                </c:pt>
                <c:pt idx="294">
                  <c:v>5</c:v>
                </c:pt>
                <c:pt idx="295">
                  <c:v>4.8</c:v>
                </c:pt>
                <c:pt idx="296">
                  <c:v>4.9000000000000004</c:v>
                </c:pt>
                <c:pt idx="297">
                  <c:v>4.0999999999999996</c:v>
                </c:pt>
                <c:pt idx="298">
                  <c:v>3.9</c:v>
                </c:pt>
                <c:pt idx="299">
                  <c:v>4.4000000000000004</c:v>
                </c:pt>
                <c:pt idx="300">
                  <c:v>4.2</c:v>
                </c:pt>
                <c:pt idx="301">
                  <c:v>5.0999999999999996</c:v>
                </c:pt>
                <c:pt idx="302">
                  <c:v>5</c:v>
                </c:pt>
                <c:pt idx="303">
                  <c:v>3.8</c:v>
                </c:pt>
                <c:pt idx="304">
                  <c:v>4.4000000000000004</c:v>
                </c:pt>
                <c:pt idx="305">
                  <c:v>4</c:v>
                </c:pt>
                <c:pt idx="306">
                  <c:v>5</c:v>
                </c:pt>
                <c:pt idx="307">
                  <c:v>5.0999999999999996</c:v>
                </c:pt>
                <c:pt idx="308">
                  <c:v>2.9</c:v>
                </c:pt>
                <c:pt idx="309">
                  <c:v>4.5999999999999996</c:v>
                </c:pt>
                <c:pt idx="310">
                  <c:v>4.7</c:v>
                </c:pt>
                <c:pt idx="311">
                  <c:v>4.5999999999999996</c:v>
                </c:pt>
                <c:pt idx="312">
                  <c:v>4.4000000000000004</c:v>
                </c:pt>
                <c:pt idx="313">
                  <c:v>3.7</c:v>
                </c:pt>
                <c:pt idx="314">
                  <c:v>5</c:v>
                </c:pt>
                <c:pt idx="315">
                  <c:v>4.9000000000000004</c:v>
                </c:pt>
                <c:pt idx="316">
                  <c:v>2.8</c:v>
                </c:pt>
                <c:pt idx="317">
                  <c:v>4.3</c:v>
                </c:pt>
                <c:pt idx="318">
                  <c:v>4.2</c:v>
                </c:pt>
                <c:pt idx="319">
                  <c:v>4.0999999999999996</c:v>
                </c:pt>
                <c:pt idx="320">
                  <c:v>5.5</c:v>
                </c:pt>
                <c:pt idx="321">
                  <c:v>4.0999999999999996</c:v>
                </c:pt>
                <c:pt idx="322">
                  <c:v>4.5999999999999996</c:v>
                </c:pt>
                <c:pt idx="323">
                  <c:v>4.4000000000000004</c:v>
                </c:pt>
                <c:pt idx="324">
                  <c:v>4.5999999999999996</c:v>
                </c:pt>
                <c:pt idx="325">
                  <c:v>4.5999999999999996</c:v>
                </c:pt>
                <c:pt idx="326">
                  <c:v>4.8</c:v>
                </c:pt>
                <c:pt idx="327">
                  <c:v>4.4000000000000004</c:v>
                </c:pt>
                <c:pt idx="328">
                  <c:v>4.8</c:v>
                </c:pt>
                <c:pt idx="329">
                  <c:v>4.4000000000000004</c:v>
                </c:pt>
                <c:pt idx="330">
                  <c:v>5</c:v>
                </c:pt>
                <c:pt idx="331">
                  <c:v>4.5999999999999996</c:v>
                </c:pt>
                <c:pt idx="332">
                  <c:v>4.2</c:v>
                </c:pt>
                <c:pt idx="333">
                  <c:v>4.9000000000000004</c:v>
                </c:pt>
                <c:pt idx="334">
                  <c:v>4.0999999999999996</c:v>
                </c:pt>
                <c:pt idx="335">
                  <c:v>3.6</c:v>
                </c:pt>
                <c:pt idx="336">
                  <c:v>4.5999999999999996</c:v>
                </c:pt>
                <c:pt idx="337">
                  <c:v>4.9000000000000004</c:v>
                </c:pt>
                <c:pt idx="338">
                  <c:v>4.7</c:v>
                </c:pt>
                <c:pt idx="339">
                  <c:v>4</c:v>
                </c:pt>
                <c:pt idx="340">
                  <c:v>4.0999999999999996</c:v>
                </c:pt>
                <c:pt idx="341">
                  <c:v>4.5</c:v>
                </c:pt>
                <c:pt idx="342">
                  <c:v>5.2</c:v>
                </c:pt>
                <c:pt idx="343">
                  <c:v>4.0999999999999996</c:v>
                </c:pt>
                <c:pt idx="344">
                  <c:v>4.4000000000000004</c:v>
                </c:pt>
                <c:pt idx="345">
                  <c:v>4.2</c:v>
                </c:pt>
                <c:pt idx="346">
                  <c:v>5.6</c:v>
                </c:pt>
                <c:pt idx="347">
                  <c:v>4.0999999999999996</c:v>
                </c:pt>
                <c:pt idx="348">
                  <c:v>5.4</c:v>
                </c:pt>
                <c:pt idx="349">
                  <c:v>4.8</c:v>
                </c:pt>
                <c:pt idx="350">
                  <c:v>4.9000000000000004</c:v>
                </c:pt>
                <c:pt idx="351">
                  <c:v>4.5</c:v>
                </c:pt>
                <c:pt idx="352">
                  <c:v>5.3</c:v>
                </c:pt>
                <c:pt idx="353">
                  <c:v>4.5999999999999996</c:v>
                </c:pt>
                <c:pt idx="354">
                  <c:v>4.5999999999999996</c:v>
                </c:pt>
                <c:pt idx="355">
                  <c:v>4.0999999999999996</c:v>
                </c:pt>
                <c:pt idx="356">
                  <c:v>5.2</c:v>
                </c:pt>
                <c:pt idx="357">
                  <c:v>4.7</c:v>
                </c:pt>
                <c:pt idx="358">
                  <c:v>4.9000000000000004</c:v>
                </c:pt>
                <c:pt idx="359">
                  <c:v>4.7</c:v>
                </c:pt>
                <c:pt idx="360">
                  <c:v>5.2</c:v>
                </c:pt>
                <c:pt idx="361">
                  <c:v>5.5</c:v>
                </c:pt>
                <c:pt idx="362">
                  <c:v>4.5</c:v>
                </c:pt>
                <c:pt idx="363">
                  <c:v>4.0999999999999996</c:v>
                </c:pt>
                <c:pt idx="364">
                  <c:v>4.5999999999999996</c:v>
                </c:pt>
                <c:pt idx="365">
                  <c:v>5</c:v>
                </c:pt>
                <c:pt idx="366">
                  <c:v>4.5</c:v>
                </c:pt>
                <c:pt idx="367">
                  <c:v>4</c:v>
                </c:pt>
                <c:pt idx="368">
                  <c:v>4.5999999999999996</c:v>
                </c:pt>
                <c:pt idx="369">
                  <c:v>5.4</c:v>
                </c:pt>
                <c:pt idx="370">
                  <c:v>4.4000000000000004</c:v>
                </c:pt>
                <c:pt idx="371">
                  <c:v>4.5</c:v>
                </c:pt>
                <c:pt idx="372">
                  <c:v>3.7</c:v>
                </c:pt>
                <c:pt idx="373">
                  <c:v>5</c:v>
                </c:pt>
                <c:pt idx="374">
                  <c:v>5</c:v>
                </c:pt>
                <c:pt idx="375">
                  <c:v>4.5999999999999996</c:v>
                </c:pt>
                <c:pt idx="376">
                  <c:v>5.0999999999999996</c:v>
                </c:pt>
                <c:pt idx="377">
                  <c:v>4.5999999999999996</c:v>
                </c:pt>
                <c:pt idx="378">
                  <c:v>5</c:v>
                </c:pt>
                <c:pt idx="379">
                  <c:v>4.9000000000000004</c:v>
                </c:pt>
                <c:pt idx="380">
                  <c:v>5</c:v>
                </c:pt>
                <c:pt idx="381">
                  <c:v>5</c:v>
                </c:pt>
                <c:pt idx="382">
                  <c:v>4.5</c:v>
                </c:pt>
                <c:pt idx="383">
                  <c:v>4.0999999999999996</c:v>
                </c:pt>
                <c:pt idx="384">
                  <c:v>4.0999999999999996</c:v>
                </c:pt>
                <c:pt idx="385">
                  <c:v>4.9000000000000004</c:v>
                </c:pt>
                <c:pt idx="386">
                  <c:v>4.0999999999999996</c:v>
                </c:pt>
                <c:pt idx="387">
                  <c:v>5</c:v>
                </c:pt>
                <c:pt idx="388">
                  <c:v>4.5999999999999996</c:v>
                </c:pt>
                <c:pt idx="389">
                  <c:v>4.9000000000000004</c:v>
                </c:pt>
                <c:pt idx="390">
                  <c:v>4.9000000000000004</c:v>
                </c:pt>
                <c:pt idx="391">
                  <c:v>5.0999999999999996</c:v>
                </c:pt>
                <c:pt idx="392">
                  <c:v>5.3</c:v>
                </c:pt>
                <c:pt idx="393">
                  <c:v>5</c:v>
                </c:pt>
                <c:pt idx="394">
                  <c:v>4.2</c:v>
                </c:pt>
                <c:pt idx="395">
                  <c:v>4.7</c:v>
                </c:pt>
                <c:pt idx="396">
                  <c:v>4.4000000000000004</c:v>
                </c:pt>
                <c:pt idx="397">
                  <c:v>4.7</c:v>
                </c:pt>
                <c:pt idx="398">
                  <c:v>4.9000000000000004</c:v>
                </c:pt>
                <c:pt idx="399">
                  <c:v>4.5999999999999996</c:v>
                </c:pt>
                <c:pt idx="400">
                  <c:v>3.7</c:v>
                </c:pt>
                <c:pt idx="401">
                  <c:v>5</c:v>
                </c:pt>
                <c:pt idx="402">
                  <c:v>4.7</c:v>
                </c:pt>
                <c:pt idx="403">
                  <c:v>4.5</c:v>
                </c:pt>
                <c:pt idx="404">
                  <c:v>4.9000000000000004</c:v>
                </c:pt>
                <c:pt idx="405">
                  <c:v>3.9</c:v>
                </c:pt>
                <c:pt idx="406">
                  <c:v>4.0999999999999996</c:v>
                </c:pt>
                <c:pt idx="407">
                  <c:v>4.4000000000000004</c:v>
                </c:pt>
                <c:pt idx="408">
                  <c:v>4.5999999999999996</c:v>
                </c:pt>
                <c:pt idx="409">
                  <c:v>5.5</c:v>
                </c:pt>
                <c:pt idx="410">
                  <c:v>5.5</c:v>
                </c:pt>
                <c:pt idx="411">
                  <c:v>4.2</c:v>
                </c:pt>
                <c:pt idx="412">
                  <c:v>4.9000000000000004</c:v>
                </c:pt>
                <c:pt idx="413">
                  <c:v>4.7</c:v>
                </c:pt>
                <c:pt idx="414">
                  <c:v>4.5</c:v>
                </c:pt>
                <c:pt idx="415">
                  <c:v>4.5999999999999996</c:v>
                </c:pt>
                <c:pt idx="416">
                  <c:v>4.5999999999999996</c:v>
                </c:pt>
                <c:pt idx="417">
                  <c:v>5</c:v>
                </c:pt>
                <c:pt idx="418">
                  <c:v>4.5999999999999996</c:v>
                </c:pt>
                <c:pt idx="419">
                  <c:v>4</c:v>
                </c:pt>
                <c:pt idx="420">
                  <c:v>5</c:v>
                </c:pt>
                <c:pt idx="421">
                  <c:v>5</c:v>
                </c:pt>
                <c:pt idx="422">
                  <c:v>5.5</c:v>
                </c:pt>
                <c:pt idx="423">
                  <c:v>4.5</c:v>
                </c:pt>
                <c:pt idx="424">
                  <c:v>3.6</c:v>
                </c:pt>
                <c:pt idx="425">
                  <c:v>4.9000000000000004</c:v>
                </c:pt>
                <c:pt idx="426">
                  <c:v>4.3</c:v>
                </c:pt>
                <c:pt idx="427">
                  <c:v>4.4000000000000004</c:v>
                </c:pt>
                <c:pt idx="428">
                  <c:v>4.5999999999999996</c:v>
                </c:pt>
                <c:pt idx="429">
                  <c:v>4.7</c:v>
                </c:pt>
                <c:pt idx="430">
                  <c:v>3.4</c:v>
                </c:pt>
                <c:pt idx="431">
                  <c:v>4.9000000000000004</c:v>
                </c:pt>
                <c:pt idx="432">
                  <c:v>4.7</c:v>
                </c:pt>
                <c:pt idx="433">
                  <c:v>4.9000000000000004</c:v>
                </c:pt>
                <c:pt idx="434">
                  <c:v>4</c:v>
                </c:pt>
                <c:pt idx="435">
                  <c:v>5</c:v>
                </c:pt>
                <c:pt idx="436">
                  <c:v>5.0999999999999996</c:v>
                </c:pt>
                <c:pt idx="437">
                  <c:v>5.8</c:v>
                </c:pt>
                <c:pt idx="438">
                  <c:v>4.0999999999999996</c:v>
                </c:pt>
                <c:pt idx="439">
                  <c:v>4.9000000000000004</c:v>
                </c:pt>
                <c:pt idx="440">
                  <c:v>4.9000000000000004</c:v>
                </c:pt>
                <c:pt idx="441">
                  <c:v>3.7</c:v>
                </c:pt>
                <c:pt idx="442">
                  <c:v>5.0999999999999996</c:v>
                </c:pt>
                <c:pt idx="443">
                  <c:v>5.4</c:v>
                </c:pt>
                <c:pt idx="444">
                  <c:v>4.5999999999999996</c:v>
                </c:pt>
                <c:pt idx="445">
                  <c:v>4.5999999999999996</c:v>
                </c:pt>
                <c:pt idx="446">
                  <c:v>4.7</c:v>
                </c:pt>
                <c:pt idx="447">
                  <c:v>3</c:v>
                </c:pt>
                <c:pt idx="448">
                  <c:v>5.0999999999999996</c:v>
                </c:pt>
                <c:pt idx="449">
                  <c:v>4.0999999999999996</c:v>
                </c:pt>
                <c:pt idx="450">
                  <c:v>5</c:v>
                </c:pt>
                <c:pt idx="451">
                  <c:v>4.0999999999999996</c:v>
                </c:pt>
                <c:pt idx="452">
                  <c:v>4.4000000000000004</c:v>
                </c:pt>
                <c:pt idx="453">
                  <c:v>5</c:v>
                </c:pt>
                <c:pt idx="454">
                  <c:v>5</c:v>
                </c:pt>
                <c:pt idx="455">
                  <c:v>4.5</c:v>
                </c:pt>
                <c:pt idx="456">
                  <c:v>5</c:v>
                </c:pt>
                <c:pt idx="457">
                  <c:v>5.3</c:v>
                </c:pt>
                <c:pt idx="458">
                  <c:v>5.7</c:v>
                </c:pt>
                <c:pt idx="459">
                  <c:v>4.4000000000000004</c:v>
                </c:pt>
                <c:pt idx="460">
                  <c:v>5</c:v>
                </c:pt>
                <c:pt idx="461">
                  <c:v>5.0999999999999996</c:v>
                </c:pt>
                <c:pt idx="462">
                  <c:v>4.0999999999999996</c:v>
                </c:pt>
                <c:pt idx="463">
                  <c:v>5.0999999999999996</c:v>
                </c:pt>
                <c:pt idx="464">
                  <c:v>5</c:v>
                </c:pt>
                <c:pt idx="465">
                  <c:v>4.5999999999999996</c:v>
                </c:pt>
                <c:pt idx="466">
                  <c:v>4.4000000000000004</c:v>
                </c:pt>
                <c:pt idx="467">
                  <c:v>5</c:v>
                </c:pt>
                <c:pt idx="468">
                  <c:v>4.5</c:v>
                </c:pt>
                <c:pt idx="469">
                  <c:v>4.5999999999999996</c:v>
                </c:pt>
                <c:pt idx="470">
                  <c:v>4.7</c:v>
                </c:pt>
                <c:pt idx="471">
                  <c:v>4.2</c:v>
                </c:pt>
                <c:pt idx="472">
                  <c:v>5</c:v>
                </c:pt>
                <c:pt idx="473">
                  <c:v>3.7</c:v>
                </c:pt>
                <c:pt idx="474">
                  <c:v>5.0999999999999996</c:v>
                </c:pt>
                <c:pt idx="475">
                  <c:v>5</c:v>
                </c:pt>
                <c:pt idx="476">
                  <c:v>5.0999999999999996</c:v>
                </c:pt>
                <c:pt idx="477">
                  <c:v>5</c:v>
                </c:pt>
                <c:pt idx="478">
                  <c:v>4</c:v>
                </c:pt>
                <c:pt idx="479">
                  <c:v>4.4000000000000004</c:v>
                </c:pt>
                <c:pt idx="480">
                  <c:v>5.2</c:v>
                </c:pt>
                <c:pt idx="481">
                  <c:v>4.5</c:v>
                </c:pt>
                <c:pt idx="482">
                  <c:v>5.0999999999999996</c:v>
                </c:pt>
                <c:pt idx="483">
                  <c:v>4</c:v>
                </c:pt>
                <c:pt idx="484">
                  <c:v>4</c:v>
                </c:pt>
                <c:pt idx="485">
                  <c:v>5.3</c:v>
                </c:pt>
                <c:pt idx="486">
                  <c:v>4.7</c:v>
                </c:pt>
                <c:pt idx="487">
                  <c:v>4.8</c:v>
                </c:pt>
                <c:pt idx="488">
                  <c:v>5</c:v>
                </c:pt>
                <c:pt idx="489">
                  <c:v>4.3</c:v>
                </c:pt>
                <c:pt idx="490">
                  <c:v>3</c:v>
                </c:pt>
                <c:pt idx="491">
                  <c:v>4.5</c:v>
                </c:pt>
                <c:pt idx="492">
                  <c:v>4.9000000000000004</c:v>
                </c:pt>
                <c:pt idx="493">
                  <c:v>4.5999999999999996</c:v>
                </c:pt>
                <c:pt idx="494">
                  <c:v>3</c:v>
                </c:pt>
                <c:pt idx="495">
                  <c:v>4.8</c:v>
                </c:pt>
                <c:pt idx="496">
                  <c:v>5</c:v>
                </c:pt>
                <c:pt idx="497">
                  <c:v>5.3</c:v>
                </c:pt>
                <c:pt idx="498">
                  <c:v>4.9000000000000004</c:v>
                </c:pt>
                <c:pt idx="499">
                  <c:v>6</c:v>
                </c:pt>
                <c:pt idx="500">
                  <c:v>4.5</c:v>
                </c:pt>
                <c:pt idx="501">
                  <c:v>4.4000000000000004</c:v>
                </c:pt>
                <c:pt idx="502">
                  <c:v>5</c:v>
                </c:pt>
                <c:pt idx="503">
                  <c:v>4.5</c:v>
                </c:pt>
                <c:pt idx="504">
                  <c:v>4.5999999999999996</c:v>
                </c:pt>
                <c:pt idx="505">
                  <c:v>4.5</c:v>
                </c:pt>
                <c:pt idx="506">
                  <c:v>4</c:v>
                </c:pt>
                <c:pt idx="507">
                  <c:v>5.0999999999999996</c:v>
                </c:pt>
                <c:pt idx="508">
                  <c:v>5</c:v>
                </c:pt>
                <c:pt idx="509">
                  <c:v>4.7</c:v>
                </c:pt>
                <c:pt idx="510">
                  <c:v>4.5</c:v>
                </c:pt>
                <c:pt idx="511">
                  <c:v>4.4000000000000004</c:v>
                </c:pt>
                <c:pt idx="512">
                  <c:v>4.5999999999999996</c:v>
                </c:pt>
                <c:pt idx="513">
                  <c:v>4.5</c:v>
                </c:pt>
                <c:pt idx="514">
                  <c:v>4.5</c:v>
                </c:pt>
                <c:pt idx="515">
                  <c:v>5</c:v>
                </c:pt>
                <c:pt idx="516">
                  <c:v>4.5999999999999996</c:v>
                </c:pt>
                <c:pt idx="517">
                  <c:v>5</c:v>
                </c:pt>
                <c:pt idx="518">
                  <c:v>3.7</c:v>
                </c:pt>
                <c:pt idx="519">
                  <c:v>4.2</c:v>
                </c:pt>
                <c:pt idx="520">
                  <c:v>4.4000000000000004</c:v>
                </c:pt>
                <c:pt idx="521">
                  <c:v>5.5</c:v>
                </c:pt>
                <c:pt idx="522">
                  <c:v>4.7</c:v>
                </c:pt>
                <c:pt idx="523">
                  <c:v>4.0999999999999996</c:v>
                </c:pt>
                <c:pt idx="524">
                  <c:v>5.0999999999999996</c:v>
                </c:pt>
                <c:pt idx="525">
                  <c:v>5.0999999999999996</c:v>
                </c:pt>
                <c:pt idx="526">
                  <c:v>5</c:v>
                </c:pt>
                <c:pt idx="527">
                  <c:v>5</c:v>
                </c:pt>
                <c:pt idx="528">
                  <c:v>5.9</c:v>
                </c:pt>
                <c:pt idx="529">
                  <c:v>3.8</c:v>
                </c:pt>
                <c:pt idx="530">
                  <c:v>4.0999999999999996</c:v>
                </c:pt>
                <c:pt idx="531">
                  <c:v>4</c:v>
                </c:pt>
                <c:pt idx="532">
                  <c:v>4.5999999999999996</c:v>
                </c:pt>
                <c:pt idx="533">
                  <c:v>5.4</c:v>
                </c:pt>
                <c:pt idx="534">
                  <c:v>5.0999999999999996</c:v>
                </c:pt>
                <c:pt idx="535">
                  <c:v>4.5999999999999996</c:v>
                </c:pt>
                <c:pt idx="536">
                  <c:v>4.8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4.2</c:v>
                </c:pt>
                <c:pt idx="542">
                  <c:v>4.5999999999999996</c:v>
                </c:pt>
                <c:pt idx="543">
                  <c:v>4.0999999999999996</c:v>
                </c:pt>
                <c:pt idx="544">
                  <c:v>4.7</c:v>
                </c:pt>
                <c:pt idx="545">
                  <c:v>3.7</c:v>
                </c:pt>
                <c:pt idx="546">
                  <c:v>5</c:v>
                </c:pt>
                <c:pt idx="547">
                  <c:v>2</c:v>
                </c:pt>
                <c:pt idx="548">
                  <c:v>4.9000000000000004</c:v>
                </c:pt>
                <c:pt idx="549">
                  <c:v>4.4000000000000004</c:v>
                </c:pt>
                <c:pt idx="550">
                  <c:v>4.8</c:v>
                </c:pt>
                <c:pt idx="551">
                  <c:v>5</c:v>
                </c:pt>
                <c:pt idx="552">
                  <c:v>5</c:v>
                </c:pt>
                <c:pt idx="553">
                  <c:v>4</c:v>
                </c:pt>
                <c:pt idx="554">
                  <c:v>4.8</c:v>
                </c:pt>
                <c:pt idx="555">
                  <c:v>3.3</c:v>
                </c:pt>
                <c:pt idx="556">
                  <c:v>4.5999999999999996</c:v>
                </c:pt>
                <c:pt idx="557">
                  <c:v>4.8</c:v>
                </c:pt>
                <c:pt idx="558">
                  <c:v>4.0999999999999996</c:v>
                </c:pt>
                <c:pt idx="559">
                  <c:v>4.5</c:v>
                </c:pt>
                <c:pt idx="560">
                  <c:v>6</c:v>
                </c:pt>
                <c:pt idx="561">
                  <c:v>5</c:v>
                </c:pt>
                <c:pt idx="562">
                  <c:v>4.3</c:v>
                </c:pt>
                <c:pt idx="563">
                  <c:v>5</c:v>
                </c:pt>
                <c:pt idx="564">
                  <c:v>4.5999999999999996</c:v>
                </c:pt>
                <c:pt idx="565">
                  <c:v>4.7</c:v>
                </c:pt>
                <c:pt idx="566">
                  <c:v>4.5999999999999996</c:v>
                </c:pt>
                <c:pt idx="567">
                  <c:v>5</c:v>
                </c:pt>
                <c:pt idx="568">
                  <c:v>4.5999999999999996</c:v>
                </c:pt>
                <c:pt idx="569">
                  <c:v>4.5</c:v>
                </c:pt>
                <c:pt idx="570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B-48CC-B007-85A6BB8EB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50544"/>
        <c:axId val="693251200"/>
      </c:scatterChart>
      <c:valAx>
        <c:axId val="69325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51200"/>
        <c:crosses val="autoZero"/>
        <c:crossBetween val="midCat"/>
      </c:valAx>
      <c:valAx>
        <c:axId val="6932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5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yrs_employed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yrs_employed</a:t>
          </a:r>
        </a:p>
      </cx:txPr>
    </cx:title>
    <cx:plotArea>
      <cx:plotAreaRegion>
        <cx:series layoutId="clusteredColumn" uniqueId="{144B8B7D-CEF5-499A-A97D-685041ACCC63}">
          <cx:tx>
            <cx:txData>
              <cx:f>_xlchart.v1.4</cx:f>
              <cx:v>yrs_employed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test scroes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test scroes</a:t>
          </a:r>
        </a:p>
      </cx:txPr>
    </cx:title>
    <cx:plotArea>
      <cx:plotAreaRegion>
        <cx:series layoutId="clusteredColumn" uniqueId="{B82BD142-D7E1-4358-855B-8F2A0FC51722}">
          <cx:tx>
            <cx:txData>
              <cx:f>_xlchart.v1.1</cx:f>
              <cx:v>test_score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customers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customers</a:t>
          </a:r>
        </a:p>
      </cx:txPr>
    </cx:title>
    <cx:plotArea>
      <cx:plotAreaRegion>
        <cx:series layoutId="clusteredColumn" uniqueId="{EB73985E-46E9-466E-9A4D-CED22B0DE828}"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Group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Group size</a:t>
          </a:r>
        </a:p>
      </cx:txPr>
    </cx:title>
    <cx:plotArea>
      <cx:plotAreaRegion>
        <cx:series layoutId="clusteredColumn" uniqueId="{FB7E8498-DDFF-40BA-9D92-FBB41FDA9441}"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6</xdr:row>
      <xdr:rowOff>106680</xdr:rowOff>
    </xdr:from>
    <xdr:to>
      <xdr:col>5</xdr:col>
      <xdr:colOff>68580</xdr:colOff>
      <xdr:row>21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E5FC7A3-19EB-4C07-991C-B073C04A1D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2039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99060</xdr:colOff>
      <xdr:row>6</xdr:row>
      <xdr:rowOff>106680</xdr:rowOff>
    </xdr:from>
    <xdr:to>
      <xdr:col>11</xdr:col>
      <xdr:colOff>518160</xdr:colOff>
      <xdr:row>21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88CF0E9-0F53-4731-951B-2467E38F2C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0100" y="12039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594360</xdr:colOff>
      <xdr:row>6</xdr:row>
      <xdr:rowOff>121920</xdr:rowOff>
    </xdr:from>
    <xdr:to>
      <xdr:col>17</xdr:col>
      <xdr:colOff>441960</xdr:colOff>
      <xdr:row>21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B47DB3E-C343-4691-BEEF-0C67AF6E03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8300" y="1219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655320</xdr:colOff>
      <xdr:row>22</xdr:row>
      <xdr:rowOff>7620</xdr:rowOff>
    </xdr:from>
    <xdr:to>
      <xdr:col>7</xdr:col>
      <xdr:colOff>190500</xdr:colOff>
      <xdr:row>37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44283DD4-FD66-4494-B3B6-63A035AB5A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180" y="40309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0</xdr:rowOff>
    </xdr:from>
    <xdr:to>
      <xdr:col>14</xdr:col>
      <xdr:colOff>457200</xdr:colOff>
      <xdr:row>21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F830D4-244D-4632-900F-5DDF2D171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2"/>
  <sheetViews>
    <sheetView workbookViewId="0">
      <selection sqref="A1:XFD1048576"/>
    </sheetView>
  </sheetViews>
  <sheetFormatPr defaultRowHeight="14.4" x14ac:dyDescent="0.3"/>
  <cols>
    <col min="1" max="1" width="11.44140625" bestFit="1" customWidth="1"/>
    <col min="2" max="2" width="17.44140625" bestFit="1" customWidth="1"/>
    <col min="3" max="3" width="12.33203125" bestFit="1" customWidth="1"/>
    <col min="4" max="4" width="12.33203125" customWidth="1"/>
    <col min="5" max="5" width="12.21875" bestFit="1" customWidth="1"/>
    <col min="6" max="6" width="9.5546875" bestFit="1" customWidth="1"/>
    <col min="7" max="7" width="9.5546875" customWidth="1"/>
    <col min="8" max="8" width="9.6640625" bestFit="1" customWidth="1"/>
    <col min="9" max="9" width="9.6640625" customWidth="1"/>
    <col min="10" max="10" width="11.5546875" bestFit="1" customWidth="1"/>
    <col min="11" max="11" width="10.5546875" bestFit="1" customWidth="1"/>
    <col min="12" max="12" width="9.44140625" bestFit="1" customWidth="1"/>
    <col min="13" max="13" width="9.44140625" customWidth="1"/>
    <col min="14" max="14" width="14" bestFit="1" customWidth="1"/>
    <col min="15" max="15" width="8.21875" bestFit="1" customWidth="1"/>
    <col min="16" max="16" width="15.77734375" bestFit="1" customWidth="1"/>
    <col min="17" max="17" width="12" bestFit="1" customWidth="1"/>
  </cols>
  <sheetData>
    <row r="1" spans="1:17" x14ac:dyDescent="0.3">
      <c r="A1" t="s">
        <v>0</v>
      </c>
      <c r="B1" t="s">
        <v>1</v>
      </c>
      <c r="C1" t="s">
        <v>2</v>
      </c>
      <c r="D1" s="2" t="s">
        <v>582</v>
      </c>
      <c r="E1" t="s">
        <v>3</v>
      </c>
      <c r="F1" t="s">
        <v>4</v>
      </c>
      <c r="G1" s="2" t="s">
        <v>583</v>
      </c>
      <c r="H1" t="s">
        <v>5</v>
      </c>
      <c r="I1" s="2" t="s">
        <v>584</v>
      </c>
      <c r="J1" t="s">
        <v>6</v>
      </c>
      <c r="K1" t="s">
        <v>7</v>
      </c>
      <c r="L1" t="s">
        <v>8</v>
      </c>
      <c r="M1" s="2" t="s">
        <v>585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3">
      <c r="A2" t="s">
        <v>13</v>
      </c>
      <c r="B2" t="s">
        <v>14</v>
      </c>
      <c r="C2">
        <v>4.5999999999999996</v>
      </c>
      <c r="D2" t="str">
        <f>IF(C2&lt;4,"&lt;4 years",IF(C2&gt;5,"&gt;5 years","4-5 years"))</f>
        <v>4-5 years</v>
      </c>
      <c r="E2" t="s">
        <v>15</v>
      </c>
      <c r="F2">
        <v>205</v>
      </c>
      <c r="G2" t="str">
        <f>IF(F2&lt;125,"Score &lt;125",IF(F2&gt;350,"Score&gt;350","Score 125-350"))</f>
        <v>Score 125-350</v>
      </c>
      <c r="H2">
        <v>10</v>
      </c>
      <c r="I2" t="str">
        <f>IF(H2&lt;9,"&lt;9",IF(H2&gt;13,"&gt;13","9-13"))</f>
        <v>9-13</v>
      </c>
      <c r="J2" t="s">
        <v>15</v>
      </c>
      <c r="K2" t="s">
        <v>15</v>
      </c>
      <c r="L2">
        <v>12</v>
      </c>
      <c r="M2" t="str">
        <f>IF(L2&lt;14,"&lt;14",IF(L2&gt;22,"&gt;22","14-22"))</f>
        <v>&lt;14</v>
      </c>
      <c r="N2" t="s">
        <v>15</v>
      </c>
      <c r="O2">
        <v>0</v>
      </c>
      <c r="P2" t="s">
        <v>16</v>
      </c>
      <c r="Q2" t="s">
        <v>17</v>
      </c>
    </row>
    <row r="3" spans="1:17" x14ac:dyDescent="0.3">
      <c r="A3" t="s">
        <v>18</v>
      </c>
      <c r="B3" t="s">
        <v>19</v>
      </c>
      <c r="C3">
        <v>5.3</v>
      </c>
      <c r="D3" t="str">
        <f t="shared" ref="D3:D66" si="0">IF(C3&lt;4,"&lt;4 years",IF(C3&gt;5,"&gt;5 years","4-5 years"))</f>
        <v>&gt;5 years</v>
      </c>
      <c r="E3" t="s">
        <v>15</v>
      </c>
      <c r="F3">
        <v>227</v>
      </c>
      <c r="G3" t="str">
        <f t="shared" ref="G3:G66" si="1">IF(F3&lt;125,"Score &lt;125",IF(F3&gt;350,"Score&gt;350","Score 125-350"))</f>
        <v>Score 125-350</v>
      </c>
      <c r="H3">
        <v>14</v>
      </c>
      <c r="I3" t="str">
        <f t="shared" ref="I3:I66" si="2">IF(H3&lt;9,"&lt;9",IF(H3&gt;13,"&gt;13","9-13"))</f>
        <v>&gt;13</v>
      </c>
      <c r="J3" t="s">
        <v>15</v>
      </c>
      <c r="K3" t="s">
        <v>16</v>
      </c>
      <c r="L3">
        <v>18</v>
      </c>
      <c r="M3" t="str">
        <f t="shared" ref="M3:M66" si="3">IF(L3&lt;14,"&lt;14",IF(L3&gt;22,"&gt;22","14-22"))</f>
        <v>14-22</v>
      </c>
      <c r="N3" t="s">
        <v>15</v>
      </c>
      <c r="O3">
        <v>0</v>
      </c>
      <c r="P3" t="s">
        <v>15</v>
      </c>
      <c r="Q3" t="s">
        <v>20</v>
      </c>
    </row>
    <row r="4" spans="1:17" x14ac:dyDescent="0.3">
      <c r="A4" t="s">
        <v>21</v>
      </c>
      <c r="B4" t="s">
        <v>14</v>
      </c>
      <c r="C4">
        <v>5.2</v>
      </c>
      <c r="D4" t="str">
        <f t="shared" si="0"/>
        <v>&gt;5 years</v>
      </c>
      <c r="E4" t="s">
        <v>15</v>
      </c>
      <c r="F4">
        <v>227</v>
      </c>
      <c r="G4" t="str">
        <f t="shared" si="1"/>
        <v>Score 125-350</v>
      </c>
      <c r="H4">
        <v>10</v>
      </c>
      <c r="I4" t="str">
        <f t="shared" si="2"/>
        <v>9-13</v>
      </c>
      <c r="J4" t="s">
        <v>15</v>
      </c>
      <c r="K4" t="s">
        <v>15</v>
      </c>
      <c r="L4">
        <v>12</v>
      </c>
      <c r="M4" t="str">
        <f t="shared" si="3"/>
        <v>&lt;14</v>
      </c>
      <c r="N4" t="s">
        <v>15</v>
      </c>
      <c r="O4">
        <v>0</v>
      </c>
      <c r="P4" t="s">
        <v>16</v>
      </c>
      <c r="Q4" t="s">
        <v>22</v>
      </c>
    </row>
    <row r="5" spans="1:17" x14ac:dyDescent="0.3">
      <c r="A5" t="s">
        <v>23</v>
      </c>
      <c r="B5" t="s">
        <v>19</v>
      </c>
      <c r="C5">
        <v>4.9000000000000004</v>
      </c>
      <c r="D5" t="str">
        <f t="shared" si="0"/>
        <v>4-5 years</v>
      </c>
      <c r="E5" t="s">
        <v>15</v>
      </c>
      <c r="F5">
        <v>273</v>
      </c>
      <c r="G5" t="str">
        <f t="shared" si="1"/>
        <v>Score 125-350</v>
      </c>
      <c r="H5">
        <v>19</v>
      </c>
      <c r="I5" t="str">
        <f t="shared" si="2"/>
        <v>&gt;13</v>
      </c>
      <c r="J5" t="s">
        <v>15</v>
      </c>
      <c r="K5" t="s">
        <v>15</v>
      </c>
      <c r="L5">
        <v>26</v>
      </c>
      <c r="M5" t="str">
        <f t="shared" si="3"/>
        <v>&gt;22</v>
      </c>
      <c r="N5" t="s">
        <v>16</v>
      </c>
      <c r="O5">
        <v>0</v>
      </c>
      <c r="P5" t="s">
        <v>15</v>
      </c>
      <c r="Q5" t="s">
        <v>20</v>
      </c>
    </row>
    <row r="6" spans="1:17" x14ac:dyDescent="0.3">
      <c r="A6" t="s">
        <v>24</v>
      </c>
      <c r="B6" t="s">
        <v>14</v>
      </c>
      <c r="C6">
        <v>4.9000000000000004</v>
      </c>
      <c r="D6" t="str">
        <f t="shared" si="0"/>
        <v>4-5 years</v>
      </c>
      <c r="E6" t="s">
        <v>15</v>
      </c>
      <c r="F6">
        <v>227</v>
      </c>
      <c r="G6" t="str">
        <f t="shared" si="1"/>
        <v>Score 125-350</v>
      </c>
      <c r="H6">
        <v>17</v>
      </c>
      <c r="I6" t="str">
        <f t="shared" si="2"/>
        <v>&gt;13</v>
      </c>
      <c r="J6" t="s">
        <v>16</v>
      </c>
      <c r="K6" t="s">
        <v>15</v>
      </c>
      <c r="L6">
        <v>26</v>
      </c>
      <c r="M6" t="str">
        <f t="shared" si="3"/>
        <v>&gt;22</v>
      </c>
      <c r="N6" t="s">
        <v>16</v>
      </c>
      <c r="O6">
        <v>5</v>
      </c>
      <c r="P6" t="s">
        <v>16</v>
      </c>
      <c r="Q6" t="s">
        <v>25</v>
      </c>
    </row>
    <row r="7" spans="1:17" x14ac:dyDescent="0.3">
      <c r="A7" t="s">
        <v>26</v>
      </c>
      <c r="B7" t="s">
        <v>19</v>
      </c>
      <c r="C7">
        <v>4.3</v>
      </c>
      <c r="D7" t="str">
        <f t="shared" si="0"/>
        <v>4-5 years</v>
      </c>
      <c r="E7" t="s">
        <v>15</v>
      </c>
      <c r="F7">
        <v>159</v>
      </c>
      <c r="G7" t="str">
        <f t="shared" si="1"/>
        <v>Score 125-350</v>
      </c>
      <c r="H7">
        <v>10</v>
      </c>
      <c r="I7" t="str">
        <f t="shared" si="2"/>
        <v>9-13</v>
      </c>
      <c r="J7" t="s">
        <v>15</v>
      </c>
      <c r="K7" t="s">
        <v>15</v>
      </c>
      <c r="L7">
        <v>18</v>
      </c>
      <c r="M7" t="str">
        <f t="shared" si="3"/>
        <v>14-22</v>
      </c>
      <c r="N7" t="s">
        <v>15</v>
      </c>
      <c r="O7">
        <v>0</v>
      </c>
      <c r="P7" t="s">
        <v>16</v>
      </c>
      <c r="Q7" t="s">
        <v>25</v>
      </c>
    </row>
    <row r="8" spans="1:17" x14ac:dyDescent="0.3">
      <c r="A8" t="s">
        <v>28</v>
      </c>
      <c r="B8" t="s">
        <v>19</v>
      </c>
      <c r="C8">
        <v>4.8</v>
      </c>
      <c r="D8" t="str">
        <f t="shared" si="0"/>
        <v>4-5 years</v>
      </c>
      <c r="E8" t="s">
        <v>15</v>
      </c>
      <c r="F8">
        <v>250</v>
      </c>
      <c r="G8" t="str">
        <f t="shared" si="1"/>
        <v>Score 125-350</v>
      </c>
      <c r="H8">
        <v>13</v>
      </c>
      <c r="I8" t="str">
        <f t="shared" si="2"/>
        <v>9-13</v>
      </c>
      <c r="J8" t="s">
        <v>15</v>
      </c>
      <c r="K8" t="s">
        <v>15</v>
      </c>
      <c r="L8">
        <v>22</v>
      </c>
      <c r="M8" t="str">
        <f t="shared" si="3"/>
        <v>14-22</v>
      </c>
      <c r="N8" t="s">
        <v>15</v>
      </c>
      <c r="O8">
        <v>0</v>
      </c>
      <c r="P8" t="s">
        <v>15</v>
      </c>
      <c r="Q8" t="s">
        <v>20</v>
      </c>
    </row>
    <row r="9" spans="1:17" x14ac:dyDescent="0.3">
      <c r="A9" t="s">
        <v>29</v>
      </c>
      <c r="B9" t="s">
        <v>19</v>
      </c>
      <c r="C9">
        <v>5</v>
      </c>
      <c r="D9" t="str">
        <f t="shared" si="0"/>
        <v>4-5 years</v>
      </c>
      <c r="E9" t="s">
        <v>15</v>
      </c>
      <c r="F9">
        <v>326</v>
      </c>
      <c r="G9" t="str">
        <f t="shared" si="1"/>
        <v>Score 125-350</v>
      </c>
      <c r="H9">
        <v>13</v>
      </c>
      <c r="I9" t="str">
        <f t="shared" si="2"/>
        <v>9-13</v>
      </c>
      <c r="J9" t="s">
        <v>15</v>
      </c>
      <c r="K9" t="s">
        <v>15</v>
      </c>
      <c r="L9">
        <v>16</v>
      </c>
      <c r="M9" t="str">
        <f t="shared" si="3"/>
        <v>14-22</v>
      </c>
      <c r="N9" t="s">
        <v>15</v>
      </c>
      <c r="O9">
        <v>3</v>
      </c>
      <c r="P9" t="s">
        <v>15</v>
      </c>
      <c r="Q9" t="s">
        <v>30</v>
      </c>
    </row>
    <row r="10" spans="1:17" x14ac:dyDescent="0.3">
      <c r="A10" t="s">
        <v>31</v>
      </c>
      <c r="B10" t="s">
        <v>19</v>
      </c>
      <c r="C10">
        <v>4.4000000000000004</v>
      </c>
      <c r="D10" t="str">
        <f t="shared" si="0"/>
        <v>4-5 years</v>
      </c>
      <c r="E10" t="s">
        <v>15</v>
      </c>
      <c r="F10">
        <v>152</v>
      </c>
      <c r="G10" t="str">
        <f t="shared" si="1"/>
        <v>Score 125-350</v>
      </c>
      <c r="H10">
        <v>10</v>
      </c>
      <c r="I10" t="str">
        <f t="shared" si="2"/>
        <v>9-13</v>
      </c>
      <c r="J10" t="s">
        <v>15</v>
      </c>
      <c r="K10" t="s">
        <v>15</v>
      </c>
      <c r="L10">
        <v>20</v>
      </c>
      <c r="M10" t="str">
        <f t="shared" si="3"/>
        <v>14-22</v>
      </c>
      <c r="N10" t="s">
        <v>16</v>
      </c>
      <c r="O10">
        <v>0</v>
      </c>
      <c r="P10" t="s">
        <v>16</v>
      </c>
      <c r="Q10" t="s">
        <v>22</v>
      </c>
    </row>
    <row r="11" spans="1:17" x14ac:dyDescent="0.3">
      <c r="A11" t="s">
        <v>32</v>
      </c>
      <c r="B11" t="s">
        <v>19</v>
      </c>
      <c r="C11">
        <v>4.5</v>
      </c>
      <c r="D11" t="str">
        <f t="shared" si="0"/>
        <v>4-5 years</v>
      </c>
      <c r="E11" t="s">
        <v>15</v>
      </c>
      <c r="F11">
        <v>326</v>
      </c>
      <c r="G11" t="str">
        <f t="shared" si="1"/>
        <v>Score 125-350</v>
      </c>
      <c r="H11">
        <v>11</v>
      </c>
      <c r="I11" t="str">
        <f t="shared" si="2"/>
        <v>9-13</v>
      </c>
      <c r="J11" t="s">
        <v>15</v>
      </c>
      <c r="K11" t="s">
        <v>15</v>
      </c>
      <c r="L11">
        <v>28</v>
      </c>
      <c r="M11" t="str">
        <f t="shared" si="3"/>
        <v>&gt;22</v>
      </c>
      <c r="N11" t="s">
        <v>16</v>
      </c>
      <c r="O11">
        <v>0</v>
      </c>
      <c r="P11" t="s">
        <v>16</v>
      </c>
      <c r="Q11" t="s">
        <v>22</v>
      </c>
    </row>
    <row r="12" spans="1:17" x14ac:dyDescent="0.3">
      <c r="A12" t="s">
        <v>33</v>
      </c>
      <c r="B12" t="s">
        <v>14</v>
      </c>
      <c r="C12">
        <v>4</v>
      </c>
      <c r="D12" t="str">
        <f t="shared" si="0"/>
        <v>4-5 years</v>
      </c>
      <c r="E12" t="s">
        <v>15</v>
      </c>
      <c r="F12">
        <v>409</v>
      </c>
      <c r="G12" t="str">
        <f t="shared" si="1"/>
        <v>Score&gt;350</v>
      </c>
      <c r="H12">
        <v>11</v>
      </c>
      <c r="I12" t="str">
        <f t="shared" si="2"/>
        <v>9-13</v>
      </c>
      <c r="J12" t="s">
        <v>15</v>
      </c>
      <c r="K12" t="s">
        <v>15</v>
      </c>
      <c r="L12">
        <v>16</v>
      </c>
      <c r="M12" t="str">
        <f t="shared" si="3"/>
        <v>14-22</v>
      </c>
      <c r="N12" t="s">
        <v>15</v>
      </c>
      <c r="O12">
        <v>2</v>
      </c>
      <c r="P12" t="s">
        <v>15</v>
      </c>
      <c r="Q12" t="s">
        <v>30</v>
      </c>
    </row>
    <row r="13" spans="1:17" x14ac:dyDescent="0.3">
      <c r="A13" t="s">
        <v>35</v>
      </c>
      <c r="B13" t="s">
        <v>27</v>
      </c>
      <c r="C13">
        <v>4.4000000000000004</v>
      </c>
      <c r="D13" t="str">
        <f t="shared" si="0"/>
        <v>4-5 years</v>
      </c>
      <c r="E13" t="s">
        <v>15</v>
      </c>
      <c r="F13">
        <v>273</v>
      </c>
      <c r="G13" t="str">
        <f t="shared" si="1"/>
        <v>Score 125-350</v>
      </c>
      <c r="H13">
        <v>11</v>
      </c>
      <c r="I13" t="str">
        <f t="shared" si="2"/>
        <v>9-13</v>
      </c>
      <c r="J13" t="s">
        <v>15</v>
      </c>
      <c r="K13" t="s">
        <v>15</v>
      </c>
      <c r="L13">
        <v>26</v>
      </c>
      <c r="M13" t="str">
        <f t="shared" si="3"/>
        <v>&gt;22</v>
      </c>
      <c r="N13" t="s">
        <v>16</v>
      </c>
      <c r="O13">
        <v>2</v>
      </c>
      <c r="P13" t="s">
        <v>16</v>
      </c>
      <c r="Q13" t="s">
        <v>17</v>
      </c>
    </row>
    <row r="14" spans="1:17" x14ac:dyDescent="0.3">
      <c r="A14" t="s">
        <v>36</v>
      </c>
      <c r="B14" t="s">
        <v>19</v>
      </c>
      <c r="C14">
        <v>4.7</v>
      </c>
      <c r="D14" t="str">
        <f t="shared" si="0"/>
        <v>4-5 years</v>
      </c>
      <c r="E14" t="s">
        <v>15</v>
      </c>
      <c r="F14">
        <v>333</v>
      </c>
      <c r="G14" t="str">
        <f t="shared" si="1"/>
        <v>Score 125-350</v>
      </c>
      <c r="H14">
        <v>8</v>
      </c>
      <c r="I14" t="str">
        <f t="shared" si="2"/>
        <v>&lt;9</v>
      </c>
      <c r="J14" t="s">
        <v>15</v>
      </c>
      <c r="K14" t="s">
        <v>15</v>
      </c>
      <c r="L14">
        <v>12</v>
      </c>
      <c r="M14" t="str">
        <f t="shared" si="3"/>
        <v>&lt;14</v>
      </c>
      <c r="N14" t="s">
        <v>16</v>
      </c>
      <c r="O14">
        <v>0</v>
      </c>
      <c r="P14" t="s">
        <v>15</v>
      </c>
      <c r="Q14" t="s">
        <v>30</v>
      </c>
    </row>
    <row r="15" spans="1:17" x14ac:dyDescent="0.3">
      <c r="A15" t="s">
        <v>37</v>
      </c>
      <c r="B15" t="s">
        <v>14</v>
      </c>
      <c r="C15">
        <v>4.7</v>
      </c>
      <c r="D15" t="str">
        <f t="shared" si="0"/>
        <v>4-5 years</v>
      </c>
      <c r="E15" t="s">
        <v>15</v>
      </c>
      <c r="F15">
        <v>250</v>
      </c>
      <c r="G15" t="str">
        <f t="shared" si="1"/>
        <v>Score 125-350</v>
      </c>
      <c r="H15">
        <v>13</v>
      </c>
      <c r="I15" t="str">
        <f t="shared" si="2"/>
        <v>9-13</v>
      </c>
      <c r="J15" t="s">
        <v>15</v>
      </c>
      <c r="K15" t="s">
        <v>16</v>
      </c>
      <c r="L15">
        <v>18</v>
      </c>
      <c r="M15" t="str">
        <f t="shared" si="3"/>
        <v>14-22</v>
      </c>
      <c r="N15" t="s">
        <v>15</v>
      </c>
      <c r="O15">
        <v>2</v>
      </c>
      <c r="P15" t="s">
        <v>16</v>
      </c>
      <c r="Q15" t="s">
        <v>17</v>
      </c>
    </row>
    <row r="16" spans="1:17" x14ac:dyDescent="0.3">
      <c r="A16" t="s">
        <v>38</v>
      </c>
      <c r="B16" t="s">
        <v>14</v>
      </c>
      <c r="C16">
        <v>5.0999999999999996</v>
      </c>
      <c r="D16" t="str">
        <f t="shared" si="0"/>
        <v>&gt;5 years</v>
      </c>
      <c r="E16" t="s">
        <v>15</v>
      </c>
      <c r="F16">
        <v>220</v>
      </c>
      <c r="G16" t="str">
        <f t="shared" si="1"/>
        <v>Score 125-350</v>
      </c>
      <c r="H16">
        <v>11</v>
      </c>
      <c r="I16" t="str">
        <f t="shared" si="2"/>
        <v>9-13</v>
      </c>
      <c r="J16" t="s">
        <v>15</v>
      </c>
      <c r="K16" t="s">
        <v>16</v>
      </c>
      <c r="L16">
        <v>24</v>
      </c>
      <c r="M16" t="str">
        <f t="shared" si="3"/>
        <v>&gt;22</v>
      </c>
      <c r="N16" t="s">
        <v>15</v>
      </c>
      <c r="O16">
        <v>3</v>
      </c>
      <c r="P16" t="s">
        <v>16</v>
      </c>
      <c r="Q16" t="s">
        <v>25</v>
      </c>
    </row>
    <row r="17" spans="1:17" x14ac:dyDescent="0.3">
      <c r="A17" t="s">
        <v>39</v>
      </c>
      <c r="B17" t="s">
        <v>14</v>
      </c>
      <c r="C17">
        <v>4.8</v>
      </c>
      <c r="D17" t="str">
        <f t="shared" si="0"/>
        <v>4-5 years</v>
      </c>
      <c r="E17" t="s">
        <v>15</v>
      </c>
      <c r="F17">
        <v>273</v>
      </c>
      <c r="G17" t="str">
        <f t="shared" si="1"/>
        <v>Score 125-350</v>
      </c>
      <c r="H17">
        <v>5</v>
      </c>
      <c r="I17" t="str">
        <f t="shared" si="2"/>
        <v>&lt;9</v>
      </c>
      <c r="J17" t="s">
        <v>15</v>
      </c>
      <c r="K17" t="s">
        <v>16</v>
      </c>
      <c r="L17">
        <v>18</v>
      </c>
      <c r="M17" t="str">
        <f t="shared" si="3"/>
        <v>14-22</v>
      </c>
      <c r="N17" t="s">
        <v>15</v>
      </c>
      <c r="O17">
        <v>0</v>
      </c>
      <c r="P17" t="s">
        <v>15</v>
      </c>
      <c r="Q17" t="s">
        <v>30</v>
      </c>
    </row>
    <row r="18" spans="1:17" x14ac:dyDescent="0.3">
      <c r="A18" t="s">
        <v>40</v>
      </c>
      <c r="B18" t="s">
        <v>19</v>
      </c>
      <c r="C18">
        <v>5</v>
      </c>
      <c r="D18" t="str">
        <f t="shared" si="0"/>
        <v>4-5 years</v>
      </c>
      <c r="E18" t="s">
        <v>15</v>
      </c>
      <c r="F18">
        <v>205</v>
      </c>
      <c r="G18" t="str">
        <f t="shared" si="1"/>
        <v>Score 125-350</v>
      </c>
      <c r="H18">
        <v>15</v>
      </c>
      <c r="I18" t="str">
        <f t="shared" si="2"/>
        <v>&gt;13</v>
      </c>
      <c r="J18" t="s">
        <v>15</v>
      </c>
      <c r="K18" t="s">
        <v>15</v>
      </c>
      <c r="L18">
        <v>20</v>
      </c>
      <c r="M18" t="str">
        <f t="shared" si="3"/>
        <v>14-22</v>
      </c>
      <c r="N18" t="s">
        <v>16</v>
      </c>
      <c r="O18">
        <v>0</v>
      </c>
      <c r="P18" t="s">
        <v>15</v>
      </c>
      <c r="Q18" t="s">
        <v>30</v>
      </c>
    </row>
    <row r="19" spans="1:17" x14ac:dyDescent="0.3">
      <c r="A19" t="s">
        <v>41</v>
      </c>
      <c r="B19" t="s">
        <v>14</v>
      </c>
      <c r="C19">
        <v>3.8</v>
      </c>
      <c r="D19" t="str">
        <f t="shared" si="0"/>
        <v>&lt;4 years</v>
      </c>
      <c r="E19" t="s">
        <v>15</v>
      </c>
      <c r="F19">
        <v>356</v>
      </c>
      <c r="G19" t="str">
        <f t="shared" si="1"/>
        <v>Score&gt;350</v>
      </c>
      <c r="H19">
        <v>9</v>
      </c>
      <c r="I19" t="str">
        <f t="shared" si="2"/>
        <v>9-13</v>
      </c>
      <c r="J19" t="s">
        <v>15</v>
      </c>
      <c r="K19" t="s">
        <v>15</v>
      </c>
      <c r="L19">
        <v>16</v>
      </c>
      <c r="M19" t="str">
        <f t="shared" si="3"/>
        <v>14-22</v>
      </c>
      <c r="N19" t="s">
        <v>15</v>
      </c>
      <c r="O19">
        <v>0</v>
      </c>
      <c r="P19" t="s">
        <v>15</v>
      </c>
      <c r="Q19" t="s">
        <v>30</v>
      </c>
    </row>
    <row r="20" spans="1:17" x14ac:dyDescent="0.3">
      <c r="A20" t="s">
        <v>42</v>
      </c>
      <c r="B20" t="s">
        <v>14</v>
      </c>
      <c r="C20">
        <v>5.3</v>
      </c>
      <c r="D20" t="str">
        <f t="shared" si="0"/>
        <v>&gt;5 years</v>
      </c>
      <c r="E20" t="s">
        <v>15</v>
      </c>
      <c r="F20">
        <v>174</v>
      </c>
      <c r="G20" t="str">
        <f t="shared" si="1"/>
        <v>Score 125-350</v>
      </c>
      <c r="H20">
        <v>10</v>
      </c>
      <c r="I20" t="str">
        <f t="shared" si="2"/>
        <v>9-13</v>
      </c>
      <c r="J20" t="s">
        <v>15</v>
      </c>
      <c r="K20" t="s">
        <v>16</v>
      </c>
      <c r="L20">
        <v>18</v>
      </c>
      <c r="M20" t="str">
        <f t="shared" si="3"/>
        <v>14-22</v>
      </c>
      <c r="N20" t="s">
        <v>15</v>
      </c>
      <c r="O20">
        <v>0</v>
      </c>
      <c r="P20" t="s">
        <v>16</v>
      </c>
      <c r="Q20" t="s">
        <v>30</v>
      </c>
    </row>
    <row r="21" spans="1:17" x14ac:dyDescent="0.3">
      <c r="A21" t="s">
        <v>43</v>
      </c>
      <c r="B21" t="s">
        <v>19</v>
      </c>
      <c r="C21">
        <v>4.4000000000000004</v>
      </c>
      <c r="D21" t="str">
        <f t="shared" si="0"/>
        <v>4-5 years</v>
      </c>
      <c r="E21" t="s">
        <v>15</v>
      </c>
      <c r="F21">
        <v>144</v>
      </c>
      <c r="G21" t="str">
        <f t="shared" si="1"/>
        <v>Score 125-350</v>
      </c>
      <c r="H21">
        <v>11</v>
      </c>
      <c r="I21" t="str">
        <f t="shared" si="2"/>
        <v>9-13</v>
      </c>
      <c r="J21" t="s">
        <v>15</v>
      </c>
      <c r="K21" t="s">
        <v>15</v>
      </c>
      <c r="L21">
        <v>16</v>
      </c>
      <c r="M21" t="str">
        <f t="shared" si="3"/>
        <v>14-22</v>
      </c>
      <c r="N21" t="s">
        <v>15</v>
      </c>
      <c r="O21">
        <v>2</v>
      </c>
      <c r="P21" t="s">
        <v>15</v>
      </c>
      <c r="Q21" t="s">
        <v>20</v>
      </c>
    </row>
    <row r="22" spans="1:17" x14ac:dyDescent="0.3">
      <c r="A22" t="s">
        <v>44</v>
      </c>
      <c r="B22" t="s">
        <v>14</v>
      </c>
      <c r="C22">
        <v>5</v>
      </c>
      <c r="D22" t="str">
        <f t="shared" si="0"/>
        <v>4-5 years</v>
      </c>
      <c r="E22" t="s">
        <v>15</v>
      </c>
      <c r="F22">
        <v>189</v>
      </c>
      <c r="G22" t="str">
        <f t="shared" si="1"/>
        <v>Score 125-350</v>
      </c>
      <c r="H22">
        <v>9</v>
      </c>
      <c r="I22" t="str">
        <f t="shared" si="2"/>
        <v>9-13</v>
      </c>
      <c r="J22" t="s">
        <v>15</v>
      </c>
      <c r="K22" t="s">
        <v>16</v>
      </c>
      <c r="L22">
        <v>20</v>
      </c>
      <c r="M22" t="str">
        <f t="shared" si="3"/>
        <v>14-22</v>
      </c>
      <c r="N22" t="s">
        <v>15</v>
      </c>
      <c r="O22">
        <v>2</v>
      </c>
      <c r="P22" t="s">
        <v>15</v>
      </c>
      <c r="Q22" t="s">
        <v>30</v>
      </c>
    </row>
    <row r="23" spans="1:17" x14ac:dyDescent="0.3">
      <c r="A23" t="s">
        <v>45</v>
      </c>
      <c r="B23" t="s">
        <v>19</v>
      </c>
      <c r="C23">
        <v>5.2</v>
      </c>
      <c r="D23" t="str">
        <f t="shared" si="0"/>
        <v>&gt;5 years</v>
      </c>
      <c r="E23" t="s">
        <v>15</v>
      </c>
      <c r="F23">
        <v>273</v>
      </c>
      <c r="G23" t="str">
        <f t="shared" si="1"/>
        <v>Score 125-350</v>
      </c>
      <c r="H23">
        <v>17</v>
      </c>
      <c r="I23" t="str">
        <f t="shared" si="2"/>
        <v>&gt;13</v>
      </c>
      <c r="J23" t="s">
        <v>15</v>
      </c>
      <c r="K23" t="s">
        <v>15</v>
      </c>
      <c r="L23">
        <v>26</v>
      </c>
      <c r="M23" t="str">
        <f t="shared" si="3"/>
        <v>&gt;22</v>
      </c>
      <c r="N23" t="s">
        <v>16</v>
      </c>
      <c r="O23">
        <v>2</v>
      </c>
      <c r="P23" t="s">
        <v>15</v>
      </c>
      <c r="Q23" t="s">
        <v>20</v>
      </c>
    </row>
    <row r="24" spans="1:17" x14ac:dyDescent="0.3">
      <c r="A24" t="s">
        <v>46</v>
      </c>
      <c r="B24" t="s">
        <v>14</v>
      </c>
      <c r="C24">
        <v>4.8</v>
      </c>
      <c r="D24" t="str">
        <f t="shared" si="0"/>
        <v>4-5 years</v>
      </c>
      <c r="E24" t="s">
        <v>15</v>
      </c>
      <c r="F24">
        <v>159</v>
      </c>
      <c r="G24" t="str">
        <f t="shared" si="1"/>
        <v>Score 125-350</v>
      </c>
      <c r="H24">
        <v>8</v>
      </c>
      <c r="I24" t="str">
        <f t="shared" si="2"/>
        <v>&lt;9</v>
      </c>
      <c r="J24" t="s">
        <v>16</v>
      </c>
      <c r="K24" t="s">
        <v>15</v>
      </c>
      <c r="L24">
        <v>20</v>
      </c>
      <c r="M24" t="str">
        <f t="shared" si="3"/>
        <v>14-22</v>
      </c>
      <c r="N24" t="s">
        <v>15</v>
      </c>
      <c r="O24">
        <v>0</v>
      </c>
      <c r="P24" t="s">
        <v>15</v>
      </c>
      <c r="Q24" t="s">
        <v>30</v>
      </c>
    </row>
    <row r="25" spans="1:17" x14ac:dyDescent="0.3">
      <c r="A25" t="s">
        <v>47</v>
      </c>
      <c r="B25" t="s">
        <v>19</v>
      </c>
      <c r="C25">
        <v>5.2</v>
      </c>
      <c r="D25" t="str">
        <f t="shared" si="0"/>
        <v>&gt;5 years</v>
      </c>
      <c r="E25" t="s">
        <v>15</v>
      </c>
      <c r="F25">
        <v>220</v>
      </c>
      <c r="G25" t="str">
        <f t="shared" si="1"/>
        <v>Score 125-350</v>
      </c>
      <c r="H25">
        <v>13</v>
      </c>
      <c r="I25" t="str">
        <f t="shared" si="2"/>
        <v>9-13</v>
      </c>
      <c r="J25" t="s">
        <v>15</v>
      </c>
      <c r="K25" t="s">
        <v>15</v>
      </c>
      <c r="L25">
        <v>22</v>
      </c>
      <c r="M25" t="str">
        <f t="shared" si="3"/>
        <v>14-22</v>
      </c>
      <c r="N25" t="s">
        <v>15</v>
      </c>
      <c r="O25">
        <v>0</v>
      </c>
      <c r="P25" t="s">
        <v>15</v>
      </c>
      <c r="Q25" t="s">
        <v>20</v>
      </c>
    </row>
    <row r="26" spans="1:17" x14ac:dyDescent="0.3">
      <c r="A26" t="s">
        <v>48</v>
      </c>
      <c r="B26" t="s">
        <v>19</v>
      </c>
      <c r="C26">
        <v>2.8</v>
      </c>
      <c r="D26" t="str">
        <f t="shared" si="0"/>
        <v>&lt;4 years</v>
      </c>
      <c r="E26" t="s">
        <v>16</v>
      </c>
      <c r="F26">
        <v>212</v>
      </c>
      <c r="G26" t="str">
        <f t="shared" si="1"/>
        <v>Score 125-350</v>
      </c>
      <c r="H26">
        <v>10</v>
      </c>
      <c r="I26" t="str">
        <f t="shared" si="2"/>
        <v>9-13</v>
      </c>
      <c r="J26" t="s">
        <v>15</v>
      </c>
      <c r="K26" t="s">
        <v>15</v>
      </c>
      <c r="L26">
        <v>20</v>
      </c>
      <c r="M26" t="str">
        <f t="shared" si="3"/>
        <v>14-22</v>
      </c>
      <c r="N26" t="s">
        <v>15</v>
      </c>
      <c r="O26">
        <v>0</v>
      </c>
      <c r="P26" t="s">
        <v>16</v>
      </c>
      <c r="Q26" t="s">
        <v>17</v>
      </c>
    </row>
    <row r="27" spans="1:17" x14ac:dyDescent="0.3">
      <c r="A27" t="s">
        <v>49</v>
      </c>
      <c r="B27" t="s">
        <v>19</v>
      </c>
      <c r="C27">
        <v>4.3</v>
      </c>
      <c r="D27" t="str">
        <f t="shared" si="0"/>
        <v>4-5 years</v>
      </c>
      <c r="E27" t="s">
        <v>15</v>
      </c>
      <c r="F27">
        <v>76</v>
      </c>
      <c r="G27" t="str">
        <f t="shared" si="1"/>
        <v>Score &lt;125</v>
      </c>
      <c r="H27">
        <v>8</v>
      </c>
      <c r="I27" t="str">
        <f t="shared" si="2"/>
        <v>&lt;9</v>
      </c>
      <c r="J27" t="s">
        <v>15</v>
      </c>
      <c r="K27" t="s">
        <v>15</v>
      </c>
      <c r="L27">
        <v>16</v>
      </c>
      <c r="M27" t="str">
        <f t="shared" si="3"/>
        <v>14-22</v>
      </c>
      <c r="N27" t="s">
        <v>15</v>
      </c>
      <c r="O27">
        <v>0</v>
      </c>
      <c r="P27" t="s">
        <v>15</v>
      </c>
      <c r="Q27" t="s">
        <v>30</v>
      </c>
    </row>
    <row r="28" spans="1:17" x14ac:dyDescent="0.3">
      <c r="A28" t="s">
        <v>50</v>
      </c>
      <c r="B28" t="s">
        <v>19</v>
      </c>
      <c r="C28">
        <v>5.2</v>
      </c>
      <c r="D28" t="str">
        <f t="shared" si="0"/>
        <v>&gt;5 years</v>
      </c>
      <c r="E28" t="s">
        <v>15</v>
      </c>
      <c r="F28">
        <v>288</v>
      </c>
      <c r="G28" t="str">
        <f t="shared" si="1"/>
        <v>Score 125-350</v>
      </c>
      <c r="H28">
        <v>11</v>
      </c>
      <c r="I28" t="str">
        <f t="shared" si="2"/>
        <v>9-13</v>
      </c>
      <c r="J28" t="s">
        <v>16</v>
      </c>
      <c r="K28" t="s">
        <v>15</v>
      </c>
      <c r="L28">
        <v>24</v>
      </c>
      <c r="M28" t="str">
        <f t="shared" si="3"/>
        <v>&gt;22</v>
      </c>
      <c r="N28" t="s">
        <v>15</v>
      </c>
      <c r="O28">
        <v>0</v>
      </c>
      <c r="P28" t="s">
        <v>15</v>
      </c>
      <c r="Q28" t="s">
        <v>20</v>
      </c>
    </row>
    <row r="29" spans="1:17" x14ac:dyDescent="0.3">
      <c r="A29" t="s">
        <v>51</v>
      </c>
      <c r="B29" t="s">
        <v>19</v>
      </c>
      <c r="C29">
        <v>4.7</v>
      </c>
      <c r="D29" t="str">
        <f t="shared" si="0"/>
        <v>4-5 years</v>
      </c>
      <c r="E29" t="s">
        <v>15</v>
      </c>
      <c r="F29">
        <v>318</v>
      </c>
      <c r="G29" t="str">
        <f t="shared" si="1"/>
        <v>Score 125-350</v>
      </c>
      <c r="H29">
        <v>13</v>
      </c>
      <c r="I29" t="str">
        <f t="shared" si="2"/>
        <v>9-13</v>
      </c>
      <c r="J29" t="s">
        <v>15</v>
      </c>
      <c r="K29" t="s">
        <v>15</v>
      </c>
      <c r="L29">
        <v>26</v>
      </c>
      <c r="M29" t="str">
        <f t="shared" si="3"/>
        <v>&gt;22</v>
      </c>
      <c r="N29" t="s">
        <v>16</v>
      </c>
      <c r="O29">
        <v>2</v>
      </c>
      <c r="P29" t="s">
        <v>15</v>
      </c>
      <c r="Q29" t="s">
        <v>30</v>
      </c>
    </row>
    <row r="30" spans="1:17" x14ac:dyDescent="0.3">
      <c r="A30" t="s">
        <v>52</v>
      </c>
      <c r="B30" t="s">
        <v>19</v>
      </c>
      <c r="C30">
        <v>3.9</v>
      </c>
      <c r="D30" t="str">
        <f t="shared" si="0"/>
        <v>&lt;4 years</v>
      </c>
      <c r="E30" t="s">
        <v>15</v>
      </c>
      <c r="F30">
        <v>121</v>
      </c>
      <c r="G30" t="str">
        <f t="shared" si="1"/>
        <v>Score &lt;125</v>
      </c>
      <c r="H30">
        <v>10</v>
      </c>
      <c r="I30" t="str">
        <f t="shared" si="2"/>
        <v>9-13</v>
      </c>
      <c r="J30" t="s">
        <v>15</v>
      </c>
      <c r="K30" t="s">
        <v>15</v>
      </c>
      <c r="L30">
        <v>14</v>
      </c>
      <c r="M30" t="str">
        <f t="shared" si="3"/>
        <v>14-22</v>
      </c>
      <c r="N30" t="s">
        <v>15</v>
      </c>
      <c r="O30">
        <v>2</v>
      </c>
      <c r="P30" t="s">
        <v>16</v>
      </c>
      <c r="Q30" t="s">
        <v>34</v>
      </c>
    </row>
    <row r="31" spans="1:17" x14ac:dyDescent="0.3">
      <c r="A31" t="s">
        <v>53</v>
      </c>
      <c r="B31" t="s">
        <v>19</v>
      </c>
      <c r="C31">
        <v>5.6</v>
      </c>
      <c r="D31" t="str">
        <f t="shared" si="0"/>
        <v>&gt;5 years</v>
      </c>
      <c r="E31" t="s">
        <v>15</v>
      </c>
      <c r="F31">
        <v>379</v>
      </c>
      <c r="G31" t="str">
        <f t="shared" si="1"/>
        <v>Score&gt;350</v>
      </c>
      <c r="H31">
        <v>12</v>
      </c>
      <c r="I31" t="str">
        <f t="shared" si="2"/>
        <v>9-13</v>
      </c>
      <c r="J31" t="s">
        <v>15</v>
      </c>
      <c r="K31" t="s">
        <v>15</v>
      </c>
      <c r="L31">
        <v>20</v>
      </c>
      <c r="M31" t="str">
        <f t="shared" si="3"/>
        <v>14-22</v>
      </c>
      <c r="N31" t="s">
        <v>16</v>
      </c>
      <c r="O31">
        <v>0</v>
      </c>
      <c r="P31" t="s">
        <v>15</v>
      </c>
      <c r="Q31" t="s">
        <v>30</v>
      </c>
    </row>
    <row r="32" spans="1:17" x14ac:dyDescent="0.3">
      <c r="A32" t="s">
        <v>54</v>
      </c>
      <c r="B32" t="s">
        <v>19</v>
      </c>
      <c r="C32">
        <v>4.5</v>
      </c>
      <c r="D32" t="str">
        <f t="shared" si="0"/>
        <v>4-5 years</v>
      </c>
      <c r="E32" t="s">
        <v>15</v>
      </c>
      <c r="F32">
        <v>280</v>
      </c>
      <c r="G32" t="str">
        <f t="shared" si="1"/>
        <v>Score 125-350</v>
      </c>
      <c r="H32">
        <v>10</v>
      </c>
      <c r="I32" t="str">
        <f t="shared" si="2"/>
        <v>9-13</v>
      </c>
      <c r="J32" t="s">
        <v>15</v>
      </c>
      <c r="K32" t="s">
        <v>15</v>
      </c>
      <c r="L32">
        <v>16</v>
      </c>
      <c r="M32" t="str">
        <f t="shared" si="3"/>
        <v>14-22</v>
      </c>
      <c r="N32" t="s">
        <v>15</v>
      </c>
      <c r="O32">
        <v>0</v>
      </c>
      <c r="P32" t="s">
        <v>15</v>
      </c>
      <c r="Q32" t="s">
        <v>20</v>
      </c>
    </row>
    <row r="33" spans="1:17" x14ac:dyDescent="0.3">
      <c r="A33" t="s">
        <v>55</v>
      </c>
      <c r="B33" t="s">
        <v>14</v>
      </c>
      <c r="C33">
        <v>5</v>
      </c>
      <c r="D33" t="str">
        <f t="shared" si="0"/>
        <v>4-5 years</v>
      </c>
      <c r="E33" t="s">
        <v>16</v>
      </c>
      <c r="F33">
        <v>212</v>
      </c>
      <c r="G33" t="str">
        <f t="shared" si="1"/>
        <v>Score 125-350</v>
      </c>
      <c r="H33">
        <v>7</v>
      </c>
      <c r="I33" t="str">
        <f t="shared" si="2"/>
        <v>&lt;9</v>
      </c>
      <c r="J33" t="s">
        <v>16</v>
      </c>
      <c r="K33" t="s">
        <v>16</v>
      </c>
      <c r="L33">
        <v>22</v>
      </c>
      <c r="M33" t="str">
        <f t="shared" si="3"/>
        <v>14-22</v>
      </c>
      <c r="N33" t="s">
        <v>16</v>
      </c>
      <c r="O33">
        <v>0</v>
      </c>
      <c r="P33" t="s">
        <v>15</v>
      </c>
      <c r="Q33" t="s">
        <v>30</v>
      </c>
    </row>
    <row r="34" spans="1:17" x14ac:dyDescent="0.3">
      <c r="A34" t="s">
        <v>56</v>
      </c>
      <c r="B34" t="s">
        <v>19</v>
      </c>
      <c r="C34">
        <v>4</v>
      </c>
      <c r="D34" t="str">
        <f t="shared" si="0"/>
        <v>4-5 years</v>
      </c>
      <c r="E34" t="s">
        <v>15</v>
      </c>
      <c r="F34">
        <v>265</v>
      </c>
      <c r="G34" t="str">
        <f t="shared" si="1"/>
        <v>Score 125-350</v>
      </c>
      <c r="H34">
        <v>9</v>
      </c>
      <c r="I34" t="str">
        <f t="shared" si="2"/>
        <v>9-13</v>
      </c>
      <c r="J34" t="s">
        <v>15</v>
      </c>
      <c r="K34" t="s">
        <v>16</v>
      </c>
      <c r="L34">
        <v>22</v>
      </c>
      <c r="M34" t="str">
        <f t="shared" si="3"/>
        <v>14-22</v>
      </c>
      <c r="N34" t="s">
        <v>15</v>
      </c>
      <c r="O34">
        <v>0</v>
      </c>
      <c r="P34" t="s">
        <v>15</v>
      </c>
      <c r="Q34" t="s">
        <v>30</v>
      </c>
    </row>
    <row r="35" spans="1:17" x14ac:dyDescent="0.3">
      <c r="A35" t="s">
        <v>57</v>
      </c>
      <c r="B35" t="s">
        <v>19</v>
      </c>
      <c r="C35">
        <v>4.9000000000000004</v>
      </c>
      <c r="D35" t="str">
        <f t="shared" si="0"/>
        <v>4-5 years</v>
      </c>
      <c r="E35" t="s">
        <v>15</v>
      </c>
      <c r="F35">
        <v>227</v>
      </c>
      <c r="G35" t="str">
        <f t="shared" si="1"/>
        <v>Score 125-350</v>
      </c>
      <c r="H35">
        <v>11</v>
      </c>
      <c r="I35" t="str">
        <f t="shared" si="2"/>
        <v>9-13</v>
      </c>
      <c r="J35" t="s">
        <v>15</v>
      </c>
      <c r="K35" t="s">
        <v>15</v>
      </c>
      <c r="L35">
        <v>28</v>
      </c>
      <c r="M35" t="str">
        <f t="shared" si="3"/>
        <v>&gt;22</v>
      </c>
      <c r="N35" t="s">
        <v>16</v>
      </c>
      <c r="O35">
        <v>0</v>
      </c>
      <c r="P35" t="s">
        <v>15</v>
      </c>
      <c r="Q35" t="s">
        <v>30</v>
      </c>
    </row>
    <row r="36" spans="1:17" x14ac:dyDescent="0.3">
      <c r="A36" t="s">
        <v>58</v>
      </c>
      <c r="B36" t="s">
        <v>19</v>
      </c>
      <c r="C36">
        <v>4.5</v>
      </c>
      <c r="D36" t="str">
        <f t="shared" si="0"/>
        <v>4-5 years</v>
      </c>
      <c r="E36" t="s">
        <v>16</v>
      </c>
      <c r="F36">
        <v>265</v>
      </c>
      <c r="G36" t="str">
        <f t="shared" si="1"/>
        <v>Score 125-350</v>
      </c>
      <c r="H36">
        <v>21</v>
      </c>
      <c r="I36" t="str">
        <f t="shared" si="2"/>
        <v>&gt;13</v>
      </c>
      <c r="J36" t="s">
        <v>15</v>
      </c>
      <c r="K36" t="s">
        <v>16</v>
      </c>
      <c r="L36">
        <v>26</v>
      </c>
      <c r="M36" t="str">
        <f t="shared" si="3"/>
        <v>&gt;22</v>
      </c>
      <c r="N36" t="s">
        <v>16</v>
      </c>
      <c r="O36">
        <v>0</v>
      </c>
      <c r="P36" t="s">
        <v>15</v>
      </c>
      <c r="Q36" t="s">
        <v>30</v>
      </c>
    </row>
    <row r="37" spans="1:17" x14ac:dyDescent="0.3">
      <c r="A37" t="s">
        <v>59</v>
      </c>
      <c r="B37" t="s">
        <v>19</v>
      </c>
      <c r="C37">
        <v>4.4000000000000004</v>
      </c>
      <c r="D37" t="str">
        <f t="shared" si="0"/>
        <v>4-5 years</v>
      </c>
      <c r="E37" t="s">
        <v>15</v>
      </c>
      <c r="F37">
        <v>250</v>
      </c>
      <c r="G37" t="str">
        <f t="shared" si="1"/>
        <v>Score 125-350</v>
      </c>
      <c r="H37">
        <v>10</v>
      </c>
      <c r="I37" t="str">
        <f t="shared" si="2"/>
        <v>9-13</v>
      </c>
      <c r="J37" t="s">
        <v>15</v>
      </c>
      <c r="K37" t="s">
        <v>15</v>
      </c>
      <c r="L37">
        <v>10</v>
      </c>
      <c r="M37" t="str">
        <f t="shared" si="3"/>
        <v>&lt;14</v>
      </c>
      <c r="N37" t="s">
        <v>15</v>
      </c>
      <c r="O37">
        <v>0</v>
      </c>
      <c r="P37" t="s">
        <v>15</v>
      </c>
      <c r="Q37" t="s">
        <v>30</v>
      </c>
    </row>
    <row r="38" spans="1:17" x14ac:dyDescent="0.3">
      <c r="A38" t="s">
        <v>60</v>
      </c>
      <c r="B38" t="s">
        <v>14</v>
      </c>
      <c r="C38">
        <v>4.2</v>
      </c>
      <c r="D38" t="str">
        <f t="shared" si="0"/>
        <v>4-5 years</v>
      </c>
      <c r="E38" t="s">
        <v>15</v>
      </c>
      <c r="F38">
        <v>258</v>
      </c>
      <c r="G38" t="str">
        <f t="shared" si="1"/>
        <v>Score 125-350</v>
      </c>
      <c r="H38">
        <v>13</v>
      </c>
      <c r="I38" t="str">
        <f t="shared" si="2"/>
        <v>9-13</v>
      </c>
      <c r="J38" t="s">
        <v>15</v>
      </c>
      <c r="K38" t="s">
        <v>16</v>
      </c>
      <c r="L38">
        <v>14</v>
      </c>
      <c r="M38" t="str">
        <f t="shared" si="3"/>
        <v>14-22</v>
      </c>
      <c r="N38" t="s">
        <v>15</v>
      </c>
      <c r="O38">
        <v>2</v>
      </c>
      <c r="P38" t="s">
        <v>16</v>
      </c>
      <c r="Q38" t="s">
        <v>17</v>
      </c>
    </row>
    <row r="39" spans="1:17" x14ac:dyDescent="0.3">
      <c r="A39" t="s">
        <v>61</v>
      </c>
      <c r="B39" t="s">
        <v>19</v>
      </c>
      <c r="C39">
        <v>4.8</v>
      </c>
      <c r="D39" t="str">
        <f t="shared" si="0"/>
        <v>4-5 years</v>
      </c>
      <c r="E39" t="s">
        <v>15</v>
      </c>
      <c r="F39">
        <v>295</v>
      </c>
      <c r="G39" t="str">
        <f t="shared" si="1"/>
        <v>Score 125-350</v>
      </c>
      <c r="H39">
        <v>15</v>
      </c>
      <c r="I39" t="str">
        <f t="shared" si="2"/>
        <v>&gt;13</v>
      </c>
      <c r="J39" t="s">
        <v>15</v>
      </c>
      <c r="K39" t="s">
        <v>15</v>
      </c>
      <c r="L39">
        <v>22</v>
      </c>
      <c r="M39" t="str">
        <f t="shared" si="3"/>
        <v>14-22</v>
      </c>
      <c r="N39" t="s">
        <v>15</v>
      </c>
      <c r="O39">
        <v>0</v>
      </c>
      <c r="P39" t="s">
        <v>16</v>
      </c>
      <c r="Q39" t="s">
        <v>30</v>
      </c>
    </row>
    <row r="40" spans="1:17" x14ac:dyDescent="0.3">
      <c r="A40" t="s">
        <v>62</v>
      </c>
      <c r="B40" t="s">
        <v>19</v>
      </c>
      <c r="C40">
        <v>4.9000000000000004</v>
      </c>
      <c r="D40" t="str">
        <f t="shared" si="0"/>
        <v>4-5 years</v>
      </c>
      <c r="E40" t="s">
        <v>15</v>
      </c>
      <c r="F40">
        <v>152</v>
      </c>
      <c r="G40" t="str">
        <f t="shared" si="1"/>
        <v>Score 125-350</v>
      </c>
      <c r="H40">
        <v>8</v>
      </c>
      <c r="I40" t="str">
        <f t="shared" si="2"/>
        <v>&lt;9</v>
      </c>
      <c r="J40" t="s">
        <v>15</v>
      </c>
      <c r="K40" t="s">
        <v>15</v>
      </c>
      <c r="L40">
        <v>20</v>
      </c>
      <c r="M40" t="str">
        <f t="shared" si="3"/>
        <v>14-22</v>
      </c>
      <c r="N40" t="s">
        <v>15</v>
      </c>
      <c r="O40">
        <v>0</v>
      </c>
      <c r="P40" t="s">
        <v>16</v>
      </c>
      <c r="Q40" t="s">
        <v>25</v>
      </c>
    </row>
    <row r="41" spans="1:17" x14ac:dyDescent="0.3">
      <c r="A41" t="s">
        <v>63</v>
      </c>
      <c r="B41" t="s">
        <v>19</v>
      </c>
      <c r="C41">
        <v>4.7</v>
      </c>
      <c r="D41" t="str">
        <f t="shared" si="0"/>
        <v>4-5 years</v>
      </c>
      <c r="E41" t="s">
        <v>15</v>
      </c>
      <c r="F41">
        <v>182</v>
      </c>
      <c r="G41" t="str">
        <f t="shared" si="1"/>
        <v>Score 125-350</v>
      </c>
      <c r="H41">
        <v>11</v>
      </c>
      <c r="I41" t="str">
        <f t="shared" si="2"/>
        <v>9-13</v>
      </c>
      <c r="J41" t="s">
        <v>15</v>
      </c>
      <c r="K41" t="s">
        <v>15</v>
      </c>
      <c r="L41">
        <v>24</v>
      </c>
      <c r="M41" t="str">
        <f t="shared" si="3"/>
        <v>&gt;22</v>
      </c>
      <c r="N41" t="s">
        <v>15</v>
      </c>
      <c r="O41">
        <v>0</v>
      </c>
      <c r="P41" t="s">
        <v>15</v>
      </c>
      <c r="Q41" t="s">
        <v>30</v>
      </c>
    </row>
    <row r="42" spans="1:17" x14ac:dyDescent="0.3">
      <c r="A42" t="s">
        <v>64</v>
      </c>
      <c r="B42" t="s">
        <v>19</v>
      </c>
      <c r="C42">
        <v>3.9</v>
      </c>
      <c r="D42" t="str">
        <f t="shared" si="0"/>
        <v>&lt;4 years</v>
      </c>
      <c r="E42" t="s">
        <v>15</v>
      </c>
      <c r="F42">
        <v>220</v>
      </c>
      <c r="G42" t="str">
        <f t="shared" si="1"/>
        <v>Score 125-350</v>
      </c>
      <c r="H42">
        <v>13</v>
      </c>
      <c r="I42" t="str">
        <f t="shared" si="2"/>
        <v>9-13</v>
      </c>
      <c r="J42" t="s">
        <v>15</v>
      </c>
      <c r="K42" t="s">
        <v>15</v>
      </c>
      <c r="L42">
        <v>20</v>
      </c>
      <c r="M42" t="str">
        <f t="shared" si="3"/>
        <v>14-22</v>
      </c>
      <c r="N42" t="s">
        <v>15</v>
      </c>
      <c r="O42">
        <v>0</v>
      </c>
      <c r="P42" t="s">
        <v>15</v>
      </c>
      <c r="Q42" t="s">
        <v>20</v>
      </c>
    </row>
    <row r="43" spans="1:17" x14ac:dyDescent="0.3">
      <c r="A43" t="s">
        <v>65</v>
      </c>
      <c r="B43" t="s">
        <v>19</v>
      </c>
      <c r="C43">
        <v>4.3</v>
      </c>
      <c r="D43" t="str">
        <f t="shared" si="0"/>
        <v>4-5 years</v>
      </c>
      <c r="E43" t="s">
        <v>15</v>
      </c>
      <c r="F43">
        <v>242</v>
      </c>
      <c r="G43" t="str">
        <f t="shared" si="1"/>
        <v>Score 125-350</v>
      </c>
      <c r="H43">
        <v>12</v>
      </c>
      <c r="I43" t="str">
        <f t="shared" si="2"/>
        <v>9-13</v>
      </c>
      <c r="J43" t="s">
        <v>15</v>
      </c>
      <c r="K43" t="s">
        <v>15</v>
      </c>
      <c r="L43">
        <v>22</v>
      </c>
      <c r="M43" t="str">
        <f t="shared" si="3"/>
        <v>14-22</v>
      </c>
      <c r="N43" t="s">
        <v>15</v>
      </c>
      <c r="O43">
        <v>0</v>
      </c>
      <c r="P43" t="s">
        <v>16</v>
      </c>
      <c r="Q43" t="s">
        <v>34</v>
      </c>
    </row>
    <row r="44" spans="1:17" x14ac:dyDescent="0.3">
      <c r="A44" t="s">
        <v>66</v>
      </c>
      <c r="B44" t="s">
        <v>14</v>
      </c>
      <c r="C44">
        <v>5.3</v>
      </c>
      <c r="D44" t="str">
        <f t="shared" si="0"/>
        <v>&gt;5 years</v>
      </c>
      <c r="E44" t="s">
        <v>15</v>
      </c>
      <c r="F44">
        <v>136</v>
      </c>
      <c r="G44" t="str">
        <f t="shared" si="1"/>
        <v>Score 125-350</v>
      </c>
      <c r="H44">
        <v>11</v>
      </c>
      <c r="I44" t="str">
        <f t="shared" si="2"/>
        <v>9-13</v>
      </c>
      <c r="J44" t="s">
        <v>15</v>
      </c>
      <c r="K44" t="s">
        <v>15</v>
      </c>
      <c r="L44">
        <v>12</v>
      </c>
      <c r="M44" t="str">
        <f t="shared" si="3"/>
        <v>&lt;14</v>
      </c>
      <c r="N44" t="s">
        <v>15</v>
      </c>
      <c r="O44">
        <v>0</v>
      </c>
      <c r="P44" t="s">
        <v>15</v>
      </c>
      <c r="Q44" t="s">
        <v>30</v>
      </c>
    </row>
    <row r="45" spans="1:17" x14ac:dyDescent="0.3">
      <c r="A45" t="s">
        <v>67</v>
      </c>
      <c r="B45" t="s">
        <v>19</v>
      </c>
      <c r="C45">
        <v>4.9000000000000004</v>
      </c>
      <c r="D45" t="str">
        <f t="shared" si="0"/>
        <v>4-5 years</v>
      </c>
      <c r="E45" t="s">
        <v>15</v>
      </c>
      <c r="F45">
        <v>303</v>
      </c>
      <c r="G45" t="str">
        <f t="shared" si="1"/>
        <v>Score 125-350</v>
      </c>
      <c r="H45">
        <v>9</v>
      </c>
      <c r="I45" t="str">
        <f t="shared" si="2"/>
        <v>9-13</v>
      </c>
      <c r="J45" t="s">
        <v>16</v>
      </c>
      <c r="K45" t="s">
        <v>15</v>
      </c>
      <c r="L45">
        <v>18</v>
      </c>
      <c r="M45" t="str">
        <f t="shared" si="3"/>
        <v>14-22</v>
      </c>
      <c r="N45" t="s">
        <v>16</v>
      </c>
      <c r="O45">
        <v>0</v>
      </c>
      <c r="P45" t="s">
        <v>16</v>
      </c>
      <c r="Q45" t="s">
        <v>34</v>
      </c>
    </row>
    <row r="46" spans="1:17" x14ac:dyDescent="0.3">
      <c r="A46" t="s">
        <v>68</v>
      </c>
      <c r="B46" t="s">
        <v>19</v>
      </c>
      <c r="C46">
        <v>4.2</v>
      </c>
      <c r="D46" t="str">
        <f t="shared" si="0"/>
        <v>4-5 years</v>
      </c>
      <c r="E46" t="s">
        <v>15</v>
      </c>
      <c r="F46">
        <v>341</v>
      </c>
      <c r="G46" t="str">
        <f t="shared" si="1"/>
        <v>Score 125-350</v>
      </c>
      <c r="H46">
        <v>10</v>
      </c>
      <c r="I46" t="str">
        <f t="shared" si="2"/>
        <v>9-13</v>
      </c>
      <c r="J46" t="s">
        <v>15</v>
      </c>
      <c r="K46" t="s">
        <v>15</v>
      </c>
      <c r="L46">
        <v>16</v>
      </c>
      <c r="M46" t="str">
        <f t="shared" si="3"/>
        <v>14-22</v>
      </c>
      <c r="N46" t="s">
        <v>15</v>
      </c>
      <c r="O46">
        <v>0</v>
      </c>
      <c r="P46" t="s">
        <v>15</v>
      </c>
      <c r="Q46" t="s">
        <v>30</v>
      </c>
    </row>
    <row r="47" spans="1:17" x14ac:dyDescent="0.3">
      <c r="A47" t="s">
        <v>69</v>
      </c>
      <c r="B47" t="s">
        <v>19</v>
      </c>
      <c r="C47">
        <v>4.3</v>
      </c>
      <c r="D47" t="str">
        <f t="shared" si="0"/>
        <v>4-5 years</v>
      </c>
      <c r="E47" t="s">
        <v>15</v>
      </c>
      <c r="F47">
        <v>424</v>
      </c>
      <c r="G47" t="str">
        <f t="shared" si="1"/>
        <v>Score&gt;350</v>
      </c>
      <c r="H47">
        <v>17</v>
      </c>
      <c r="I47" t="str">
        <f t="shared" si="2"/>
        <v>&gt;13</v>
      </c>
      <c r="J47" t="s">
        <v>15</v>
      </c>
      <c r="K47" t="s">
        <v>15</v>
      </c>
      <c r="L47">
        <v>20</v>
      </c>
      <c r="M47" t="str">
        <f t="shared" si="3"/>
        <v>14-22</v>
      </c>
      <c r="N47" t="s">
        <v>16</v>
      </c>
      <c r="O47">
        <v>0</v>
      </c>
      <c r="P47" t="s">
        <v>15</v>
      </c>
      <c r="Q47" t="s">
        <v>20</v>
      </c>
    </row>
    <row r="48" spans="1:17" x14ac:dyDescent="0.3">
      <c r="A48" t="s">
        <v>70</v>
      </c>
      <c r="B48" t="s">
        <v>14</v>
      </c>
      <c r="C48">
        <v>4.5</v>
      </c>
      <c r="D48" t="str">
        <f t="shared" si="0"/>
        <v>4-5 years</v>
      </c>
      <c r="E48" t="s">
        <v>15</v>
      </c>
      <c r="F48">
        <v>235</v>
      </c>
      <c r="G48" t="str">
        <f t="shared" si="1"/>
        <v>Score 125-350</v>
      </c>
      <c r="H48">
        <v>8</v>
      </c>
      <c r="I48" t="str">
        <f t="shared" si="2"/>
        <v>&lt;9</v>
      </c>
      <c r="J48" t="s">
        <v>15</v>
      </c>
      <c r="K48" t="s">
        <v>16</v>
      </c>
      <c r="L48">
        <v>14</v>
      </c>
      <c r="M48" t="str">
        <f t="shared" si="3"/>
        <v>14-22</v>
      </c>
      <c r="N48" t="s">
        <v>15</v>
      </c>
      <c r="O48">
        <v>0</v>
      </c>
      <c r="P48" t="s">
        <v>15</v>
      </c>
      <c r="Q48" t="s">
        <v>30</v>
      </c>
    </row>
    <row r="49" spans="1:17" x14ac:dyDescent="0.3">
      <c r="A49" t="s">
        <v>71</v>
      </c>
      <c r="B49" t="s">
        <v>19</v>
      </c>
      <c r="C49">
        <v>4.8</v>
      </c>
      <c r="D49" t="str">
        <f t="shared" si="0"/>
        <v>4-5 years</v>
      </c>
      <c r="E49" t="s">
        <v>15</v>
      </c>
      <c r="F49">
        <v>167</v>
      </c>
      <c r="G49" t="str">
        <f t="shared" si="1"/>
        <v>Score 125-350</v>
      </c>
      <c r="H49">
        <v>11</v>
      </c>
      <c r="I49" t="str">
        <f t="shared" si="2"/>
        <v>9-13</v>
      </c>
      <c r="J49" t="s">
        <v>15</v>
      </c>
      <c r="K49" t="s">
        <v>16</v>
      </c>
      <c r="L49">
        <v>16</v>
      </c>
      <c r="M49" t="str">
        <f t="shared" si="3"/>
        <v>14-22</v>
      </c>
      <c r="N49" t="s">
        <v>15</v>
      </c>
      <c r="O49">
        <v>2</v>
      </c>
      <c r="P49" t="s">
        <v>16</v>
      </c>
      <c r="Q49" t="s">
        <v>34</v>
      </c>
    </row>
    <row r="50" spans="1:17" x14ac:dyDescent="0.3">
      <c r="A50" t="s">
        <v>72</v>
      </c>
      <c r="B50" t="s">
        <v>19</v>
      </c>
      <c r="C50">
        <v>4.5999999999999996</v>
      </c>
      <c r="D50" t="str">
        <f t="shared" si="0"/>
        <v>4-5 years</v>
      </c>
      <c r="E50" t="s">
        <v>15</v>
      </c>
      <c r="F50">
        <v>409</v>
      </c>
      <c r="G50" t="str">
        <f t="shared" si="1"/>
        <v>Score&gt;350</v>
      </c>
      <c r="H50">
        <v>9</v>
      </c>
      <c r="I50" t="str">
        <f t="shared" si="2"/>
        <v>9-13</v>
      </c>
      <c r="J50" t="s">
        <v>16</v>
      </c>
      <c r="K50" t="s">
        <v>15</v>
      </c>
      <c r="L50">
        <v>18</v>
      </c>
      <c r="M50" t="str">
        <f t="shared" si="3"/>
        <v>14-22</v>
      </c>
      <c r="N50" t="s">
        <v>15</v>
      </c>
      <c r="O50">
        <v>0</v>
      </c>
      <c r="P50" t="s">
        <v>15</v>
      </c>
      <c r="Q50" t="s">
        <v>20</v>
      </c>
    </row>
    <row r="51" spans="1:17" x14ac:dyDescent="0.3">
      <c r="A51">
        <v>52204196</v>
      </c>
      <c r="B51" t="s">
        <v>19</v>
      </c>
      <c r="C51">
        <v>5.2</v>
      </c>
      <c r="D51" t="str">
        <f t="shared" si="0"/>
        <v>&gt;5 years</v>
      </c>
      <c r="E51" t="s">
        <v>15</v>
      </c>
      <c r="F51">
        <v>205</v>
      </c>
      <c r="G51" t="str">
        <f t="shared" si="1"/>
        <v>Score 125-350</v>
      </c>
      <c r="H51">
        <v>11</v>
      </c>
      <c r="I51" t="str">
        <f t="shared" si="2"/>
        <v>9-13</v>
      </c>
      <c r="J51" t="s">
        <v>15</v>
      </c>
      <c r="K51" t="s">
        <v>15</v>
      </c>
      <c r="L51">
        <v>16</v>
      </c>
      <c r="M51" t="str">
        <f t="shared" si="3"/>
        <v>14-22</v>
      </c>
      <c r="N51" t="s">
        <v>15</v>
      </c>
      <c r="O51">
        <v>0</v>
      </c>
      <c r="P51" t="s">
        <v>16</v>
      </c>
      <c r="Q51" t="s">
        <v>22</v>
      </c>
    </row>
    <row r="52" spans="1:17" x14ac:dyDescent="0.3">
      <c r="A52" t="s">
        <v>73</v>
      </c>
      <c r="B52" t="s">
        <v>19</v>
      </c>
      <c r="C52">
        <v>4.9000000000000004</v>
      </c>
      <c r="D52" t="str">
        <f t="shared" si="0"/>
        <v>4-5 years</v>
      </c>
      <c r="E52" t="s">
        <v>15</v>
      </c>
      <c r="F52">
        <v>265</v>
      </c>
      <c r="G52" t="str">
        <f t="shared" si="1"/>
        <v>Score 125-350</v>
      </c>
      <c r="H52">
        <v>17</v>
      </c>
      <c r="I52" t="str">
        <f t="shared" si="2"/>
        <v>&gt;13</v>
      </c>
      <c r="J52" t="s">
        <v>15</v>
      </c>
      <c r="K52" t="s">
        <v>15</v>
      </c>
      <c r="L52">
        <v>20</v>
      </c>
      <c r="M52" t="str">
        <f t="shared" si="3"/>
        <v>14-22</v>
      </c>
      <c r="N52" t="s">
        <v>16</v>
      </c>
      <c r="O52">
        <v>2</v>
      </c>
      <c r="P52" t="s">
        <v>15</v>
      </c>
      <c r="Q52" t="s">
        <v>20</v>
      </c>
    </row>
    <row r="53" spans="1:17" x14ac:dyDescent="0.3">
      <c r="A53" t="s">
        <v>74</v>
      </c>
      <c r="B53" t="s">
        <v>14</v>
      </c>
      <c r="C53">
        <v>4.5999999999999996</v>
      </c>
      <c r="D53" t="str">
        <f t="shared" si="0"/>
        <v>4-5 years</v>
      </c>
      <c r="E53" t="s">
        <v>15</v>
      </c>
      <c r="F53">
        <v>182</v>
      </c>
      <c r="G53" t="str">
        <f t="shared" si="1"/>
        <v>Score 125-350</v>
      </c>
      <c r="H53">
        <v>10</v>
      </c>
      <c r="I53" t="str">
        <f t="shared" si="2"/>
        <v>9-13</v>
      </c>
      <c r="J53" t="s">
        <v>15</v>
      </c>
      <c r="K53" t="s">
        <v>15</v>
      </c>
      <c r="L53">
        <v>28</v>
      </c>
      <c r="M53" t="str">
        <f t="shared" si="3"/>
        <v>&gt;22</v>
      </c>
      <c r="N53" t="s">
        <v>15</v>
      </c>
      <c r="O53">
        <v>0</v>
      </c>
      <c r="P53" t="s">
        <v>15</v>
      </c>
      <c r="Q53" t="s">
        <v>30</v>
      </c>
    </row>
    <row r="54" spans="1:17" x14ac:dyDescent="0.3">
      <c r="A54" t="s">
        <v>75</v>
      </c>
      <c r="B54" t="s">
        <v>14</v>
      </c>
      <c r="C54">
        <v>4.9000000000000004</v>
      </c>
      <c r="D54" t="str">
        <f t="shared" si="0"/>
        <v>4-5 years</v>
      </c>
      <c r="E54" t="s">
        <v>16</v>
      </c>
      <c r="F54">
        <v>220</v>
      </c>
      <c r="G54" t="str">
        <f t="shared" si="1"/>
        <v>Score 125-350</v>
      </c>
      <c r="H54">
        <v>13</v>
      </c>
      <c r="I54" t="str">
        <f t="shared" si="2"/>
        <v>9-13</v>
      </c>
      <c r="J54" t="s">
        <v>15</v>
      </c>
      <c r="K54" t="s">
        <v>15</v>
      </c>
      <c r="L54">
        <v>20</v>
      </c>
      <c r="M54" t="str">
        <f t="shared" si="3"/>
        <v>14-22</v>
      </c>
      <c r="N54" t="s">
        <v>15</v>
      </c>
      <c r="O54">
        <v>0</v>
      </c>
      <c r="P54" t="s">
        <v>15</v>
      </c>
      <c r="Q54" t="s">
        <v>30</v>
      </c>
    </row>
    <row r="55" spans="1:17" x14ac:dyDescent="0.3">
      <c r="A55" t="s">
        <v>76</v>
      </c>
      <c r="B55" t="s">
        <v>27</v>
      </c>
      <c r="C55">
        <v>4</v>
      </c>
      <c r="D55" t="str">
        <f t="shared" si="0"/>
        <v>4-5 years</v>
      </c>
      <c r="E55" t="s">
        <v>15</v>
      </c>
      <c r="F55">
        <v>212</v>
      </c>
      <c r="G55" t="str">
        <f t="shared" si="1"/>
        <v>Score 125-350</v>
      </c>
      <c r="H55">
        <v>10</v>
      </c>
      <c r="I55" t="str">
        <f t="shared" si="2"/>
        <v>9-13</v>
      </c>
      <c r="J55" t="s">
        <v>15</v>
      </c>
      <c r="K55" t="s">
        <v>15</v>
      </c>
      <c r="L55">
        <v>14</v>
      </c>
      <c r="M55" t="str">
        <f t="shared" si="3"/>
        <v>14-22</v>
      </c>
      <c r="N55" t="s">
        <v>15</v>
      </c>
      <c r="O55">
        <v>0</v>
      </c>
      <c r="P55" t="s">
        <v>15</v>
      </c>
      <c r="Q55" t="s">
        <v>30</v>
      </c>
    </row>
    <row r="56" spans="1:17" x14ac:dyDescent="0.3">
      <c r="A56" t="s">
        <v>77</v>
      </c>
      <c r="B56" t="s">
        <v>19</v>
      </c>
      <c r="C56">
        <v>5.3</v>
      </c>
      <c r="D56" t="str">
        <f t="shared" si="0"/>
        <v>&gt;5 years</v>
      </c>
      <c r="E56" t="s">
        <v>15</v>
      </c>
      <c r="F56">
        <v>167</v>
      </c>
      <c r="G56" t="str">
        <f t="shared" si="1"/>
        <v>Score 125-350</v>
      </c>
      <c r="H56">
        <v>12</v>
      </c>
      <c r="I56" t="str">
        <f t="shared" si="2"/>
        <v>9-13</v>
      </c>
      <c r="J56" t="s">
        <v>15</v>
      </c>
      <c r="K56" t="s">
        <v>16</v>
      </c>
      <c r="L56">
        <v>22</v>
      </c>
      <c r="M56" t="str">
        <f t="shared" si="3"/>
        <v>14-22</v>
      </c>
      <c r="N56" t="s">
        <v>16</v>
      </c>
      <c r="O56">
        <v>2</v>
      </c>
      <c r="P56" t="s">
        <v>15</v>
      </c>
      <c r="Q56" t="s">
        <v>20</v>
      </c>
    </row>
    <row r="57" spans="1:17" x14ac:dyDescent="0.3">
      <c r="A57" t="s">
        <v>78</v>
      </c>
      <c r="B57" t="s">
        <v>19</v>
      </c>
      <c r="C57">
        <v>4.9000000000000004</v>
      </c>
      <c r="D57" t="str">
        <f t="shared" si="0"/>
        <v>4-5 years</v>
      </c>
      <c r="E57" t="s">
        <v>15</v>
      </c>
      <c r="F57">
        <v>144</v>
      </c>
      <c r="G57" t="str">
        <f t="shared" si="1"/>
        <v>Score 125-350</v>
      </c>
      <c r="H57">
        <v>11</v>
      </c>
      <c r="I57" t="str">
        <f t="shared" si="2"/>
        <v>9-13</v>
      </c>
      <c r="J57" t="s">
        <v>15</v>
      </c>
      <c r="K57" t="s">
        <v>15</v>
      </c>
      <c r="L57">
        <v>16</v>
      </c>
      <c r="M57" t="str">
        <f t="shared" si="3"/>
        <v>14-22</v>
      </c>
      <c r="N57" t="s">
        <v>15</v>
      </c>
      <c r="O57">
        <v>0</v>
      </c>
      <c r="P57" t="s">
        <v>15</v>
      </c>
      <c r="Q57" t="s">
        <v>20</v>
      </c>
    </row>
    <row r="58" spans="1:17" x14ac:dyDescent="0.3">
      <c r="A58" t="s">
        <v>79</v>
      </c>
      <c r="B58" t="s">
        <v>19</v>
      </c>
      <c r="C58">
        <v>4</v>
      </c>
      <c r="D58" t="str">
        <f t="shared" si="0"/>
        <v>4-5 years</v>
      </c>
      <c r="E58" t="s">
        <v>15</v>
      </c>
      <c r="F58">
        <v>189</v>
      </c>
      <c r="G58" t="str">
        <f t="shared" si="1"/>
        <v>Score 125-350</v>
      </c>
      <c r="H58">
        <v>14</v>
      </c>
      <c r="I58" t="str">
        <f t="shared" si="2"/>
        <v>&gt;13</v>
      </c>
      <c r="J58" t="s">
        <v>15</v>
      </c>
      <c r="K58" t="s">
        <v>15</v>
      </c>
      <c r="L58">
        <v>18</v>
      </c>
      <c r="M58" t="str">
        <f t="shared" si="3"/>
        <v>14-22</v>
      </c>
      <c r="N58" t="s">
        <v>15</v>
      </c>
      <c r="O58">
        <v>0</v>
      </c>
      <c r="P58" t="s">
        <v>15</v>
      </c>
      <c r="Q58" t="s">
        <v>20</v>
      </c>
    </row>
    <row r="59" spans="1:17" x14ac:dyDescent="0.3">
      <c r="A59" t="s">
        <v>80</v>
      </c>
      <c r="B59" t="s">
        <v>19</v>
      </c>
      <c r="C59">
        <v>4.7</v>
      </c>
      <c r="D59" t="str">
        <f t="shared" si="0"/>
        <v>4-5 years</v>
      </c>
      <c r="E59" t="s">
        <v>15</v>
      </c>
      <c r="F59">
        <v>379</v>
      </c>
      <c r="G59" t="str">
        <f t="shared" si="1"/>
        <v>Score&gt;350</v>
      </c>
      <c r="H59">
        <v>15</v>
      </c>
      <c r="I59" t="str">
        <f t="shared" si="2"/>
        <v>&gt;13</v>
      </c>
      <c r="J59" t="s">
        <v>15</v>
      </c>
      <c r="K59" t="s">
        <v>15</v>
      </c>
      <c r="L59">
        <v>16</v>
      </c>
      <c r="M59" t="str">
        <f t="shared" si="3"/>
        <v>14-22</v>
      </c>
      <c r="N59" t="s">
        <v>15</v>
      </c>
      <c r="O59">
        <v>2</v>
      </c>
      <c r="P59" t="s">
        <v>16</v>
      </c>
      <c r="Q59" t="s">
        <v>17</v>
      </c>
    </row>
    <row r="60" spans="1:17" x14ac:dyDescent="0.3">
      <c r="A60" t="s">
        <v>81</v>
      </c>
      <c r="B60" t="s">
        <v>19</v>
      </c>
      <c r="C60">
        <v>4.7</v>
      </c>
      <c r="D60" t="str">
        <f t="shared" si="0"/>
        <v>4-5 years</v>
      </c>
      <c r="E60" t="s">
        <v>15</v>
      </c>
      <c r="F60">
        <v>424</v>
      </c>
      <c r="G60" t="str">
        <f t="shared" si="1"/>
        <v>Score&gt;350</v>
      </c>
      <c r="H60">
        <v>15</v>
      </c>
      <c r="I60" t="str">
        <f t="shared" si="2"/>
        <v>&gt;13</v>
      </c>
      <c r="J60" t="s">
        <v>15</v>
      </c>
      <c r="K60" t="s">
        <v>15</v>
      </c>
      <c r="L60">
        <v>24</v>
      </c>
      <c r="M60" t="str">
        <f t="shared" si="3"/>
        <v>&gt;22</v>
      </c>
      <c r="N60" t="s">
        <v>16</v>
      </c>
      <c r="O60">
        <v>2</v>
      </c>
      <c r="P60" t="s">
        <v>15</v>
      </c>
      <c r="Q60" t="s">
        <v>30</v>
      </c>
    </row>
    <row r="61" spans="1:17" x14ac:dyDescent="0.3">
      <c r="A61" t="s">
        <v>82</v>
      </c>
      <c r="B61" t="s">
        <v>19</v>
      </c>
      <c r="C61">
        <v>5</v>
      </c>
      <c r="D61" t="str">
        <f t="shared" si="0"/>
        <v>4-5 years</v>
      </c>
      <c r="E61" t="s">
        <v>15</v>
      </c>
      <c r="F61">
        <v>174</v>
      </c>
      <c r="G61" t="str">
        <f t="shared" si="1"/>
        <v>Score 125-350</v>
      </c>
      <c r="H61">
        <v>17</v>
      </c>
      <c r="I61" t="str">
        <f t="shared" si="2"/>
        <v>&gt;13</v>
      </c>
      <c r="J61" t="s">
        <v>15</v>
      </c>
      <c r="K61" t="s">
        <v>15</v>
      </c>
      <c r="L61">
        <v>16</v>
      </c>
      <c r="M61" t="str">
        <f t="shared" si="3"/>
        <v>14-22</v>
      </c>
      <c r="N61" t="s">
        <v>16</v>
      </c>
      <c r="O61">
        <v>0</v>
      </c>
      <c r="P61" t="s">
        <v>15</v>
      </c>
      <c r="Q61" t="s">
        <v>20</v>
      </c>
    </row>
    <row r="62" spans="1:17" x14ac:dyDescent="0.3">
      <c r="A62" t="s">
        <v>83</v>
      </c>
      <c r="B62" t="s">
        <v>19</v>
      </c>
      <c r="C62">
        <v>4</v>
      </c>
      <c r="D62" t="str">
        <f t="shared" si="0"/>
        <v>4-5 years</v>
      </c>
      <c r="E62" t="s">
        <v>15</v>
      </c>
      <c r="F62">
        <v>212</v>
      </c>
      <c r="G62" t="str">
        <f t="shared" si="1"/>
        <v>Score 125-350</v>
      </c>
      <c r="H62">
        <v>13</v>
      </c>
      <c r="I62" t="str">
        <f t="shared" si="2"/>
        <v>9-13</v>
      </c>
      <c r="J62" t="s">
        <v>15</v>
      </c>
      <c r="K62" t="s">
        <v>15</v>
      </c>
      <c r="L62">
        <v>28</v>
      </c>
      <c r="M62" t="str">
        <f t="shared" si="3"/>
        <v>&gt;22</v>
      </c>
      <c r="N62" t="s">
        <v>15</v>
      </c>
      <c r="O62">
        <v>5</v>
      </c>
      <c r="P62" t="s">
        <v>15</v>
      </c>
      <c r="Q62" t="s">
        <v>20</v>
      </c>
    </row>
    <row r="63" spans="1:17" x14ac:dyDescent="0.3">
      <c r="A63" t="s">
        <v>84</v>
      </c>
      <c r="B63" t="s">
        <v>19</v>
      </c>
      <c r="C63">
        <v>4.2</v>
      </c>
      <c r="D63" t="str">
        <f t="shared" si="0"/>
        <v>4-5 years</v>
      </c>
      <c r="E63" t="s">
        <v>15</v>
      </c>
      <c r="F63">
        <v>220</v>
      </c>
      <c r="G63" t="str">
        <f t="shared" si="1"/>
        <v>Score 125-350</v>
      </c>
      <c r="H63">
        <v>13</v>
      </c>
      <c r="I63" t="str">
        <f t="shared" si="2"/>
        <v>9-13</v>
      </c>
      <c r="J63" t="s">
        <v>15</v>
      </c>
      <c r="K63" t="s">
        <v>15</v>
      </c>
      <c r="L63">
        <v>34</v>
      </c>
      <c r="M63" t="str">
        <f t="shared" si="3"/>
        <v>&gt;22</v>
      </c>
      <c r="N63" t="s">
        <v>16</v>
      </c>
      <c r="O63">
        <v>3</v>
      </c>
      <c r="P63" t="s">
        <v>15</v>
      </c>
      <c r="Q63" t="s">
        <v>30</v>
      </c>
    </row>
    <row r="64" spans="1:17" x14ac:dyDescent="0.3">
      <c r="A64" t="s">
        <v>85</v>
      </c>
      <c r="B64" t="s">
        <v>19</v>
      </c>
      <c r="C64">
        <v>4.2</v>
      </c>
      <c r="D64" t="str">
        <f t="shared" si="0"/>
        <v>4-5 years</v>
      </c>
      <c r="E64" t="s">
        <v>15</v>
      </c>
      <c r="F64">
        <v>205</v>
      </c>
      <c r="G64" t="str">
        <f t="shared" si="1"/>
        <v>Score 125-350</v>
      </c>
      <c r="H64">
        <v>10</v>
      </c>
      <c r="I64" t="str">
        <f t="shared" si="2"/>
        <v>9-13</v>
      </c>
      <c r="J64" t="s">
        <v>15</v>
      </c>
      <c r="K64" t="s">
        <v>15</v>
      </c>
      <c r="L64">
        <v>24</v>
      </c>
      <c r="M64" t="str">
        <f t="shared" si="3"/>
        <v>&gt;22</v>
      </c>
      <c r="N64" t="s">
        <v>16</v>
      </c>
      <c r="O64">
        <v>2</v>
      </c>
      <c r="P64" t="s">
        <v>15</v>
      </c>
      <c r="Q64" t="s">
        <v>20</v>
      </c>
    </row>
    <row r="65" spans="1:17" x14ac:dyDescent="0.3">
      <c r="A65" t="s">
        <v>86</v>
      </c>
      <c r="B65" t="s">
        <v>19</v>
      </c>
      <c r="C65">
        <v>5.3</v>
      </c>
      <c r="D65" t="str">
        <f t="shared" si="0"/>
        <v>&gt;5 years</v>
      </c>
      <c r="E65" t="s">
        <v>15</v>
      </c>
      <c r="F65">
        <v>265</v>
      </c>
      <c r="G65" t="str">
        <f t="shared" si="1"/>
        <v>Score 125-350</v>
      </c>
      <c r="H65">
        <v>13</v>
      </c>
      <c r="I65" t="str">
        <f t="shared" si="2"/>
        <v>9-13</v>
      </c>
      <c r="J65" t="s">
        <v>15</v>
      </c>
      <c r="K65" t="s">
        <v>16</v>
      </c>
      <c r="L65">
        <v>20</v>
      </c>
      <c r="M65" t="str">
        <f t="shared" si="3"/>
        <v>14-22</v>
      </c>
      <c r="N65" t="s">
        <v>16</v>
      </c>
      <c r="O65">
        <v>0</v>
      </c>
      <c r="P65" t="s">
        <v>15</v>
      </c>
      <c r="Q65" t="s">
        <v>22</v>
      </c>
    </row>
    <row r="66" spans="1:17" x14ac:dyDescent="0.3">
      <c r="A66" t="s">
        <v>87</v>
      </c>
      <c r="B66" t="s">
        <v>19</v>
      </c>
      <c r="C66">
        <v>4.4000000000000004</v>
      </c>
      <c r="D66" t="str">
        <f t="shared" si="0"/>
        <v>4-5 years</v>
      </c>
      <c r="E66" t="s">
        <v>15</v>
      </c>
      <c r="F66">
        <v>356</v>
      </c>
      <c r="G66" t="str">
        <f t="shared" si="1"/>
        <v>Score&gt;350</v>
      </c>
      <c r="H66">
        <v>11</v>
      </c>
      <c r="I66" t="str">
        <f t="shared" si="2"/>
        <v>9-13</v>
      </c>
      <c r="J66" t="s">
        <v>15</v>
      </c>
      <c r="K66" t="s">
        <v>16</v>
      </c>
      <c r="L66">
        <v>16</v>
      </c>
      <c r="M66" t="str">
        <f t="shared" si="3"/>
        <v>14-22</v>
      </c>
      <c r="N66" t="s">
        <v>15</v>
      </c>
      <c r="O66">
        <v>2</v>
      </c>
      <c r="P66" t="s">
        <v>15</v>
      </c>
      <c r="Q66" t="s">
        <v>30</v>
      </c>
    </row>
    <row r="67" spans="1:17" x14ac:dyDescent="0.3">
      <c r="A67" t="s">
        <v>88</v>
      </c>
      <c r="B67" t="s">
        <v>19</v>
      </c>
      <c r="C67">
        <v>5.3</v>
      </c>
      <c r="D67" t="str">
        <f t="shared" ref="D67:D130" si="4">IF(C67&lt;4,"&lt;4 years",IF(C67&gt;5,"&gt;5 years","4-5 years"))</f>
        <v>&gt;5 years</v>
      </c>
      <c r="E67" t="s">
        <v>15</v>
      </c>
      <c r="F67">
        <v>242</v>
      </c>
      <c r="G67" t="str">
        <f t="shared" ref="G67:G130" si="5">IF(F67&lt;125,"Score &lt;125",IF(F67&gt;350,"Score&gt;350","Score 125-350"))</f>
        <v>Score 125-350</v>
      </c>
      <c r="H67">
        <v>11</v>
      </c>
      <c r="I67" t="str">
        <f t="shared" ref="I67:I130" si="6">IF(H67&lt;9,"&lt;9",IF(H67&gt;13,"&gt;13","9-13"))</f>
        <v>9-13</v>
      </c>
      <c r="J67" t="s">
        <v>15</v>
      </c>
      <c r="K67" t="s">
        <v>16</v>
      </c>
      <c r="L67">
        <v>24</v>
      </c>
      <c r="M67" t="str">
        <f t="shared" ref="M67:M130" si="7">IF(L67&lt;14,"&lt;14",IF(L67&gt;22,"&gt;22","14-22"))</f>
        <v>&gt;22</v>
      </c>
      <c r="N67" t="s">
        <v>15</v>
      </c>
      <c r="O67">
        <v>2</v>
      </c>
      <c r="P67" t="s">
        <v>16</v>
      </c>
      <c r="Q67" t="s">
        <v>17</v>
      </c>
    </row>
    <row r="68" spans="1:17" x14ac:dyDescent="0.3">
      <c r="A68" t="s">
        <v>89</v>
      </c>
      <c r="B68" t="s">
        <v>14</v>
      </c>
      <c r="C68">
        <v>5.5</v>
      </c>
      <c r="D68" t="str">
        <f t="shared" si="4"/>
        <v>&gt;5 years</v>
      </c>
      <c r="E68" t="s">
        <v>15</v>
      </c>
      <c r="F68">
        <v>174</v>
      </c>
      <c r="G68" t="str">
        <f t="shared" si="5"/>
        <v>Score 125-350</v>
      </c>
      <c r="H68">
        <v>14</v>
      </c>
      <c r="I68" t="str">
        <f t="shared" si="6"/>
        <v>&gt;13</v>
      </c>
      <c r="J68" t="s">
        <v>16</v>
      </c>
      <c r="K68" t="s">
        <v>16</v>
      </c>
      <c r="L68">
        <v>20</v>
      </c>
      <c r="M68" t="str">
        <f t="shared" si="7"/>
        <v>14-22</v>
      </c>
      <c r="N68" t="s">
        <v>15</v>
      </c>
      <c r="O68">
        <v>0</v>
      </c>
      <c r="P68" t="s">
        <v>15</v>
      </c>
      <c r="Q68" t="s">
        <v>30</v>
      </c>
    </row>
    <row r="69" spans="1:17" x14ac:dyDescent="0.3">
      <c r="A69" t="s">
        <v>90</v>
      </c>
      <c r="B69" t="s">
        <v>19</v>
      </c>
      <c r="C69">
        <v>4.5</v>
      </c>
      <c r="D69" t="str">
        <f t="shared" si="4"/>
        <v>4-5 years</v>
      </c>
      <c r="E69" t="s">
        <v>15</v>
      </c>
      <c r="F69">
        <v>91</v>
      </c>
      <c r="G69" t="str">
        <f t="shared" si="5"/>
        <v>Score &lt;125</v>
      </c>
      <c r="H69">
        <v>11</v>
      </c>
      <c r="I69" t="str">
        <f t="shared" si="6"/>
        <v>9-13</v>
      </c>
      <c r="J69" t="s">
        <v>15</v>
      </c>
      <c r="K69" t="s">
        <v>16</v>
      </c>
      <c r="L69">
        <v>22</v>
      </c>
      <c r="M69" t="str">
        <f t="shared" si="7"/>
        <v>14-22</v>
      </c>
      <c r="N69" t="s">
        <v>15</v>
      </c>
      <c r="O69">
        <v>3</v>
      </c>
      <c r="P69" t="s">
        <v>16</v>
      </c>
      <c r="Q69" t="s">
        <v>17</v>
      </c>
    </row>
    <row r="70" spans="1:17" x14ac:dyDescent="0.3">
      <c r="A70" t="s">
        <v>91</v>
      </c>
      <c r="B70" t="s">
        <v>19</v>
      </c>
      <c r="C70">
        <v>4.7</v>
      </c>
      <c r="D70" t="str">
        <f t="shared" si="4"/>
        <v>4-5 years</v>
      </c>
      <c r="E70" t="s">
        <v>15</v>
      </c>
      <c r="F70">
        <v>91</v>
      </c>
      <c r="G70" t="str">
        <f t="shared" si="5"/>
        <v>Score &lt;125</v>
      </c>
      <c r="H70">
        <v>11</v>
      </c>
      <c r="I70" t="str">
        <f t="shared" si="6"/>
        <v>9-13</v>
      </c>
      <c r="J70" t="s">
        <v>15</v>
      </c>
      <c r="K70" t="s">
        <v>15</v>
      </c>
      <c r="L70">
        <v>16</v>
      </c>
      <c r="M70" t="str">
        <f t="shared" si="7"/>
        <v>14-22</v>
      </c>
      <c r="N70" t="s">
        <v>15</v>
      </c>
      <c r="O70">
        <v>0</v>
      </c>
      <c r="P70" t="s">
        <v>15</v>
      </c>
      <c r="Q70" t="s">
        <v>30</v>
      </c>
    </row>
    <row r="71" spans="1:17" x14ac:dyDescent="0.3">
      <c r="A71" t="s">
        <v>92</v>
      </c>
      <c r="B71" t="s">
        <v>27</v>
      </c>
      <c r="C71">
        <v>5.4</v>
      </c>
      <c r="D71" t="str">
        <f t="shared" si="4"/>
        <v>&gt;5 years</v>
      </c>
      <c r="E71" t="s">
        <v>16</v>
      </c>
      <c r="F71">
        <v>295</v>
      </c>
      <c r="G71" t="str">
        <f t="shared" si="5"/>
        <v>Score 125-350</v>
      </c>
      <c r="H71">
        <v>22</v>
      </c>
      <c r="I71" t="str">
        <f t="shared" si="6"/>
        <v>&gt;13</v>
      </c>
      <c r="J71" t="s">
        <v>16</v>
      </c>
      <c r="K71" t="s">
        <v>15</v>
      </c>
      <c r="L71">
        <v>24</v>
      </c>
      <c r="M71" t="str">
        <f t="shared" si="7"/>
        <v>&gt;22</v>
      </c>
      <c r="N71" t="s">
        <v>15</v>
      </c>
      <c r="O71">
        <v>0</v>
      </c>
      <c r="P71" t="s">
        <v>15</v>
      </c>
      <c r="Q71" t="s">
        <v>20</v>
      </c>
    </row>
    <row r="72" spans="1:17" x14ac:dyDescent="0.3">
      <c r="A72" t="s">
        <v>93</v>
      </c>
      <c r="B72" t="s">
        <v>19</v>
      </c>
      <c r="C72">
        <v>4.3</v>
      </c>
      <c r="D72" t="str">
        <f t="shared" si="4"/>
        <v>4-5 years</v>
      </c>
      <c r="E72" t="s">
        <v>16</v>
      </c>
      <c r="F72">
        <v>136</v>
      </c>
      <c r="G72" t="str">
        <f t="shared" si="5"/>
        <v>Score 125-350</v>
      </c>
      <c r="H72">
        <v>15</v>
      </c>
      <c r="I72" t="str">
        <f t="shared" si="6"/>
        <v>&gt;13</v>
      </c>
      <c r="J72" t="s">
        <v>15</v>
      </c>
      <c r="K72" t="s">
        <v>15</v>
      </c>
      <c r="L72">
        <v>26</v>
      </c>
      <c r="M72" t="str">
        <f t="shared" si="7"/>
        <v>&gt;22</v>
      </c>
      <c r="N72" t="s">
        <v>15</v>
      </c>
      <c r="O72">
        <v>2</v>
      </c>
      <c r="P72" t="s">
        <v>16</v>
      </c>
      <c r="Q72" t="s">
        <v>25</v>
      </c>
    </row>
    <row r="73" spans="1:17" x14ac:dyDescent="0.3">
      <c r="A73" t="s">
        <v>94</v>
      </c>
      <c r="B73" t="s">
        <v>19</v>
      </c>
      <c r="C73">
        <v>4.8</v>
      </c>
      <c r="D73" t="str">
        <f t="shared" si="4"/>
        <v>4-5 years</v>
      </c>
      <c r="E73" t="s">
        <v>15</v>
      </c>
      <c r="F73">
        <v>258</v>
      </c>
      <c r="G73" t="str">
        <f t="shared" si="5"/>
        <v>Score 125-350</v>
      </c>
      <c r="H73">
        <v>13</v>
      </c>
      <c r="I73" t="str">
        <f t="shared" si="6"/>
        <v>9-13</v>
      </c>
      <c r="J73" t="s">
        <v>15</v>
      </c>
      <c r="K73" t="s">
        <v>15</v>
      </c>
      <c r="L73">
        <v>22</v>
      </c>
      <c r="M73" t="str">
        <f t="shared" si="7"/>
        <v>14-22</v>
      </c>
      <c r="N73" t="s">
        <v>15</v>
      </c>
      <c r="O73">
        <v>0</v>
      </c>
      <c r="P73" t="s">
        <v>15</v>
      </c>
      <c r="Q73" t="s">
        <v>22</v>
      </c>
    </row>
    <row r="74" spans="1:17" x14ac:dyDescent="0.3">
      <c r="A74" t="s">
        <v>95</v>
      </c>
      <c r="B74" t="s">
        <v>19</v>
      </c>
      <c r="C74">
        <v>4.5999999999999996</v>
      </c>
      <c r="D74" t="str">
        <f t="shared" si="4"/>
        <v>4-5 years</v>
      </c>
      <c r="E74" t="s">
        <v>15</v>
      </c>
      <c r="F74">
        <v>265</v>
      </c>
      <c r="G74" t="str">
        <f t="shared" si="5"/>
        <v>Score 125-350</v>
      </c>
      <c r="H74">
        <v>13</v>
      </c>
      <c r="I74" t="str">
        <f t="shared" si="6"/>
        <v>9-13</v>
      </c>
      <c r="J74" t="s">
        <v>15</v>
      </c>
      <c r="K74" t="s">
        <v>15</v>
      </c>
      <c r="L74">
        <v>18</v>
      </c>
      <c r="M74" t="str">
        <f t="shared" si="7"/>
        <v>14-22</v>
      </c>
      <c r="N74" t="s">
        <v>15</v>
      </c>
      <c r="O74">
        <v>0</v>
      </c>
      <c r="P74" t="s">
        <v>15</v>
      </c>
      <c r="Q74" t="s">
        <v>30</v>
      </c>
    </row>
    <row r="75" spans="1:17" x14ac:dyDescent="0.3">
      <c r="A75" t="s">
        <v>96</v>
      </c>
      <c r="B75" t="s">
        <v>19</v>
      </c>
      <c r="C75">
        <v>4</v>
      </c>
      <c r="D75" t="str">
        <f t="shared" si="4"/>
        <v>4-5 years</v>
      </c>
      <c r="E75" t="s">
        <v>15</v>
      </c>
      <c r="F75">
        <v>265</v>
      </c>
      <c r="G75" t="str">
        <f t="shared" si="5"/>
        <v>Score 125-350</v>
      </c>
      <c r="H75">
        <v>11</v>
      </c>
      <c r="I75" t="str">
        <f t="shared" si="6"/>
        <v>9-13</v>
      </c>
      <c r="J75" t="s">
        <v>15</v>
      </c>
      <c r="K75" t="s">
        <v>15</v>
      </c>
      <c r="L75">
        <v>18</v>
      </c>
      <c r="M75" t="str">
        <f t="shared" si="7"/>
        <v>14-22</v>
      </c>
      <c r="N75" t="s">
        <v>15</v>
      </c>
      <c r="O75">
        <v>0</v>
      </c>
      <c r="P75" t="s">
        <v>15</v>
      </c>
      <c r="Q75" t="s">
        <v>20</v>
      </c>
    </row>
    <row r="76" spans="1:17" x14ac:dyDescent="0.3">
      <c r="A76" t="s">
        <v>97</v>
      </c>
      <c r="B76" t="s">
        <v>19</v>
      </c>
      <c r="C76">
        <v>5</v>
      </c>
      <c r="D76" t="str">
        <f t="shared" si="4"/>
        <v>4-5 years</v>
      </c>
      <c r="E76" t="s">
        <v>15</v>
      </c>
      <c r="F76">
        <v>333</v>
      </c>
      <c r="G76" t="str">
        <f t="shared" si="5"/>
        <v>Score 125-350</v>
      </c>
      <c r="H76">
        <v>11</v>
      </c>
      <c r="I76" t="str">
        <f t="shared" si="6"/>
        <v>9-13</v>
      </c>
      <c r="J76" t="s">
        <v>15</v>
      </c>
      <c r="K76" t="s">
        <v>16</v>
      </c>
      <c r="L76">
        <v>20</v>
      </c>
      <c r="M76" t="str">
        <f t="shared" si="7"/>
        <v>14-22</v>
      </c>
      <c r="N76" t="s">
        <v>15</v>
      </c>
      <c r="O76">
        <v>0</v>
      </c>
      <c r="P76" t="s">
        <v>16</v>
      </c>
      <c r="Q76" t="s">
        <v>17</v>
      </c>
    </row>
    <row r="77" spans="1:17" x14ac:dyDescent="0.3">
      <c r="A77" t="s">
        <v>98</v>
      </c>
      <c r="B77" t="s">
        <v>19</v>
      </c>
      <c r="C77">
        <v>4.4000000000000004</v>
      </c>
      <c r="D77" t="str">
        <f t="shared" si="4"/>
        <v>4-5 years</v>
      </c>
      <c r="E77" t="s">
        <v>15</v>
      </c>
      <c r="F77">
        <v>303</v>
      </c>
      <c r="G77" t="str">
        <f t="shared" si="5"/>
        <v>Score 125-350</v>
      </c>
      <c r="H77">
        <v>11</v>
      </c>
      <c r="I77" t="str">
        <f t="shared" si="6"/>
        <v>9-13</v>
      </c>
      <c r="J77" t="s">
        <v>15</v>
      </c>
      <c r="K77" t="s">
        <v>16</v>
      </c>
      <c r="L77">
        <v>20</v>
      </c>
      <c r="M77" t="str">
        <f t="shared" si="7"/>
        <v>14-22</v>
      </c>
      <c r="N77" t="s">
        <v>15</v>
      </c>
      <c r="O77">
        <v>2</v>
      </c>
      <c r="P77" t="s">
        <v>16</v>
      </c>
      <c r="Q77" t="s">
        <v>20</v>
      </c>
    </row>
    <row r="78" spans="1:17" x14ac:dyDescent="0.3">
      <c r="A78" t="s">
        <v>99</v>
      </c>
      <c r="B78" t="s">
        <v>19</v>
      </c>
      <c r="C78">
        <v>4.5999999999999996</v>
      </c>
      <c r="D78" t="str">
        <f t="shared" si="4"/>
        <v>4-5 years</v>
      </c>
      <c r="E78" t="s">
        <v>15</v>
      </c>
      <c r="F78">
        <v>189</v>
      </c>
      <c r="G78" t="str">
        <f t="shared" si="5"/>
        <v>Score 125-350</v>
      </c>
      <c r="H78">
        <v>14</v>
      </c>
      <c r="I78" t="str">
        <f t="shared" si="6"/>
        <v>&gt;13</v>
      </c>
      <c r="J78" t="s">
        <v>15</v>
      </c>
      <c r="K78" t="s">
        <v>15</v>
      </c>
      <c r="L78">
        <v>18</v>
      </c>
      <c r="M78" t="str">
        <f t="shared" si="7"/>
        <v>14-22</v>
      </c>
      <c r="N78" t="s">
        <v>15</v>
      </c>
      <c r="O78">
        <v>0</v>
      </c>
      <c r="P78" t="s">
        <v>15</v>
      </c>
      <c r="Q78" t="s">
        <v>20</v>
      </c>
    </row>
    <row r="79" spans="1:17" x14ac:dyDescent="0.3">
      <c r="A79" t="s">
        <v>100</v>
      </c>
      <c r="B79" t="s">
        <v>19</v>
      </c>
      <c r="C79">
        <v>4.3</v>
      </c>
      <c r="D79" t="str">
        <f t="shared" si="4"/>
        <v>4-5 years</v>
      </c>
      <c r="E79" t="s">
        <v>15</v>
      </c>
      <c r="F79">
        <v>205</v>
      </c>
      <c r="G79" t="str">
        <f t="shared" si="5"/>
        <v>Score 125-350</v>
      </c>
      <c r="H79">
        <v>11</v>
      </c>
      <c r="I79" t="str">
        <f t="shared" si="6"/>
        <v>9-13</v>
      </c>
      <c r="J79" t="s">
        <v>15</v>
      </c>
      <c r="K79" t="s">
        <v>15</v>
      </c>
      <c r="L79">
        <v>20</v>
      </c>
      <c r="M79" t="str">
        <f t="shared" si="7"/>
        <v>14-22</v>
      </c>
      <c r="N79" t="s">
        <v>15</v>
      </c>
      <c r="O79">
        <v>0</v>
      </c>
      <c r="P79" t="s">
        <v>16</v>
      </c>
      <c r="Q79" t="s">
        <v>34</v>
      </c>
    </row>
    <row r="80" spans="1:17" x14ac:dyDescent="0.3">
      <c r="A80" t="s">
        <v>101</v>
      </c>
      <c r="B80" t="s">
        <v>19</v>
      </c>
      <c r="C80">
        <v>4.3</v>
      </c>
      <c r="D80" t="str">
        <f t="shared" si="4"/>
        <v>4-5 years</v>
      </c>
      <c r="E80" t="s">
        <v>15</v>
      </c>
      <c r="F80">
        <v>212</v>
      </c>
      <c r="G80" t="str">
        <f t="shared" si="5"/>
        <v>Score 125-350</v>
      </c>
      <c r="H80">
        <v>13</v>
      </c>
      <c r="I80" t="str">
        <f t="shared" si="6"/>
        <v>9-13</v>
      </c>
      <c r="J80" t="s">
        <v>16</v>
      </c>
      <c r="K80" t="s">
        <v>15</v>
      </c>
      <c r="L80">
        <v>22</v>
      </c>
      <c r="M80" t="str">
        <f t="shared" si="7"/>
        <v>14-22</v>
      </c>
      <c r="N80" t="s">
        <v>16</v>
      </c>
      <c r="O80">
        <v>2</v>
      </c>
      <c r="P80" t="s">
        <v>15</v>
      </c>
      <c r="Q80" t="s">
        <v>20</v>
      </c>
    </row>
    <row r="81" spans="1:17" x14ac:dyDescent="0.3">
      <c r="A81" t="s">
        <v>102</v>
      </c>
      <c r="B81" t="s">
        <v>19</v>
      </c>
      <c r="C81">
        <v>4.7</v>
      </c>
      <c r="D81" t="str">
        <f t="shared" si="4"/>
        <v>4-5 years</v>
      </c>
      <c r="E81" t="s">
        <v>15</v>
      </c>
      <c r="F81">
        <v>159</v>
      </c>
      <c r="G81" t="str">
        <f t="shared" si="5"/>
        <v>Score 125-350</v>
      </c>
      <c r="H81">
        <v>11</v>
      </c>
      <c r="I81" t="str">
        <f t="shared" si="6"/>
        <v>9-13</v>
      </c>
      <c r="J81" t="s">
        <v>15</v>
      </c>
      <c r="K81" t="s">
        <v>16</v>
      </c>
      <c r="L81">
        <v>22</v>
      </c>
      <c r="M81" t="str">
        <f t="shared" si="7"/>
        <v>14-22</v>
      </c>
      <c r="N81" t="s">
        <v>15</v>
      </c>
      <c r="O81">
        <v>0</v>
      </c>
      <c r="P81" t="s">
        <v>15</v>
      </c>
      <c r="Q81" t="s">
        <v>22</v>
      </c>
    </row>
    <row r="82" spans="1:17" x14ac:dyDescent="0.3">
      <c r="A82" t="s">
        <v>103</v>
      </c>
      <c r="B82" t="s">
        <v>14</v>
      </c>
      <c r="C82">
        <v>5.4</v>
      </c>
      <c r="D82" t="str">
        <f t="shared" si="4"/>
        <v>&gt;5 years</v>
      </c>
      <c r="E82" t="s">
        <v>15</v>
      </c>
      <c r="F82">
        <v>311</v>
      </c>
      <c r="G82" t="str">
        <f t="shared" si="5"/>
        <v>Score 125-350</v>
      </c>
      <c r="H82">
        <v>17</v>
      </c>
      <c r="I82" t="str">
        <f t="shared" si="6"/>
        <v>&gt;13</v>
      </c>
      <c r="J82" t="s">
        <v>16</v>
      </c>
      <c r="K82" t="s">
        <v>15</v>
      </c>
      <c r="L82">
        <v>24</v>
      </c>
      <c r="M82" t="str">
        <f t="shared" si="7"/>
        <v>&gt;22</v>
      </c>
      <c r="N82" t="s">
        <v>15</v>
      </c>
      <c r="O82">
        <v>3</v>
      </c>
      <c r="P82" t="s">
        <v>15</v>
      </c>
      <c r="Q82" t="s">
        <v>22</v>
      </c>
    </row>
    <row r="83" spans="1:17" x14ac:dyDescent="0.3">
      <c r="A83" t="s">
        <v>104</v>
      </c>
      <c r="B83" t="s">
        <v>19</v>
      </c>
      <c r="C83">
        <v>5.3</v>
      </c>
      <c r="D83" t="str">
        <f t="shared" si="4"/>
        <v>&gt;5 years</v>
      </c>
      <c r="E83" t="s">
        <v>15</v>
      </c>
      <c r="F83">
        <v>242</v>
      </c>
      <c r="G83" t="str">
        <f t="shared" si="5"/>
        <v>Score 125-350</v>
      </c>
      <c r="H83">
        <v>17</v>
      </c>
      <c r="I83" t="str">
        <f t="shared" si="6"/>
        <v>&gt;13</v>
      </c>
      <c r="J83" t="s">
        <v>16</v>
      </c>
      <c r="K83" t="s">
        <v>15</v>
      </c>
      <c r="L83">
        <v>30</v>
      </c>
      <c r="M83" t="str">
        <f t="shared" si="7"/>
        <v>&gt;22</v>
      </c>
      <c r="N83" t="s">
        <v>16</v>
      </c>
      <c r="O83">
        <v>2</v>
      </c>
      <c r="P83" t="s">
        <v>15</v>
      </c>
      <c r="Q83" t="s">
        <v>30</v>
      </c>
    </row>
    <row r="84" spans="1:17" x14ac:dyDescent="0.3">
      <c r="A84" t="s">
        <v>105</v>
      </c>
      <c r="B84" t="s">
        <v>19</v>
      </c>
      <c r="C84">
        <v>4.5999999999999996</v>
      </c>
      <c r="D84" t="str">
        <f t="shared" si="4"/>
        <v>4-5 years</v>
      </c>
      <c r="E84" t="s">
        <v>15</v>
      </c>
      <c r="F84">
        <v>242</v>
      </c>
      <c r="G84" t="str">
        <f t="shared" si="5"/>
        <v>Score 125-350</v>
      </c>
      <c r="H84">
        <v>8</v>
      </c>
      <c r="I84" t="str">
        <f t="shared" si="6"/>
        <v>&lt;9</v>
      </c>
      <c r="J84" t="s">
        <v>15</v>
      </c>
      <c r="K84" t="s">
        <v>15</v>
      </c>
      <c r="L84">
        <v>24</v>
      </c>
      <c r="M84" t="str">
        <f t="shared" si="7"/>
        <v>&gt;22</v>
      </c>
      <c r="N84" t="s">
        <v>15</v>
      </c>
      <c r="O84">
        <v>0</v>
      </c>
      <c r="P84" t="s">
        <v>15</v>
      </c>
      <c r="Q84" t="s">
        <v>30</v>
      </c>
    </row>
    <row r="85" spans="1:17" x14ac:dyDescent="0.3">
      <c r="A85" t="s">
        <v>106</v>
      </c>
      <c r="B85" t="s">
        <v>14</v>
      </c>
      <c r="C85">
        <v>4.7</v>
      </c>
      <c r="D85" t="str">
        <f t="shared" si="4"/>
        <v>4-5 years</v>
      </c>
      <c r="E85" t="s">
        <v>15</v>
      </c>
      <c r="F85">
        <v>303</v>
      </c>
      <c r="G85" t="str">
        <f t="shared" si="5"/>
        <v>Score 125-350</v>
      </c>
      <c r="H85">
        <v>14</v>
      </c>
      <c r="I85" t="str">
        <f t="shared" si="6"/>
        <v>&gt;13</v>
      </c>
      <c r="J85" t="s">
        <v>15</v>
      </c>
      <c r="K85" t="s">
        <v>15</v>
      </c>
      <c r="L85">
        <v>24</v>
      </c>
      <c r="M85" t="str">
        <f t="shared" si="7"/>
        <v>&gt;22</v>
      </c>
      <c r="N85" t="s">
        <v>16</v>
      </c>
      <c r="O85">
        <v>0</v>
      </c>
      <c r="P85" t="s">
        <v>15</v>
      </c>
      <c r="Q85" t="s">
        <v>20</v>
      </c>
    </row>
    <row r="86" spans="1:17" x14ac:dyDescent="0.3">
      <c r="A86" t="s">
        <v>107</v>
      </c>
      <c r="B86" t="s">
        <v>19</v>
      </c>
      <c r="C86">
        <v>3.9</v>
      </c>
      <c r="D86" t="str">
        <f t="shared" si="4"/>
        <v>&lt;4 years</v>
      </c>
      <c r="E86" t="s">
        <v>15</v>
      </c>
      <c r="F86">
        <v>38</v>
      </c>
      <c r="G86" t="str">
        <f t="shared" si="5"/>
        <v>Score &lt;125</v>
      </c>
      <c r="H86">
        <v>18</v>
      </c>
      <c r="I86" t="str">
        <f t="shared" si="6"/>
        <v>&gt;13</v>
      </c>
      <c r="J86" t="s">
        <v>16</v>
      </c>
      <c r="K86" t="s">
        <v>15</v>
      </c>
      <c r="L86">
        <v>24</v>
      </c>
      <c r="M86" t="str">
        <f t="shared" si="7"/>
        <v>&gt;22</v>
      </c>
      <c r="N86" t="s">
        <v>15</v>
      </c>
      <c r="O86">
        <v>2</v>
      </c>
      <c r="P86" t="s">
        <v>16</v>
      </c>
      <c r="Q86" t="s">
        <v>34</v>
      </c>
    </row>
    <row r="87" spans="1:17" x14ac:dyDescent="0.3">
      <c r="A87" t="s">
        <v>108</v>
      </c>
      <c r="B87" t="s">
        <v>19</v>
      </c>
      <c r="C87">
        <v>4.4000000000000004</v>
      </c>
      <c r="D87" t="str">
        <f t="shared" si="4"/>
        <v>4-5 years</v>
      </c>
      <c r="E87" t="s">
        <v>15</v>
      </c>
      <c r="F87">
        <v>182</v>
      </c>
      <c r="G87" t="str">
        <f t="shared" si="5"/>
        <v>Score 125-350</v>
      </c>
      <c r="H87">
        <v>9</v>
      </c>
      <c r="I87" t="str">
        <f t="shared" si="6"/>
        <v>9-13</v>
      </c>
      <c r="J87" t="s">
        <v>15</v>
      </c>
      <c r="K87" t="s">
        <v>15</v>
      </c>
      <c r="L87">
        <v>16</v>
      </c>
      <c r="M87" t="str">
        <f t="shared" si="7"/>
        <v>14-22</v>
      </c>
      <c r="N87" t="s">
        <v>15</v>
      </c>
      <c r="O87">
        <v>0</v>
      </c>
      <c r="P87" t="s">
        <v>15</v>
      </c>
      <c r="Q87" t="s">
        <v>30</v>
      </c>
    </row>
    <row r="88" spans="1:17" x14ac:dyDescent="0.3">
      <c r="A88" t="s">
        <v>109</v>
      </c>
      <c r="B88" t="s">
        <v>27</v>
      </c>
      <c r="C88">
        <v>4</v>
      </c>
      <c r="D88" t="str">
        <f t="shared" si="4"/>
        <v>4-5 years</v>
      </c>
      <c r="E88" t="s">
        <v>15</v>
      </c>
      <c r="F88">
        <v>386</v>
      </c>
      <c r="G88" t="str">
        <f t="shared" si="5"/>
        <v>Score&gt;350</v>
      </c>
      <c r="H88">
        <v>14</v>
      </c>
      <c r="I88" t="str">
        <f t="shared" si="6"/>
        <v>&gt;13</v>
      </c>
      <c r="J88" t="s">
        <v>15</v>
      </c>
      <c r="K88" t="s">
        <v>16</v>
      </c>
      <c r="L88">
        <v>22</v>
      </c>
      <c r="M88" t="str">
        <f t="shared" si="7"/>
        <v>14-22</v>
      </c>
      <c r="N88" t="s">
        <v>16</v>
      </c>
      <c r="O88">
        <v>3</v>
      </c>
      <c r="P88" t="s">
        <v>16</v>
      </c>
      <c r="Q88" t="s">
        <v>17</v>
      </c>
    </row>
    <row r="89" spans="1:17" x14ac:dyDescent="0.3">
      <c r="A89" t="s">
        <v>110</v>
      </c>
      <c r="B89" t="s">
        <v>14</v>
      </c>
      <c r="C89">
        <v>4.2</v>
      </c>
      <c r="D89" t="str">
        <f t="shared" si="4"/>
        <v>4-5 years</v>
      </c>
      <c r="E89" t="s">
        <v>15</v>
      </c>
      <c r="F89">
        <v>106</v>
      </c>
      <c r="G89" t="str">
        <f t="shared" si="5"/>
        <v>Score &lt;125</v>
      </c>
      <c r="H89">
        <v>11</v>
      </c>
      <c r="I89" t="str">
        <f t="shared" si="6"/>
        <v>9-13</v>
      </c>
      <c r="J89" t="s">
        <v>15</v>
      </c>
      <c r="K89" t="s">
        <v>15</v>
      </c>
      <c r="L89">
        <v>28</v>
      </c>
      <c r="M89" t="str">
        <f t="shared" si="7"/>
        <v>&gt;22</v>
      </c>
      <c r="N89" t="s">
        <v>16</v>
      </c>
      <c r="O89">
        <v>3</v>
      </c>
      <c r="P89" t="s">
        <v>16</v>
      </c>
      <c r="Q89" t="s">
        <v>22</v>
      </c>
    </row>
    <row r="90" spans="1:17" x14ac:dyDescent="0.3">
      <c r="A90" t="s">
        <v>111</v>
      </c>
      <c r="B90" t="s">
        <v>19</v>
      </c>
      <c r="C90">
        <v>5</v>
      </c>
      <c r="D90" t="str">
        <f t="shared" si="4"/>
        <v>4-5 years</v>
      </c>
      <c r="E90" t="s">
        <v>15</v>
      </c>
      <c r="F90">
        <v>235</v>
      </c>
      <c r="G90" t="str">
        <f t="shared" si="5"/>
        <v>Score 125-350</v>
      </c>
      <c r="H90">
        <v>12</v>
      </c>
      <c r="I90" t="str">
        <f t="shared" si="6"/>
        <v>9-13</v>
      </c>
      <c r="J90" t="s">
        <v>15</v>
      </c>
      <c r="K90" t="s">
        <v>15</v>
      </c>
      <c r="L90">
        <v>22</v>
      </c>
      <c r="M90" t="str">
        <f t="shared" si="7"/>
        <v>14-22</v>
      </c>
      <c r="N90" t="s">
        <v>16</v>
      </c>
      <c r="O90">
        <v>2</v>
      </c>
      <c r="P90" t="s">
        <v>15</v>
      </c>
      <c r="Q90" t="s">
        <v>30</v>
      </c>
    </row>
    <row r="91" spans="1:17" x14ac:dyDescent="0.3">
      <c r="A91">
        <v>27644867</v>
      </c>
      <c r="B91" t="s">
        <v>19</v>
      </c>
      <c r="C91">
        <v>4.5</v>
      </c>
      <c r="D91" t="str">
        <f t="shared" si="4"/>
        <v>4-5 years</v>
      </c>
      <c r="E91" t="s">
        <v>15</v>
      </c>
      <c r="F91">
        <v>273</v>
      </c>
      <c r="G91" t="str">
        <f t="shared" si="5"/>
        <v>Score 125-350</v>
      </c>
      <c r="H91">
        <v>10</v>
      </c>
      <c r="I91" t="str">
        <f t="shared" si="6"/>
        <v>9-13</v>
      </c>
      <c r="J91" t="s">
        <v>15</v>
      </c>
      <c r="K91" t="s">
        <v>16</v>
      </c>
      <c r="L91">
        <v>24</v>
      </c>
      <c r="M91" t="str">
        <f t="shared" si="7"/>
        <v>&gt;22</v>
      </c>
      <c r="N91" t="s">
        <v>16</v>
      </c>
      <c r="O91">
        <v>3</v>
      </c>
      <c r="P91" t="s">
        <v>16</v>
      </c>
      <c r="Q91" t="s">
        <v>25</v>
      </c>
    </row>
    <row r="92" spans="1:17" x14ac:dyDescent="0.3">
      <c r="A92" t="s">
        <v>112</v>
      </c>
      <c r="B92" t="s">
        <v>19</v>
      </c>
      <c r="C92">
        <v>2.8</v>
      </c>
      <c r="D92" t="str">
        <f t="shared" si="4"/>
        <v>&lt;4 years</v>
      </c>
      <c r="E92" t="s">
        <v>16</v>
      </c>
      <c r="F92">
        <v>129</v>
      </c>
      <c r="G92" t="str">
        <f t="shared" si="5"/>
        <v>Score 125-350</v>
      </c>
      <c r="H92">
        <v>11</v>
      </c>
      <c r="I92" t="str">
        <f t="shared" si="6"/>
        <v>9-13</v>
      </c>
      <c r="J92" t="s">
        <v>15</v>
      </c>
      <c r="K92" t="s">
        <v>15</v>
      </c>
      <c r="L92">
        <v>22</v>
      </c>
      <c r="M92" t="str">
        <f t="shared" si="7"/>
        <v>14-22</v>
      </c>
      <c r="N92" t="s">
        <v>16</v>
      </c>
      <c r="O92">
        <v>2</v>
      </c>
      <c r="P92" t="s">
        <v>16</v>
      </c>
      <c r="Q92" t="s">
        <v>25</v>
      </c>
    </row>
    <row r="93" spans="1:17" x14ac:dyDescent="0.3">
      <c r="A93">
        <v>1462797</v>
      </c>
      <c r="B93" t="s">
        <v>19</v>
      </c>
      <c r="C93">
        <v>4.5999999999999996</v>
      </c>
      <c r="D93" t="str">
        <f t="shared" si="4"/>
        <v>4-5 years</v>
      </c>
      <c r="E93" t="s">
        <v>15</v>
      </c>
      <c r="F93">
        <v>167</v>
      </c>
      <c r="G93" t="str">
        <f t="shared" si="5"/>
        <v>Score 125-350</v>
      </c>
      <c r="H93">
        <v>17</v>
      </c>
      <c r="I93" t="str">
        <f t="shared" si="6"/>
        <v>&gt;13</v>
      </c>
      <c r="J93" t="s">
        <v>15</v>
      </c>
      <c r="K93" t="s">
        <v>15</v>
      </c>
      <c r="L93">
        <v>26</v>
      </c>
      <c r="M93" t="str">
        <f t="shared" si="7"/>
        <v>&gt;22</v>
      </c>
      <c r="N93" t="s">
        <v>16</v>
      </c>
      <c r="O93">
        <v>3</v>
      </c>
      <c r="P93" t="s">
        <v>15</v>
      </c>
      <c r="Q93" t="s">
        <v>20</v>
      </c>
    </row>
    <row r="94" spans="1:17" x14ac:dyDescent="0.3">
      <c r="A94" t="s">
        <v>113</v>
      </c>
      <c r="B94" t="s">
        <v>19</v>
      </c>
      <c r="C94">
        <v>4.0999999999999996</v>
      </c>
      <c r="D94" t="str">
        <f t="shared" si="4"/>
        <v>4-5 years</v>
      </c>
      <c r="E94" t="s">
        <v>15</v>
      </c>
      <c r="F94">
        <v>212</v>
      </c>
      <c r="G94" t="str">
        <f t="shared" si="5"/>
        <v>Score 125-350</v>
      </c>
      <c r="H94">
        <v>8</v>
      </c>
      <c r="I94" t="str">
        <f t="shared" si="6"/>
        <v>&lt;9</v>
      </c>
      <c r="J94" t="s">
        <v>15</v>
      </c>
      <c r="K94" t="s">
        <v>16</v>
      </c>
      <c r="L94">
        <v>22</v>
      </c>
      <c r="M94" t="str">
        <f t="shared" si="7"/>
        <v>14-22</v>
      </c>
      <c r="N94" t="s">
        <v>15</v>
      </c>
      <c r="O94">
        <v>2</v>
      </c>
      <c r="P94" t="s">
        <v>15</v>
      </c>
      <c r="Q94" t="s">
        <v>22</v>
      </c>
    </row>
    <row r="95" spans="1:17" x14ac:dyDescent="0.3">
      <c r="A95" t="s">
        <v>114</v>
      </c>
      <c r="B95" t="s">
        <v>19</v>
      </c>
      <c r="C95">
        <v>4.0999999999999996</v>
      </c>
      <c r="D95" t="str">
        <f t="shared" si="4"/>
        <v>4-5 years</v>
      </c>
      <c r="E95" t="s">
        <v>15</v>
      </c>
      <c r="F95">
        <v>189</v>
      </c>
      <c r="G95" t="str">
        <f t="shared" si="5"/>
        <v>Score 125-350</v>
      </c>
      <c r="H95">
        <v>11</v>
      </c>
      <c r="I95" t="str">
        <f t="shared" si="6"/>
        <v>9-13</v>
      </c>
      <c r="J95" t="s">
        <v>15</v>
      </c>
      <c r="K95" t="s">
        <v>16</v>
      </c>
      <c r="L95">
        <v>18</v>
      </c>
      <c r="M95" t="str">
        <f t="shared" si="7"/>
        <v>14-22</v>
      </c>
      <c r="N95" t="s">
        <v>15</v>
      </c>
      <c r="O95">
        <v>0</v>
      </c>
      <c r="P95" t="s">
        <v>16</v>
      </c>
      <c r="Q95" t="s">
        <v>17</v>
      </c>
    </row>
    <row r="96" spans="1:17" x14ac:dyDescent="0.3">
      <c r="A96" t="s">
        <v>115</v>
      </c>
      <c r="B96" t="s">
        <v>14</v>
      </c>
      <c r="C96">
        <v>5</v>
      </c>
      <c r="D96" t="str">
        <f t="shared" si="4"/>
        <v>4-5 years</v>
      </c>
      <c r="E96" t="s">
        <v>15</v>
      </c>
      <c r="F96">
        <v>144</v>
      </c>
      <c r="G96" t="str">
        <f t="shared" si="5"/>
        <v>Score 125-350</v>
      </c>
      <c r="H96">
        <v>11</v>
      </c>
      <c r="I96" t="str">
        <f t="shared" si="6"/>
        <v>9-13</v>
      </c>
      <c r="J96" t="s">
        <v>15</v>
      </c>
      <c r="K96" t="s">
        <v>16</v>
      </c>
      <c r="L96">
        <v>26</v>
      </c>
      <c r="M96" t="str">
        <f t="shared" si="7"/>
        <v>&gt;22</v>
      </c>
      <c r="N96" t="s">
        <v>15</v>
      </c>
      <c r="O96">
        <v>2</v>
      </c>
      <c r="P96" t="s">
        <v>16</v>
      </c>
      <c r="Q96" t="s">
        <v>17</v>
      </c>
    </row>
    <row r="97" spans="1:17" x14ac:dyDescent="0.3">
      <c r="A97" t="s">
        <v>116</v>
      </c>
      <c r="B97" t="s">
        <v>14</v>
      </c>
      <c r="C97">
        <v>4.8</v>
      </c>
      <c r="D97" t="str">
        <f t="shared" si="4"/>
        <v>4-5 years</v>
      </c>
      <c r="E97" t="s">
        <v>15</v>
      </c>
      <c r="F97">
        <v>379</v>
      </c>
      <c r="G97" t="str">
        <f t="shared" si="5"/>
        <v>Score&gt;350</v>
      </c>
      <c r="H97">
        <v>10</v>
      </c>
      <c r="I97" t="str">
        <f t="shared" si="6"/>
        <v>9-13</v>
      </c>
      <c r="J97" t="s">
        <v>15</v>
      </c>
      <c r="K97" t="s">
        <v>15</v>
      </c>
      <c r="L97">
        <v>14</v>
      </c>
      <c r="M97" t="str">
        <f t="shared" si="7"/>
        <v>14-22</v>
      </c>
      <c r="N97" t="s">
        <v>15</v>
      </c>
      <c r="O97">
        <v>0</v>
      </c>
      <c r="P97" t="s">
        <v>15</v>
      </c>
      <c r="Q97" t="s">
        <v>22</v>
      </c>
    </row>
    <row r="98" spans="1:17" x14ac:dyDescent="0.3">
      <c r="A98" t="s">
        <v>117</v>
      </c>
      <c r="B98" t="s">
        <v>14</v>
      </c>
      <c r="C98">
        <v>4.8</v>
      </c>
      <c r="D98" t="str">
        <f t="shared" si="4"/>
        <v>4-5 years</v>
      </c>
      <c r="E98" t="s">
        <v>15</v>
      </c>
      <c r="F98">
        <v>174</v>
      </c>
      <c r="G98" t="str">
        <f t="shared" si="5"/>
        <v>Score 125-350</v>
      </c>
      <c r="H98">
        <v>11</v>
      </c>
      <c r="I98" t="str">
        <f t="shared" si="6"/>
        <v>9-13</v>
      </c>
      <c r="J98" t="s">
        <v>16</v>
      </c>
      <c r="K98" t="s">
        <v>15</v>
      </c>
      <c r="L98">
        <v>20</v>
      </c>
      <c r="M98" t="str">
        <f t="shared" si="7"/>
        <v>14-22</v>
      </c>
      <c r="N98" t="s">
        <v>15</v>
      </c>
      <c r="O98">
        <v>2</v>
      </c>
      <c r="P98" t="s">
        <v>15</v>
      </c>
      <c r="Q98" t="s">
        <v>20</v>
      </c>
    </row>
    <row r="99" spans="1:17" x14ac:dyDescent="0.3">
      <c r="A99" t="s">
        <v>118</v>
      </c>
      <c r="B99" t="s">
        <v>19</v>
      </c>
      <c r="C99">
        <v>5</v>
      </c>
      <c r="D99" t="str">
        <f t="shared" si="4"/>
        <v>4-5 years</v>
      </c>
      <c r="E99" t="s">
        <v>15</v>
      </c>
      <c r="F99">
        <v>280</v>
      </c>
      <c r="G99" t="str">
        <f t="shared" si="5"/>
        <v>Score 125-350</v>
      </c>
      <c r="H99">
        <v>18</v>
      </c>
      <c r="I99" t="str">
        <f t="shared" si="6"/>
        <v>&gt;13</v>
      </c>
      <c r="J99" t="s">
        <v>15</v>
      </c>
      <c r="K99" t="s">
        <v>15</v>
      </c>
      <c r="L99">
        <v>20</v>
      </c>
      <c r="M99" t="str">
        <f t="shared" si="7"/>
        <v>14-22</v>
      </c>
      <c r="N99" t="s">
        <v>16</v>
      </c>
      <c r="O99">
        <v>2</v>
      </c>
      <c r="P99" t="s">
        <v>15</v>
      </c>
      <c r="Q99" t="s">
        <v>20</v>
      </c>
    </row>
    <row r="100" spans="1:17" x14ac:dyDescent="0.3">
      <c r="A100" t="s">
        <v>119</v>
      </c>
      <c r="B100" t="s">
        <v>14</v>
      </c>
      <c r="C100">
        <v>5.0999999999999996</v>
      </c>
      <c r="D100" t="str">
        <f t="shared" si="4"/>
        <v>&gt;5 years</v>
      </c>
      <c r="E100" t="s">
        <v>15</v>
      </c>
      <c r="F100">
        <v>265</v>
      </c>
      <c r="G100" t="str">
        <f t="shared" si="5"/>
        <v>Score 125-350</v>
      </c>
      <c r="H100">
        <v>13</v>
      </c>
      <c r="I100" t="str">
        <f t="shared" si="6"/>
        <v>9-13</v>
      </c>
      <c r="J100" t="s">
        <v>15</v>
      </c>
      <c r="K100" t="s">
        <v>16</v>
      </c>
      <c r="L100">
        <v>22</v>
      </c>
      <c r="M100" t="str">
        <f t="shared" si="7"/>
        <v>14-22</v>
      </c>
      <c r="N100" t="s">
        <v>15</v>
      </c>
      <c r="O100">
        <v>2</v>
      </c>
      <c r="P100" t="s">
        <v>15</v>
      </c>
      <c r="Q100" t="s">
        <v>22</v>
      </c>
    </row>
    <row r="101" spans="1:17" x14ac:dyDescent="0.3">
      <c r="A101" t="s">
        <v>120</v>
      </c>
      <c r="B101" t="s">
        <v>19</v>
      </c>
      <c r="C101">
        <v>4.5999999999999996</v>
      </c>
      <c r="D101" t="str">
        <f t="shared" si="4"/>
        <v>4-5 years</v>
      </c>
      <c r="E101" t="s">
        <v>15</v>
      </c>
      <c r="F101">
        <v>235</v>
      </c>
      <c r="G101" t="str">
        <f t="shared" si="5"/>
        <v>Score 125-350</v>
      </c>
      <c r="H101">
        <v>9</v>
      </c>
      <c r="I101" t="str">
        <f t="shared" si="6"/>
        <v>9-13</v>
      </c>
      <c r="J101" t="s">
        <v>15</v>
      </c>
      <c r="K101" t="s">
        <v>15</v>
      </c>
      <c r="L101">
        <v>20</v>
      </c>
      <c r="M101" t="str">
        <f t="shared" si="7"/>
        <v>14-22</v>
      </c>
      <c r="N101" t="s">
        <v>15</v>
      </c>
      <c r="O101">
        <v>0</v>
      </c>
      <c r="P101" t="s">
        <v>15</v>
      </c>
      <c r="Q101" t="s">
        <v>30</v>
      </c>
    </row>
    <row r="102" spans="1:17" x14ac:dyDescent="0.3">
      <c r="A102" t="s">
        <v>121</v>
      </c>
      <c r="B102" t="s">
        <v>19</v>
      </c>
      <c r="C102">
        <v>4.5999999999999996</v>
      </c>
      <c r="D102" t="str">
        <f t="shared" si="4"/>
        <v>4-5 years</v>
      </c>
      <c r="E102" t="s">
        <v>15</v>
      </c>
      <c r="F102">
        <v>227</v>
      </c>
      <c r="G102" t="str">
        <f t="shared" si="5"/>
        <v>Score 125-350</v>
      </c>
      <c r="H102">
        <v>11</v>
      </c>
      <c r="I102" t="str">
        <f t="shared" si="6"/>
        <v>9-13</v>
      </c>
      <c r="J102" t="s">
        <v>15</v>
      </c>
      <c r="K102" t="s">
        <v>16</v>
      </c>
      <c r="L102">
        <v>20</v>
      </c>
      <c r="M102" t="str">
        <f t="shared" si="7"/>
        <v>14-22</v>
      </c>
      <c r="N102" t="s">
        <v>15</v>
      </c>
      <c r="O102">
        <v>2</v>
      </c>
      <c r="P102" t="s">
        <v>16</v>
      </c>
      <c r="Q102" t="s">
        <v>34</v>
      </c>
    </row>
    <row r="103" spans="1:17" x14ac:dyDescent="0.3">
      <c r="A103" t="s">
        <v>122</v>
      </c>
      <c r="B103" t="s">
        <v>19</v>
      </c>
      <c r="C103">
        <v>5.7</v>
      </c>
      <c r="D103" t="str">
        <f t="shared" si="4"/>
        <v>&gt;5 years</v>
      </c>
      <c r="E103" t="s">
        <v>15</v>
      </c>
      <c r="F103">
        <v>326</v>
      </c>
      <c r="G103" t="str">
        <f t="shared" si="5"/>
        <v>Score 125-350</v>
      </c>
      <c r="H103">
        <v>18</v>
      </c>
      <c r="I103" t="str">
        <f t="shared" si="6"/>
        <v>&gt;13</v>
      </c>
      <c r="J103" t="s">
        <v>16</v>
      </c>
      <c r="K103" t="s">
        <v>15</v>
      </c>
      <c r="L103">
        <v>16</v>
      </c>
      <c r="M103" t="str">
        <f t="shared" si="7"/>
        <v>14-22</v>
      </c>
      <c r="N103" t="s">
        <v>15</v>
      </c>
      <c r="O103">
        <v>0</v>
      </c>
      <c r="P103" t="s">
        <v>15</v>
      </c>
      <c r="Q103" t="s">
        <v>30</v>
      </c>
    </row>
    <row r="104" spans="1:17" x14ac:dyDescent="0.3">
      <c r="A104" t="s">
        <v>123</v>
      </c>
      <c r="B104" t="s">
        <v>19</v>
      </c>
      <c r="C104">
        <v>4.9000000000000004</v>
      </c>
      <c r="D104" t="str">
        <f t="shared" si="4"/>
        <v>4-5 years</v>
      </c>
      <c r="E104" t="s">
        <v>15</v>
      </c>
      <c r="F104">
        <v>167</v>
      </c>
      <c r="G104" t="str">
        <f t="shared" si="5"/>
        <v>Score 125-350</v>
      </c>
      <c r="H104">
        <v>10</v>
      </c>
      <c r="I104" t="str">
        <f t="shared" si="6"/>
        <v>9-13</v>
      </c>
      <c r="J104" t="s">
        <v>16</v>
      </c>
      <c r="K104" t="s">
        <v>15</v>
      </c>
      <c r="L104">
        <v>22</v>
      </c>
      <c r="M104" t="str">
        <f t="shared" si="7"/>
        <v>14-22</v>
      </c>
      <c r="N104" t="s">
        <v>16</v>
      </c>
      <c r="O104">
        <v>0</v>
      </c>
      <c r="P104" t="s">
        <v>15</v>
      </c>
      <c r="Q104" t="s">
        <v>30</v>
      </c>
    </row>
    <row r="105" spans="1:17" x14ac:dyDescent="0.3">
      <c r="A105" t="s">
        <v>124</v>
      </c>
      <c r="B105" t="s">
        <v>19</v>
      </c>
      <c r="C105">
        <v>4.4000000000000004</v>
      </c>
      <c r="D105" t="str">
        <f t="shared" si="4"/>
        <v>4-5 years</v>
      </c>
      <c r="E105" t="s">
        <v>15</v>
      </c>
      <c r="F105">
        <v>242</v>
      </c>
      <c r="G105" t="str">
        <f t="shared" si="5"/>
        <v>Score 125-350</v>
      </c>
      <c r="H105">
        <v>15</v>
      </c>
      <c r="I105" t="str">
        <f t="shared" si="6"/>
        <v>&gt;13</v>
      </c>
      <c r="J105" t="s">
        <v>15</v>
      </c>
      <c r="K105" t="s">
        <v>15</v>
      </c>
      <c r="L105">
        <v>20</v>
      </c>
      <c r="M105" t="str">
        <f t="shared" si="7"/>
        <v>14-22</v>
      </c>
      <c r="N105" t="s">
        <v>15</v>
      </c>
      <c r="O105">
        <v>0</v>
      </c>
      <c r="P105" t="s">
        <v>15</v>
      </c>
      <c r="Q105" t="s">
        <v>20</v>
      </c>
    </row>
    <row r="106" spans="1:17" x14ac:dyDescent="0.3">
      <c r="A106" t="s">
        <v>125</v>
      </c>
      <c r="B106" t="s">
        <v>19</v>
      </c>
      <c r="C106">
        <v>4.4000000000000004</v>
      </c>
      <c r="D106" t="str">
        <f t="shared" si="4"/>
        <v>4-5 years</v>
      </c>
      <c r="E106" t="s">
        <v>15</v>
      </c>
      <c r="F106">
        <v>205</v>
      </c>
      <c r="G106" t="str">
        <f t="shared" si="5"/>
        <v>Score 125-350</v>
      </c>
      <c r="H106">
        <v>12</v>
      </c>
      <c r="I106" t="str">
        <f t="shared" si="6"/>
        <v>9-13</v>
      </c>
      <c r="J106" t="s">
        <v>15</v>
      </c>
      <c r="K106" t="s">
        <v>15</v>
      </c>
      <c r="L106">
        <v>26</v>
      </c>
      <c r="M106" t="str">
        <f t="shared" si="7"/>
        <v>&gt;22</v>
      </c>
      <c r="N106" t="s">
        <v>16</v>
      </c>
      <c r="O106">
        <v>0</v>
      </c>
      <c r="P106" t="s">
        <v>15</v>
      </c>
      <c r="Q106" t="s">
        <v>30</v>
      </c>
    </row>
    <row r="107" spans="1:17" x14ac:dyDescent="0.3">
      <c r="A107" t="s">
        <v>126</v>
      </c>
      <c r="B107" t="s">
        <v>19</v>
      </c>
      <c r="C107">
        <v>4.4000000000000004</v>
      </c>
      <c r="D107" t="str">
        <f t="shared" si="4"/>
        <v>4-5 years</v>
      </c>
      <c r="E107" t="s">
        <v>15</v>
      </c>
      <c r="F107">
        <v>432</v>
      </c>
      <c r="G107" t="str">
        <f t="shared" si="5"/>
        <v>Score&gt;350</v>
      </c>
      <c r="H107">
        <v>15</v>
      </c>
      <c r="I107" t="str">
        <f t="shared" si="6"/>
        <v>&gt;13</v>
      </c>
      <c r="J107" t="s">
        <v>15</v>
      </c>
      <c r="K107" t="s">
        <v>15</v>
      </c>
      <c r="L107">
        <v>20</v>
      </c>
      <c r="M107" t="str">
        <f t="shared" si="7"/>
        <v>14-22</v>
      </c>
      <c r="N107" t="s">
        <v>16</v>
      </c>
      <c r="O107">
        <v>0</v>
      </c>
      <c r="P107" t="s">
        <v>15</v>
      </c>
      <c r="Q107" t="s">
        <v>30</v>
      </c>
    </row>
    <row r="108" spans="1:17" x14ac:dyDescent="0.3">
      <c r="A108" t="s">
        <v>127</v>
      </c>
      <c r="B108" t="s">
        <v>14</v>
      </c>
      <c r="C108">
        <v>5.2</v>
      </c>
      <c r="D108" t="str">
        <f t="shared" si="4"/>
        <v>&gt;5 years</v>
      </c>
      <c r="E108" t="s">
        <v>15</v>
      </c>
      <c r="F108">
        <v>311</v>
      </c>
      <c r="G108" t="str">
        <f t="shared" si="5"/>
        <v>Score 125-350</v>
      </c>
      <c r="H108">
        <v>10</v>
      </c>
      <c r="I108" t="str">
        <f t="shared" si="6"/>
        <v>9-13</v>
      </c>
      <c r="J108" t="s">
        <v>15</v>
      </c>
      <c r="K108" t="s">
        <v>16</v>
      </c>
      <c r="L108">
        <v>22</v>
      </c>
      <c r="M108" t="str">
        <f t="shared" si="7"/>
        <v>14-22</v>
      </c>
      <c r="N108" t="s">
        <v>16</v>
      </c>
      <c r="O108">
        <v>3</v>
      </c>
      <c r="P108" t="s">
        <v>15</v>
      </c>
      <c r="Q108" t="s">
        <v>30</v>
      </c>
    </row>
    <row r="109" spans="1:17" x14ac:dyDescent="0.3">
      <c r="A109" t="s">
        <v>128</v>
      </c>
      <c r="B109" t="s">
        <v>19</v>
      </c>
      <c r="C109">
        <v>4.5999999999999996</v>
      </c>
      <c r="D109" t="str">
        <f t="shared" si="4"/>
        <v>4-5 years</v>
      </c>
      <c r="E109" t="s">
        <v>15</v>
      </c>
      <c r="F109">
        <v>242</v>
      </c>
      <c r="G109" t="str">
        <f t="shared" si="5"/>
        <v>Score 125-350</v>
      </c>
      <c r="H109">
        <v>19</v>
      </c>
      <c r="I109" t="str">
        <f t="shared" si="6"/>
        <v>&gt;13</v>
      </c>
      <c r="J109" t="s">
        <v>15</v>
      </c>
      <c r="K109" t="s">
        <v>16</v>
      </c>
      <c r="L109">
        <v>22</v>
      </c>
      <c r="M109" t="str">
        <f t="shared" si="7"/>
        <v>14-22</v>
      </c>
      <c r="N109" t="s">
        <v>15</v>
      </c>
      <c r="O109">
        <v>0</v>
      </c>
      <c r="P109" t="s">
        <v>15</v>
      </c>
      <c r="Q109" t="s">
        <v>30</v>
      </c>
    </row>
    <row r="110" spans="1:17" x14ac:dyDescent="0.3">
      <c r="A110" t="s">
        <v>129</v>
      </c>
      <c r="B110" t="s">
        <v>14</v>
      </c>
      <c r="C110">
        <v>4.3</v>
      </c>
      <c r="D110" t="str">
        <f t="shared" si="4"/>
        <v>4-5 years</v>
      </c>
      <c r="E110" t="s">
        <v>15</v>
      </c>
      <c r="F110">
        <v>242</v>
      </c>
      <c r="G110" t="str">
        <f t="shared" si="5"/>
        <v>Score 125-350</v>
      </c>
      <c r="H110">
        <v>11</v>
      </c>
      <c r="I110" t="str">
        <f t="shared" si="6"/>
        <v>9-13</v>
      </c>
      <c r="J110" t="s">
        <v>15</v>
      </c>
      <c r="K110" t="s">
        <v>15</v>
      </c>
      <c r="L110">
        <v>24</v>
      </c>
      <c r="M110" t="str">
        <f t="shared" si="7"/>
        <v>&gt;22</v>
      </c>
      <c r="N110" t="s">
        <v>15</v>
      </c>
      <c r="O110">
        <v>2</v>
      </c>
      <c r="P110" t="s">
        <v>15</v>
      </c>
      <c r="Q110" t="s">
        <v>30</v>
      </c>
    </row>
    <row r="111" spans="1:17" x14ac:dyDescent="0.3">
      <c r="A111" t="s">
        <v>130</v>
      </c>
      <c r="B111" t="s">
        <v>27</v>
      </c>
      <c r="C111">
        <v>4.5999999999999996</v>
      </c>
      <c r="D111" t="str">
        <f t="shared" si="4"/>
        <v>4-5 years</v>
      </c>
      <c r="E111" t="s">
        <v>15</v>
      </c>
      <c r="F111">
        <v>273</v>
      </c>
      <c r="G111" t="str">
        <f t="shared" si="5"/>
        <v>Score 125-350</v>
      </c>
      <c r="H111">
        <v>15</v>
      </c>
      <c r="I111" t="str">
        <f t="shared" si="6"/>
        <v>&gt;13</v>
      </c>
      <c r="J111" t="s">
        <v>15</v>
      </c>
      <c r="K111" t="s">
        <v>15</v>
      </c>
      <c r="L111">
        <v>24</v>
      </c>
      <c r="M111" t="str">
        <f t="shared" si="7"/>
        <v>&gt;22</v>
      </c>
      <c r="N111" t="s">
        <v>16</v>
      </c>
      <c r="O111">
        <v>2</v>
      </c>
      <c r="P111" t="s">
        <v>15</v>
      </c>
      <c r="Q111" t="s">
        <v>20</v>
      </c>
    </row>
    <row r="112" spans="1:17" x14ac:dyDescent="0.3">
      <c r="A112" t="s">
        <v>131</v>
      </c>
      <c r="B112" t="s">
        <v>19</v>
      </c>
      <c r="C112">
        <v>5.0999999999999996</v>
      </c>
      <c r="D112" t="str">
        <f t="shared" si="4"/>
        <v>&gt;5 years</v>
      </c>
      <c r="E112" t="s">
        <v>15</v>
      </c>
      <c r="F112">
        <v>288</v>
      </c>
      <c r="G112" t="str">
        <f t="shared" si="5"/>
        <v>Score 125-350</v>
      </c>
      <c r="H112">
        <v>11</v>
      </c>
      <c r="I112" t="str">
        <f t="shared" si="6"/>
        <v>9-13</v>
      </c>
      <c r="J112" t="s">
        <v>15</v>
      </c>
      <c r="K112" t="s">
        <v>15</v>
      </c>
      <c r="L112">
        <v>22</v>
      </c>
      <c r="M112" t="str">
        <f t="shared" si="7"/>
        <v>14-22</v>
      </c>
      <c r="N112" t="s">
        <v>16</v>
      </c>
      <c r="O112">
        <v>0</v>
      </c>
      <c r="P112" t="s">
        <v>15</v>
      </c>
      <c r="Q112" t="s">
        <v>20</v>
      </c>
    </row>
    <row r="113" spans="1:17" x14ac:dyDescent="0.3">
      <c r="A113" t="s">
        <v>132</v>
      </c>
      <c r="B113" t="s">
        <v>14</v>
      </c>
      <c r="C113">
        <v>4.4000000000000004</v>
      </c>
      <c r="D113" t="str">
        <f t="shared" si="4"/>
        <v>4-5 years</v>
      </c>
      <c r="E113" t="s">
        <v>15</v>
      </c>
      <c r="F113">
        <v>61</v>
      </c>
      <c r="G113" t="str">
        <f t="shared" si="5"/>
        <v>Score &lt;125</v>
      </c>
      <c r="H113">
        <v>8</v>
      </c>
      <c r="I113" t="str">
        <f t="shared" si="6"/>
        <v>&lt;9</v>
      </c>
      <c r="J113" t="s">
        <v>15</v>
      </c>
      <c r="K113" t="s">
        <v>15</v>
      </c>
      <c r="L113">
        <v>20</v>
      </c>
      <c r="M113" t="str">
        <f t="shared" si="7"/>
        <v>14-22</v>
      </c>
      <c r="N113" t="s">
        <v>15</v>
      </c>
      <c r="O113">
        <v>2</v>
      </c>
      <c r="P113" t="s">
        <v>15</v>
      </c>
      <c r="Q113" t="s">
        <v>30</v>
      </c>
    </row>
    <row r="114" spans="1:17" x14ac:dyDescent="0.3">
      <c r="A114" t="s">
        <v>133</v>
      </c>
      <c r="B114" t="s">
        <v>19</v>
      </c>
      <c r="C114">
        <v>5.3</v>
      </c>
      <c r="D114" t="str">
        <f t="shared" si="4"/>
        <v>&gt;5 years</v>
      </c>
      <c r="E114" t="s">
        <v>15</v>
      </c>
      <c r="F114">
        <v>121</v>
      </c>
      <c r="G114" t="str">
        <f t="shared" si="5"/>
        <v>Score &lt;125</v>
      </c>
      <c r="H114">
        <v>10</v>
      </c>
      <c r="I114" t="str">
        <f t="shared" si="6"/>
        <v>9-13</v>
      </c>
      <c r="J114" t="s">
        <v>15</v>
      </c>
      <c r="K114" t="s">
        <v>15</v>
      </c>
      <c r="L114">
        <v>16</v>
      </c>
      <c r="M114" t="str">
        <f t="shared" si="7"/>
        <v>14-22</v>
      </c>
      <c r="N114" t="s">
        <v>15</v>
      </c>
      <c r="O114">
        <v>0</v>
      </c>
      <c r="P114" t="s">
        <v>15</v>
      </c>
      <c r="Q114" t="s">
        <v>20</v>
      </c>
    </row>
    <row r="115" spans="1:17" x14ac:dyDescent="0.3">
      <c r="A115" t="s">
        <v>134</v>
      </c>
      <c r="B115" t="s">
        <v>19</v>
      </c>
      <c r="C115">
        <v>3.7</v>
      </c>
      <c r="D115" t="str">
        <f t="shared" si="4"/>
        <v>&lt;4 years</v>
      </c>
      <c r="E115" t="s">
        <v>15</v>
      </c>
      <c r="F115">
        <v>220</v>
      </c>
      <c r="G115" t="str">
        <f t="shared" si="5"/>
        <v>Score 125-350</v>
      </c>
      <c r="H115">
        <v>17</v>
      </c>
      <c r="I115" t="str">
        <f t="shared" si="6"/>
        <v>&gt;13</v>
      </c>
      <c r="J115" t="s">
        <v>15</v>
      </c>
      <c r="K115" t="s">
        <v>15</v>
      </c>
      <c r="L115">
        <v>22</v>
      </c>
      <c r="M115" t="str">
        <f t="shared" si="7"/>
        <v>14-22</v>
      </c>
      <c r="N115" t="s">
        <v>15</v>
      </c>
      <c r="O115">
        <v>2</v>
      </c>
      <c r="P115" t="s">
        <v>15</v>
      </c>
      <c r="Q115" t="s">
        <v>30</v>
      </c>
    </row>
    <row r="116" spans="1:17" x14ac:dyDescent="0.3">
      <c r="A116" t="s">
        <v>135</v>
      </c>
      <c r="B116" t="s">
        <v>19</v>
      </c>
      <c r="C116">
        <v>4.5999999999999996</v>
      </c>
      <c r="D116" t="str">
        <f t="shared" si="4"/>
        <v>4-5 years</v>
      </c>
      <c r="E116" t="s">
        <v>15</v>
      </c>
      <c r="F116">
        <v>174</v>
      </c>
      <c r="G116" t="str">
        <f t="shared" si="5"/>
        <v>Score 125-350</v>
      </c>
      <c r="H116">
        <v>15</v>
      </c>
      <c r="I116" t="str">
        <f t="shared" si="6"/>
        <v>&gt;13</v>
      </c>
      <c r="J116" t="s">
        <v>15</v>
      </c>
      <c r="K116" t="s">
        <v>16</v>
      </c>
      <c r="L116">
        <v>20</v>
      </c>
      <c r="M116" t="str">
        <f t="shared" si="7"/>
        <v>14-22</v>
      </c>
      <c r="N116" t="s">
        <v>15</v>
      </c>
      <c r="O116">
        <v>0</v>
      </c>
      <c r="P116" t="s">
        <v>16</v>
      </c>
      <c r="Q116" t="s">
        <v>34</v>
      </c>
    </row>
    <row r="117" spans="1:17" x14ac:dyDescent="0.3">
      <c r="A117" t="s">
        <v>136</v>
      </c>
      <c r="B117" t="s">
        <v>14</v>
      </c>
      <c r="C117">
        <v>4.5</v>
      </c>
      <c r="D117" t="str">
        <f t="shared" si="4"/>
        <v>4-5 years</v>
      </c>
      <c r="E117" t="s">
        <v>15</v>
      </c>
      <c r="F117">
        <v>235</v>
      </c>
      <c r="G117" t="str">
        <f t="shared" si="5"/>
        <v>Score 125-350</v>
      </c>
      <c r="H117">
        <v>9</v>
      </c>
      <c r="I117" t="str">
        <f t="shared" si="6"/>
        <v>9-13</v>
      </c>
      <c r="J117" t="s">
        <v>15</v>
      </c>
      <c r="K117" t="s">
        <v>15</v>
      </c>
      <c r="L117">
        <v>18</v>
      </c>
      <c r="M117" t="str">
        <f t="shared" si="7"/>
        <v>14-22</v>
      </c>
      <c r="N117" t="s">
        <v>16</v>
      </c>
      <c r="O117">
        <v>0</v>
      </c>
      <c r="P117" t="s">
        <v>15</v>
      </c>
      <c r="Q117" t="s">
        <v>30</v>
      </c>
    </row>
    <row r="118" spans="1:17" x14ac:dyDescent="0.3">
      <c r="A118" t="s">
        <v>137</v>
      </c>
      <c r="B118" t="s">
        <v>19</v>
      </c>
      <c r="C118">
        <v>3.7</v>
      </c>
      <c r="D118" t="str">
        <f t="shared" si="4"/>
        <v>&lt;4 years</v>
      </c>
      <c r="E118" t="s">
        <v>15</v>
      </c>
      <c r="F118">
        <v>205</v>
      </c>
      <c r="G118" t="str">
        <f t="shared" si="5"/>
        <v>Score 125-350</v>
      </c>
      <c r="H118">
        <v>9</v>
      </c>
      <c r="I118" t="str">
        <f t="shared" si="6"/>
        <v>9-13</v>
      </c>
      <c r="J118" t="s">
        <v>15</v>
      </c>
      <c r="K118" t="s">
        <v>15</v>
      </c>
      <c r="L118">
        <v>24</v>
      </c>
      <c r="M118" t="str">
        <f t="shared" si="7"/>
        <v>&gt;22</v>
      </c>
      <c r="N118" t="s">
        <v>15</v>
      </c>
      <c r="O118">
        <v>3</v>
      </c>
      <c r="P118" t="s">
        <v>15</v>
      </c>
      <c r="Q118" t="s">
        <v>20</v>
      </c>
    </row>
    <row r="119" spans="1:17" x14ac:dyDescent="0.3">
      <c r="A119" t="s">
        <v>138</v>
      </c>
      <c r="B119" t="s">
        <v>19</v>
      </c>
      <c r="C119">
        <v>5.0999999999999996</v>
      </c>
      <c r="D119" t="str">
        <f t="shared" si="4"/>
        <v>&gt;5 years</v>
      </c>
      <c r="E119" t="s">
        <v>15</v>
      </c>
      <c r="F119">
        <v>242</v>
      </c>
      <c r="G119" t="str">
        <f t="shared" si="5"/>
        <v>Score 125-350</v>
      </c>
      <c r="H119">
        <v>25</v>
      </c>
      <c r="I119" t="str">
        <f t="shared" si="6"/>
        <v>&gt;13</v>
      </c>
      <c r="J119" t="s">
        <v>15</v>
      </c>
      <c r="K119" t="s">
        <v>15</v>
      </c>
      <c r="L119">
        <v>36</v>
      </c>
      <c r="M119" t="str">
        <f t="shared" si="7"/>
        <v>&gt;22</v>
      </c>
      <c r="N119" t="s">
        <v>16</v>
      </c>
      <c r="O119">
        <v>0</v>
      </c>
      <c r="P119" t="s">
        <v>15</v>
      </c>
      <c r="Q119" t="s">
        <v>20</v>
      </c>
    </row>
    <row r="120" spans="1:17" x14ac:dyDescent="0.3">
      <c r="A120" t="s">
        <v>139</v>
      </c>
      <c r="B120" t="s">
        <v>14</v>
      </c>
      <c r="C120">
        <v>4.8</v>
      </c>
      <c r="D120" t="str">
        <f t="shared" si="4"/>
        <v>4-5 years</v>
      </c>
      <c r="E120" t="s">
        <v>15</v>
      </c>
      <c r="F120">
        <v>174</v>
      </c>
      <c r="G120" t="str">
        <f t="shared" si="5"/>
        <v>Score 125-350</v>
      </c>
      <c r="H120">
        <v>12</v>
      </c>
      <c r="I120" t="str">
        <f t="shared" si="6"/>
        <v>9-13</v>
      </c>
      <c r="J120" t="s">
        <v>15</v>
      </c>
      <c r="K120" t="s">
        <v>16</v>
      </c>
      <c r="L120">
        <v>14</v>
      </c>
      <c r="M120" t="str">
        <f t="shared" si="7"/>
        <v>14-22</v>
      </c>
      <c r="N120" t="s">
        <v>15</v>
      </c>
      <c r="O120">
        <v>2</v>
      </c>
      <c r="P120" t="s">
        <v>15</v>
      </c>
      <c r="Q120" t="s">
        <v>30</v>
      </c>
    </row>
    <row r="121" spans="1:17" x14ac:dyDescent="0.3">
      <c r="A121" t="s">
        <v>140</v>
      </c>
      <c r="B121" t="s">
        <v>14</v>
      </c>
      <c r="C121">
        <v>4.5999999999999996</v>
      </c>
      <c r="D121" t="str">
        <f t="shared" si="4"/>
        <v>4-5 years</v>
      </c>
      <c r="E121" t="s">
        <v>15</v>
      </c>
      <c r="F121">
        <v>197</v>
      </c>
      <c r="G121" t="str">
        <f t="shared" si="5"/>
        <v>Score 125-350</v>
      </c>
      <c r="H121">
        <v>10</v>
      </c>
      <c r="I121" t="str">
        <f t="shared" si="6"/>
        <v>9-13</v>
      </c>
      <c r="J121" t="s">
        <v>15</v>
      </c>
      <c r="K121" t="s">
        <v>15</v>
      </c>
      <c r="L121">
        <v>28</v>
      </c>
      <c r="M121" t="str">
        <f t="shared" si="7"/>
        <v>&gt;22</v>
      </c>
      <c r="N121" t="s">
        <v>16</v>
      </c>
      <c r="O121">
        <v>0</v>
      </c>
      <c r="P121" t="s">
        <v>15</v>
      </c>
      <c r="Q121" t="s">
        <v>30</v>
      </c>
    </row>
    <row r="122" spans="1:17" x14ac:dyDescent="0.3">
      <c r="A122" t="s">
        <v>141</v>
      </c>
      <c r="B122" t="s">
        <v>19</v>
      </c>
      <c r="C122">
        <v>5</v>
      </c>
      <c r="D122" t="str">
        <f t="shared" si="4"/>
        <v>4-5 years</v>
      </c>
      <c r="E122" t="s">
        <v>15</v>
      </c>
      <c r="F122">
        <v>167</v>
      </c>
      <c r="G122" t="str">
        <f t="shared" si="5"/>
        <v>Score 125-350</v>
      </c>
      <c r="H122">
        <v>14</v>
      </c>
      <c r="I122" t="str">
        <f t="shared" si="6"/>
        <v>&gt;13</v>
      </c>
      <c r="J122" t="s">
        <v>15</v>
      </c>
      <c r="K122" t="s">
        <v>15</v>
      </c>
      <c r="L122">
        <v>14</v>
      </c>
      <c r="M122" t="str">
        <f t="shared" si="7"/>
        <v>14-22</v>
      </c>
      <c r="N122" t="s">
        <v>15</v>
      </c>
      <c r="O122">
        <v>2</v>
      </c>
      <c r="P122" t="s">
        <v>15</v>
      </c>
      <c r="Q122" t="s">
        <v>20</v>
      </c>
    </row>
    <row r="123" spans="1:17" x14ac:dyDescent="0.3">
      <c r="A123" t="s">
        <v>142</v>
      </c>
      <c r="B123" t="s">
        <v>19</v>
      </c>
      <c r="C123">
        <v>4.2</v>
      </c>
      <c r="D123" t="str">
        <f t="shared" si="4"/>
        <v>4-5 years</v>
      </c>
      <c r="E123" t="s">
        <v>15</v>
      </c>
      <c r="F123">
        <v>273</v>
      </c>
      <c r="G123" t="str">
        <f t="shared" si="5"/>
        <v>Score 125-350</v>
      </c>
      <c r="H123">
        <v>10</v>
      </c>
      <c r="I123" t="str">
        <f t="shared" si="6"/>
        <v>9-13</v>
      </c>
      <c r="J123" t="s">
        <v>15</v>
      </c>
      <c r="K123" t="s">
        <v>16</v>
      </c>
      <c r="L123">
        <v>16</v>
      </c>
      <c r="M123" t="str">
        <f t="shared" si="7"/>
        <v>14-22</v>
      </c>
      <c r="N123" t="s">
        <v>16</v>
      </c>
      <c r="O123">
        <v>0</v>
      </c>
      <c r="P123" t="s">
        <v>15</v>
      </c>
      <c r="Q123" t="s">
        <v>22</v>
      </c>
    </row>
    <row r="124" spans="1:17" x14ac:dyDescent="0.3">
      <c r="A124" t="s">
        <v>143</v>
      </c>
      <c r="B124" t="s">
        <v>14</v>
      </c>
      <c r="C124">
        <v>5.7</v>
      </c>
      <c r="D124" t="str">
        <f t="shared" si="4"/>
        <v>&gt;5 years</v>
      </c>
      <c r="E124" t="s">
        <v>15</v>
      </c>
      <c r="F124">
        <v>333</v>
      </c>
      <c r="G124" t="str">
        <f t="shared" si="5"/>
        <v>Score 125-350</v>
      </c>
      <c r="H124">
        <v>20</v>
      </c>
      <c r="I124" t="str">
        <f t="shared" si="6"/>
        <v>&gt;13</v>
      </c>
      <c r="J124" t="s">
        <v>16</v>
      </c>
      <c r="K124" t="s">
        <v>15</v>
      </c>
      <c r="L124">
        <v>22</v>
      </c>
      <c r="M124" t="str">
        <f t="shared" si="7"/>
        <v>14-22</v>
      </c>
      <c r="N124" t="s">
        <v>15</v>
      </c>
      <c r="O124">
        <v>0</v>
      </c>
      <c r="P124" t="s">
        <v>15</v>
      </c>
      <c r="Q124" t="s">
        <v>20</v>
      </c>
    </row>
    <row r="125" spans="1:17" x14ac:dyDescent="0.3">
      <c r="A125" t="s">
        <v>144</v>
      </c>
      <c r="B125" t="s">
        <v>19</v>
      </c>
      <c r="C125">
        <v>4.5</v>
      </c>
      <c r="D125" t="str">
        <f t="shared" si="4"/>
        <v>4-5 years</v>
      </c>
      <c r="E125" t="s">
        <v>15</v>
      </c>
      <c r="F125">
        <v>220</v>
      </c>
      <c r="G125" t="str">
        <f t="shared" si="5"/>
        <v>Score 125-350</v>
      </c>
      <c r="H125">
        <v>12</v>
      </c>
      <c r="I125" t="str">
        <f t="shared" si="6"/>
        <v>9-13</v>
      </c>
      <c r="J125" t="s">
        <v>15</v>
      </c>
      <c r="K125" t="s">
        <v>15</v>
      </c>
      <c r="L125">
        <v>28</v>
      </c>
      <c r="M125" t="str">
        <f t="shared" si="7"/>
        <v>&gt;22</v>
      </c>
      <c r="N125" t="s">
        <v>16</v>
      </c>
      <c r="O125">
        <v>0</v>
      </c>
      <c r="P125" t="s">
        <v>16</v>
      </c>
      <c r="Q125" t="s">
        <v>25</v>
      </c>
    </row>
    <row r="126" spans="1:17" x14ac:dyDescent="0.3">
      <c r="A126" t="s">
        <v>145</v>
      </c>
      <c r="B126" t="s">
        <v>19</v>
      </c>
      <c r="C126">
        <v>5</v>
      </c>
      <c r="D126" t="str">
        <f t="shared" si="4"/>
        <v>4-5 years</v>
      </c>
      <c r="E126" t="s">
        <v>15</v>
      </c>
      <c r="F126">
        <v>318</v>
      </c>
      <c r="G126" t="str">
        <f t="shared" si="5"/>
        <v>Score 125-350</v>
      </c>
      <c r="H126">
        <v>17</v>
      </c>
      <c r="I126" t="str">
        <f t="shared" si="6"/>
        <v>&gt;13</v>
      </c>
      <c r="J126" t="s">
        <v>15</v>
      </c>
      <c r="K126" t="s">
        <v>15</v>
      </c>
      <c r="L126">
        <v>20</v>
      </c>
      <c r="M126" t="str">
        <f t="shared" si="7"/>
        <v>14-22</v>
      </c>
      <c r="N126" t="s">
        <v>16</v>
      </c>
      <c r="O126">
        <v>0</v>
      </c>
      <c r="P126" t="s">
        <v>15</v>
      </c>
      <c r="Q126" t="s">
        <v>20</v>
      </c>
    </row>
    <row r="127" spans="1:17" x14ac:dyDescent="0.3">
      <c r="A127">
        <v>60845764</v>
      </c>
      <c r="B127" t="s">
        <v>14</v>
      </c>
      <c r="C127">
        <v>4.5</v>
      </c>
      <c r="D127" t="str">
        <f t="shared" si="4"/>
        <v>4-5 years</v>
      </c>
      <c r="E127" t="s">
        <v>15</v>
      </c>
      <c r="F127">
        <v>114</v>
      </c>
      <c r="G127" t="str">
        <f t="shared" si="5"/>
        <v>Score &lt;125</v>
      </c>
      <c r="H127">
        <v>13</v>
      </c>
      <c r="I127" t="str">
        <f t="shared" si="6"/>
        <v>9-13</v>
      </c>
      <c r="J127" t="s">
        <v>15</v>
      </c>
      <c r="K127" t="s">
        <v>15</v>
      </c>
      <c r="L127">
        <v>22</v>
      </c>
      <c r="M127" t="str">
        <f t="shared" si="7"/>
        <v>14-22</v>
      </c>
      <c r="N127" t="s">
        <v>16</v>
      </c>
      <c r="O127">
        <v>0</v>
      </c>
      <c r="P127" t="s">
        <v>15</v>
      </c>
      <c r="Q127" t="s">
        <v>20</v>
      </c>
    </row>
    <row r="128" spans="1:17" x14ac:dyDescent="0.3">
      <c r="A128" t="s">
        <v>146</v>
      </c>
      <c r="B128" t="s">
        <v>19</v>
      </c>
      <c r="C128">
        <v>4.5999999999999996</v>
      </c>
      <c r="D128" t="str">
        <f t="shared" si="4"/>
        <v>4-5 years</v>
      </c>
      <c r="E128" t="s">
        <v>15</v>
      </c>
      <c r="F128">
        <v>311</v>
      </c>
      <c r="G128" t="str">
        <f t="shared" si="5"/>
        <v>Score 125-350</v>
      </c>
      <c r="H128">
        <v>11</v>
      </c>
      <c r="I128" t="str">
        <f t="shared" si="6"/>
        <v>9-13</v>
      </c>
      <c r="J128" t="s">
        <v>15</v>
      </c>
      <c r="K128" t="s">
        <v>15</v>
      </c>
      <c r="L128">
        <v>16</v>
      </c>
      <c r="M128" t="str">
        <f t="shared" si="7"/>
        <v>14-22</v>
      </c>
      <c r="N128" t="s">
        <v>16</v>
      </c>
      <c r="O128">
        <v>0</v>
      </c>
      <c r="P128" t="s">
        <v>15</v>
      </c>
      <c r="Q128" t="s">
        <v>20</v>
      </c>
    </row>
    <row r="129" spans="1:17" x14ac:dyDescent="0.3">
      <c r="A129" t="s">
        <v>147</v>
      </c>
      <c r="B129" t="s">
        <v>19</v>
      </c>
      <c r="C129">
        <v>2.4</v>
      </c>
      <c r="D129" t="str">
        <f t="shared" si="4"/>
        <v>&lt;4 years</v>
      </c>
      <c r="E129" t="s">
        <v>16</v>
      </c>
      <c r="F129">
        <v>129</v>
      </c>
      <c r="G129" t="str">
        <f t="shared" si="5"/>
        <v>Score 125-350</v>
      </c>
      <c r="H129">
        <v>8</v>
      </c>
      <c r="I129" t="str">
        <f t="shared" si="6"/>
        <v>&lt;9</v>
      </c>
      <c r="J129" t="s">
        <v>15</v>
      </c>
      <c r="K129" t="s">
        <v>15</v>
      </c>
      <c r="L129">
        <v>36</v>
      </c>
      <c r="M129" t="str">
        <f t="shared" si="7"/>
        <v>&gt;22</v>
      </c>
      <c r="N129" t="s">
        <v>15</v>
      </c>
      <c r="O129">
        <v>2</v>
      </c>
      <c r="P129" t="s">
        <v>15</v>
      </c>
      <c r="Q129" t="s">
        <v>20</v>
      </c>
    </row>
    <row r="130" spans="1:17" x14ac:dyDescent="0.3">
      <c r="A130" t="s">
        <v>148</v>
      </c>
      <c r="B130" t="s">
        <v>19</v>
      </c>
      <c r="C130">
        <v>5.0999999999999996</v>
      </c>
      <c r="D130" t="str">
        <f t="shared" si="4"/>
        <v>&gt;5 years</v>
      </c>
      <c r="E130" t="s">
        <v>15</v>
      </c>
      <c r="F130">
        <v>379</v>
      </c>
      <c r="G130" t="str">
        <f t="shared" si="5"/>
        <v>Score&gt;350</v>
      </c>
      <c r="H130">
        <v>10</v>
      </c>
      <c r="I130" t="str">
        <f t="shared" si="6"/>
        <v>9-13</v>
      </c>
      <c r="J130" t="s">
        <v>15</v>
      </c>
      <c r="K130" t="s">
        <v>15</v>
      </c>
      <c r="L130">
        <v>16</v>
      </c>
      <c r="M130" t="str">
        <f t="shared" si="7"/>
        <v>14-22</v>
      </c>
      <c r="N130" t="s">
        <v>16</v>
      </c>
      <c r="O130">
        <v>0</v>
      </c>
      <c r="P130" t="s">
        <v>15</v>
      </c>
      <c r="Q130" t="s">
        <v>20</v>
      </c>
    </row>
    <row r="131" spans="1:17" x14ac:dyDescent="0.3">
      <c r="A131" t="s">
        <v>149</v>
      </c>
      <c r="B131" t="s">
        <v>19</v>
      </c>
      <c r="C131">
        <v>4.7</v>
      </c>
      <c r="D131" t="str">
        <f t="shared" ref="D131:D194" si="8">IF(C131&lt;4,"&lt;4 years",IF(C131&gt;5,"&gt;5 years","4-5 years"))</f>
        <v>4-5 years</v>
      </c>
      <c r="E131" t="s">
        <v>15</v>
      </c>
      <c r="F131">
        <v>303</v>
      </c>
      <c r="G131" t="str">
        <f t="shared" ref="G131:G194" si="9">IF(F131&lt;125,"Score &lt;125",IF(F131&gt;350,"Score&gt;350","Score 125-350"))</f>
        <v>Score 125-350</v>
      </c>
      <c r="H131">
        <v>11</v>
      </c>
      <c r="I131" t="str">
        <f t="shared" ref="I131:I194" si="10">IF(H131&lt;9,"&lt;9",IF(H131&gt;13,"&gt;13","9-13"))</f>
        <v>9-13</v>
      </c>
      <c r="J131" t="s">
        <v>15</v>
      </c>
      <c r="K131" t="s">
        <v>16</v>
      </c>
      <c r="L131">
        <v>28</v>
      </c>
      <c r="M131" t="str">
        <f t="shared" ref="M131:M194" si="11">IF(L131&lt;14,"&lt;14",IF(L131&gt;22,"&gt;22","14-22"))</f>
        <v>&gt;22</v>
      </c>
      <c r="N131" t="s">
        <v>16</v>
      </c>
      <c r="O131">
        <v>0</v>
      </c>
      <c r="P131" t="s">
        <v>16</v>
      </c>
      <c r="Q131" t="s">
        <v>22</v>
      </c>
    </row>
    <row r="132" spans="1:17" x14ac:dyDescent="0.3">
      <c r="A132" t="s">
        <v>150</v>
      </c>
      <c r="B132" t="s">
        <v>19</v>
      </c>
      <c r="C132">
        <v>4</v>
      </c>
      <c r="D132" t="str">
        <f t="shared" si="8"/>
        <v>4-5 years</v>
      </c>
      <c r="E132" t="s">
        <v>15</v>
      </c>
      <c r="F132">
        <v>250</v>
      </c>
      <c r="G132" t="str">
        <f t="shared" si="9"/>
        <v>Score 125-350</v>
      </c>
      <c r="H132">
        <v>12</v>
      </c>
      <c r="I132" t="str">
        <f t="shared" si="10"/>
        <v>9-13</v>
      </c>
      <c r="J132" t="s">
        <v>15</v>
      </c>
      <c r="K132" t="s">
        <v>16</v>
      </c>
      <c r="L132">
        <v>18</v>
      </c>
      <c r="M132" t="str">
        <f t="shared" si="11"/>
        <v>14-22</v>
      </c>
      <c r="N132" t="s">
        <v>15</v>
      </c>
      <c r="O132">
        <v>2</v>
      </c>
      <c r="P132" t="s">
        <v>15</v>
      </c>
      <c r="Q132" t="s">
        <v>30</v>
      </c>
    </row>
    <row r="133" spans="1:17" x14ac:dyDescent="0.3">
      <c r="A133" t="s">
        <v>151</v>
      </c>
      <c r="B133" t="s">
        <v>19</v>
      </c>
      <c r="C133">
        <v>4.7</v>
      </c>
      <c r="D133" t="str">
        <f t="shared" si="8"/>
        <v>4-5 years</v>
      </c>
      <c r="E133" t="s">
        <v>15</v>
      </c>
      <c r="F133">
        <v>333</v>
      </c>
      <c r="G133" t="str">
        <f t="shared" si="9"/>
        <v>Score 125-350</v>
      </c>
      <c r="H133">
        <v>9</v>
      </c>
      <c r="I133" t="str">
        <f t="shared" si="10"/>
        <v>9-13</v>
      </c>
      <c r="J133" t="s">
        <v>15</v>
      </c>
      <c r="K133" t="s">
        <v>15</v>
      </c>
      <c r="L133">
        <v>16</v>
      </c>
      <c r="M133" t="str">
        <f t="shared" si="11"/>
        <v>14-22</v>
      </c>
      <c r="N133" t="s">
        <v>15</v>
      </c>
      <c r="O133">
        <v>2</v>
      </c>
      <c r="P133" t="s">
        <v>16</v>
      </c>
      <c r="Q133" t="s">
        <v>17</v>
      </c>
    </row>
    <row r="134" spans="1:17" x14ac:dyDescent="0.3">
      <c r="A134" t="s">
        <v>152</v>
      </c>
      <c r="B134" t="s">
        <v>19</v>
      </c>
      <c r="C134">
        <v>4.7</v>
      </c>
      <c r="D134" t="str">
        <f t="shared" si="8"/>
        <v>4-5 years</v>
      </c>
      <c r="E134" t="s">
        <v>15</v>
      </c>
      <c r="F134">
        <v>182</v>
      </c>
      <c r="G134" t="str">
        <f t="shared" si="9"/>
        <v>Score 125-350</v>
      </c>
      <c r="H134">
        <v>11</v>
      </c>
      <c r="I134" t="str">
        <f t="shared" si="10"/>
        <v>9-13</v>
      </c>
      <c r="J134" t="s">
        <v>15</v>
      </c>
      <c r="K134" t="s">
        <v>15</v>
      </c>
      <c r="L134">
        <v>16</v>
      </c>
      <c r="M134" t="str">
        <f t="shared" si="11"/>
        <v>14-22</v>
      </c>
      <c r="N134" t="s">
        <v>15</v>
      </c>
      <c r="O134">
        <v>2</v>
      </c>
      <c r="P134" t="s">
        <v>15</v>
      </c>
      <c r="Q134" t="s">
        <v>30</v>
      </c>
    </row>
    <row r="135" spans="1:17" x14ac:dyDescent="0.3">
      <c r="A135" t="s">
        <v>153</v>
      </c>
      <c r="B135" t="s">
        <v>19</v>
      </c>
      <c r="C135">
        <v>4.3</v>
      </c>
      <c r="D135" t="str">
        <f t="shared" si="8"/>
        <v>4-5 years</v>
      </c>
      <c r="E135" t="s">
        <v>15</v>
      </c>
      <c r="F135">
        <v>98</v>
      </c>
      <c r="G135" t="str">
        <f t="shared" si="9"/>
        <v>Score &lt;125</v>
      </c>
      <c r="H135">
        <v>11</v>
      </c>
      <c r="I135" t="str">
        <f t="shared" si="10"/>
        <v>9-13</v>
      </c>
      <c r="J135" t="s">
        <v>15</v>
      </c>
      <c r="K135" t="s">
        <v>15</v>
      </c>
      <c r="L135">
        <v>18</v>
      </c>
      <c r="M135" t="str">
        <f t="shared" si="11"/>
        <v>14-22</v>
      </c>
      <c r="N135" t="s">
        <v>15</v>
      </c>
      <c r="O135">
        <v>0</v>
      </c>
      <c r="P135" t="s">
        <v>15</v>
      </c>
      <c r="Q135" t="s">
        <v>30</v>
      </c>
    </row>
    <row r="136" spans="1:17" x14ac:dyDescent="0.3">
      <c r="A136" t="s">
        <v>154</v>
      </c>
      <c r="B136" t="s">
        <v>19</v>
      </c>
      <c r="C136">
        <v>4.4000000000000004</v>
      </c>
      <c r="D136" t="str">
        <f t="shared" si="8"/>
        <v>4-5 years</v>
      </c>
      <c r="E136" t="s">
        <v>15</v>
      </c>
      <c r="F136">
        <v>311</v>
      </c>
      <c r="G136" t="str">
        <f t="shared" si="9"/>
        <v>Score 125-350</v>
      </c>
      <c r="H136">
        <v>10</v>
      </c>
      <c r="I136" t="str">
        <f t="shared" si="10"/>
        <v>9-13</v>
      </c>
      <c r="J136" t="s">
        <v>15</v>
      </c>
      <c r="K136" t="s">
        <v>15</v>
      </c>
      <c r="L136">
        <v>24</v>
      </c>
      <c r="M136" t="str">
        <f t="shared" si="11"/>
        <v>&gt;22</v>
      </c>
      <c r="N136" t="s">
        <v>16</v>
      </c>
      <c r="O136">
        <v>0</v>
      </c>
      <c r="P136" t="s">
        <v>16</v>
      </c>
      <c r="Q136" t="s">
        <v>25</v>
      </c>
    </row>
    <row r="137" spans="1:17" x14ac:dyDescent="0.3">
      <c r="A137" t="s">
        <v>155</v>
      </c>
      <c r="B137" t="s">
        <v>19</v>
      </c>
      <c r="C137">
        <v>4.4000000000000004</v>
      </c>
      <c r="D137" t="str">
        <f t="shared" si="8"/>
        <v>4-5 years</v>
      </c>
      <c r="E137" t="s">
        <v>15</v>
      </c>
      <c r="F137">
        <v>303</v>
      </c>
      <c r="G137" t="str">
        <f t="shared" si="9"/>
        <v>Score 125-350</v>
      </c>
      <c r="H137">
        <v>10</v>
      </c>
      <c r="I137" t="str">
        <f t="shared" si="10"/>
        <v>9-13</v>
      </c>
      <c r="J137" t="s">
        <v>15</v>
      </c>
      <c r="K137" t="s">
        <v>15</v>
      </c>
      <c r="L137">
        <v>12</v>
      </c>
      <c r="M137" t="str">
        <f t="shared" si="11"/>
        <v>&lt;14</v>
      </c>
      <c r="N137" t="s">
        <v>15</v>
      </c>
      <c r="O137">
        <v>2</v>
      </c>
      <c r="P137" t="s">
        <v>15</v>
      </c>
      <c r="Q137" t="s">
        <v>30</v>
      </c>
    </row>
    <row r="138" spans="1:17" x14ac:dyDescent="0.3">
      <c r="A138" t="s">
        <v>156</v>
      </c>
      <c r="B138" t="s">
        <v>19</v>
      </c>
      <c r="C138">
        <v>4.5</v>
      </c>
      <c r="D138" t="str">
        <f t="shared" si="8"/>
        <v>4-5 years</v>
      </c>
      <c r="E138" t="s">
        <v>15</v>
      </c>
      <c r="F138">
        <v>303</v>
      </c>
      <c r="G138" t="str">
        <f t="shared" si="9"/>
        <v>Score 125-350</v>
      </c>
      <c r="H138">
        <v>9</v>
      </c>
      <c r="I138" t="str">
        <f t="shared" si="10"/>
        <v>9-13</v>
      </c>
      <c r="J138" t="s">
        <v>15</v>
      </c>
      <c r="K138" t="s">
        <v>16</v>
      </c>
      <c r="L138">
        <v>14</v>
      </c>
      <c r="M138" t="str">
        <f t="shared" si="11"/>
        <v>14-22</v>
      </c>
      <c r="N138" t="s">
        <v>15</v>
      </c>
      <c r="O138">
        <v>3</v>
      </c>
      <c r="P138" t="s">
        <v>15</v>
      </c>
      <c r="Q138" t="s">
        <v>30</v>
      </c>
    </row>
    <row r="139" spans="1:17" x14ac:dyDescent="0.3">
      <c r="A139" t="s">
        <v>157</v>
      </c>
      <c r="B139" t="s">
        <v>19</v>
      </c>
      <c r="C139">
        <v>3.5</v>
      </c>
      <c r="D139" t="str">
        <f t="shared" si="8"/>
        <v>&lt;4 years</v>
      </c>
      <c r="E139" t="s">
        <v>15</v>
      </c>
      <c r="F139">
        <v>311</v>
      </c>
      <c r="G139" t="str">
        <f t="shared" si="9"/>
        <v>Score 125-350</v>
      </c>
      <c r="H139">
        <v>11</v>
      </c>
      <c r="I139" t="str">
        <f t="shared" si="10"/>
        <v>9-13</v>
      </c>
      <c r="J139" t="s">
        <v>15</v>
      </c>
      <c r="K139" t="s">
        <v>15</v>
      </c>
      <c r="L139">
        <v>22</v>
      </c>
      <c r="M139" t="str">
        <f t="shared" si="11"/>
        <v>14-22</v>
      </c>
      <c r="N139" t="s">
        <v>16</v>
      </c>
      <c r="O139">
        <v>0</v>
      </c>
      <c r="P139" t="s">
        <v>15</v>
      </c>
      <c r="Q139" t="s">
        <v>20</v>
      </c>
    </row>
    <row r="140" spans="1:17" x14ac:dyDescent="0.3">
      <c r="A140" t="s">
        <v>158</v>
      </c>
      <c r="B140" t="s">
        <v>19</v>
      </c>
      <c r="C140">
        <v>5.4</v>
      </c>
      <c r="D140" t="str">
        <f t="shared" si="8"/>
        <v>&gt;5 years</v>
      </c>
      <c r="E140" t="s">
        <v>15</v>
      </c>
      <c r="F140">
        <v>265</v>
      </c>
      <c r="G140" t="str">
        <f t="shared" si="9"/>
        <v>Score 125-350</v>
      </c>
      <c r="H140">
        <v>9</v>
      </c>
      <c r="I140" t="str">
        <f t="shared" si="10"/>
        <v>9-13</v>
      </c>
      <c r="J140" t="s">
        <v>15</v>
      </c>
      <c r="K140" t="s">
        <v>16</v>
      </c>
      <c r="L140">
        <v>26</v>
      </c>
      <c r="M140" t="str">
        <f t="shared" si="11"/>
        <v>&gt;22</v>
      </c>
      <c r="N140" t="s">
        <v>15</v>
      </c>
      <c r="O140">
        <v>0</v>
      </c>
      <c r="P140" t="s">
        <v>16</v>
      </c>
      <c r="Q140" t="s">
        <v>22</v>
      </c>
    </row>
    <row r="141" spans="1:17" x14ac:dyDescent="0.3">
      <c r="A141" t="s">
        <v>159</v>
      </c>
      <c r="B141" t="s">
        <v>14</v>
      </c>
      <c r="C141">
        <v>4.8</v>
      </c>
      <c r="D141" t="str">
        <f t="shared" si="8"/>
        <v>4-5 years</v>
      </c>
      <c r="E141" t="s">
        <v>15</v>
      </c>
      <c r="F141">
        <v>341</v>
      </c>
      <c r="G141" t="str">
        <f t="shared" si="9"/>
        <v>Score 125-350</v>
      </c>
      <c r="H141">
        <v>9</v>
      </c>
      <c r="I141" t="str">
        <f t="shared" si="10"/>
        <v>9-13</v>
      </c>
      <c r="J141" t="s">
        <v>15</v>
      </c>
      <c r="K141" t="s">
        <v>15</v>
      </c>
      <c r="L141">
        <v>16</v>
      </c>
      <c r="M141" t="str">
        <f t="shared" si="11"/>
        <v>14-22</v>
      </c>
      <c r="N141" t="s">
        <v>15</v>
      </c>
      <c r="O141">
        <v>2</v>
      </c>
      <c r="P141" t="s">
        <v>15</v>
      </c>
      <c r="Q141" t="s">
        <v>20</v>
      </c>
    </row>
    <row r="142" spans="1:17" x14ac:dyDescent="0.3">
      <c r="A142" t="s">
        <v>160</v>
      </c>
      <c r="B142" t="s">
        <v>19</v>
      </c>
      <c r="C142">
        <v>4.8</v>
      </c>
      <c r="D142" t="str">
        <f t="shared" si="8"/>
        <v>4-5 years</v>
      </c>
      <c r="E142" t="s">
        <v>15</v>
      </c>
      <c r="F142">
        <v>265</v>
      </c>
      <c r="G142" t="str">
        <f t="shared" si="9"/>
        <v>Score 125-350</v>
      </c>
      <c r="H142">
        <v>10</v>
      </c>
      <c r="I142" t="str">
        <f t="shared" si="10"/>
        <v>9-13</v>
      </c>
      <c r="J142" t="s">
        <v>15</v>
      </c>
      <c r="K142" t="s">
        <v>15</v>
      </c>
      <c r="L142">
        <v>22</v>
      </c>
      <c r="M142" t="str">
        <f t="shared" si="11"/>
        <v>14-22</v>
      </c>
      <c r="N142" t="s">
        <v>15</v>
      </c>
      <c r="O142">
        <v>3</v>
      </c>
      <c r="P142" t="s">
        <v>16</v>
      </c>
      <c r="Q142" t="s">
        <v>20</v>
      </c>
    </row>
    <row r="143" spans="1:17" x14ac:dyDescent="0.3">
      <c r="A143" t="s">
        <v>161</v>
      </c>
      <c r="B143" t="s">
        <v>19</v>
      </c>
      <c r="C143">
        <v>3.9</v>
      </c>
      <c r="D143" t="str">
        <f t="shared" si="8"/>
        <v>&lt;4 years</v>
      </c>
      <c r="E143" t="s">
        <v>15</v>
      </c>
      <c r="F143">
        <v>379</v>
      </c>
      <c r="G143" t="str">
        <f t="shared" si="9"/>
        <v>Score&gt;350</v>
      </c>
      <c r="H143">
        <v>11</v>
      </c>
      <c r="I143" t="str">
        <f t="shared" si="10"/>
        <v>9-13</v>
      </c>
      <c r="J143" t="s">
        <v>15</v>
      </c>
      <c r="K143" t="s">
        <v>15</v>
      </c>
      <c r="L143">
        <v>12</v>
      </c>
      <c r="M143" t="str">
        <f t="shared" si="11"/>
        <v>&lt;14</v>
      </c>
      <c r="N143" t="s">
        <v>15</v>
      </c>
      <c r="O143">
        <v>0</v>
      </c>
      <c r="P143" t="s">
        <v>15</v>
      </c>
      <c r="Q143" t="s">
        <v>22</v>
      </c>
    </row>
    <row r="144" spans="1:17" x14ac:dyDescent="0.3">
      <c r="A144" t="s">
        <v>162</v>
      </c>
      <c r="B144" t="s">
        <v>19</v>
      </c>
      <c r="C144">
        <v>4.4000000000000004</v>
      </c>
      <c r="D144" t="str">
        <f t="shared" si="8"/>
        <v>4-5 years</v>
      </c>
      <c r="E144" t="s">
        <v>15</v>
      </c>
      <c r="F144">
        <v>220</v>
      </c>
      <c r="G144" t="str">
        <f t="shared" si="9"/>
        <v>Score 125-350</v>
      </c>
      <c r="H144">
        <v>8</v>
      </c>
      <c r="I144" t="str">
        <f t="shared" si="10"/>
        <v>&lt;9</v>
      </c>
      <c r="J144" t="s">
        <v>15</v>
      </c>
      <c r="K144" t="s">
        <v>15</v>
      </c>
      <c r="L144">
        <v>18</v>
      </c>
      <c r="M144" t="str">
        <f t="shared" si="11"/>
        <v>14-22</v>
      </c>
      <c r="N144" t="s">
        <v>15</v>
      </c>
      <c r="O144">
        <v>0</v>
      </c>
      <c r="P144" t="s">
        <v>16</v>
      </c>
      <c r="Q144" t="s">
        <v>22</v>
      </c>
    </row>
    <row r="145" spans="1:17" x14ac:dyDescent="0.3">
      <c r="A145" t="s">
        <v>163</v>
      </c>
      <c r="B145" t="s">
        <v>19</v>
      </c>
      <c r="C145">
        <v>4.8</v>
      </c>
      <c r="D145" t="str">
        <f t="shared" si="8"/>
        <v>4-5 years</v>
      </c>
      <c r="E145" t="s">
        <v>15</v>
      </c>
      <c r="F145">
        <v>242</v>
      </c>
      <c r="G145" t="str">
        <f t="shared" si="9"/>
        <v>Score 125-350</v>
      </c>
      <c r="H145">
        <v>13</v>
      </c>
      <c r="I145" t="str">
        <f t="shared" si="10"/>
        <v>9-13</v>
      </c>
      <c r="J145" t="s">
        <v>15</v>
      </c>
      <c r="K145" t="s">
        <v>15</v>
      </c>
      <c r="L145">
        <v>36</v>
      </c>
      <c r="M145" t="str">
        <f t="shared" si="11"/>
        <v>&gt;22</v>
      </c>
      <c r="N145" t="s">
        <v>16</v>
      </c>
      <c r="O145">
        <v>0</v>
      </c>
      <c r="P145" t="s">
        <v>16</v>
      </c>
      <c r="Q145" t="s">
        <v>30</v>
      </c>
    </row>
    <row r="146" spans="1:17" x14ac:dyDescent="0.3">
      <c r="A146" t="s">
        <v>164</v>
      </c>
      <c r="B146" t="s">
        <v>19</v>
      </c>
      <c r="C146">
        <v>4.9000000000000004</v>
      </c>
      <c r="D146" t="str">
        <f t="shared" si="8"/>
        <v>4-5 years</v>
      </c>
      <c r="E146" t="s">
        <v>15</v>
      </c>
      <c r="F146">
        <v>227</v>
      </c>
      <c r="G146" t="str">
        <f t="shared" si="9"/>
        <v>Score 125-350</v>
      </c>
      <c r="H146">
        <v>14</v>
      </c>
      <c r="I146" t="str">
        <f t="shared" si="10"/>
        <v>&gt;13</v>
      </c>
      <c r="J146" t="s">
        <v>15</v>
      </c>
      <c r="K146" t="s">
        <v>16</v>
      </c>
      <c r="L146">
        <v>28</v>
      </c>
      <c r="M146" t="str">
        <f t="shared" si="11"/>
        <v>&gt;22</v>
      </c>
      <c r="N146" t="s">
        <v>16</v>
      </c>
      <c r="O146">
        <v>3</v>
      </c>
      <c r="P146" t="s">
        <v>15</v>
      </c>
      <c r="Q146" t="s">
        <v>30</v>
      </c>
    </row>
    <row r="147" spans="1:17" x14ac:dyDescent="0.3">
      <c r="A147" t="s">
        <v>165</v>
      </c>
      <c r="B147" t="s">
        <v>19</v>
      </c>
      <c r="C147">
        <v>4.9000000000000004</v>
      </c>
      <c r="D147" t="str">
        <f t="shared" si="8"/>
        <v>4-5 years</v>
      </c>
      <c r="E147" t="s">
        <v>15</v>
      </c>
      <c r="F147">
        <v>303</v>
      </c>
      <c r="G147" t="str">
        <f t="shared" si="9"/>
        <v>Score 125-350</v>
      </c>
      <c r="H147">
        <v>11</v>
      </c>
      <c r="I147" t="str">
        <f t="shared" si="10"/>
        <v>9-13</v>
      </c>
      <c r="J147" t="s">
        <v>15</v>
      </c>
      <c r="K147" t="s">
        <v>15</v>
      </c>
      <c r="L147">
        <v>20</v>
      </c>
      <c r="M147" t="str">
        <f t="shared" si="11"/>
        <v>14-22</v>
      </c>
      <c r="N147" t="s">
        <v>15</v>
      </c>
      <c r="O147">
        <v>0</v>
      </c>
      <c r="P147" t="s">
        <v>15</v>
      </c>
      <c r="Q147" t="s">
        <v>20</v>
      </c>
    </row>
    <row r="148" spans="1:17" x14ac:dyDescent="0.3">
      <c r="A148" t="s">
        <v>166</v>
      </c>
      <c r="B148" t="s">
        <v>14</v>
      </c>
      <c r="C148">
        <v>5.4</v>
      </c>
      <c r="D148" t="str">
        <f t="shared" si="8"/>
        <v>&gt;5 years</v>
      </c>
      <c r="E148" t="s">
        <v>15</v>
      </c>
      <c r="F148">
        <v>174</v>
      </c>
      <c r="G148" t="str">
        <f t="shared" si="9"/>
        <v>Score 125-350</v>
      </c>
      <c r="H148">
        <v>8</v>
      </c>
      <c r="I148" t="str">
        <f t="shared" si="10"/>
        <v>&lt;9</v>
      </c>
      <c r="J148" t="s">
        <v>16</v>
      </c>
      <c r="K148" t="s">
        <v>15</v>
      </c>
      <c r="L148">
        <v>18</v>
      </c>
      <c r="M148" t="str">
        <f t="shared" si="11"/>
        <v>14-22</v>
      </c>
      <c r="N148" t="s">
        <v>15</v>
      </c>
      <c r="O148">
        <v>0</v>
      </c>
      <c r="P148" t="s">
        <v>15</v>
      </c>
      <c r="Q148" t="s">
        <v>30</v>
      </c>
    </row>
    <row r="149" spans="1:17" x14ac:dyDescent="0.3">
      <c r="A149" t="s">
        <v>167</v>
      </c>
      <c r="B149" t="s">
        <v>19</v>
      </c>
      <c r="C149">
        <v>4.3</v>
      </c>
      <c r="D149" t="str">
        <f t="shared" si="8"/>
        <v>4-5 years</v>
      </c>
      <c r="E149" t="s">
        <v>15</v>
      </c>
      <c r="F149">
        <v>333</v>
      </c>
      <c r="G149" t="str">
        <f t="shared" si="9"/>
        <v>Score 125-350</v>
      </c>
      <c r="H149">
        <v>17</v>
      </c>
      <c r="I149" t="str">
        <f t="shared" si="10"/>
        <v>&gt;13</v>
      </c>
      <c r="J149" t="s">
        <v>15</v>
      </c>
      <c r="K149" t="s">
        <v>15</v>
      </c>
      <c r="L149">
        <v>14</v>
      </c>
      <c r="M149" t="str">
        <f t="shared" si="11"/>
        <v>14-22</v>
      </c>
      <c r="N149" t="s">
        <v>15</v>
      </c>
      <c r="O149">
        <v>0</v>
      </c>
      <c r="P149" t="s">
        <v>15</v>
      </c>
      <c r="Q149" t="s">
        <v>20</v>
      </c>
    </row>
    <row r="150" spans="1:17" x14ac:dyDescent="0.3">
      <c r="A150" t="s">
        <v>168</v>
      </c>
      <c r="B150" t="s">
        <v>19</v>
      </c>
      <c r="C150">
        <v>4.0999999999999996</v>
      </c>
      <c r="D150" t="str">
        <f t="shared" si="8"/>
        <v>4-5 years</v>
      </c>
      <c r="E150" t="s">
        <v>15</v>
      </c>
      <c r="F150">
        <v>174</v>
      </c>
      <c r="G150" t="str">
        <f t="shared" si="9"/>
        <v>Score 125-350</v>
      </c>
      <c r="H150">
        <v>12</v>
      </c>
      <c r="I150" t="str">
        <f t="shared" si="10"/>
        <v>9-13</v>
      </c>
      <c r="J150" t="s">
        <v>15</v>
      </c>
      <c r="K150" t="s">
        <v>15</v>
      </c>
      <c r="L150">
        <v>18</v>
      </c>
      <c r="M150" t="str">
        <f t="shared" si="11"/>
        <v>14-22</v>
      </c>
      <c r="N150" t="s">
        <v>16</v>
      </c>
      <c r="O150">
        <v>2</v>
      </c>
      <c r="P150" t="s">
        <v>15</v>
      </c>
      <c r="Q150" t="s">
        <v>20</v>
      </c>
    </row>
    <row r="151" spans="1:17" x14ac:dyDescent="0.3">
      <c r="A151" t="s">
        <v>169</v>
      </c>
      <c r="B151" t="s">
        <v>14</v>
      </c>
      <c r="C151">
        <v>5.2</v>
      </c>
      <c r="D151" t="str">
        <f t="shared" si="8"/>
        <v>&gt;5 years</v>
      </c>
      <c r="E151" t="s">
        <v>15</v>
      </c>
      <c r="F151">
        <v>242</v>
      </c>
      <c r="G151" t="str">
        <f t="shared" si="9"/>
        <v>Score 125-350</v>
      </c>
      <c r="H151">
        <v>13</v>
      </c>
      <c r="I151" t="str">
        <f t="shared" si="10"/>
        <v>9-13</v>
      </c>
      <c r="J151" t="s">
        <v>15</v>
      </c>
      <c r="K151" t="s">
        <v>16</v>
      </c>
      <c r="L151">
        <v>28</v>
      </c>
      <c r="M151" t="str">
        <f t="shared" si="11"/>
        <v>&gt;22</v>
      </c>
      <c r="N151" t="s">
        <v>15</v>
      </c>
      <c r="O151">
        <v>2</v>
      </c>
      <c r="P151" t="s">
        <v>15</v>
      </c>
      <c r="Q151" t="s">
        <v>30</v>
      </c>
    </row>
    <row r="152" spans="1:17" x14ac:dyDescent="0.3">
      <c r="A152" t="s">
        <v>170</v>
      </c>
      <c r="B152" t="s">
        <v>19</v>
      </c>
      <c r="C152">
        <v>4.4000000000000004</v>
      </c>
      <c r="D152" t="str">
        <f t="shared" si="8"/>
        <v>4-5 years</v>
      </c>
      <c r="E152" t="s">
        <v>15</v>
      </c>
      <c r="F152">
        <v>303</v>
      </c>
      <c r="G152" t="str">
        <f t="shared" si="9"/>
        <v>Score 125-350</v>
      </c>
      <c r="H152">
        <v>9</v>
      </c>
      <c r="I152" t="str">
        <f t="shared" si="10"/>
        <v>9-13</v>
      </c>
      <c r="J152" t="s">
        <v>15</v>
      </c>
      <c r="K152" t="s">
        <v>15</v>
      </c>
      <c r="L152">
        <v>18</v>
      </c>
      <c r="M152" t="str">
        <f t="shared" si="11"/>
        <v>14-22</v>
      </c>
      <c r="N152" t="s">
        <v>15</v>
      </c>
      <c r="O152">
        <v>0</v>
      </c>
      <c r="P152" t="s">
        <v>15</v>
      </c>
      <c r="Q152" t="s">
        <v>30</v>
      </c>
    </row>
    <row r="153" spans="1:17" x14ac:dyDescent="0.3">
      <c r="A153" t="s">
        <v>171</v>
      </c>
      <c r="B153" t="s">
        <v>19</v>
      </c>
      <c r="C153">
        <v>4.2</v>
      </c>
      <c r="D153" t="str">
        <f t="shared" si="8"/>
        <v>4-5 years</v>
      </c>
      <c r="E153" t="s">
        <v>15</v>
      </c>
      <c r="F153">
        <v>348</v>
      </c>
      <c r="G153" t="str">
        <f t="shared" si="9"/>
        <v>Score 125-350</v>
      </c>
      <c r="H153">
        <v>10</v>
      </c>
      <c r="I153" t="str">
        <f t="shared" si="10"/>
        <v>9-13</v>
      </c>
      <c r="J153" t="s">
        <v>15</v>
      </c>
      <c r="K153" t="s">
        <v>15</v>
      </c>
      <c r="L153">
        <v>22</v>
      </c>
      <c r="M153" t="str">
        <f t="shared" si="11"/>
        <v>14-22</v>
      </c>
      <c r="N153" t="s">
        <v>16</v>
      </c>
      <c r="O153">
        <v>3</v>
      </c>
      <c r="P153" t="s">
        <v>15</v>
      </c>
      <c r="Q153" t="s">
        <v>20</v>
      </c>
    </row>
    <row r="154" spans="1:17" x14ac:dyDescent="0.3">
      <c r="A154" t="s">
        <v>172</v>
      </c>
      <c r="B154" t="s">
        <v>19</v>
      </c>
      <c r="C154">
        <v>4.8</v>
      </c>
      <c r="D154" t="str">
        <f t="shared" si="8"/>
        <v>4-5 years</v>
      </c>
      <c r="E154" t="s">
        <v>15</v>
      </c>
      <c r="F154">
        <v>227</v>
      </c>
      <c r="G154" t="str">
        <f t="shared" si="9"/>
        <v>Score 125-350</v>
      </c>
      <c r="H154">
        <v>11</v>
      </c>
      <c r="I154" t="str">
        <f t="shared" si="10"/>
        <v>9-13</v>
      </c>
      <c r="J154" t="s">
        <v>15</v>
      </c>
      <c r="K154" t="s">
        <v>15</v>
      </c>
      <c r="L154">
        <v>16</v>
      </c>
      <c r="M154" t="str">
        <f t="shared" si="11"/>
        <v>14-22</v>
      </c>
      <c r="N154" t="s">
        <v>16</v>
      </c>
      <c r="O154">
        <v>2</v>
      </c>
      <c r="P154" t="s">
        <v>16</v>
      </c>
      <c r="Q154" t="s">
        <v>30</v>
      </c>
    </row>
    <row r="155" spans="1:17" x14ac:dyDescent="0.3">
      <c r="A155" t="s">
        <v>173</v>
      </c>
      <c r="B155" t="s">
        <v>19</v>
      </c>
      <c r="C155">
        <v>4.3</v>
      </c>
      <c r="D155" t="str">
        <f t="shared" si="8"/>
        <v>4-5 years</v>
      </c>
      <c r="E155" t="s">
        <v>15</v>
      </c>
      <c r="F155">
        <v>242</v>
      </c>
      <c r="G155" t="str">
        <f t="shared" si="9"/>
        <v>Score 125-350</v>
      </c>
      <c r="H155">
        <v>6</v>
      </c>
      <c r="I155" t="str">
        <f t="shared" si="10"/>
        <v>&lt;9</v>
      </c>
      <c r="J155" t="s">
        <v>15</v>
      </c>
      <c r="K155" t="s">
        <v>15</v>
      </c>
      <c r="L155">
        <v>16</v>
      </c>
      <c r="M155" t="str">
        <f t="shared" si="11"/>
        <v>14-22</v>
      </c>
      <c r="N155" t="s">
        <v>15</v>
      </c>
      <c r="O155">
        <v>0</v>
      </c>
      <c r="P155" t="s">
        <v>15</v>
      </c>
      <c r="Q155" t="s">
        <v>20</v>
      </c>
    </row>
    <row r="156" spans="1:17" x14ac:dyDescent="0.3">
      <c r="A156" t="s">
        <v>174</v>
      </c>
      <c r="B156" t="s">
        <v>19</v>
      </c>
      <c r="C156">
        <v>4.3</v>
      </c>
      <c r="D156" t="str">
        <f t="shared" si="8"/>
        <v>4-5 years</v>
      </c>
      <c r="E156" t="s">
        <v>15</v>
      </c>
      <c r="F156">
        <v>311</v>
      </c>
      <c r="G156" t="str">
        <f t="shared" si="9"/>
        <v>Score 125-350</v>
      </c>
      <c r="H156">
        <v>12</v>
      </c>
      <c r="I156" t="str">
        <f t="shared" si="10"/>
        <v>9-13</v>
      </c>
      <c r="J156" t="s">
        <v>15</v>
      </c>
      <c r="K156" t="s">
        <v>15</v>
      </c>
      <c r="L156">
        <v>18</v>
      </c>
      <c r="M156" t="str">
        <f t="shared" si="11"/>
        <v>14-22</v>
      </c>
      <c r="N156" t="s">
        <v>15</v>
      </c>
      <c r="O156">
        <v>2</v>
      </c>
      <c r="P156" t="s">
        <v>15</v>
      </c>
      <c r="Q156" t="s">
        <v>20</v>
      </c>
    </row>
    <row r="157" spans="1:17" x14ac:dyDescent="0.3">
      <c r="A157" t="s">
        <v>175</v>
      </c>
      <c r="B157" t="s">
        <v>19</v>
      </c>
      <c r="C157">
        <v>4.8</v>
      </c>
      <c r="D157" t="str">
        <f t="shared" si="8"/>
        <v>4-5 years</v>
      </c>
      <c r="E157" t="s">
        <v>15</v>
      </c>
      <c r="F157">
        <v>129</v>
      </c>
      <c r="G157" t="str">
        <f t="shared" si="9"/>
        <v>Score 125-350</v>
      </c>
      <c r="H157">
        <v>10</v>
      </c>
      <c r="I157" t="str">
        <f t="shared" si="10"/>
        <v>9-13</v>
      </c>
      <c r="J157" t="s">
        <v>15</v>
      </c>
      <c r="K157" t="s">
        <v>15</v>
      </c>
      <c r="L157">
        <v>26</v>
      </c>
      <c r="M157" t="str">
        <f t="shared" si="11"/>
        <v>&gt;22</v>
      </c>
      <c r="N157" t="s">
        <v>15</v>
      </c>
      <c r="O157">
        <v>2</v>
      </c>
      <c r="P157" t="s">
        <v>16</v>
      </c>
      <c r="Q157" t="s">
        <v>30</v>
      </c>
    </row>
    <row r="158" spans="1:17" x14ac:dyDescent="0.3">
      <c r="A158" t="s">
        <v>176</v>
      </c>
      <c r="B158" t="s">
        <v>14</v>
      </c>
      <c r="C158">
        <v>5.0999999999999996</v>
      </c>
      <c r="D158" t="str">
        <f t="shared" si="8"/>
        <v>&gt;5 years</v>
      </c>
      <c r="E158" t="s">
        <v>15</v>
      </c>
      <c r="F158">
        <v>98</v>
      </c>
      <c r="G158" t="str">
        <f t="shared" si="9"/>
        <v>Score &lt;125</v>
      </c>
      <c r="H158">
        <v>10</v>
      </c>
      <c r="I158" t="str">
        <f t="shared" si="10"/>
        <v>9-13</v>
      </c>
      <c r="J158" t="s">
        <v>15</v>
      </c>
      <c r="K158" t="s">
        <v>16</v>
      </c>
      <c r="L158">
        <v>16</v>
      </c>
      <c r="M158" t="str">
        <f t="shared" si="11"/>
        <v>14-22</v>
      </c>
      <c r="N158" t="s">
        <v>15</v>
      </c>
      <c r="O158">
        <v>0</v>
      </c>
      <c r="P158" t="s">
        <v>16</v>
      </c>
      <c r="Q158" t="s">
        <v>17</v>
      </c>
    </row>
    <row r="159" spans="1:17" x14ac:dyDescent="0.3">
      <c r="A159" t="s">
        <v>177</v>
      </c>
      <c r="B159" t="s">
        <v>19</v>
      </c>
      <c r="C159">
        <v>4.8</v>
      </c>
      <c r="D159" t="str">
        <f t="shared" si="8"/>
        <v>4-5 years</v>
      </c>
      <c r="E159" t="s">
        <v>15</v>
      </c>
      <c r="F159">
        <v>333</v>
      </c>
      <c r="G159" t="str">
        <f t="shared" si="9"/>
        <v>Score 125-350</v>
      </c>
      <c r="H159">
        <v>11</v>
      </c>
      <c r="I159" t="str">
        <f t="shared" si="10"/>
        <v>9-13</v>
      </c>
      <c r="J159" t="s">
        <v>16</v>
      </c>
      <c r="K159" t="s">
        <v>16</v>
      </c>
      <c r="L159">
        <v>24</v>
      </c>
      <c r="M159" t="str">
        <f t="shared" si="11"/>
        <v>&gt;22</v>
      </c>
      <c r="N159" t="s">
        <v>15</v>
      </c>
      <c r="O159">
        <v>2</v>
      </c>
      <c r="P159" t="s">
        <v>16</v>
      </c>
      <c r="Q159" t="s">
        <v>30</v>
      </c>
    </row>
    <row r="160" spans="1:17" x14ac:dyDescent="0.3">
      <c r="A160" t="s">
        <v>178</v>
      </c>
      <c r="B160" t="s">
        <v>19</v>
      </c>
      <c r="C160">
        <v>2.9</v>
      </c>
      <c r="D160" t="str">
        <f t="shared" si="8"/>
        <v>&lt;4 years</v>
      </c>
      <c r="E160" t="s">
        <v>16</v>
      </c>
      <c r="F160">
        <v>371</v>
      </c>
      <c r="G160" t="str">
        <f t="shared" si="9"/>
        <v>Score&gt;350</v>
      </c>
      <c r="H160">
        <v>19</v>
      </c>
      <c r="I160" t="str">
        <f t="shared" si="10"/>
        <v>&gt;13</v>
      </c>
      <c r="J160" t="s">
        <v>15</v>
      </c>
      <c r="K160" t="s">
        <v>15</v>
      </c>
      <c r="L160">
        <v>18</v>
      </c>
      <c r="M160" t="str">
        <f t="shared" si="11"/>
        <v>14-22</v>
      </c>
      <c r="N160" t="s">
        <v>15</v>
      </c>
      <c r="O160">
        <v>2</v>
      </c>
      <c r="P160" t="s">
        <v>15</v>
      </c>
      <c r="Q160" t="s">
        <v>30</v>
      </c>
    </row>
    <row r="161" spans="1:17" x14ac:dyDescent="0.3">
      <c r="A161" t="s">
        <v>179</v>
      </c>
      <c r="B161" t="s">
        <v>19</v>
      </c>
      <c r="C161">
        <v>4.3</v>
      </c>
      <c r="D161" t="str">
        <f t="shared" si="8"/>
        <v>4-5 years</v>
      </c>
      <c r="E161" t="s">
        <v>15</v>
      </c>
      <c r="F161">
        <v>167</v>
      </c>
      <c r="G161" t="str">
        <f t="shared" si="9"/>
        <v>Score 125-350</v>
      </c>
      <c r="H161">
        <v>17</v>
      </c>
      <c r="I161" t="str">
        <f t="shared" si="10"/>
        <v>&gt;13</v>
      </c>
      <c r="J161" t="s">
        <v>15</v>
      </c>
      <c r="K161" t="s">
        <v>15</v>
      </c>
      <c r="L161">
        <v>26</v>
      </c>
      <c r="M161" t="str">
        <f t="shared" si="11"/>
        <v>&gt;22</v>
      </c>
      <c r="N161" t="s">
        <v>15</v>
      </c>
      <c r="O161">
        <v>0</v>
      </c>
      <c r="P161" t="s">
        <v>15</v>
      </c>
      <c r="Q161" t="s">
        <v>20</v>
      </c>
    </row>
    <row r="162" spans="1:17" x14ac:dyDescent="0.3">
      <c r="A162" t="s">
        <v>180</v>
      </c>
      <c r="B162" t="s">
        <v>27</v>
      </c>
      <c r="C162">
        <v>4.9000000000000004</v>
      </c>
      <c r="D162" t="str">
        <f t="shared" si="8"/>
        <v>4-5 years</v>
      </c>
      <c r="E162" t="s">
        <v>15</v>
      </c>
      <c r="F162">
        <v>235</v>
      </c>
      <c r="G162" t="str">
        <f t="shared" si="9"/>
        <v>Score 125-350</v>
      </c>
      <c r="H162">
        <v>10</v>
      </c>
      <c r="I162" t="str">
        <f t="shared" si="10"/>
        <v>9-13</v>
      </c>
      <c r="J162" t="s">
        <v>15</v>
      </c>
      <c r="K162" t="s">
        <v>16</v>
      </c>
      <c r="L162">
        <v>18</v>
      </c>
      <c r="M162" t="str">
        <f t="shared" si="11"/>
        <v>14-22</v>
      </c>
      <c r="N162" t="s">
        <v>15</v>
      </c>
      <c r="O162">
        <v>0</v>
      </c>
      <c r="P162" t="s">
        <v>16</v>
      </c>
      <c r="Q162" t="s">
        <v>22</v>
      </c>
    </row>
    <row r="163" spans="1:17" x14ac:dyDescent="0.3">
      <c r="A163" t="s">
        <v>181</v>
      </c>
      <c r="B163" t="s">
        <v>19</v>
      </c>
      <c r="C163">
        <v>4.4000000000000004</v>
      </c>
      <c r="D163" t="str">
        <f t="shared" si="8"/>
        <v>4-5 years</v>
      </c>
      <c r="E163" t="s">
        <v>15</v>
      </c>
      <c r="F163">
        <v>333</v>
      </c>
      <c r="G163" t="str">
        <f t="shared" si="9"/>
        <v>Score 125-350</v>
      </c>
      <c r="H163">
        <v>13</v>
      </c>
      <c r="I163" t="str">
        <f t="shared" si="10"/>
        <v>9-13</v>
      </c>
      <c r="J163" t="s">
        <v>15</v>
      </c>
      <c r="K163" t="s">
        <v>16</v>
      </c>
      <c r="L163">
        <v>16</v>
      </c>
      <c r="M163" t="str">
        <f t="shared" si="11"/>
        <v>14-22</v>
      </c>
      <c r="N163" t="s">
        <v>15</v>
      </c>
      <c r="O163">
        <v>2</v>
      </c>
      <c r="P163" t="s">
        <v>15</v>
      </c>
      <c r="Q163" t="s">
        <v>22</v>
      </c>
    </row>
    <row r="164" spans="1:17" x14ac:dyDescent="0.3">
      <c r="A164" t="s">
        <v>182</v>
      </c>
      <c r="B164" t="s">
        <v>14</v>
      </c>
      <c r="C164">
        <v>4.8</v>
      </c>
      <c r="D164" t="str">
        <f t="shared" si="8"/>
        <v>4-5 years</v>
      </c>
      <c r="E164" t="s">
        <v>15</v>
      </c>
      <c r="F164">
        <v>197</v>
      </c>
      <c r="G164" t="str">
        <f t="shared" si="9"/>
        <v>Score 125-350</v>
      </c>
      <c r="H164">
        <v>14</v>
      </c>
      <c r="I164" t="str">
        <f t="shared" si="10"/>
        <v>&gt;13</v>
      </c>
      <c r="J164" t="s">
        <v>15</v>
      </c>
      <c r="K164" t="s">
        <v>16</v>
      </c>
      <c r="L164">
        <v>36</v>
      </c>
      <c r="M164" t="str">
        <f t="shared" si="11"/>
        <v>&gt;22</v>
      </c>
      <c r="N164" t="s">
        <v>16</v>
      </c>
      <c r="O164">
        <v>2</v>
      </c>
      <c r="P164" t="s">
        <v>16</v>
      </c>
      <c r="Q164" t="s">
        <v>17</v>
      </c>
    </row>
    <row r="165" spans="1:17" x14ac:dyDescent="0.3">
      <c r="A165" t="s">
        <v>183</v>
      </c>
      <c r="B165" t="s">
        <v>19</v>
      </c>
      <c r="C165">
        <v>4.3</v>
      </c>
      <c r="D165" t="str">
        <f t="shared" si="8"/>
        <v>4-5 years</v>
      </c>
      <c r="E165" t="s">
        <v>15</v>
      </c>
      <c r="F165">
        <v>265</v>
      </c>
      <c r="G165" t="str">
        <f t="shared" si="9"/>
        <v>Score 125-350</v>
      </c>
      <c r="H165">
        <v>11</v>
      </c>
      <c r="I165" t="str">
        <f t="shared" si="10"/>
        <v>9-13</v>
      </c>
      <c r="J165" t="s">
        <v>15</v>
      </c>
      <c r="K165" t="s">
        <v>15</v>
      </c>
      <c r="L165">
        <v>20</v>
      </c>
      <c r="M165" t="str">
        <f t="shared" si="11"/>
        <v>14-22</v>
      </c>
      <c r="N165" t="s">
        <v>15</v>
      </c>
      <c r="O165">
        <v>0</v>
      </c>
      <c r="P165" t="s">
        <v>15</v>
      </c>
      <c r="Q165" t="s">
        <v>30</v>
      </c>
    </row>
    <row r="166" spans="1:17" x14ac:dyDescent="0.3">
      <c r="A166" t="s">
        <v>184</v>
      </c>
      <c r="B166" t="s">
        <v>19</v>
      </c>
      <c r="C166">
        <v>4.4000000000000004</v>
      </c>
      <c r="D166" t="str">
        <f t="shared" si="8"/>
        <v>4-5 years</v>
      </c>
      <c r="E166" t="s">
        <v>15</v>
      </c>
      <c r="F166">
        <v>242</v>
      </c>
      <c r="G166" t="str">
        <f t="shared" si="9"/>
        <v>Score 125-350</v>
      </c>
      <c r="H166">
        <v>11</v>
      </c>
      <c r="I166" t="str">
        <f t="shared" si="10"/>
        <v>9-13</v>
      </c>
      <c r="J166" t="s">
        <v>16</v>
      </c>
      <c r="K166" t="s">
        <v>16</v>
      </c>
      <c r="L166">
        <v>16</v>
      </c>
      <c r="M166" t="str">
        <f t="shared" si="11"/>
        <v>14-22</v>
      </c>
      <c r="N166" t="s">
        <v>15</v>
      </c>
      <c r="O166">
        <v>2</v>
      </c>
      <c r="P166" t="s">
        <v>16</v>
      </c>
      <c r="Q166" t="s">
        <v>34</v>
      </c>
    </row>
    <row r="167" spans="1:17" x14ac:dyDescent="0.3">
      <c r="A167" t="s">
        <v>185</v>
      </c>
      <c r="B167" t="s">
        <v>19</v>
      </c>
      <c r="C167">
        <v>4.7</v>
      </c>
      <c r="D167" t="str">
        <f t="shared" si="8"/>
        <v>4-5 years</v>
      </c>
      <c r="E167" t="s">
        <v>15</v>
      </c>
      <c r="F167">
        <v>379</v>
      </c>
      <c r="G167" t="str">
        <f t="shared" si="9"/>
        <v>Score&gt;350</v>
      </c>
      <c r="H167">
        <v>11</v>
      </c>
      <c r="I167" t="str">
        <f t="shared" si="10"/>
        <v>9-13</v>
      </c>
      <c r="J167" t="s">
        <v>15</v>
      </c>
      <c r="K167" t="s">
        <v>15</v>
      </c>
      <c r="L167">
        <v>26</v>
      </c>
      <c r="M167" t="str">
        <f t="shared" si="11"/>
        <v>&gt;22</v>
      </c>
      <c r="N167" t="s">
        <v>16</v>
      </c>
      <c r="O167">
        <v>2</v>
      </c>
      <c r="P167" t="s">
        <v>15</v>
      </c>
      <c r="Q167" t="s">
        <v>30</v>
      </c>
    </row>
    <row r="168" spans="1:17" x14ac:dyDescent="0.3">
      <c r="A168" t="s">
        <v>186</v>
      </c>
      <c r="B168" t="s">
        <v>19</v>
      </c>
      <c r="C168">
        <v>4.5</v>
      </c>
      <c r="D168" t="str">
        <f t="shared" si="8"/>
        <v>4-5 years</v>
      </c>
      <c r="E168" t="s">
        <v>15</v>
      </c>
      <c r="F168">
        <v>311</v>
      </c>
      <c r="G168" t="str">
        <f t="shared" si="9"/>
        <v>Score 125-350</v>
      </c>
      <c r="H168">
        <v>16</v>
      </c>
      <c r="I168" t="str">
        <f t="shared" si="10"/>
        <v>&gt;13</v>
      </c>
      <c r="J168" t="s">
        <v>15</v>
      </c>
      <c r="K168" t="s">
        <v>15</v>
      </c>
      <c r="L168">
        <v>16</v>
      </c>
      <c r="M168" t="str">
        <f t="shared" si="11"/>
        <v>14-22</v>
      </c>
      <c r="N168" t="s">
        <v>16</v>
      </c>
      <c r="O168">
        <v>0</v>
      </c>
      <c r="P168" t="s">
        <v>15</v>
      </c>
      <c r="Q168" t="s">
        <v>20</v>
      </c>
    </row>
    <row r="169" spans="1:17" x14ac:dyDescent="0.3">
      <c r="A169" t="s">
        <v>187</v>
      </c>
      <c r="B169" t="s">
        <v>19</v>
      </c>
      <c r="C169">
        <v>3.4</v>
      </c>
      <c r="D169" t="str">
        <f t="shared" si="8"/>
        <v>&lt;4 years</v>
      </c>
      <c r="E169" t="s">
        <v>16</v>
      </c>
      <c r="F169">
        <v>288</v>
      </c>
      <c r="G169" t="str">
        <f t="shared" si="9"/>
        <v>Score 125-350</v>
      </c>
      <c r="H169">
        <v>9</v>
      </c>
      <c r="I169" t="str">
        <f t="shared" si="10"/>
        <v>9-13</v>
      </c>
      <c r="J169" t="s">
        <v>15</v>
      </c>
      <c r="K169" t="s">
        <v>15</v>
      </c>
      <c r="L169">
        <v>18</v>
      </c>
      <c r="M169" t="str">
        <f t="shared" si="11"/>
        <v>14-22</v>
      </c>
      <c r="N169" t="s">
        <v>15</v>
      </c>
      <c r="O169">
        <v>0</v>
      </c>
      <c r="P169" t="s">
        <v>16</v>
      </c>
      <c r="Q169" t="s">
        <v>34</v>
      </c>
    </row>
    <row r="170" spans="1:17" x14ac:dyDescent="0.3">
      <c r="A170" t="s">
        <v>188</v>
      </c>
      <c r="B170" t="s">
        <v>19</v>
      </c>
      <c r="C170">
        <v>4.7</v>
      </c>
      <c r="D170" t="str">
        <f t="shared" si="8"/>
        <v>4-5 years</v>
      </c>
      <c r="E170" t="s">
        <v>15</v>
      </c>
      <c r="F170">
        <v>227</v>
      </c>
      <c r="G170" t="str">
        <f t="shared" si="9"/>
        <v>Score 125-350</v>
      </c>
      <c r="H170">
        <v>10</v>
      </c>
      <c r="I170" t="str">
        <f t="shared" si="10"/>
        <v>9-13</v>
      </c>
      <c r="J170" t="s">
        <v>16</v>
      </c>
      <c r="K170" t="s">
        <v>16</v>
      </c>
      <c r="L170">
        <v>16</v>
      </c>
      <c r="M170" t="str">
        <f t="shared" si="11"/>
        <v>14-22</v>
      </c>
      <c r="N170" t="s">
        <v>16</v>
      </c>
      <c r="O170">
        <v>0</v>
      </c>
      <c r="P170" t="s">
        <v>16</v>
      </c>
      <c r="Q170" t="s">
        <v>17</v>
      </c>
    </row>
    <row r="171" spans="1:17" x14ac:dyDescent="0.3">
      <c r="A171" s="1" t="s">
        <v>189</v>
      </c>
      <c r="B171" t="s">
        <v>19</v>
      </c>
      <c r="C171">
        <v>4.3</v>
      </c>
      <c r="D171" t="str">
        <f t="shared" si="8"/>
        <v>4-5 years</v>
      </c>
      <c r="E171" t="s">
        <v>15</v>
      </c>
      <c r="F171">
        <v>212</v>
      </c>
      <c r="G171" t="str">
        <f t="shared" si="9"/>
        <v>Score 125-350</v>
      </c>
      <c r="H171">
        <v>13</v>
      </c>
      <c r="I171" t="str">
        <f t="shared" si="10"/>
        <v>9-13</v>
      </c>
      <c r="J171" t="s">
        <v>16</v>
      </c>
      <c r="K171" t="s">
        <v>15</v>
      </c>
      <c r="L171">
        <v>26</v>
      </c>
      <c r="M171" t="str">
        <f t="shared" si="11"/>
        <v>&gt;22</v>
      </c>
      <c r="N171" t="s">
        <v>16</v>
      </c>
      <c r="O171">
        <v>2</v>
      </c>
      <c r="P171" t="s">
        <v>15</v>
      </c>
      <c r="Q171" t="s">
        <v>30</v>
      </c>
    </row>
    <row r="172" spans="1:17" x14ac:dyDescent="0.3">
      <c r="A172" t="s">
        <v>190</v>
      </c>
      <c r="B172" t="s">
        <v>19</v>
      </c>
      <c r="C172">
        <v>4.0999999999999996</v>
      </c>
      <c r="D172" t="str">
        <f t="shared" si="8"/>
        <v>4-5 years</v>
      </c>
      <c r="E172" t="s">
        <v>15</v>
      </c>
      <c r="F172">
        <v>250</v>
      </c>
      <c r="G172" t="str">
        <f t="shared" si="9"/>
        <v>Score 125-350</v>
      </c>
      <c r="H172">
        <v>20</v>
      </c>
      <c r="I172" t="str">
        <f t="shared" si="10"/>
        <v>&gt;13</v>
      </c>
      <c r="J172" t="s">
        <v>15</v>
      </c>
      <c r="K172" t="s">
        <v>15</v>
      </c>
      <c r="L172">
        <v>28</v>
      </c>
      <c r="M172" t="str">
        <f t="shared" si="11"/>
        <v>&gt;22</v>
      </c>
      <c r="N172" t="s">
        <v>16</v>
      </c>
      <c r="O172">
        <v>2</v>
      </c>
      <c r="P172" t="s">
        <v>15</v>
      </c>
      <c r="Q172" t="s">
        <v>30</v>
      </c>
    </row>
    <row r="173" spans="1:17" x14ac:dyDescent="0.3">
      <c r="A173" t="s">
        <v>191</v>
      </c>
      <c r="B173" t="s">
        <v>19</v>
      </c>
      <c r="C173">
        <v>4.4000000000000004</v>
      </c>
      <c r="D173" t="str">
        <f t="shared" si="8"/>
        <v>4-5 years</v>
      </c>
      <c r="E173" t="s">
        <v>15</v>
      </c>
      <c r="F173">
        <v>258</v>
      </c>
      <c r="G173" t="str">
        <f t="shared" si="9"/>
        <v>Score 125-350</v>
      </c>
      <c r="H173">
        <v>12</v>
      </c>
      <c r="I173" t="str">
        <f t="shared" si="10"/>
        <v>9-13</v>
      </c>
      <c r="J173" t="s">
        <v>15</v>
      </c>
      <c r="K173" t="s">
        <v>15</v>
      </c>
      <c r="L173">
        <v>18</v>
      </c>
      <c r="M173" t="str">
        <f t="shared" si="11"/>
        <v>14-22</v>
      </c>
      <c r="N173" t="s">
        <v>15</v>
      </c>
      <c r="O173">
        <v>0</v>
      </c>
      <c r="P173" t="s">
        <v>15</v>
      </c>
      <c r="Q173" t="s">
        <v>20</v>
      </c>
    </row>
    <row r="174" spans="1:17" x14ac:dyDescent="0.3">
      <c r="A174" t="s">
        <v>192</v>
      </c>
      <c r="B174" t="s">
        <v>19</v>
      </c>
      <c r="C174">
        <v>4.5</v>
      </c>
      <c r="D174" t="str">
        <f t="shared" si="8"/>
        <v>4-5 years</v>
      </c>
      <c r="E174" t="s">
        <v>15</v>
      </c>
      <c r="F174">
        <v>189</v>
      </c>
      <c r="G174" t="str">
        <f t="shared" si="9"/>
        <v>Score 125-350</v>
      </c>
      <c r="H174">
        <v>9</v>
      </c>
      <c r="I174" t="str">
        <f t="shared" si="10"/>
        <v>9-13</v>
      </c>
      <c r="J174" t="s">
        <v>15</v>
      </c>
      <c r="K174" t="s">
        <v>15</v>
      </c>
      <c r="L174">
        <v>20</v>
      </c>
      <c r="M174" t="str">
        <f t="shared" si="11"/>
        <v>14-22</v>
      </c>
      <c r="N174" t="s">
        <v>15</v>
      </c>
      <c r="O174">
        <v>0</v>
      </c>
      <c r="P174" t="s">
        <v>15</v>
      </c>
      <c r="Q174" t="s">
        <v>30</v>
      </c>
    </row>
    <row r="175" spans="1:17" x14ac:dyDescent="0.3">
      <c r="A175" t="s">
        <v>193</v>
      </c>
      <c r="B175" t="s">
        <v>19</v>
      </c>
      <c r="C175">
        <v>5.2</v>
      </c>
      <c r="D175" t="str">
        <f t="shared" si="8"/>
        <v>&gt;5 years</v>
      </c>
      <c r="E175" t="s">
        <v>15</v>
      </c>
      <c r="F175">
        <v>250</v>
      </c>
      <c r="G175" t="str">
        <f t="shared" si="9"/>
        <v>Score 125-350</v>
      </c>
      <c r="H175">
        <v>12</v>
      </c>
      <c r="I175" t="str">
        <f t="shared" si="10"/>
        <v>9-13</v>
      </c>
      <c r="J175" t="s">
        <v>15</v>
      </c>
      <c r="K175" t="s">
        <v>16</v>
      </c>
      <c r="L175">
        <v>16</v>
      </c>
      <c r="M175" t="str">
        <f t="shared" si="11"/>
        <v>14-22</v>
      </c>
      <c r="N175" t="s">
        <v>15</v>
      </c>
      <c r="O175">
        <v>0</v>
      </c>
      <c r="P175" t="s">
        <v>15</v>
      </c>
      <c r="Q175" t="s">
        <v>22</v>
      </c>
    </row>
    <row r="176" spans="1:17" x14ac:dyDescent="0.3">
      <c r="A176" t="s">
        <v>194</v>
      </c>
      <c r="B176" t="s">
        <v>14</v>
      </c>
      <c r="C176">
        <v>5.3</v>
      </c>
      <c r="D176" t="str">
        <f t="shared" si="8"/>
        <v>&gt;5 years</v>
      </c>
      <c r="E176" t="s">
        <v>15</v>
      </c>
      <c r="F176">
        <v>273</v>
      </c>
      <c r="G176" t="str">
        <f t="shared" si="9"/>
        <v>Score 125-350</v>
      </c>
      <c r="H176">
        <v>10</v>
      </c>
      <c r="I176" t="str">
        <f t="shared" si="10"/>
        <v>9-13</v>
      </c>
      <c r="J176" t="s">
        <v>15</v>
      </c>
      <c r="K176" t="s">
        <v>15</v>
      </c>
      <c r="L176">
        <v>16</v>
      </c>
      <c r="M176" t="str">
        <f t="shared" si="11"/>
        <v>14-22</v>
      </c>
      <c r="N176" t="s">
        <v>15</v>
      </c>
      <c r="O176">
        <v>2</v>
      </c>
      <c r="P176" t="s">
        <v>16</v>
      </c>
      <c r="Q176" t="s">
        <v>17</v>
      </c>
    </row>
    <row r="177" spans="1:17" x14ac:dyDescent="0.3">
      <c r="A177" t="s">
        <v>195</v>
      </c>
      <c r="B177" t="s">
        <v>19</v>
      </c>
      <c r="C177">
        <v>4.5999999999999996</v>
      </c>
      <c r="D177" t="str">
        <f t="shared" si="8"/>
        <v>4-5 years</v>
      </c>
      <c r="E177" t="s">
        <v>15</v>
      </c>
      <c r="F177">
        <v>227</v>
      </c>
      <c r="G177" t="str">
        <f t="shared" si="9"/>
        <v>Score 125-350</v>
      </c>
      <c r="H177">
        <v>10</v>
      </c>
      <c r="I177" t="str">
        <f t="shared" si="10"/>
        <v>9-13</v>
      </c>
      <c r="J177" t="s">
        <v>15</v>
      </c>
      <c r="K177" t="s">
        <v>15</v>
      </c>
      <c r="L177">
        <v>22</v>
      </c>
      <c r="M177" t="str">
        <f t="shared" si="11"/>
        <v>14-22</v>
      </c>
      <c r="N177" t="s">
        <v>15</v>
      </c>
      <c r="O177">
        <v>0</v>
      </c>
      <c r="P177" t="s">
        <v>15</v>
      </c>
      <c r="Q177" t="s">
        <v>20</v>
      </c>
    </row>
    <row r="178" spans="1:17" x14ac:dyDescent="0.3">
      <c r="A178" t="s">
        <v>196</v>
      </c>
      <c r="B178" t="s">
        <v>14</v>
      </c>
      <c r="C178">
        <v>4.7</v>
      </c>
      <c r="D178" t="str">
        <f t="shared" si="8"/>
        <v>4-5 years</v>
      </c>
      <c r="E178" t="s">
        <v>15</v>
      </c>
      <c r="F178">
        <v>152</v>
      </c>
      <c r="G178" t="str">
        <f t="shared" si="9"/>
        <v>Score 125-350</v>
      </c>
      <c r="H178">
        <v>10</v>
      </c>
      <c r="I178" t="str">
        <f t="shared" si="10"/>
        <v>9-13</v>
      </c>
      <c r="J178" t="s">
        <v>15</v>
      </c>
      <c r="K178" t="s">
        <v>15</v>
      </c>
      <c r="L178">
        <v>28</v>
      </c>
      <c r="M178" t="str">
        <f t="shared" si="11"/>
        <v>&gt;22</v>
      </c>
      <c r="N178" t="s">
        <v>15</v>
      </c>
      <c r="O178">
        <v>0</v>
      </c>
      <c r="P178" t="s">
        <v>15</v>
      </c>
      <c r="Q178" t="s">
        <v>20</v>
      </c>
    </row>
    <row r="179" spans="1:17" x14ac:dyDescent="0.3">
      <c r="A179" t="s">
        <v>197</v>
      </c>
      <c r="B179" t="s">
        <v>19</v>
      </c>
      <c r="C179">
        <v>4.5999999999999996</v>
      </c>
      <c r="D179" t="str">
        <f t="shared" si="8"/>
        <v>4-5 years</v>
      </c>
      <c r="E179" t="s">
        <v>15</v>
      </c>
      <c r="F179">
        <v>235</v>
      </c>
      <c r="G179" t="str">
        <f t="shared" si="9"/>
        <v>Score 125-350</v>
      </c>
      <c r="H179">
        <v>10</v>
      </c>
      <c r="I179" t="str">
        <f t="shared" si="10"/>
        <v>9-13</v>
      </c>
      <c r="J179" t="s">
        <v>15</v>
      </c>
      <c r="K179" t="s">
        <v>15</v>
      </c>
      <c r="L179">
        <v>22</v>
      </c>
      <c r="M179" t="str">
        <f t="shared" si="11"/>
        <v>14-22</v>
      </c>
      <c r="N179" t="s">
        <v>15</v>
      </c>
      <c r="O179">
        <v>0</v>
      </c>
      <c r="P179" t="s">
        <v>15</v>
      </c>
      <c r="Q179" t="s">
        <v>30</v>
      </c>
    </row>
    <row r="180" spans="1:17" x14ac:dyDescent="0.3">
      <c r="A180" t="s">
        <v>198</v>
      </c>
      <c r="B180" t="s">
        <v>19</v>
      </c>
      <c r="C180">
        <v>4.2</v>
      </c>
      <c r="D180" t="str">
        <f t="shared" si="8"/>
        <v>4-5 years</v>
      </c>
      <c r="E180" t="s">
        <v>15</v>
      </c>
      <c r="F180">
        <v>288</v>
      </c>
      <c r="G180" t="str">
        <f t="shared" si="9"/>
        <v>Score 125-350</v>
      </c>
      <c r="H180">
        <v>6</v>
      </c>
      <c r="I180" t="str">
        <f t="shared" si="10"/>
        <v>&lt;9</v>
      </c>
      <c r="J180" t="s">
        <v>15</v>
      </c>
      <c r="K180" t="s">
        <v>15</v>
      </c>
      <c r="L180">
        <v>14</v>
      </c>
      <c r="M180" t="str">
        <f t="shared" si="11"/>
        <v>14-22</v>
      </c>
      <c r="N180" t="s">
        <v>15</v>
      </c>
      <c r="O180">
        <v>0</v>
      </c>
      <c r="P180" t="s">
        <v>15</v>
      </c>
      <c r="Q180" t="s">
        <v>30</v>
      </c>
    </row>
    <row r="181" spans="1:17" x14ac:dyDescent="0.3">
      <c r="A181" t="s">
        <v>199</v>
      </c>
      <c r="B181" t="s">
        <v>19</v>
      </c>
      <c r="C181">
        <v>4.8</v>
      </c>
      <c r="D181" t="str">
        <f t="shared" si="8"/>
        <v>4-5 years</v>
      </c>
      <c r="E181" t="s">
        <v>15</v>
      </c>
      <c r="F181">
        <v>303</v>
      </c>
      <c r="G181" t="str">
        <f t="shared" si="9"/>
        <v>Score 125-350</v>
      </c>
      <c r="H181">
        <v>7</v>
      </c>
      <c r="I181" t="str">
        <f t="shared" si="10"/>
        <v>&lt;9</v>
      </c>
      <c r="J181" t="s">
        <v>15</v>
      </c>
      <c r="K181" t="s">
        <v>15</v>
      </c>
      <c r="L181">
        <v>14</v>
      </c>
      <c r="M181" t="str">
        <f t="shared" si="11"/>
        <v>14-22</v>
      </c>
      <c r="N181" t="s">
        <v>15</v>
      </c>
      <c r="O181">
        <v>0</v>
      </c>
      <c r="P181" t="s">
        <v>15</v>
      </c>
      <c r="Q181" t="s">
        <v>20</v>
      </c>
    </row>
    <row r="182" spans="1:17" x14ac:dyDescent="0.3">
      <c r="A182" t="s">
        <v>200</v>
      </c>
      <c r="B182" t="s">
        <v>19</v>
      </c>
      <c r="C182">
        <v>3.4</v>
      </c>
      <c r="D182" t="str">
        <f t="shared" si="8"/>
        <v>&lt;4 years</v>
      </c>
      <c r="E182" t="s">
        <v>15</v>
      </c>
      <c r="F182">
        <v>341</v>
      </c>
      <c r="G182" t="str">
        <f t="shared" si="9"/>
        <v>Score 125-350</v>
      </c>
      <c r="H182">
        <v>11</v>
      </c>
      <c r="I182" t="str">
        <f t="shared" si="10"/>
        <v>9-13</v>
      </c>
      <c r="J182" t="s">
        <v>15</v>
      </c>
      <c r="K182" t="s">
        <v>15</v>
      </c>
      <c r="L182">
        <v>18</v>
      </c>
      <c r="M182" t="str">
        <f t="shared" si="11"/>
        <v>14-22</v>
      </c>
      <c r="N182" t="s">
        <v>15</v>
      </c>
      <c r="O182">
        <v>0</v>
      </c>
      <c r="P182" t="s">
        <v>15</v>
      </c>
      <c r="Q182" t="s">
        <v>30</v>
      </c>
    </row>
    <row r="183" spans="1:17" x14ac:dyDescent="0.3">
      <c r="A183" t="s">
        <v>201</v>
      </c>
      <c r="B183" t="s">
        <v>19</v>
      </c>
      <c r="C183">
        <v>5.3</v>
      </c>
      <c r="D183" t="str">
        <f t="shared" si="8"/>
        <v>&gt;5 years</v>
      </c>
      <c r="E183" t="s">
        <v>15</v>
      </c>
      <c r="F183">
        <v>258</v>
      </c>
      <c r="G183" t="str">
        <f t="shared" si="9"/>
        <v>Score 125-350</v>
      </c>
      <c r="H183">
        <v>14</v>
      </c>
      <c r="I183" t="str">
        <f t="shared" si="10"/>
        <v>&gt;13</v>
      </c>
      <c r="J183" t="s">
        <v>15</v>
      </c>
      <c r="K183" t="s">
        <v>16</v>
      </c>
      <c r="L183">
        <v>14</v>
      </c>
      <c r="M183" t="str">
        <f t="shared" si="11"/>
        <v>14-22</v>
      </c>
      <c r="N183" t="s">
        <v>15</v>
      </c>
      <c r="O183">
        <v>0</v>
      </c>
      <c r="P183" t="s">
        <v>15</v>
      </c>
      <c r="Q183" t="s">
        <v>20</v>
      </c>
    </row>
    <row r="184" spans="1:17" x14ac:dyDescent="0.3">
      <c r="A184" t="s">
        <v>202</v>
      </c>
      <c r="B184" t="s">
        <v>14</v>
      </c>
      <c r="C184">
        <v>3.6</v>
      </c>
      <c r="D184" t="str">
        <f t="shared" si="8"/>
        <v>&lt;4 years</v>
      </c>
      <c r="E184" t="s">
        <v>16</v>
      </c>
      <c r="F184">
        <v>98</v>
      </c>
      <c r="G184" t="str">
        <f t="shared" si="9"/>
        <v>Score &lt;125</v>
      </c>
      <c r="H184">
        <v>8</v>
      </c>
      <c r="I184" t="str">
        <f t="shared" si="10"/>
        <v>&lt;9</v>
      </c>
      <c r="J184" t="s">
        <v>15</v>
      </c>
      <c r="K184" t="s">
        <v>15</v>
      </c>
      <c r="L184">
        <v>16</v>
      </c>
      <c r="M184" t="str">
        <f t="shared" si="11"/>
        <v>14-22</v>
      </c>
      <c r="N184" t="s">
        <v>15</v>
      </c>
      <c r="O184">
        <v>0</v>
      </c>
      <c r="P184" t="s">
        <v>15</v>
      </c>
      <c r="Q184" t="s">
        <v>20</v>
      </c>
    </row>
    <row r="185" spans="1:17" x14ac:dyDescent="0.3">
      <c r="A185" t="s">
        <v>203</v>
      </c>
      <c r="B185" t="s">
        <v>14</v>
      </c>
      <c r="C185">
        <v>3.7</v>
      </c>
      <c r="D185" t="str">
        <f t="shared" si="8"/>
        <v>&lt;4 years</v>
      </c>
      <c r="E185" t="s">
        <v>15</v>
      </c>
      <c r="F185">
        <v>303</v>
      </c>
      <c r="G185" t="str">
        <f t="shared" si="9"/>
        <v>Score 125-350</v>
      </c>
      <c r="H185">
        <v>11</v>
      </c>
      <c r="I185" t="str">
        <f t="shared" si="10"/>
        <v>9-13</v>
      </c>
      <c r="J185" t="s">
        <v>15</v>
      </c>
      <c r="K185" t="s">
        <v>15</v>
      </c>
      <c r="L185">
        <v>18</v>
      </c>
      <c r="M185" t="str">
        <f t="shared" si="11"/>
        <v>14-22</v>
      </c>
      <c r="N185" t="s">
        <v>15</v>
      </c>
      <c r="O185">
        <v>0</v>
      </c>
      <c r="P185" t="s">
        <v>15</v>
      </c>
      <c r="Q185" t="s">
        <v>30</v>
      </c>
    </row>
    <row r="186" spans="1:17" x14ac:dyDescent="0.3">
      <c r="A186" t="s">
        <v>204</v>
      </c>
      <c r="B186" t="s">
        <v>19</v>
      </c>
      <c r="C186">
        <v>4.4000000000000004</v>
      </c>
      <c r="D186" t="str">
        <f t="shared" si="8"/>
        <v>4-5 years</v>
      </c>
      <c r="E186" t="s">
        <v>15</v>
      </c>
      <c r="F186">
        <v>106</v>
      </c>
      <c r="G186" t="str">
        <f t="shared" si="9"/>
        <v>Score &lt;125</v>
      </c>
      <c r="H186">
        <v>7</v>
      </c>
      <c r="I186" t="str">
        <f t="shared" si="10"/>
        <v>&lt;9</v>
      </c>
      <c r="J186" t="s">
        <v>15</v>
      </c>
      <c r="K186" t="s">
        <v>16</v>
      </c>
      <c r="L186">
        <v>20</v>
      </c>
      <c r="M186" t="str">
        <f t="shared" si="11"/>
        <v>14-22</v>
      </c>
      <c r="N186" t="s">
        <v>15</v>
      </c>
      <c r="O186">
        <v>0</v>
      </c>
      <c r="P186" t="s">
        <v>15</v>
      </c>
      <c r="Q186" t="s">
        <v>20</v>
      </c>
    </row>
    <row r="187" spans="1:17" x14ac:dyDescent="0.3">
      <c r="A187" t="s">
        <v>205</v>
      </c>
      <c r="B187" t="s">
        <v>19</v>
      </c>
      <c r="C187">
        <v>5</v>
      </c>
      <c r="D187" t="str">
        <f t="shared" si="8"/>
        <v>4-5 years</v>
      </c>
      <c r="E187" t="s">
        <v>15</v>
      </c>
      <c r="F187">
        <v>220</v>
      </c>
      <c r="G187" t="str">
        <f t="shared" si="9"/>
        <v>Score 125-350</v>
      </c>
      <c r="H187">
        <v>8</v>
      </c>
      <c r="I187" t="str">
        <f t="shared" si="10"/>
        <v>&lt;9</v>
      </c>
      <c r="J187" t="s">
        <v>15</v>
      </c>
      <c r="K187" t="s">
        <v>16</v>
      </c>
      <c r="L187">
        <v>14</v>
      </c>
      <c r="M187" t="str">
        <f t="shared" si="11"/>
        <v>14-22</v>
      </c>
      <c r="N187" t="s">
        <v>15</v>
      </c>
      <c r="O187">
        <v>0</v>
      </c>
      <c r="P187" t="s">
        <v>16</v>
      </c>
      <c r="Q187" t="s">
        <v>17</v>
      </c>
    </row>
    <row r="188" spans="1:17" x14ac:dyDescent="0.3">
      <c r="A188">
        <v>51532894</v>
      </c>
      <c r="B188" t="s">
        <v>19</v>
      </c>
      <c r="C188">
        <v>5.2</v>
      </c>
      <c r="D188" t="str">
        <f t="shared" si="8"/>
        <v>&gt;5 years</v>
      </c>
      <c r="E188" t="s">
        <v>15</v>
      </c>
      <c r="F188">
        <v>288</v>
      </c>
      <c r="G188" t="str">
        <f t="shared" si="9"/>
        <v>Score 125-350</v>
      </c>
      <c r="H188">
        <v>13</v>
      </c>
      <c r="I188" t="str">
        <f t="shared" si="10"/>
        <v>9-13</v>
      </c>
      <c r="J188" t="s">
        <v>15</v>
      </c>
      <c r="K188" t="s">
        <v>16</v>
      </c>
      <c r="L188">
        <v>16</v>
      </c>
      <c r="M188" t="str">
        <f t="shared" si="11"/>
        <v>14-22</v>
      </c>
      <c r="N188" t="s">
        <v>15</v>
      </c>
      <c r="O188">
        <v>0</v>
      </c>
      <c r="P188" t="s">
        <v>15</v>
      </c>
      <c r="Q188" t="s">
        <v>20</v>
      </c>
    </row>
    <row r="189" spans="1:17" x14ac:dyDescent="0.3">
      <c r="A189" t="s">
        <v>206</v>
      </c>
      <c r="B189" t="s">
        <v>19</v>
      </c>
      <c r="C189">
        <v>4.2</v>
      </c>
      <c r="D189" t="str">
        <f t="shared" si="8"/>
        <v>4-5 years</v>
      </c>
      <c r="E189" t="s">
        <v>15</v>
      </c>
      <c r="F189">
        <v>182</v>
      </c>
      <c r="G189" t="str">
        <f t="shared" si="9"/>
        <v>Score 125-350</v>
      </c>
      <c r="H189">
        <v>8</v>
      </c>
      <c r="I189" t="str">
        <f t="shared" si="10"/>
        <v>&lt;9</v>
      </c>
      <c r="J189" t="s">
        <v>15</v>
      </c>
      <c r="K189" t="s">
        <v>15</v>
      </c>
      <c r="L189">
        <v>14</v>
      </c>
      <c r="M189" t="str">
        <f t="shared" si="11"/>
        <v>14-22</v>
      </c>
      <c r="N189" t="s">
        <v>15</v>
      </c>
      <c r="O189">
        <v>0</v>
      </c>
      <c r="P189" t="s">
        <v>15</v>
      </c>
      <c r="Q189" t="s">
        <v>22</v>
      </c>
    </row>
    <row r="190" spans="1:17" x14ac:dyDescent="0.3">
      <c r="A190" t="s">
        <v>207</v>
      </c>
      <c r="B190" t="s">
        <v>19</v>
      </c>
      <c r="C190">
        <v>4</v>
      </c>
      <c r="D190" t="str">
        <f t="shared" si="8"/>
        <v>4-5 years</v>
      </c>
      <c r="E190" t="s">
        <v>15</v>
      </c>
      <c r="F190">
        <v>250</v>
      </c>
      <c r="G190" t="str">
        <f t="shared" si="9"/>
        <v>Score 125-350</v>
      </c>
      <c r="H190">
        <v>9</v>
      </c>
      <c r="I190" t="str">
        <f t="shared" si="10"/>
        <v>9-13</v>
      </c>
      <c r="J190" t="s">
        <v>15</v>
      </c>
      <c r="K190" t="s">
        <v>15</v>
      </c>
      <c r="L190">
        <v>30</v>
      </c>
      <c r="M190" t="str">
        <f t="shared" si="11"/>
        <v>&gt;22</v>
      </c>
      <c r="N190" t="s">
        <v>15</v>
      </c>
      <c r="O190">
        <v>2</v>
      </c>
      <c r="P190" t="s">
        <v>16</v>
      </c>
      <c r="Q190" t="s">
        <v>34</v>
      </c>
    </row>
    <row r="191" spans="1:17" x14ac:dyDescent="0.3">
      <c r="A191" s="1" t="s">
        <v>208</v>
      </c>
      <c r="B191" t="s">
        <v>19</v>
      </c>
      <c r="C191">
        <v>4.9000000000000004</v>
      </c>
      <c r="D191" t="str">
        <f t="shared" si="8"/>
        <v>4-5 years</v>
      </c>
      <c r="E191" t="s">
        <v>15</v>
      </c>
      <c r="F191">
        <v>227</v>
      </c>
      <c r="G191" t="str">
        <f t="shared" si="9"/>
        <v>Score 125-350</v>
      </c>
      <c r="H191">
        <v>13</v>
      </c>
      <c r="I191" t="str">
        <f t="shared" si="10"/>
        <v>9-13</v>
      </c>
      <c r="J191" t="s">
        <v>15</v>
      </c>
      <c r="K191" t="s">
        <v>15</v>
      </c>
      <c r="L191">
        <v>26</v>
      </c>
      <c r="M191" t="str">
        <f t="shared" si="11"/>
        <v>&gt;22</v>
      </c>
      <c r="N191" t="s">
        <v>16</v>
      </c>
      <c r="O191">
        <v>0</v>
      </c>
      <c r="P191" t="s">
        <v>15</v>
      </c>
      <c r="Q191" t="s">
        <v>30</v>
      </c>
    </row>
    <row r="192" spans="1:17" x14ac:dyDescent="0.3">
      <c r="A192" t="s">
        <v>209</v>
      </c>
      <c r="B192" t="s">
        <v>14</v>
      </c>
      <c r="C192">
        <v>4.5999999999999996</v>
      </c>
      <c r="D192" t="str">
        <f t="shared" si="8"/>
        <v>4-5 years</v>
      </c>
      <c r="E192" t="s">
        <v>15</v>
      </c>
      <c r="F192">
        <v>136</v>
      </c>
      <c r="G192" t="str">
        <f t="shared" si="9"/>
        <v>Score 125-350</v>
      </c>
      <c r="H192">
        <v>11</v>
      </c>
      <c r="I192" t="str">
        <f t="shared" si="10"/>
        <v>9-13</v>
      </c>
      <c r="J192" t="s">
        <v>15</v>
      </c>
      <c r="K192" t="s">
        <v>15</v>
      </c>
      <c r="L192">
        <v>12</v>
      </c>
      <c r="M192" t="str">
        <f t="shared" si="11"/>
        <v>&lt;14</v>
      </c>
      <c r="N192" t="s">
        <v>15</v>
      </c>
      <c r="O192">
        <v>0</v>
      </c>
      <c r="P192" t="s">
        <v>15</v>
      </c>
      <c r="Q192" t="s">
        <v>20</v>
      </c>
    </row>
    <row r="193" spans="1:17" x14ac:dyDescent="0.3">
      <c r="A193" t="s">
        <v>210</v>
      </c>
      <c r="B193" t="s">
        <v>19</v>
      </c>
      <c r="C193">
        <v>5.3</v>
      </c>
      <c r="D193" t="str">
        <f t="shared" si="8"/>
        <v>&gt;5 years</v>
      </c>
      <c r="E193" t="s">
        <v>15</v>
      </c>
      <c r="F193">
        <v>280</v>
      </c>
      <c r="G193" t="str">
        <f t="shared" si="9"/>
        <v>Score 125-350</v>
      </c>
      <c r="H193">
        <v>11</v>
      </c>
      <c r="I193" t="str">
        <f t="shared" si="10"/>
        <v>9-13</v>
      </c>
      <c r="J193" t="s">
        <v>15</v>
      </c>
      <c r="K193" t="s">
        <v>15</v>
      </c>
      <c r="L193">
        <v>16</v>
      </c>
      <c r="M193" t="str">
        <f t="shared" si="11"/>
        <v>14-22</v>
      </c>
      <c r="N193" t="s">
        <v>15</v>
      </c>
      <c r="O193">
        <v>2</v>
      </c>
      <c r="P193" t="s">
        <v>15</v>
      </c>
      <c r="Q193" t="s">
        <v>20</v>
      </c>
    </row>
    <row r="194" spans="1:17" x14ac:dyDescent="0.3">
      <c r="A194" t="s">
        <v>211</v>
      </c>
      <c r="B194" t="s">
        <v>19</v>
      </c>
      <c r="C194">
        <v>4.8</v>
      </c>
      <c r="D194" t="str">
        <f t="shared" si="8"/>
        <v>4-5 years</v>
      </c>
      <c r="E194" t="s">
        <v>15</v>
      </c>
      <c r="F194">
        <v>265</v>
      </c>
      <c r="G194" t="str">
        <f t="shared" si="9"/>
        <v>Score 125-350</v>
      </c>
      <c r="H194">
        <v>15</v>
      </c>
      <c r="I194" t="str">
        <f t="shared" si="10"/>
        <v>&gt;13</v>
      </c>
      <c r="J194" t="s">
        <v>15</v>
      </c>
      <c r="K194" t="s">
        <v>15</v>
      </c>
      <c r="L194">
        <v>22</v>
      </c>
      <c r="M194" t="str">
        <f t="shared" si="11"/>
        <v>14-22</v>
      </c>
      <c r="N194" t="s">
        <v>15</v>
      </c>
      <c r="O194">
        <v>0</v>
      </c>
      <c r="P194" t="s">
        <v>15</v>
      </c>
      <c r="Q194" t="s">
        <v>20</v>
      </c>
    </row>
    <row r="195" spans="1:17" x14ac:dyDescent="0.3">
      <c r="A195" s="1" t="s">
        <v>212</v>
      </c>
      <c r="B195" t="s">
        <v>19</v>
      </c>
      <c r="C195">
        <v>4.9000000000000004</v>
      </c>
      <c r="D195" t="str">
        <f t="shared" ref="D195:D258" si="12">IF(C195&lt;4,"&lt;4 years",IF(C195&gt;5,"&gt;5 years","4-5 years"))</f>
        <v>4-5 years</v>
      </c>
      <c r="E195" t="s">
        <v>15</v>
      </c>
      <c r="F195">
        <v>159</v>
      </c>
      <c r="G195" t="str">
        <f t="shared" ref="G195:G258" si="13">IF(F195&lt;125,"Score &lt;125",IF(F195&gt;350,"Score&gt;350","Score 125-350"))</f>
        <v>Score 125-350</v>
      </c>
      <c r="H195">
        <v>12</v>
      </c>
      <c r="I195" t="str">
        <f t="shared" ref="I195:I258" si="14">IF(H195&lt;9,"&lt;9",IF(H195&gt;13,"&gt;13","9-13"))</f>
        <v>9-13</v>
      </c>
      <c r="J195" t="s">
        <v>15</v>
      </c>
      <c r="K195" t="s">
        <v>16</v>
      </c>
      <c r="L195">
        <v>20</v>
      </c>
      <c r="M195" t="str">
        <f t="shared" ref="M195:M258" si="15">IF(L195&lt;14,"&lt;14",IF(L195&gt;22,"&gt;22","14-22"))</f>
        <v>14-22</v>
      </c>
      <c r="N195" t="s">
        <v>16</v>
      </c>
      <c r="O195">
        <v>0</v>
      </c>
      <c r="P195" t="s">
        <v>15</v>
      </c>
      <c r="Q195" t="s">
        <v>30</v>
      </c>
    </row>
    <row r="196" spans="1:17" x14ac:dyDescent="0.3">
      <c r="A196" t="s">
        <v>213</v>
      </c>
      <c r="B196" t="s">
        <v>19</v>
      </c>
      <c r="C196">
        <v>4.5999999999999996</v>
      </c>
      <c r="D196" t="str">
        <f t="shared" si="12"/>
        <v>4-5 years</v>
      </c>
      <c r="E196" t="s">
        <v>15</v>
      </c>
      <c r="F196">
        <v>197</v>
      </c>
      <c r="G196" t="str">
        <f t="shared" si="13"/>
        <v>Score 125-350</v>
      </c>
      <c r="H196">
        <v>8</v>
      </c>
      <c r="I196" t="str">
        <f t="shared" si="14"/>
        <v>&lt;9</v>
      </c>
      <c r="J196" t="s">
        <v>15</v>
      </c>
      <c r="K196" t="s">
        <v>15</v>
      </c>
      <c r="L196">
        <v>24</v>
      </c>
      <c r="M196" t="str">
        <f t="shared" si="15"/>
        <v>&gt;22</v>
      </c>
      <c r="N196" t="s">
        <v>16</v>
      </c>
      <c r="O196">
        <v>0</v>
      </c>
      <c r="P196" t="s">
        <v>15</v>
      </c>
      <c r="Q196" t="s">
        <v>20</v>
      </c>
    </row>
    <row r="197" spans="1:17" x14ac:dyDescent="0.3">
      <c r="A197" t="s">
        <v>214</v>
      </c>
      <c r="B197" t="s">
        <v>14</v>
      </c>
      <c r="C197">
        <v>4.5999999999999996</v>
      </c>
      <c r="D197" t="str">
        <f t="shared" si="12"/>
        <v>4-5 years</v>
      </c>
      <c r="E197" t="s">
        <v>15</v>
      </c>
      <c r="F197">
        <v>318</v>
      </c>
      <c r="G197" t="str">
        <f t="shared" si="13"/>
        <v>Score 125-350</v>
      </c>
      <c r="H197">
        <v>11</v>
      </c>
      <c r="I197" t="str">
        <f t="shared" si="14"/>
        <v>9-13</v>
      </c>
      <c r="J197" t="s">
        <v>15</v>
      </c>
      <c r="K197" t="s">
        <v>15</v>
      </c>
      <c r="L197">
        <v>24</v>
      </c>
      <c r="M197" t="str">
        <f t="shared" si="15"/>
        <v>&gt;22</v>
      </c>
      <c r="N197" t="s">
        <v>16</v>
      </c>
      <c r="O197">
        <v>2</v>
      </c>
      <c r="P197" t="s">
        <v>16</v>
      </c>
      <c r="Q197" t="s">
        <v>17</v>
      </c>
    </row>
    <row r="198" spans="1:17" x14ac:dyDescent="0.3">
      <c r="A198" t="s">
        <v>215</v>
      </c>
      <c r="B198" t="s">
        <v>14</v>
      </c>
      <c r="C198">
        <v>4.8</v>
      </c>
      <c r="D198" t="str">
        <f t="shared" si="12"/>
        <v>4-5 years</v>
      </c>
      <c r="E198" t="s">
        <v>15</v>
      </c>
      <c r="F198">
        <v>83</v>
      </c>
      <c r="G198" t="str">
        <f t="shared" si="13"/>
        <v>Score &lt;125</v>
      </c>
      <c r="H198">
        <v>8</v>
      </c>
      <c r="I198" t="str">
        <f t="shared" si="14"/>
        <v>&lt;9</v>
      </c>
      <c r="J198" t="s">
        <v>15</v>
      </c>
      <c r="K198" t="s">
        <v>15</v>
      </c>
      <c r="L198">
        <v>18</v>
      </c>
      <c r="M198" t="str">
        <f t="shared" si="15"/>
        <v>14-22</v>
      </c>
      <c r="N198" t="s">
        <v>15</v>
      </c>
      <c r="O198">
        <v>0</v>
      </c>
      <c r="P198" t="s">
        <v>15</v>
      </c>
      <c r="Q198" t="s">
        <v>20</v>
      </c>
    </row>
    <row r="199" spans="1:17" x14ac:dyDescent="0.3">
      <c r="A199" t="s">
        <v>216</v>
      </c>
      <c r="B199" t="s">
        <v>14</v>
      </c>
      <c r="C199">
        <v>4.5</v>
      </c>
      <c r="D199" t="str">
        <f t="shared" si="12"/>
        <v>4-5 years</v>
      </c>
      <c r="E199" t="s">
        <v>15</v>
      </c>
      <c r="F199">
        <v>144</v>
      </c>
      <c r="G199" t="str">
        <f t="shared" si="13"/>
        <v>Score 125-350</v>
      </c>
      <c r="H199">
        <v>9</v>
      </c>
      <c r="I199" t="str">
        <f t="shared" si="14"/>
        <v>9-13</v>
      </c>
      <c r="J199" t="s">
        <v>15</v>
      </c>
      <c r="K199" t="s">
        <v>15</v>
      </c>
      <c r="L199">
        <v>20</v>
      </c>
      <c r="M199" t="str">
        <f t="shared" si="15"/>
        <v>14-22</v>
      </c>
      <c r="N199" t="s">
        <v>15</v>
      </c>
      <c r="O199">
        <v>0</v>
      </c>
      <c r="P199" t="s">
        <v>15</v>
      </c>
      <c r="Q199" t="s">
        <v>30</v>
      </c>
    </row>
    <row r="200" spans="1:17" x14ac:dyDescent="0.3">
      <c r="A200" t="s">
        <v>217</v>
      </c>
      <c r="B200" t="s">
        <v>19</v>
      </c>
      <c r="C200">
        <v>3.9</v>
      </c>
      <c r="D200" t="str">
        <f t="shared" si="12"/>
        <v>&lt;4 years</v>
      </c>
      <c r="E200" t="s">
        <v>15</v>
      </c>
      <c r="F200">
        <v>250</v>
      </c>
      <c r="G200" t="str">
        <f t="shared" si="13"/>
        <v>Score 125-350</v>
      </c>
      <c r="H200">
        <v>11</v>
      </c>
      <c r="I200" t="str">
        <f t="shared" si="14"/>
        <v>9-13</v>
      </c>
      <c r="J200" t="s">
        <v>15</v>
      </c>
      <c r="K200" t="s">
        <v>15</v>
      </c>
      <c r="L200">
        <v>14</v>
      </c>
      <c r="M200" t="str">
        <f t="shared" si="15"/>
        <v>14-22</v>
      </c>
      <c r="N200" t="s">
        <v>15</v>
      </c>
      <c r="O200">
        <v>0</v>
      </c>
      <c r="P200" t="s">
        <v>15</v>
      </c>
      <c r="Q200" t="s">
        <v>22</v>
      </c>
    </row>
    <row r="201" spans="1:17" x14ac:dyDescent="0.3">
      <c r="A201" t="s">
        <v>218</v>
      </c>
      <c r="B201" t="s">
        <v>19</v>
      </c>
      <c r="C201">
        <v>5.0999999999999996</v>
      </c>
      <c r="D201" t="str">
        <f t="shared" si="12"/>
        <v>&gt;5 years</v>
      </c>
      <c r="E201" t="s">
        <v>15</v>
      </c>
      <c r="F201">
        <v>295</v>
      </c>
      <c r="G201" t="str">
        <f t="shared" si="13"/>
        <v>Score 125-350</v>
      </c>
      <c r="H201">
        <v>14</v>
      </c>
      <c r="I201" t="str">
        <f t="shared" si="14"/>
        <v>&gt;13</v>
      </c>
      <c r="J201" t="s">
        <v>15</v>
      </c>
      <c r="K201" t="s">
        <v>16</v>
      </c>
      <c r="L201">
        <v>22</v>
      </c>
      <c r="M201" t="str">
        <f t="shared" si="15"/>
        <v>14-22</v>
      </c>
      <c r="N201" t="s">
        <v>16</v>
      </c>
      <c r="O201">
        <v>3</v>
      </c>
      <c r="P201" t="s">
        <v>15</v>
      </c>
      <c r="Q201" t="s">
        <v>30</v>
      </c>
    </row>
    <row r="202" spans="1:17" x14ac:dyDescent="0.3">
      <c r="A202" t="s">
        <v>219</v>
      </c>
      <c r="B202" t="s">
        <v>19</v>
      </c>
      <c r="C202">
        <v>4.5999999999999996</v>
      </c>
      <c r="D202" t="str">
        <f t="shared" si="12"/>
        <v>4-5 years</v>
      </c>
      <c r="E202" t="s">
        <v>15</v>
      </c>
      <c r="F202">
        <v>326</v>
      </c>
      <c r="G202" t="str">
        <f t="shared" si="13"/>
        <v>Score 125-350</v>
      </c>
      <c r="H202">
        <v>13</v>
      </c>
      <c r="I202" t="str">
        <f t="shared" si="14"/>
        <v>9-13</v>
      </c>
      <c r="J202" t="s">
        <v>15</v>
      </c>
      <c r="K202" t="s">
        <v>15</v>
      </c>
      <c r="L202">
        <v>22</v>
      </c>
      <c r="M202" t="str">
        <f t="shared" si="15"/>
        <v>14-22</v>
      </c>
      <c r="N202" t="s">
        <v>16</v>
      </c>
      <c r="O202">
        <v>0</v>
      </c>
      <c r="P202" t="s">
        <v>15</v>
      </c>
      <c r="Q202" t="s">
        <v>30</v>
      </c>
    </row>
    <row r="203" spans="1:17" x14ac:dyDescent="0.3">
      <c r="A203" t="s">
        <v>220</v>
      </c>
      <c r="B203" t="s">
        <v>19</v>
      </c>
      <c r="C203">
        <v>4.4000000000000004</v>
      </c>
      <c r="D203" t="str">
        <f t="shared" si="12"/>
        <v>4-5 years</v>
      </c>
      <c r="E203" t="s">
        <v>15</v>
      </c>
      <c r="F203">
        <v>212</v>
      </c>
      <c r="G203" t="str">
        <f t="shared" si="13"/>
        <v>Score 125-350</v>
      </c>
      <c r="H203">
        <v>12</v>
      </c>
      <c r="I203" t="str">
        <f t="shared" si="14"/>
        <v>9-13</v>
      </c>
      <c r="J203" t="s">
        <v>15</v>
      </c>
      <c r="K203" t="s">
        <v>16</v>
      </c>
      <c r="L203">
        <v>16</v>
      </c>
      <c r="M203" t="str">
        <f t="shared" si="15"/>
        <v>14-22</v>
      </c>
      <c r="N203" t="s">
        <v>15</v>
      </c>
      <c r="O203">
        <v>0</v>
      </c>
      <c r="P203" t="s">
        <v>16</v>
      </c>
      <c r="Q203" t="s">
        <v>17</v>
      </c>
    </row>
    <row r="204" spans="1:17" x14ac:dyDescent="0.3">
      <c r="A204" t="s">
        <v>221</v>
      </c>
      <c r="B204" t="s">
        <v>19</v>
      </c>
      <c r="C204">
        <v>4.8</v>
      </c>
      <c r="D204" t="str">
        <f t="shared" si="12"/>
        <v>4-5 years</v>
      </c>
      <c r="E204" t="s">
        <v>15</v>
      </c>
      <c r="F204">
        <v>174</v>
      </c>
      <c r="G204" t="str">
        <f t="shared" si="13"/>
        <v>Score 125-350</v>
      </c>
      <c r="H204">
        <v>10</v>
      </c>
      <c r="I204" t="str">
        <f t="shared" si="14"/>
        <v>9-13</v>
      </c>
      <c r="J204" t="s">
        <v>15</v>
      </c>
      <c r="K204" t="s">
        <v>16</v>
      </c>
      <c r="L204">
        <v>18</v>
      </c>
      <c r="M204" t="str">
        <f t="shared" si="15"/>
        <v>14-22</v>
      </c>
      <c r="N204" t="s">
        <v>15</v>
      </c>
      <c r="O204">
        <v>2</v>
      </c>
      <c r="P204" t="s">
        <v>16</v>
      </c>
      <c r="Q204" t="s">
        <v>25</v>
      </c>
    </row>
    <row r="205" spans="1:17" x14ac:dyDescent="0.3">
      <c r="A205" t="s">
        <v>222</v>
      </c>
      <c r="B205" t="s">
        <v>19</v>
      </c>
      <c r="C205">
        <v>4.4000000000000004</v>
      </c>
      <c r="D205" t="str">
        <f t="shared" si="12"/>
        <v>4-5 years</v>
      </c>
      <c r="E205" t="s">
        <v>15</v>
      </c>
      <c r="F205">
        <v>174</v>
      </c>
      <c r="G205" t="str">
        <f t="shared" si="13"/>
        <v>Score 125-350</v>
      </c>
      <c r="H205">
        <v>15</v>
      </c>
      <c r="I205" t="str">
        <f t="shared" si="14"/>
        <v>&gt;13</v>
      </c>
      <c r="J205" t="s">
        <v>15</v>
      </c>
      <c r="K205" t="s">
        <v>16</v>
      </c>
      <c r="L205">
        <v>16</v>
      </c>
      <c r="M205" t="str">
        <f t="shared" si="15"/>
        <v>14-22</v>
      </c>
      <c r="N205" t="s">
        <v>15</v>
      </c>
      <c r="O205">
        <v>0</v>
      </c>
      <c r="P205" t="s">
        <v>15</v>
      </c>
      <c r="Q205" t="s">
        <v>30</v>
      </c>
    </row>
    <row r="206" spans="1:17" x14ac:dyDescent="0.3">
      <c r="A206" t="s">
        <v>223</v>
      </c>
      <c r="B206" t="s">
        <v>19</v>
      </c>
      <c r="C206">
        <v>4.3</v>
      </c>
      <c r="D206" t="str">
        <f t="shared" si="12"/>
        <v>4-5 years</v>
      </c>
      <c r="E206" t="s">
        <v>15</v>
      </c>
      <c r="F206">
        <v>265</v>
      </c>
      <c r="G206" t="str">
        <f t="shared" si="13"/>
        <v>Score 125-350</v>
      </c>
      <c r="H206">
        <v>12</v>
      </c>
      <c r="I206" t="str">
        <f t="shared" si="14"/>
        <v>9-13</v>
      </c>
      <c r="J206" t="s">
        <v>15</v>
      </c>
      <c r="K206" t="s">
        <v>15</v>
      </c>
      <c r="L206">
        <v>18</v>
      </c>
      <c r="M206" t="str">
        <f t="shared" si="15"/>
        <v>14-22</v>
      </c>
      <c r="N206" t="s">
        <v>15</v>
      </c>
      <c r="O206">
        <v>2</v>
      </c>
      <c r="P206" t="s">
        <v>15</v>
      </c>
      <c r="Q206" t="s">
        <v>30</v>
      </c>
    </row>
    <row r="207" spans="1:17" x14ac:dyDescent="0.3">
      <c r="A207" t="s">
        <v>224</v>
      </c>
      <c r="B207" t="s">
        <v>14</v>
      </c>
      <c r="C207">
        <v>4.9000000000000004</v>
      </c>
      <c r="D207" t="str">
        <f t="shared" si="12"/>
        <v>4-5 years</v>
      </c>
      <c r="E207" t="s">
        <v>15</v>
      </c>
      <c r="F207">
        <v>212</v>
      </c>
      <c r="G207" t="str">
        <f t="shared" si="13"/>
        <v>Score 125-350</v>
      </c>
      <c r="H207">
        <v>13</v>
      </c>
      <c r="I207" t="str">
        <f t="shared" si="14"/>
        <v>9-13</v>
      </c>
      <c r="J207" t="s">
        <v>15</v>
      </c>
      <c r="K207" t="s">
        <v>15</v>
      </c>
      <c r="L207">
        <v>22</v>
      </c>
      <c r="M207" t="str">
        <f t="shared" si="15"/>
        <v>14-22</v>
      </c>
      <c r="N207" t="s">
        <v>15</v>
      </c>
      <c r="O207">
        <v>2</v>
      </c>
      <c r="P207" t="s">
        <v>15</v>
      </c>
      <c r="Q207" t="s">
        <v>20</v>
      </c>
    </row>
    <row r="208" spans="1:17" x14ac:dyDescent="0.3">
      <c r="A208" t="s">
        <v>225</v>
      </c>
      <c r="B208" t="s">
        <v>19</v>
      </c>
      <c r="C208">
        <v>4.2</v>
      </c>
      <c r="D208" t="str">
        <f t="shared" si="12"/>
        <v>4-5 years</v>
      </c>
      <c r="E208" t="s">
        <v>15</v>
      </c>
      <c r="F208">
        <v>227</v>
      </c>
      <c r="G208" t="str">
        <f t="shared" si="13"/>
        <v>Score 125-350</v>
      </c>
      <c r="H208">
        <v>13</v>
      </c>
      <c r="I208" t="str">
        <f t="shared" si="14"/>
        <v>9-13</v>
      </c>
      <c r="J208" t="s">
        <v>15</v>
      </c>
      <c r="K208" t="s">
        <v>15</v>
      </c>
      <c r="L208">
        <v>16</v>
      </c>
      <c r="M208" t="str">
        <f t="shared" si="15"/>
        <v>14-22</v>
      </c>
      <c r="N208" t="s">
        <v>15</v>
      </c>
      <c r="O208">
        <v>0</v>
      </c>
      <c r="P208" t="s">
        <v>15</v>
      </c>
      <c r="Q208" t="s">
        <v>30</v>
      </c>
    </row>
    <row r="209" spans="1:17" x14ac:dyDescent="0.3">
      <c r="A209" t="s">
        <v>226</v>
      </c>
      <c r="B209" t="s">
        <v>19</v>
      </c>
      <c r="C209">
        <v>4.9000000000000004</v>
      </c>
      <c r="D209" t="str">
        <f t="shared" si="12"/>
        <v>4-5 years</v>
      </c>
      <c r="E209" t="s">
        <v>15</v>
      </c>
      <c r="F209">
        <v>417</v>
      </c>
      <c r="G209" t="str">
        <f t="shared" si="13"/>
        <v>Score&gt;350</v>
      </c>
      <c r="H209">
        <v>10</v>
      </c>
      <c r="I209" t="str">
        <f t="shared" si="14"/>
        <v>9-13</v>
      </c>
      <c r="J209" t="s">
        <v>15</v>
      </c>
      <c r="K209" t="s">
        <v>16</v>
      </c>
      <c r="L209">
        <v>16</v>
      </c>
      <c r="M209" t="str">
        <f t="shared" si="15"/>
        <v>14-22</v>
      </c>
      <c r="N209" t="s">
        <v>16</v>
      </c>
      <c r="O209">
        <v>2</v>
      </c>
      <c r="P209" t="s">
        <v>15</v>
      </c>
      <c r="Q209" t="s">
        <v>22</v>
      </c>
    </row>
    <row r="210" spans="1:17" x14ac:dyDescent="0.3">
      <c r="A210" t="s">
        <v>227</v>
      </c>
      <c r="B210" t="s">
        <v>19</v>
      </c>
      <c r="C210">
        <v>4.3</v>
      </c>
      <c r="D210" t="str">
        <f t="shared" si="12"/>
        <v>4-5 years</v>
      </c>
      <c r="E210" t="s">
        <v>15</v>
      </c>
      <c r="F210">
        <v>402</v>
      </c>
      <c r="G210" t="str">
        <f t="shared" si="13"/>
        <v>Score&gt;350</v>
      </c>
      <c r="H210">
        <v>8</v>
      </c>
      <c r="I210" t="str">
        <f t="shared" si="14"/>
        <v>&lt;9</v>
      </c>
      <c r="J210" t="s">
        <v>15</v>
      </c>
      <c r="K210" t="s">
        <v>15</v>
      </c>
      <c r="L210">
        <v>14</v>
      </c>
      <c r="M210" t="str">
        <f t="shared" si="15"/>
        <v>14-22</v>
      </c>
      <c r="N210" t="s">
        <v>16</v>
      </c>
      <c r="O210">
        <v>0</v>
      </c>
      <c r="P210" t="s">
        <v>15</v>
      </c>
      <c r="Q210" t="s">
        <v>20</v>
      </c>
    </row>
    <row r="211" spans="1:17" x14ac:dyDescent="0.3">
      <c r="A211" t="s">
        <v>228</v>
      </c>
      <c r="B211" t="s">
        <v>14</v>
      </c>
      <c r="C211">
        <v>5.2</v>
      </c>
      <c r="D211" t="str">
        <f t="shared" si="12"/>
        <v>&gt;5 years</v>
      </c>
      <c r="E211" t="s">
        <v>15</v>
      </c>
      <c r="F211">
        <v>356</v>
      </c>
      <c r="G211" t="str">
        <f t="shared" si="13"/>
        <v>Score&gt;350</v>
      </c>
      <c r="H211">
        <v>11</v>
      </c>
      <c r="I211" t="str">
        <f t="shared" si="14"/>
        <v>9-13</v>
      </c>
      <c r="J211" t="s">
        <v>15</v>
      </c>
      <c r="K211" t="s">
        <v>15</v>
      </c>
      <c r="L211">
        <v>18</v>
      </c>
      <c r="M211" t="str">
        <f t="shared" si="15"/>
        <v>14-22</v>
      </c>
      <c r="N211" t="s">
        <v>16</v>
      </c>
      <c r="O211">
        <v>2</v>
      </c>
      <c r="P211" t="s">
        <v>16</v>
      </c>
      <c r="Q211" t="s">
        <v>17</v>
      </c>
    </row>
    <row r="212" spans="1:17" x14ac:dyDescent="0.3">
      <c r="A212" t="s">
        <v>229</v>
      </c>
      <c r="B212" t="s">
        <v>19</v>
      </c>
      <c r="C212">
        <v>4.9000000000000004</v>
      </c>
      <c r="D212" t="str">
        <f t="shared" si="12"/>
        <v>4-5 years</v>
      </c>
      <c r="E212" t="s">
        <v>15</v>
      </c>
      <c r="F212">
        <v>227</v>
      </c>
      <c r="G212" t="str">
        <f t="shared" si="13"/>
        <v>Score 125-350</v>
      </c>
      <c r="H212">
        <v>10</v>
      </c>
      <c r="I212" t="str">
        <f t="shared" si="14"/>
        <v>9-13</v>
      </c>
      <c r="J212" t="s">
        <v>15</v>
      </c>
      <c r="K212" t="s">
        <v>15</v>
      </c>
      <c r="L212">
        <v>16</v>
      </c>
      <c r="M212" t="str">
        <f t="shared" si="15"/>
        <v>14-22</v>
      </c>
      <c r="N212" t="s">
        <v>15</v>
      </c>
      <c r="O212">
        <v>0</v>
      </c>
      <c r="P212" t="s">
        <v>15</v>
      </c>
      <c r="Q212" t="s">
        <v>20</v>
      </c>
    </row>
    <row r="213" spans="1:17" x14ac:dyDescent="0.3">
      <c r="A213" t="s">
        <v>230</v>
      </c>
      <c r="B213" t="s">
        <v>14</v>
      </c>
      <c r="C213">
        <v>2.9</v>
      </c>
      <c r="D213" t="str">
        <f t="shared" si="12"/>
        <v>&lt;4 years</v>
      </c>
      <c r="E213" t="s">
        <v>16</v>
      </c>
      <c r="F213">
        <v>182</v>
      </c>
      <c r="G213" t="str">
        <f t="shared" si="13"/>
        <v>Score 125-350</v>
      </c>
      <c r="H213">
        <v>10</v>
      </c>
      <c r="I213" t="str">
        <f t="shared" si="14"/>
        <v>9-13</v>
      </c>
      <c r="J213" t="s">
        <v>15</v>
      </c>
      <c r="K213" t="s">
        <v>15</v>
      </c>
      <c r="L213">
        <v>30</v>
      </c>
      <c r="M213" t="str">
        <f t="shared" si="15"/>
        <v>&gt;22</v>
      </c>
      <c r="N213" t="s">
        <v>16</v>
      </c>
      <c r="O213">
        <v>0</v>
      </c>
      <c r="P213" t="s">
        <v>15</v>
      </c>
      <c r="Q213" t="s">
        <v>30</v>
      </c>
    </row>
    <row r="214" spans="1:17" x14ac:dyDescent="0.3">
      <c r="A214" t="s">
        <v>231</v>
      </c>
      <c r="B214" t="s">
        <v>19</v>
      </c>
      <c r="C214">
        <v>4.5</v>
      </c>
      <c r="D214" t="str">
        <f t="shared" si="12"/>
        <v>4-5 years</v>
      </c>
      <c r="E214" t="s">
        <v>15</v>
      </c>
      <c r="F214">
        <v>258</v>
      </c>
      <c r="G214" t="str">
        <f t="shared" si="13"/>
        <v>Score 125-350</v>
      </c>
      <c r="H214">
        <v>9</v>
      </c>
      <c r="I214" t="str">
        <f t="shared" si="14"/>
        <v>9-13</v>
      </c>
      <c r="J214" t="s">
        <v>15</v>
      </c>
      <c r="K214" t="s">
        <v>16</v>
      </c>
      <c r="L214">
        <v>24</v>
      </c>
      <c r="M214" t="str">
        <f t="shared" si="15"/>
        <v>&gt;22</v>
      </c>
      <c r="N214" t="s">
        <v>15</v>
      </c>
      <c r="O214">
        <v>0</v>
      </c>
      <c r="P214" t="s">
        <v>16</v>
      </c>
      <c r="Q214" t="s">
        <v>34</v>
      </c>
    </row>
    <row r="215" spans="1:17" x14ac:dyDescent="0.3">
      <c r="A215" t="s">
        <v>232</v>
      </c>
      <c r="B215" t="s">
        <v>14</v>
      </c>
      <c r="C215">
        <v>5.2</v>
      </c>
      <c r="D215" t="str">
        <f t="shared" si="12"/>
        <v>&gt;5 years</v>
      </c>
      <c r="E215" t="s">
        <v>15</v>
      </c>
      <c r="F215">
        <v>364</v>
      </c>
      <c r="G215" t="str">
        <f t="shared" si="13"/>
        <v>Score&gt;350</v>
      </c>
      <c r="H215">
        <v>17</v>
      </c>
      <c r="I215" t="str">
        <f t="shared" si="14"/>
        <v>&gt;13</v>
      </c>
      <c r="J215" t="s">
        <v>16</v>
      </c>
      <c r="K215" t="s">
        <v>15</v>
      </c>
      <c r="L215">
        <v>20</v>
      </c>
      <c r="M215" t="str">
        <f t="shared" si="15"/>
        <v>14-22</v>
      </c>
      <c r="N215" t="s">
        <v>15</v>
      </c>
      <c r="O215">
        <v>3</v>
      </c>
      <c r="P215" t="s">
        <v>16</v>
      </c>
      <c r="Q215" t="s">
        <v>34</v>
      </c>
    </row>
    <row r="216" spans="1:17" x14ac:dyDescent="0.3">
      <c r="A216" t="s">
        <v>233</v>
      </c>
      <c r="B216" t="s">
        <v>14</v>
      </c>
      <c r="C216">
        <v>4.5999999999999996</v>
      </c>
      <c r="D216" t="str">
        <f t="shared" si="12"/>
        <v>4-5 years</v>
      </c>
      <c r="E216" t="s">
        <v>15</v>
      </c>
      <c r="F216">
        <v>197</v>
      </c>
      <c r="G216" t="str">
        <f t="shared" si="13"/>
        <v>Score 125-350</v>
      </c>
      <c r="H216">
        <v>11</v>
      </c>
      <c r="I216" t="str">
        <f t="shared" si="14"/>
        <v>9-13</v>
      </c>
      <c r="J216" t="s">
        <v>15</v>
      </c>
      <c r="K216" t="s">
        <v>15</v>
      </c>
      <c r="L216">
        <v>24</v>
      </c>
      <c r="M216" t="str">
        <f t="shared" si="15"/>
        <v>&gt;22</v>
      </c>
      <c r="N216" t="s">
        <v>15</v>
      </c>
      <c r="O216">
        <v>2</v>
      </c>
      <c r="P216" t="s">
        <v>16</v>
      </c>
      <c r="Q216" t="s">
        <v>22</v>
      </c>
    </row>
    <row r="217" spans="1:17" x14ac:dyDescent="0.3">
      <c r="A217" t="s">
        <v>234</v>
      </c>
      <c r="B217" t="s">
        <v>14</v>
      </c>
      <c r="C217">
        <v>3.4</v>
      </c>
      <c r="D217" t="str">
        <f t="shared" si="12"/>
        <v>&lt;4 years</v>
      </c>
      <c r="E217" t="s">
        <v>15</v>
      </c>
      <c r="F217">
        <v>220</v>
      </c>
      <c r="G217" t="str">
        <f t="shared" si="13"/>
        <v>Score 125-350</v>
      </c>
      <c r="H217">
        <v>11</v>
      </c>
      <c r="I217" t="str">
        <f t="shared" si="14"/>
        <v>9-13</v>
      </c>
      <c r="J217" t="s">
        <v>16</v>
      </c>
      <c r="K217" t="s">
        <v>16</v>
      </c>
      <c r="L217">
        <v>22</v>
      </c>
      <c r="M217" t="str">
        <f t="shared" si="15"/>
        <v>14-22</v>
      </c>
      <c r="N217" t="s">
        <v>15</v>
      </c>
      <c r="O217">
        <v>2</v>
      </c>
      <c r="P217" t="s">
        <v>15</v>
      </c>
      <c r="Q217" t="s">
        <v>25</v>
      </c>
    </row>
    <row r="218" spans="1:17" x14ac:dyDescent="0.3">
      <c r="A218" t="s">
        <v>235</v>
      </c>
      <c r="B218" t="s">
        <v>19</v>
      </c>
      <c r="C218">
        <v>4.9000000000000004</v>
      </c>
      <c r="D218" t="str">
        <f t="shared" si="12"/>
        <v>4-5 years</v>
      </c>
      <c r="E218" t="s">
        <v>15</v>
      </c>
      <c r="F218">
        <v>333</v>
      </c>
      <c r="G218" t="str">
        <f t="shared" si="13"/>
        <v>Score 125-350</v>
      </c>
      <c r="H218">
        <v>10</v>
      </c>
      <c r="I218" t="str">
        <f t="shared" si="14"/>
        <v>9-13</v>
      </c>
      <c r="J218" t="s">
        <v>15</v>
      </c>
      <c r="K218" t="s">
        <v>15</v>
      </c>
      <c r="L218">
        <v>12</v>
      </c>
      <c r="M218" t="str">
        <f t="shared" si="15"/>
        <v>&lt;14</v>
      </c>
      <c r="N218" t="s">
        <v>15</v>
      </c>
      <c r="O218">
        <v>0</v>
      </c>
      <c r="P218" t="s">
        <v>16</v>
      </c>
      <c r="Q218" t="s">
        <v>17</v>
      </c>
    </row>
    <row r="219" spans="1:17" x14ac:dyDescent="0.3">
      <c r="A219" t="s">
        <v>236</v>
      </c>
      <c r="B219" t="s">
        <v>19</v>
      </c>
      <c r="C219">
        <v>4.8</v>
      </c>
      <c r="D219" t="str">
        <f t="shared" si="12"/>
        <v>4-5 years</v>
      </c>
      <c r="E219" t="s">
        <v>15</v>
      </c>
      <c r="F219">
        <v>258</v>
      </c>
      <c r="G219" t="str">
        <f t="shared" si="13"/>
        <v>Score 125-350</v>
      </c>
      <c r="H219">
        <v>15</v>
      </c>
      <c r="I219" t="str">
        <f t="shared" si="14"/>
        <v>&gt;13</v>
      </c>
      <c r="J219" t="s">
        <v>15</v>
      </c>
      <c r="K219" t="s">
        <v>15</v>
      </c>
      <c r="L219">
        <v>14</v>
      </c>
      <c r="M219" t="str">
        <f t="shared" si="15"/>
        <v>14-22</v>
      </c>
      <c r="N219" t="s">
        <v>15</v>
      </c>
      <c r="O219">
        <v>0</v>
      </c>
      <c r="P219" t="s">
        <v>15</v>
      </c>
      <c r="Q219" t="s">
        <v>30</v>
      </c>
    </row>
    <row r="220" spans="1:17" x14ac:dyDescent="0.3">
      <c r="A220" t="s">
        <v>237</v>
      </c>
      <c r="B220" t="s">
        <v>19</v>
      </c>
      <c r="C220">
        <v>4.3</v>
      </c>
      <c r="D220" t="str">
        <f t="shared" si="12"/>
        <v>4-5 years</v>
      </c>
      <c r="E220" t="s">
        <v>15</v>
      </c>
      <c r="F220">
        <v>159</v>
      </c>
      <c r="G220" t="str">
        <f t="shared" si="13"/>
        <v>Score 125-350</v>
      </c>
      <c r="H220">
        <v>10</v>
      </c>
      <c r="I220" t="str">
        <f t="shared" si="14"/>
        <v>9-13</v>
      </c>
      <c r="J220" t="s">
        <v>15</v>
      </c>
      <c r="K220" t="s">
        <v>15</v>
      </c>
      <c r="L220">
        <v>20</v>
      </c>
      <c r="M220" t="str">
        <f t="shared" si="15"/>
        <v>14-22</v>
      </c>
      <c r="N220" t="s">
        <v>15</v>
      </c>
      <c r="O220">
        <v>2</v>
      </c>
      <c r="P220" t="s">
        <v>15</v>
      </c>
      <c r="Q220" t="s">
        <v>30</v>
      </c>
    </row>
    <row r="221" spans="1:17" x14ac:dyDescent="0.3">
      <c r="A221" t="s">
        <v>238</v>
      </c>
      <c r="B221" t="s">
        <v>19</v>
      </c>
      <c r="C221">
        <v>4.2</v>
      </c>
      <c r="D221" t="str">
        <f t="shared" si="12"/>
        <v>4-5 years</v>
      </c>
      <c r="E221" t="s">
        <v>15</v>
      </c>
      <c r="F221">
        <v>303</v>
      </c>
      <c r="G221" t="str">
        <f t="shared" si="13"/>
        <v>Score 125-350</v>
      </c>
      <c r="H221">
        <v>11</v>
      </c>
      <c r="I221" t="str">
        <f t="shared" si="14"/>
        <v>9-13</v>
      </c>
      <c r="J221" t="s">
        <v>15</v>
      </c>
      <c r="K221" t="s">
        <v>15</v>
      </c>
      <c r="L221">
        <v>20</v>
      </c>
      <c r="M221" t="str">
        <f t="shared" si="15"/>
        <v>14-22</v>
      </c>
      <c r="N221" t="s">
        <v>15</v>
      </c>
      <c r="O221">
        <v>0</v>
      </c>
      <c r="P221" t="s">
        <v>15</v>
      </c>
      <c r="Q221" t="s">
        <v>20</v>
      </c>
    </row>
    <row r="222" spans="1:17" x14ac:dyDescent="0.3">
      <c r="A222" t="s">
        <v>239</v>
      </c>
      <c r="B222" t="s">
        <v>14</v>
      </c>
      <c r="C222">
        <v>4.5</v>
      </c>
      <c r="D222" t="str">
        <f t="shared" si="12"/>
        <v>4-5 years</v>
      </c>
      <c r="E222" t="s">
        <v>15</v>
      </c>
      <c r="F222">
        <v>303</v>
      </c>
      <c r="G222" t="str">
        <f t="shared" si="13"/>
        <v>Score 125-350</v>
      </c>
      <c r="H222">
        <v>12</v>
      </c>
      <c r="I222" t="str">
        <f t="shared" si="14"/>
        <v>9-13</v>
      </c>
      <c r="J222" t="s">
        <v>15</v>
      </c>
      <c r="K222" t="s">
        <v>16</v>
      </c>
      <c r="L222">
        <v>16</v>
      </c>
      <c r="M222" t="str">
        <f t="shared" si="15"/>
        <v>14-22</v>
      </c>
      <c r="N222" t="s">
        <v>15</v>
      </c>
      <c r="O222">
        <v>0</v>
      </c>
      <c r="P222" t="s">
        <v>16</v>
      </c>
      <c r="Q222" t="s">
        <v>30</v>
      </c>
    </row>
    <row r="223" spans="1:17" x14ac:dyDescent="0.3">
      <c r="A223" t="s">
        <v>240</v>
      </c>
      <c r="B223" t="s">
        <v>19</v>
      </c>
      <c r="C223">
        <v>4.5</v>
      </c>
      <c r="D223" t="str">
        <f t="shared" si="12"/>
        <v>4-5 years</v>
      </c>
      <c r="E223" t="s">
        <v>15</v>
      </c>
      <c r="F223">
        <v>167</v>
      </c>
      <c r="G223" t="str">
        <f t="shared" si="13"/>
        <v>Score 125-350</v>
      </c>
      <c r="H223">
        <v>10</v>
      </c>
      <c r="I223" t="str">
        <f t="shared" si="14"/>
        <v>9-13</v>
      </c>
      <c r="J223" t="s">
        <v>15</v>
      </c>
      <c r="K223" t="s">
        <v>16</v>
      </c>
      <c r="L223">
        <v>24</v>
      </c>
      <c r="M223" t="str">
        <f t="shared" si="15"/>
        <v>&gt;22</v>
      </c>
      <c r="N223" t="s">
        <v>15</v>
      </c>
      <c r="O223">
        <v>2</v>
      </c>
      <c r="P223" t="s">
        <v>16</v>
      </c>
      <c r="Q223" t="s">
        <v>30</v>
      </c>
    </row>
    <row r="224" spans="1:17" x14ac:dyDescent="0.3">
      <c r="A224" t="s">
        <v>241</v>
      </c>
      <c r="B224" t="s">
        <v>27</v>
      </c>
      <c r="C224">
        <v>4.5</v>
      </c>
      <c r="D224" t="str">
        <f t="shared" si="12"/>
        <v>4-5 years</v>
      </c>
      <c r="E224" t="s">
        <v>15</v>
      </c>
      <c r="F224">
        <v>432</v>
      </c>
      <c r="G224" t="str">
        <f t="shared" si="13"/>
        <v>Score&gt;350</v>
      </c>
      <c r="H224">
        <v>8</v>
      </c>
      <c r="I224" t="str">
        <f t="shared" si="14"/>
        <v>&lt;9</v>
      </c>
      <c r="J224" t="s">
        <v>15</v>
      </c>
      <c r="K224" t="s">
        <v>16</v>
      </c>
      <c r="L224">
        <v>20</v>
      </c>
      <c r="M224" t="str">
        <f t="shared" si="15"/>
        <v>14-22</v>
      </c>
      <c r="N224" t="s">
        <v>16</v>
      </c>
      <c r="O224">
        <v>2</v>
      </c>
      <c r="P224" t="s">
        <v>15</v>
      </c>
      <c r="Q224" t="s">
        <v>30</v>
      </c>
    </row>
    <row r="225" spans="1:17" x14ac:dyDescent="0.3">
      <c r="A225" t="s">
        <v>242</v>
      </c>
      <c r="B225" t="s">
        <v>19</v>
      </c>
      <c r="C225">
        <v>4.5999999999999996</v>
      </c>
      <c r="D225" t="str">
        <f t="shared" si="12"/>
        <v>4-5 years</v>
      </c>
      <c r="E225" t="s">
        <v>15</v>
      </c>
      <c r="F225">
        <v>205</v>
      </c>
      <c r="G225" t="str">
        <f t="shared" si="13"/>
        <v>Score 125-350</v>
      </c>
      <c r="H225">
        <v>11</v>
      </c>
      <c r="I225" t="str">
        <f t="shared" si="14"/>
        <v>9-13</v>
      </c>
      <c r="J225" t="s">
        <v>15</v>
      </c>
      <c r="K225" t="s">
        <v>15</v>
      </c>
      <c r="L225">
        <v>24</v>
      </c>
      <c r="M225" t="str">
        <f t="shared" si="15"/>
        <v>&gt;22</v>
      </c>
      <c r="N225" t="s">
        <v>15</v>
      </c>
      <c r="O225">
        <v>2</v>
      </c>
      <c r="P225" t="s">
        <v>15</v>
      </c>
      <c r="Q225" t="s">
        <v>20</v>
      </c>
    </row>
    <row r="226" spans="1:17" x14ac:dyDescent="0.3">
      <c r="A226" t="s">
        <v>243</v>
      </c>
      <c r="B226" t="s">
        <v>19</v>
      </c>
      <c r="C226">
        <v>4.5</v>
      </c>
      <c r="D226" t="str">
        <f t="shared" si="12"/>
        <v>4-5 years</v>
      </c>
      <c r="E226" t="s">
        <v>15</v>
      </c>
      <c r="F226">
        <v>295</v>
      </c>
      <c r="G226" t="str">
        <f t="shared" si="13"/>
        <v>Score 125-350</v>
      </c>
      <c r="H226">
        <v>12</v>
      </c>
      <c r="I226" t="str">
        <f t="shared" si="14"/>
        <v>9-13</v>
      </c>
      <c r="J226" t="s">
        <v>15</v>
      </c>
      <c r="K226" t="s">
        <v>15</v>
      </c>
      <c r="L226">
        <v>18</v>
      </c>
      <c r="M226" t="str">
        <f t="shared" si="15"/>
        <v>14-22</v>
      </c>
      <c r="N226" t="s">
        <v>16</v>
      </c>
      <c r="O226">
        <v>2</v>
      </c>
      <c r="P226" t="s">
        <v>15</v>
      </c>
      <c r="Q226" t="s">
        <v>30</v>
      </c>
    </row>
    <row r="227" spans="1:17" x14ac:dyDescent="0.3">
      <c r="A227" t="s">
        <v>244</v>
      </c>
      <c r="B227" t="s">
        <v>19</v>
      </c>
      <c r="C227">
        <v>5.2</v>
      </c>
      <c r="D227" t="str">
        <f t="shared" si="12"/>
        <v>&gt;5 years</v>
      </c>
      <c r="E227" t="s">
        <v>15</v>
      </c>
      <c r="F227">
        <v>250</v>
      </c>
      <c r="G227" t="str">
        <f t="shared" si="13"/>
        <v>Score 125-350</v>
      </c>
      <c r="H227">
        <v>12</v>
      </c>
      <c r="I227" t="str">
        <f t="shared" si="14"/>
        <v>9-13</v>
      </c>
      <c r="J227" t="s">
        <v>16</v>
      </c>
      <c r="K227" t="s">
        <v>15</v>
      </c>
      <c r="L227">
        <v>18</v>
      </c>
      <c r="M227" t="str">
        <f t="shared" si="15"/>
        <v>14-22</v>
      </c>
      <c r="N227" t="s">
        <v>15</v>
      </c>
      <c r="O227">
        <v>2</v>
      </c>
      <c r="P227" t="s">
        <v>15</v>
      </c>
      <c r="Q227" t="s">
        <v>30</v>
      </c>
    </row>
    <row r="228" spans="1:17" x14ac:dyDescent="0.3">
      <c r="A228" t="s">
        <v>245</v>
      </c>
      <c r="B228" t="s">
        <v>19</v>
      </c>
      <c r="C228">
        <v>4.5</v>
      </c>
      <c r="D228" t="str">
        <f t="shared" si="12"/>
        <v>4-5 years</v>
      </c>
      <c r="E228" t="s">
        <v>15</v>
      </c>
      <c r="F228">
        <v>303</v>
      </c>
      <c r="G228" t="str">
        <f t="shared" si="13"/>
        <v>Score 125-350</v>
      </c>
      <c r="H228">
        <v>9</v>
      </c>
      <c r="I228" t="str">
        <f t="shared" si="14"/>
        <v>9-13</v>
      </c>
      <c r="J228" t="s">
        <v>15</v>
      </c>
      <c r="K228" t="s">
        <v>15</v>
      </c>
      <c r="L228">
        <v>20</v>
      </c>
      <c r="M228" t="str">
        <f t="shared" si="15"/>
        <v>14-22</v>
      </c>
      <c r="N228" t="s">
        <v>15</v>
      </c>
      <c r="O228">
        <v>0</v>
      </c>
      <c r="P228" t="s">
        <v>15</v>
      </c>
      <c r="Q228" t="s">
        <v>30</v>
      </c>
    </row>
    <row r="229" spans="1:17" x14ac:dyDescent="0.3">
      <c r="A229" t="s">
        <v>246</v>
      </c>
      <c r="B229" t="s">
        <v>19</v>
      </c>
      <c r="C229">
        <v>4.3</v>
      </c>
      <c r="D229" t="str">
        <f t="shared" si="12"/>
        <v>4-5 years</v>
      </c>
      <c r="E229" t="s">
        <v>15</v>
      </c>
      <c r="F229">
        <v>288</v>
      </c>
      <c r="G229" t="str">
        <f t="shared" si="13"/>
        <v>Score 125-350</v>
      </c>
      <c r="H229">
        <v>10</v>
      </c>
      <c r="I229" t="str">
        <f t="shared" si="14"/>
        <v>9-13</v>
      </c>
      <c r="J229" t="s">
        <v>15</v>
      </c>
      <c r="K229" t="s">
        <v>15</v>
      </c>
      <c r="L229">
        <v>26</v>
      </c>
      <c r="M229" t="str">
        <f t="shared" si="15"/>
        <v>&gt;22</v>
      </c>
      <c r="N229" t="s">
        <v>16</v>
      </c>
      <c r="O229">
        <v>2</v>
      </c>
      <c r="P229" t="s">
        <v>15</v>
      </c>
      <c r="Q229" t="s">
        <v>30</v>
      </c>
    </row>
    <row r="230" spans="1:17" x14ac:dyDescent="0.3">
      <c r="A230" t="s">
        <v>247</v>
      </c>
      <c r="B230" t="s">
        <v>19</v>
      </c>
      <c r="C230">
        <v>5.0999999999999996</v>
      </c>
      <c r="D230" t="str">
        <f t="shared" si="12"/>
        <v>&gt;5 years</v>
      </c>
      <c r="E230" t="s">
        <v>15</v>
      </c>
      <c r="F230">
        <v>167</v>
      </c>
      <c r="G230" t="str">
        <f t="shared" si="13"/>
        <v>Score 125-350</v>
      </c>
      <c r="H230">
        <v>13</v>
      </c>
      <c r="I230" t="str">
        <f t="shared" si="14"/>
        <v>9-13</v>
      </c>
      <c r="J230" t="s">
        <v>16</v>
      </c>
      <c r="K230" t="s">
        <v>16</v>
      </c>
      <c r="L230">
        <v>28</v>
      </c>
      <c r="M230" t="str">
        <f t="shared" si="15"/>
        <v>&gt;22</v>
      </c>
      <c r="N230" t="s">
        <v>16</v>
      </c>
      <c r="O230">
        <v>3</v>
      </c>
      <c r="P230" t="s">
        <v>16</v>
      </c>
      <c r="Q230" t="s">
        <v>25</v>
      </c>
    </row>
    <row r="231" spans="1:17" x14ac:dyDescent="0.3">
      <c r="A231" t="s">
        <v>248</v>
      </c>
      <c r="B231" t="s">
        <v>19</v>
      </c>
      <c r="C231">
        <v>4.9000000000000004</v>
      </c>
      <c r="D231" t="str">
        <f t="shared" si="12"/>
        <v>4-5 years</v>
      </c>
      <c r="E231" t="s">
        <v>15</v>
      </c>
      <c r="F231">
        <v>167</v>
      </c>
      <c r="G231" t="str">
        <f t="shared" si="13"/>
        <v>Score 125-350</v>
      </c>
      <c r="H231">
        <v>10</v>
      </c>
      <c r="I231" t="str">
        <f t="shared" si="14"/>
        <v>9-13</v>
      </c>
      <c r="J231" t="s">
        <v>15</v>
      </c>
      <c r="K231" t="s">
        <v>15</v>
      </c>
      <c r="L231">
        <v>22</v>
      </c>
      <c r="M231" t="str">
        <f t="shared" si="15"/>
        <v>14-22</v>
      </c>
      <c r="N231" t="s">
        <v>15</v>
      </c>
      <c r="O231">
        <v>0</v>
      </c>
      <c r="P231" t="s">
        <v>15</v>
      </c>
      <c r="Q231" t="s">
        <v>22</v>
      </c>
    </row>
    <row r="232" spans="1:17" x14ac:dyDescent="0.3">
      <c r="A232" t="s">
        <v>249</v>
      </c>
      <c r="B232" t="s">
        <v>19</v>
      </c>
      <c r="C232">
        <v>3.9</v>
      </c>
      <c r="D232" t="str">
        <f t="shared" si="12"/>
        <v>&lt;4 years</v>
      </c>
      <c r="E232" t="s">
        <v>15</v>
      </c>
      <c r="F232">
        <v>295</v>
      </c>
      <c r="G232" t="str">
        <f t="shared" si="13"/>
        <v>Score 125-350</v>
      </c>
      <c r="H232">
        <v>12</v>
      </c>
      <c r="I232" t="str">
        <f t="shared" si="14"/>
        <v>9-13</v>
      </c>
      <c r="J232" t="s">
        <v>15</v>
      </c>
      <c r="K232" t="s">
        <v>15</v>
      </c>
      <c r="L232">
        <v>20</v>
      </c>
      <c r="M232" t="str">
        <f t="shared" si="15"/>
        <v>14-22</v>
      </c>
      <c r="N232" t="s">
        <v>15</v>
      </c>
      <c r="O232">
        <v>0</v>
      </c>
      <c r="P232" t="s">
        <v>15</v>
      </c>
      <c r="Q232" t="s">
        <v>20</v>
      </c>
    </row>
    <row r="233" spans="1:17" x14ac:dyDescent="0.3">
      <c r="A233" t="s">
        <v>250</v>
      </c>
      <c r="B233" t="s">
        <v>14</v>
      </c>
      <c r="C233">
        <v>5.4</v>
      </c>
      <c r="D233" t="str">
        <f t="shared" si="12"/>
        <v>&gt;5 years</v>
      </c>
      <c r="E233" t="s">
        <v>15</v>
      </c>
      <c r="F233">
        <v>386</v>
      </c>
      <c r="G233" t="str">
        <f t="shared" si="13"/>
        <v>Score&gt;350</v>
      </c>
      <c r="H233">
        <v>11</v>
      </c>
      <c r="I233" t="str">
        <f t="shared" si="14"/>
        <v>9-13</v>
      </c>
      <c r="J233" t="s">
        <v>15</v>
      </c>
      <c r="K233" t="s">
        <v>16</v>
      </c>
      <c r="L233">
        <v>22</v>
      </c>
      <c r="M233" t="str">
        <f t="shared" si="15"/>
        <v>14-22</v>
      </c>
      <c r="N233" t="s">
        <v>16</v>
      </c>
      <c r="O233">
        <v>0</v>
      </c>
      <c r="P233" t="s">
        <v>16</v>
      </c>
      <c r="Q233" t="s">
        <v>22</v>
      </c>
    </row>
    <row r="234" spans="1:17" x14ac:dyDescent="0.3">
      <c r="A234" t="s">
        <v>251</v>
      </c>
      <c r="B234" t="s">
        <v>19</v>
      </c>
      <c r="C234">
        <v>4.5999999999999996</v>
      </c>
      <c r="D234" t="str">
        <f t="shared" si="12"/>
        <v>4-5 years</v>
      </c>
      <c r="E234" t="s">
        <v>15</v>
      </c>
      <c r="F234">
        <v>136</v>
      </c>
      <c r="G234" t="str">
        <f t="shared" si="13"/>
        <v>Score 125-350</v>
      </c>
      <c r="H234">
        <v>10</v>
      </c>
      <c r="I234" t="str">
        <f t="shared" si="14"/>
        <v>9-13</v>
      </c>
      <c r="J234" t="s">
        <v>15</v>
      </c>
      <c r="K234" t="s">
        <v>15</v>
      </c>
      <c r="L234">
        <v>18</v>
      </c>
      <c r="M234" t="str">
        <f t="shared" si="15"/>
        <v>14-22</v>
      </c>
      <c r="N234" t="s">
        <v>15</v>
      </c>
      <c r="O234">
        <v>2</v>
      </c>
      <c r="P234" t="s">
        <v>15</v>
      </c>
      <c r="Q234" t="s">
        <v>30</v>
      </c>
    </row>
    <row r="235" spans="1:17" x14ac:dyDescent="0.3">
      <c r="A235" t="s">
        <v>252</v>
      </c>
      <c r="B235" t="s">
        <v>14</v>
      </c>
      <c r="C235">
        <v>4.7</v>
      </c>
      <c r="D235" t="str">
        <f t="shared" si="12"/>
        <v>4-5 years</v>
      </c>
      <c r="E235" t="s">
        <v>15</v>
      </c>
      <c r="F235">
        <v>167</v>
      </c>
      <c r="G235" t="str">
        <f t="shared" si="13"/>
        <v>Score 125-350</v>
      </c>
      <c r="H235">
        <v>17</v>
      </c>
      <c r="I235" t="str">
        <f t="shared" si="14"/>
        <v>&gt;13</v>
      </c>
      <c r="J235" t="s">
        <v>15</v>
      </c>
      <c r="K235" t="s">
        <v>15</v>
      </c>
      <c r="L235">
        <v>18</v>
      </c>
      <c r="M235" t="str">
        <f t="shared" si="15"/>
        <v>14-22</v>
      </c>
      <c r="N235" t="s">
        <v>15</v>
      </c>
      <c r="O235">
        <v>3</v>
      </c>
      <c r="P235" t="s">
        <v>15</v>
      </c>
      <c r="Q235" t="s">
        <v>20</v>
      </c>
    </row>
    <row r="236" spans="1:17" x14ac:dyDescent="0.3">
      <c r="A236" t="s">
        <v>253</v>
      </c>
      <c r="B236" t="s">
        <v>27</v>
      </c>
      <c r="C236">
        <v>3.8</v>
      </c>
      <c r="D236" t="str">
        <f t="shared" si="12"/>
        <v>&lt;4 years</v>
      </c>
      <c r="E236" t="s">
        <v>15</v>
      </c>
      <c r="F236">
        <v>242</v>
      </c>
      <c r="G236" t="str">
        <f t="shared" si="13"/>
        <v>Score 125-350</v>
      </c>
      <c r="H236">
        <v>20</v>
      </c>
      <c r="I236" t="str">
        <f t="shared" si="14"/>
        <v>&gt;13</v>
      </c>
      <c r="J236" t="s">
        <v>15</v>
      </c>
      <c r="K236" t="s">
        <v>15</v>
      </c>
      <c r="L236">
        <v>16</v>
      </c>
      <c r="M236" t="str">
        <f t="shared" si="15"/>
        <v>14-22</v>
      </c>
      <c r="N236" t="s">
        <v>15</v>
      </c>
      <c r="O236">
        <v>2</v>
      </c>
      <c r="P236" t="s">
        <v>15</v>
      </c>
      <c r="Q236" t="s">
        <v>20</v>
      </c>
    </row>
    <row r="237" spans="1:17" x14ac:dyDescent="0.3">
      <c r="A237" t="s">
        <v>254</v>
      </c>
      <c r="B237" t="s">
        <v>14</v>
      </c>
      <c r="C237">
        <v>5.0999999999999996</v>
      </c>
      <c r="D237" t="str">
        <f t="shared" si="12"/>
        <v>&gt;5 years</v>
      </c>
      <c r="E237" t="s">
        <v>15</v>
      </c>
      <c r="F237">
        <v>379</v>
      </c>
      <c r="G237" t="str">
        <f t="shared" si="13"/>
        <v>Score&gt;350</v>
      </c>
      <c r="H237">
        <v>14</v>
      </c>
      <c r="I237" t="str">
        <f t="shared" si="14"/>
        <v>&gt;13</v>
      </c>
      <c r="J237" t="s">
        <v>15</v>
      </c>
      <c r="K237" t="s">
        <v>15</v>
      </c>
      <c r="L237">
        <v>26</v>
      </c>
      <c r="M237" t="str">
        <f t="shared" si="15"/>
        <v>&gt;22</v>
      </c>
      <c r="N237" t="s">
        <v>16</v>
      </c>
      <c r="O237">
        <v>2</v>
      </c>
      <c r="P237" t="s">
        <v>15</v>
      </c>
      <c r="Q237" t="s">
        <v>20</v>
      </c>
    </row>
    <row r="238" spans="1:17" x14ac:dyDescent="0.3">
      <c r="A238" t="s">
        <v>255</v>
      </c>
      <c r="B238" t="s">
        <v>14</v>
      </c>
      <c r="C238">
        <v>4.2</v>
      </c>
      <c r="D238" t="str">
        <f t="shared" si="12"/>
        <v>4-5 years</v>
      </c>
      <c r="E238" t="s">
        <v>15</v>
      </c>
      <c r="F238">
        <v>303</v>
      </c>
      <c r="G238" t="str">
        <f t="shared" si="13"/>
        <v>Score 125-350</v>
      </c>
      <c r="H238">
        <v>17</v>
      </c>
      <c r="I238" t="str">
        <f t="shared" si="14"/>
        <v>&gt;13</v>
      </c>
      <c r="J238" t="s">
        <v>15</v>
      </c>
      <c r="K238" t="s">
        <v>15</v>
      </c>
      <c r="L238">
        <v>18</v>
      </c>
      <c r="M238" t="str">
        <f t="shared" si="15"/>
        <v>14-22</v>
      </c>
      <c r="N238" t="s">
        <v>15</v>
      </c>
      <c r="O238">
        <v>2</v>
      </c>
      <c r="P238" t="s">
        <v>15</v>
      </c>
      <c r="Q238" t="s">
        <v>20</v>
      </c>
    </row>
    <row r="239" spans="1:17" x14ac:dyDescent="0.3">
      <c r="A239" t="s">
        <v>256</v>
      </c>
      <c r="B239" t="s">
        <v>19</v>
      </c>
      <c r="C239">
        <v>4.3</v>
      </c>
      <c r="D239" t="str">
        <f t="shared" si="12"/>
        <v>4-5 years</v>
      </c>
      <c r="E239" t="s">
        <v>15</v>
      </c>
      <c r="F239">
        <v>189</v>
      </c>
      <c r="G239" t="str">
        <f t="shared" si="13"/>
        <v>Score 125-350</v>
      </c>
      <c r="H239">
        <v>11</v>
      </c>
      <c r="I239" t="str">
        <f t="shared" si="14"/>
        <v>9-13</v>
      </c>
      <c r="J239" t="s">
        <v>15</v>
      </c>
      <c r="K239" t="s">
        <v>15</v>
      </c>
      <c r="L239">
        <v>14</v>
      </c>
      <c r="M239" t="str">
        <f t="shared" si="15"/>
        <v>14-22</v>
      </c>
      <c r="N239" t="s">
        <v>15</v>
      </c>
      <c r="O239">
        <v>0</v>
      </c>
      <c r="P239" t="s">
        <v>15</v>
      </c>
      <c r="Q239" t="s">
        <v>30</v>
      </c>
    </row>
    <row r="240" spans="1:17" x14ac:dyDescent="0.3">
      <c r="A240" t="s">
        <v>257</v>
      </c>
      <c r="B240" t="s">
        <v>27</v>
      </c>
      <c r="C240">
        <v>4.8</v>
      </c>
      <c r="D240" t="str">
        <f t="shared" si="12"/>
        <v>4-5 years</v>
      </c>
      <c r="E240" t="s">
        <v>15</v>
      </c>
      <c r="F240">
        <v>288</v>
      </c>
      <c r="G240" t="str">
        <f t="shared" si="13"/>
        <v>Score 125-350</v>
      </c>
      <c r="H240">
        <v>14</v>
      </c>
      <c r="I240" t="str">
        <f t="shared" si="14"/>
        <v>&gt;13</v>
      </c>
      <c r="J240" t="s">
        <v>15</v>
      </c>
      <c r="K240" t="s">
        <v>16</v>
      </c>
      <c r="L240">
        <v>26</v>
      </c>
      <c r="M240" t="str">
        <f t="shared" si="15"/>
        <v>&gt;22</v>
      </c>
      <c r="N240" t="s">
        <v>16</v>
      </c>
      <c r="O240">
        <v>0</v>
      </c>
      <c r="P240" t="s">
        <v>16</v>
      </c>
      <c r="Q240" t="s">
        <v>17</v>
      </c>
    </row>
    <row r="241" spans="1:17" x14ac:dyDescent="0.3">
      <c r="A241" t="s">
        <v>258</v>
      </c>
      <c r="B241" t="s">
        <v>19</v>
      </c>
      <c r="C241">
        <v>5</v>
      </c>
      <c r="D241" t="str">
        <f t="shared" si="12"/>
        <v>4-5 years</v>
      </c>
      <c r="E241" t="s">
        <v>15</v>
      </c>
      <c r="F241">
        <v>295</v>
      </c>
      <c r="G241" t="str">
        <f t="shared" si="13"/>
        <v>Score 125-350</v>
      </c>
      <c r="H241">
        <v>15</v>
      </c>
      <c r="I241" t="str">
        <f t="shared" si="14"/>
        <v>&gt;13</v>
      </c>
      <c r="J241" t="s">
        <v>15</v>
      </c>
      <c r="K241" t="s">
        <v>15</v>
      </c>
      <c r="L241">
        <v>22</v>
      </c>
      <c r="M241" t="str">
        <f t="shared" si="15"/>
        <v>14-22</v>
      </c>
      <c r="N241" t="s">
        <v>15</v>
      </c>
      <c r="O241">
        <v>0</v>
      </c>
      <c r="P241" t="s">
        <v>15</v>
      </c>
      <c r="Q241" t="s">
        <v>20</v>
      </c>
    </row>
    <row r="242" spans="1:17" x14ac:dyDescent="0.3">
      <c r="A242" t="s">
        <v>259</v>
      </c>
      <c r="B242" t="s">
        <v>19</v>
      </c>
      <c r="C242">
        <v>4.5999999999999996</v>
      </c>
      <c r="D242" t="str">
        <f t="shared" si="12"/>
        <v>4-5 years</v>
      </c>
      <c r="E242" t="s">
        <v>15</v>
      </c>
      <c r="F242">
        <v>318</v>
      </c>
      <c r="G242" t="str">
        <f t="shared" si="13"/>
        <v>Score 125-350</v>
      </c>
      <c r="H242">
        <v>9</v>
      </c>
      <c r="I242" t="str">
        <f t="shared" si="14"/>
        <v>9-13</v>
      </c>
      <c r="J242" t="s">
        <v>15</v>
      </c>
      <c r="K242" t="s">
        <v>15</v>
      </c>
      <c r="L242">
        <v>18</v>
      </c>
      <c r="M242" t="str">
        <f t="shared" si="15"/>
        <v>14-22</v>
      </c>
      <c r="N242" t="s">
        <v>15</v>
      </c>
      <c r="O242">
        <v>2</v>
      </c>
      <c r="P242" t="s">
        <v>16</v>
      </c>
      <c r="Q242" t="s">
        <v>17</v>
      </c>
    </row>
    <row r="243" spans="1:17" x14ac:dyDescent="0.3">
      <c r="A243" t="s">
        <v>260</v>
      </c>
      <c r="B243" t="s">
        <v>19</v>
      </c>
      <c r="C243">
        <v>4.8</v>
      </c>
      <c r="D243" t="str">
        <f t="shared" si="12"/>
        <v>4-5 years</v>
      </c>
      <c r="E243" t="s">
        <v>15</v>
      </c>
      <c r="F243">
        <v>227</v>
      </c>
      <c r="G243" t="str">
        <f t="shared" si="13"/>
        <v>Score 125-350</v>
      </c>
      <c r="H243">
        <v>13</v>
      </c>
      <c r="I243" t="str">
        <f t="shared" si="14"/>
        <v>9-13</v>
      </c>
      <c r="J243" t="s">
        <v>16</v>
      </c>
      <c r="K243" t="s">
        <v>15</v>
      </c>
      <c r="L243">
        <v>18</v>
      </c>
      <c r="M243" t="str">
        <f t="shared" si="15"/>
        <v>14-22</v>
      </c>
      <c r="N243" t="s">
        <v>16</v>
      </c>
      <c r="O243">
        <v>0</v>
      </c>
      <c r="P243" t="s">
        <v>15</v>
      </c>
      <c r="Q243" t="s">
        <v>20</v>
      </c>
    </row>
    <row r="244" spans="1:17" x14ac:dyDescent="0.3">
      <c r="A244" t="s">
        <v>261</v>
      </c>
      <c r="B244" t="s">
        <v>19</v>
      </c>
      <c r="C244">
        <v>4.7</v>
      </c>
      <c r="D244" t="str">
        <f t="shared" si="12"/>
        <v>4-5 years</v>
      </c>
      <c r="E244" t="s">
        <v>15</v>
      </c>
      <c r="F244">
        <v>379</v>
      </c>
      <c r="G244" t="str">
        <f t="shared" si="13"/>
        <v>Score&gt;350</v>
      </c>
      <c r="H244">
        <v>15</v>
      </c>
      <c r="I244" t="str">
        <f t="shared" si="14"/>
        <v>&gt;13</v>
      </c>
      <c r="J244" t="s">
        <v>15</v>
      </c>
      <c r="K244" t="s">
        <v>15</v>
      </c>
      <c r="L244">
        <v>18</v>
      </c>
      <c r="M244" t="str">
        <f t="shared" si="15"/>
        <v>14-22</v>
      </c>
      <c r="N244" t="s">
        <v>15</v>
      </c>
      <c r="O244">
        <v>2</v>
      </c>
      <c r="P244" t="s">
        <v>15</v>
      </c>
      <c r="Q244" t="s">
        <v>30</v>
      </c>
    </row>
    <row r="245" spans="1:17" x14ac:dyDescent="0.3">
      <c r="A245" t="s">
        <v>262</v>
      </c>
      <c r="B245" t="s">
        <v>27</v>
      </c>
      <c r="C245">
        <v>4.7</v>
      </c>
      <c r="D245" t="str">
        <f t="shared" si="12"/>
        <v>4-5 years</v>
      </c>
      <c r="E245" t="s">
        <v>15</v>
      </c>
      <c r="F245">
        <v>242</v>
      </c>
      <c r="G245" t="str">
        <f t="shared" si="13"/>
        <v>Score 125-350</v>
      </c>
      <c r="H245">
        <v>13</v>
      </c>
      <c r="I245" t="str">
        <f t="shared" si="14"/>
        <v>9-13</v>
      </c>
      <c r="J245" t="s">
        <v>15</v>
      </c>
      <c r="K245" t="s">
        <v>15</v>
      </c>
      <c r="L245">
        <v>26</v>
      </c>
      <c r="M245" t="str">
        <f t="shared" si="15"/>
        <v>&gt;22</v>
      </c>
      <c r="N245" t="s">
        <v>16</v>
      </c>
      <c r="O245">
        <v>0</v>
      </c>
      <c r="P245" t="s">
        <v>15</v>
      </c>
      <c r="Q245" t="s">
        <v>20</v>
      </c>
    </row>
    <row r="246" spans="1:17" x14ac:dyDescent="0.3">
      <c r="A246" s="1" t="s">
        <v>263</v>
      </c>
      <c r="B246" t="s">
        <v>19</v>
      </c>
      <c r="C246">
        <v>4.0999999999999996</v>
      </c>
      <c r="D246" t="str">
        <f t="shared" si="12"/>
        <v>4-5 years</v>
      </c>
      <c r="E246" t="s">
        <v>15</v>
      </c>
      <c r="F246">
        <v>174</v>
      </c>
      <c r="G246" t="str">
        <f t="shared" si="13"/>
        <v>Score 125-350</v>
      </c>
      <c r="H246">
        <v>13</v>
      </c>
      <c r="I246" t="str">
        <f t="shared" si="14"/>
        <v>9-13</v>
      </c>
      <c r="J246" t="s">
        <v>15</v>
      </c>
      <c r="K246" t="s">
        <v>16</v>
      </c>
      <c r="L246">
        <v>18</v>
      </c>
      <c r="M246" t="str">
        <f t="shared" si="15"/>
        <v>14-22</v>
      </c>
      <c r="N246" t="s">
        <v>15</v>
      </c>
      <c r="O246">
        <v>0</v>
      </c>
      <c r="P246" t="s">
        <v>15</v>
      </c>
      <c r="Q246" t="s">
        <v>30</v>
      </c>
    </row>
    <row r="247" spans="1:17" x14ac:dyDescent="0.3">
      <c r="A247" t="s">
        <v>264</v>
      </c>
      <c r="B247" t="s">
        <v>27</v>
      </c>
      <c r="C247">
        <v>4.2</v>
      </c>
      <c r="D247" t="str">
        <f t="shared" si="12"/>
        <v>4-5 years</v>
      </c>
      <c r="E247" t="s">
        <v>15</v>
      </c>
      <c r="F247">
        <v>394</v>
      </c>
      <c r="G247" t="str">
        <f t="shared" si="13"/>
        <v>Score&gt;350</v>
      </c>
      <c r="H247">
        <v>11</v>
      </c>
      <c r="I247" t="str">
        <f t="shared" si="14"/>
        <v>9-13</v>
      </c>
      <c r="J247" t="s">
        <v>15</v>
      </c>
      <c r="K247" t="s">
        <v>15</v>
      </c>
      <c r="L247">
        <v>20</v>
      </c>
      <c r="M247" t="str">
        <f t="shared" si="15"/>
        <v>14-22</v>
      </c>
      <c r="N247" t="s">
        <v>16</v>
      </c>
      <c r="O247">
        <v>0</v>
      </c>
      <c r="P247" t="s">
        <v>15</v>
      </c>
      <c r="Q247" t="s">
        <v>30</v>
      </c>
    </row>
    <row r="248" spans="1:17" x14ac:dyDescent="0.3">
      <c r="A248" t="s">
        <v>265</v>
      </c>
      <c r="B248" t="s">
        <v>14</v>
      </c>
      <c r="C248">
        <v>4.5999999999999996</v>
      </c>
      <c r="D248" t="str">
        <f t="shared" si="12"/>
        <v>4-5 years</v>
      </c>
      <c r="E248" t="s">
        <v>15</v>
      </c>
      <c r="F248">
        <v>280</v>
      </c>
      <c r="G248" t="str">
        <f t="shared" si="13"/>
        <v>Score 125-350</v>
      </c>
      <c r="H248">
        <v>10</v>
      </c>
      <c r="I248" t="str">
        <f t="shared" si="14"/>
        <v>9-13</v>
      </c>
      <c r="J248" t="s">
        <v>15</v>
      </c>
      <c r="K248" t="s">
        <v>15</v>
      </c>
      <c r="L248">
        <v>22</v>
      </c>
      <c r="M248" t="str">
        <f t="shared" si="15"/>
        <v>14-22</v>
      </c>
      <c r="N248" t="s">
        <v>16</v>
      </c>
      <c r="O248">
        <v>0</v>
      </c>
      <c r="P248" t="s">
        <v>15</v>
      </c>
      <c r="Q248" t="s">
        <v>20</v>
      </c>
    </row>
    <row r="249" spans="1:17" x14ac:dyDescent="0.3">
      <c r="A249" t="s">
        <v>266</v>
      </c>
      <c r="B249" t="s">
        <v>19</v>
      </c>
      <c r="C249">
        <v>4.8</v>
      </c>
      <c r="D249" t="str">
        <f t="shared" si="12"/>
        <v>4-5 years</v>
      </c>
      <c r="E249" t="s">
        <v>15</v>
      </c>
      <c r="F249">
        <v>273</v>
      </c>
      <c r="G249" t="str">
        <f t="shared" si="13"/>
        <v>Score 125-350</v>
      </c>
      <c r="H249">
        <v>8</v>
      </c>
      <c r="I249" t="str">
        <f t="shared" si="14"/>
        <v>&lt;9</v>
      </c>
      <c r="J249" t="s">
        <v>15</v>
      </c>
      <c r="K249" t="s">
        <v>15</v>
      </c>
      <c r="L249">
        <v>18</v>
      </c>
      <c r="M249" t="str">
        <f t="shared" si="15"/>
        <v>14-22</v>
      </c>
      <c r="N249" t="s">
        <v>15</v>
      </c>
      <c r="O249">
        <v>0</v>
      </c>
      <c r="P249" t="s">
        <v>16</v>
      </c>
      <c r="Q249" t="s">
        <v>22</v>
      </c>
    </row>
    <row r="250" spans="1:17" x14ac:dyDescent="0.3">
      <c r="A250" t="s">
        <v>267</v>
      </c>
      <c r="B250" t="s">
        <v>19</v>
      </c>
      <c r="C250">
        <v>4.5</v>
      </c>
      <c r="D250" t="str">
        <f t="shared" si="12"/>
        <v>4-5 years</v>
      </c>
      <c r="E250" t="s">
        <v>15</v>
      </c>
      <c r="F250">
        <v>341</v>
      </c>
      <c r="G250" t="str">
        <f t="shared" si="13"/>
        <v>Score 125-350</v>
      </c>
      <c r="H250">
        <v>16</v>
      </c>
      <c r="I250" t="str">
        <f t="shared" si="14"/>
        <v>&gt;13</v>
      </c>
      <c r="J250" t="s">
        <v>15</v>
      </c>
      <c r="K250" t="s">
        <v>16</v>
      </c>
      <c r="L250">
        <v>16</v>
      </c>
      <c r="M250" t="str">
        <f t="shared" si="15"/>
        <v>14-22</v>
      </c>
      <c r="N250" t="s">
        <v>16</v>
      </c>
      <c r="O250">
        <v>0</v>
      </c>
      <c r="P250" t="s">
        <v>15</v>
      </c>
      <c r="Q250" t="s">
        <v>20</v>
      </c>
    </row>
    <row r="251" spans="1:17" x14ac:dyDescent="0.3">
      <c r="A251" t="s">
        <v>268</v>
      </c>
      <c r="B251" t="s">
        <v>19</v>
      </c>
      <c r="C251">
        <v>5</v>
      </c>
      <c r="D251" t="str">
        <f t="shared" si="12"/>
        <v>4-5 years</v>
      </c>
      <c r="E251" t="s">
        <v>15</v>
      </c>
      <c r="F251">
        <v>250</v>
      </c>
      <c r="G251" t="str">
        <f t="shared" si="13"/>
        <v>Score 125-350</v>
      </c>
      <c r="H251">
        <v>11</v>
      </c>
      <c r="I251" t="str">
        <f t="shared" si="14"/>
        <v>9-13</v>
      </c>
      <c r="J251" t="s">
        <v>16</v>
      </c>
      <c r="K251" t="s">
        <v>16</v>
      </c>
      <c r="L251">
        <v>24</v>
      </c>
      <c r="M251" t="str">
        <f t="shared" si="15"/>
        <v>&gt;22</v>
      </c>
      <c r="N251" t="s">
        <v>15</v>
      </c>
      <c r="O251">
        <v>0</v>
      </c>
      <c r="P251" t="s">
        <v>15</v>
      </c>
      <c r="Q251" t="s">
        <v>22</v>
      </c>
    </row>
    <row r="252" spans="1:17" x14ac:dyDescent="0.3">
      <c r="A252" t="s">
        <v>269</v>
      </c>
      <c r="B252" t="s">
        <v>19</v>
      </c>
      <c r="C252">
        <v>2.6</v>
      </c>
      <c r="D252" t="str">
        <f t="shared" si="12"/>
        <v>&lt;4 years</v>
      </c>
      <c r="E252" t="s">
        <v>16</v>
      </c>
      <c r="F252">
        <v>318</v>
      </c>
      <c r="G252" t="str">
        <f t="shared" si="13"/>
        <v>Score 125-350</v>
      </c>
      <c r="H252">
        <v>11</v>
      </c>
      <c r="I252" t="str">
        <f t="shared" si="14"/>
        <v>9-13</v>
      </c>
      <c r="J252" t="s">
        <v>15</v>
      </c>
      <c r="K252" t="s">
        <v>15</v>
      </c>
      <c r="L252">
        <v>22</v>
      </c>
      <c r="M252" t="str">
        <f t="shared" si="15"/>
        <v>14-22</v>
      </c>
      <c r="N252" t="s">
        <v>15</v>
      </c>
      <c r="O252">
        <v>0</v>
      </c>
      <c r="P252" t="s">
        <v>16</v>
      </c>
      <c r="Q252" t="s">
        <v>34</v>
      </c>
    </row>
    <row r="253" spans="1:17" x14ac:dyDescent="0.3">
      <c r="A253" t="s">
        <v>270</v>
      </c>
      <c r="B253" t="s">
        <v>27</v>
      </c>
      <c r="C253">
        <v>2</v>
      </c>
      <c r="D253" t="str">
        <f t="shared" si="12"/>
        <v>&lt;4 years</v>
      </c>
      <c r="E253" t="s">
        <v>16</v>
      </c>
      <c r="F253">
        <v>371</v>
      </c>
      <c r="G253" t="str">
        <f t="shared" si="13"/>
        <v>Score&gt;350</v>
      </c>
      <c r="H253">
        <v>7</v>
      </c>
      <c r="I253" t="str">
        <f t="shared" si="14"/>
        <v>&lt;9</v>
      </c>
      <c r="J253" t="s">
        <v>15</v>
      </c>
      <c r="K253" t="s">
        <v>15</v>
      </c>
      <c r="L253">
        <v>16</v>
      </c>
      <c r="M253" t="str">
        <f t="shared" si="15"/>
        <v>14-22</v>
      </c>
      <c r="N253" t="s">
        <v>15</v>
      </c>
      <c r="O253">
        <v>0</v>
      </c>
      <c r="P253" t="s">
        <v>15</v>
      </c>
      <c r="Q253" t="s">
        <v>30</v>
      </c>
    </row>
    <row r="254" spans="1:17" x14ac:dyDescent="0.3">
      <c r="A254" t="s">
        <v>271</v>
      </c>
      <c r="B254" t="s">
        <v>19</v>
      </c>
      <c r="C254">
        <v>5.5</v>
      </c>
      <c r="D254" t="str">
        <f t="shared" si="12"/>
        <v>&gt;5 years</v>
      </c>
      <c r="E254" t="s">
        <v>15</v>
      </c>
      <c r="F254">
        <v>280</v>
      </c>
      <c r="G254" t="str">
        <f t="shared" si="13"/>
        <v>Score 125-350</v>
      </c>
      <c r="H254">
        <v>12</v>
      </c>
      <c r="I254" t="str">
        <f t="shared" si="14"/>
        <v>9-13</v>
      </c>
      <c r="J254" t="s">
        <v>16</v>
      </c>
      <c r="K254" t="s">
        <v>15</v>
      </c>
      <c r="L254">
        <v>20</v>
      </c>
      <c r="M254" t="str">
        <f t="shared" si="15"/>
        <v>14-22</v>
      </c>
      <c r="N254" t="s">
        <v>15</v>
      </c>
      <c r="O254">
        <v>0</v>
      </c>
      <c r="P254" t="s">
        <v>15</v>
      </c>
      <c r="Q254" t="s">
        <v>20</v>
      </c>
    </row>
    <row r="255" spans="1:17" x14ac:dyDescent="0.3">
      <c r="A255" t="s">
        <v>272</v>
      </c>
      <c r="B255" t="s">
        <v>19</v>
      </c>
      <c r="C255">
        <v>4</v>
      </c>
      <c r="D255" t="str">
        <f t="shared" si="12"/>
        <v>4-5 years</v>
      </c>
      <c r="E255" t="s">
        <v>15</v>
      </c>
      <c r="F255">
        <v>250</v>
      </c>
      <c r="G255" t="str">
        <f t="shared" si="13"/>
        <v>Score 125-350</v>
      </c>
      <c r="H255">
        <v>10</v>
      </c>
      <c r="I255" t="str">
        <f t="shared" si="14"/>
        <v>9-13</v>
      </c>
      <c r="J255" t="s">
        <v>15</v>
      </c>
      <c r="K255" t="s">
        <v>15</v>
      </c>
      <c r="L255">
        <v>18</v>
      </c>
      <c r="M255" t="str">
        <f t="shared" si="15"/>
        <v>14-22</v>
      </c>
      <c r="N255" t="s">
        <v>15</v>
      </c>
      <c r="O255">
        <v>0</v>
      </c>
      <c r="P255" t="s">
        <v>15</v>
      </c>
      <c r="Q255" t="s">
        <v>30</v>
      </c>
    </row>
    <row r="256" spans="1:17" x14ac:dyDescent="0.3">
      <c r="A256" t="s">
        <v>273</v>
      </c>
      <c r="B256" t="s">
        <v>19</v>
      </c>
      <c r="C256">
        <v>4.5999999999999996</v>
      </c>
      <c r="D256" t="str">
        <f t="shared" si="12"/>
        <v>4-5 years</v>
      </c>
      <c r="E256" t="s">
        <v>15</v>
      </c>
      <c r="F256">
        <v>326</v>
      </c>
      <c r="G256" t="str">
        <f t="shared" si="13"/>
        <v>Score 125-350</v>
      </c>
      <c r="H256">
        <v>11</v>
      </c>
      <c r="I256" t="str">
        <f t="shared" si="14"/>
        <v>9-13</v>
      </c>
      <c r="J256" t="s">
        <v>16</v>
      </c>
      <c r="K256" t="s">
        <v>15</v>
      </c>
      <c r="L256">
        <v>18</v>
      </c>
      <c r="M256" t="str">
        <f t="shared" si="15"/>
        <v>14-22</v>
      </c>
      <c r="N256" t="s">
        <v>15</v>
      </c>
      <c r="O256">
        <v>0</v>
      </c>
      <c r="P256" t="s">
        <v>15</v>
      </c>
      <c r="Q256" t="s">
        <v>30</v>
      </c>
    </row>
    <row r="257" spans="1:17" x14ac:dyDescent="0.3">
      <c r="A257" t="s">
        <v>274</v>
      </c>
      <c r="B257" t="s">
        <v>19</v>
      </c>
      <c r="C257">
        <v>4.8</v>
      </c>
      <c r="D257" t="str">
        <f t="shared" si="12"/>
        <v>4-5 years</v>
      </c>
      <c r="E257" t="s">
        <v>15</v>
      </c>
      <c r="F257">
        <v>402</v>
      </c>
      <c r="G257" t="str">
        <f t="shared" si="13"/>
        <v>Score&gt;350</v>
      </c>
      <c r="H257">
        <v>15</v>
      </c>
      <c r="I257" t="str">
        <f t="shared" si="14"/>
        <v>&gt;13</v>
      </c>
      <c r="J257" t="s">
        <v>15</v>
      </c>
      <c r="K257" t="s">
        <v>15</v>
      </c>
      <c r="L257">
        <v>30</v>
      </c>
      <c r="M257" t="str">
        <f t="shared" si="15"/>
        <v>&gt;22</v>
      </c>
      <c r="N257" t="s">
        <v>16</v>
      </c>
      <c r="O257">
        <v>0</v>
      </c>
      <c r="P257" t="s">
        <v>15</v>
      </c>
      <c r="Q257" t="s">
        <v>20</v>
      </c>
    </row>
    <row r="258" spans="1:17" x14ac:dyDescent="0.3">
      <c r="A258" t="s">
        <v>275</v>
      </c>
      <c r="B258" t="s">
        <v>19</v>
      </c>
      <c r="C258">
        <v>4.3</v>
      </c>
      <c r="D258" t="str">
        <f t="shared" si="12"/>
        <v>4-5 years</v>
      </c>
      <c r="E258" t="s">
        <v>15</v>
      </c>
      <c r="F258">
        <v>439</v>
      </c>
      <c r="G258" t="str">
        <f t="shared" si="13"/>
        <v>Score&gt;350</v>
      </c>
      <c r="H258">
        <v>13</v>
      </c>
      <c r="I258" t="str">
        <f t="shared" si="14"/>
        <v>9-13</v>
      </c>
      <c r="J258" t="s">
        <v>16</v>
      </c>
      <c r="K258" t="s">
        <v>15</v>
      </c>
      <c r="L258">
        <v>26</v>
      </c>
      <c r="M258" t="str">
        <f t="shared" si="15"/>
        <v>&gt;22</v>
      </c>
      <c r="N258" t="s">
        <v>16</v>
      </c>
      <c r="O258">
        <v>5</v>
      </c>
      <c r="P258" t="s">
        <v>15</v>
      </c>
      <c r="Q258" t="s">
        <v>20</v>
      </c>
    </row>
    <row r="259" spans="1:17" x14ac:dyDescent="0.3">
      <c r="A259" t="s">
        <v>276</v>
      </c>
      <c r="B259" t="s">
        <v>14</v>
      </c>
      <c r="C259">
        <v>5.2</v>
      </c>
      <c r="D259" t="str">
        <f t="shared" ref="D259:D322" si="16">IF(C259&lt;4,"&lt;4 years",IF(C259&gt;5,"&gt;5 years","4-5 years"))</f>
        <v>&gt;5 years</v>
      </c>
      <c r="E259" t="s">
        <v>15</v>
      </c>
      <c r="F259">
        <v>159</v>
      </c>
      <c r="G259" t="str">
        <f t="shared" ref="G259:G322" si="17">IF(F259&lt;125,"Score &lt;125",IF(F259&gt;350,"Score&gt;350","Score 125-350"))</f>
        <v>Score 125-350</v>
      </c>
      <c r="H259">
        <v>10</v>
      </c>
      <c r="I259" t="str">
        <f t="shared" ref="I259:I322" si="18">IF(H259&lt;9,"&lt;9",IF(H259&gt;13,"&gt;13","9-13"))</f>
        <v>9-13</v>
      </c>
      <c r="J259" t="s">
        <v>15</v>
      </c>
      <c r="K259" t="s">
        <v>15</v>
      </c>
      <c r="L259">
        <v>18</v>
      </c>
      <c r="M259" t="str">
        <f t="shared" ref="M259:M322" si="19">IF(L259&lt;14,"&lt;14",IF(L259&gt;22,"&gt;22","14-22"))</f>
        <v>14-22</v>
      </c>
      <c r="N259" t="s">
        <v>15</v>
      </c>
      <c r="O259">
        <v>2</v>
      </c>
      <c r="P259" t="s">
        <v>16</v>
      </c>
      <c r="Q259" t="s">
        <v>22</v>
      </c>
    </row>
    <row r="260" spans="1:17" x14ac:dyDescent="0.3">
      <c r="A260" t="s">
        <v>277</v>
      </c>
      <c r="B260" t="s">
        <v>19</v>
      </c>
      <c r="C260">
        <v>4.4000000000000004</v>
      </c>
      <c r="D260" t="str">
        <f t="shared" si="16"/>
        <v>4-5 years</v>
      </c>
      <c r="E260" t="s">
        <v>15</v>
      </c>
      <c r="F260">
        <v>273</v>
      </c>
      <c r="G260" t="str">
        <f t="shared" si="17"/>
        <v>Score 125-350</v>
      </c>
      <c r="H260">
        <v>11</v>
      </c>
      <c r="I260" t="str">
        <f t="shared" si="18"/>
        <v>9-13</v>
      </c>
      <c r="J260" t="s">
        <v>15</v>
      </c>
      <c r="K260" t="s">
        <v>15</v>
      </c>
      <c r="L260">
        <v>18</v>
      </c>
      <c r="M260" t="str">
        <f t="shared" si="19"/>
        <v>14-22</v>
      </c>
      <c r="N260" t="s">
        <v>15</v>
      </c>
      <c r="O260">
        <v>0</v>
      </c>
      <c r="P260" t="s">
        <v>15</v>
      </c>
      <c r="Q260" t="s">
        <v>20</v>
      </c>
    </row>
    <row r="261" spans="1:17" x14ac:dyDescent="0.3">
      <c r="A261" t="s">
        <v>278</v>
      </c>
      <c r="B261" t="s">
        <v>27</v>
      </c>
      <c r="C261">
        <v>4.2</v>
      </c>
      <c r="D261" t="str">
        <f t="shared" si="16"/>
        <v>4-5 years</v>
      </c>
      <c r="E261" t="s">
        <v>15</v>
      </c>
      <c r="F261">
        <v>424</v>
      </c>
      <c r="G261" t="str">
        <f t="shared" si="17"/>
        <v>Score&gt;350</v>
      </c>
      <c r="H261">
        <v>10</v>
      </c>
      <c r="I261" t="str">
        <f t="shared" si="18"/>
        <v>9-13</v>
      </c>
      <c r="J261" t="s">
        <v>15</v>
      </c>
      <c r="K261" t="s">
        <v>15</v>
      </c>
      <c r="L261">
        <v>34</v>
      </c>
      <c r="M261" t="str">
        <f t="shared" si="19"/>
        <v>&gt;22</v>
      </c>
      <c r="N261" t="s">
        <v>16</v>
      </c>
      <c r="O261">
        <v>0</v>
      </c>
      <c r="P261" t="s">
        <v>15</v>
      </c>
      <c r="Q261" t="s">
        <v>20</v>
      </c>
    </row>
    <row r="262" spans="1:17" x14ac:dyDescent="0.3">
      <c r="A262" t="s">
        <v>279</v>
      </c>
      <c r="B262" t="s">
        <v>19</v>
      </c>
      <c r="C262">
        <v>5.4</v>
      </c>
      <c r="D262" t="str">
        <f t="shared" si="16"/>
        <v>&gt;5 years</v>
      </c>
      <c r="E262" t="s">
        <v>15</v>
      </c>
      <c r="F262">
        <v>364</v>
      </c>
      <c r="G262" t="str">
        <f t="shared" si="17"/>
        <v>Score&gt;350</v>
      </c>
      <c r="H262">
        <v>11</v>
      </c>
      <c r="I262" t="str">
        <f t="shared" si="18"/>
        <v>9-13</v>
      </c>
      <c r="J262" t="s">
        <v>16</v>
      </c>
      <c r="K262" t="s">
        <v>16</v>
      </c>
      <c r="L262">
        <v>28</v>
      </c>
      <c r="M262" t="str">
        <f t="shared" si="19"/>
        <v>&gt;22</v>
      </c>
      <c r="N262" t="s">
        <v>15</v>
      </c>
      <c r="O262">
        <v>3</v>
      </c>
      <c r="P262" t="s">
        <v>16</v>
      </c>
      <c r="Q262" t="s">
        <v>17</v>
      </c>
    </row>
    <row r="263" spans="1:17" x14ac:dyDescent="0.3">
      <c r="A263" t="s">
        <v>280</v>
      </c>
      <c r="B263" t="s">
        <v>19</v>
      </c>
      <c r="C263">
        <v>4.4000000000000004</v>
      </c>
      <c r="D263" t="str">
        <f t="shared" si="16"/>
        <v>4-5 years</v>
      </c>
      <c r="E263" t="s">
        <v>15</v>
      </c>
      <c r="F263">
        <v>417</v>
      </c>
      <c r="G263" t="str">
        <f t="shared" si="17"/>
        <v>Score&gt;350</v>
      </c>
      <c r="H263">
        <v>17</v>
      </c>
      <c r="I263" t="str">
        <f t="shared" si="18"/>
        <v>&gt;13</v>
      </c>
      <c r="J263" t="s">
        <v>15</v>
      </c>
      <c r="K263" t="s">
        <v>15</v>
      </c>
      <c r="L263">
        <v>40</v>
      </c>
      <c r="M263" t="str">
        <f t="shared" si="19"/>
        <v>&gt;22</v>
      </c>
      <c r="N263" t="s">
        <v>16</v>
      </c>
      <c r="O263">
        <v>2</v>
      </c>
      <c r="P263" t="s">
        <v>15</v>
      </c>
      <c r="Q263" t="s">
        <v>20</v>
      </c>
    </row>
    <row r="264" spans="1:17" x14ac:dyDescent="0.3">
      <c r="A264" t="s">
        <v>281</v>
      </c>
      <c r="B264" t="s">
        <v>19</v>
      </c>
      <c r="C264">
        <v>4.3</v>
      </c>
      <c r="D264" t="str">
        <f t="shared" si="16"/>
        <v>4-5 years</v>
      </c>
      <c r="E264" t="s">
        <v>15</v>
      </c>
      <c r="F264">
        <v>242</v>
      </c>
      <c r="G264" t="str">
        <f t="shared" si="17"/>
        <v>Score 125-350</v>
      </c>
      <c r="H264">
        <v>10</v>
      </c>
      <c r="I264" t="str">
        <f t="shared" si="18"/>
        <v>9-13</v>
      </c>
      <c r="J264" t="s">
        <v>15</v>
      </c>
      <c r="K264" t="s">
        <v>15</v>
      </c>
      <c r="L264">
        <v>24</v>
      </c>
      <c r="M264" t="str">
        <f t="shared" si="19"/>
        <v>&gt;22</v>
      </c>
      <c r="N264" t="s">
        <v>15</v>
      </c>
      <c r="O264">
        <v>0</v>
      </c>
      <c r="P264" t="s">
        <v>16</v>
      </c>
      <c r="Q264" t="s">
        <v>22</v>
      </c>
    </row>
    <row r="265" spans="1:17" x14ac:dyDescent="0.3">
      <c r="A265" t="s">
        <v>282</v>
      </c>
      <c r="B265" t="s">
        <v>19</v>
      </c>
      <c r="C265">
        <v>5.2</v>
      </c>
      <c r="D265" t="str">
        <f t="shared" si="16"/>
        <v>&gt;5 years</v>
      </c>
      <c r="E265" t="s">
        <v>15</v>
      </c>
      <c r="F265">
        <v>205</v>
      </c>
      <c r="G265" t="str">
        <f t="shared" si="17"/>
        <v>Score 125-350</v>
      </c>
      <c r="H265">
        <v>13</v>
      </c>
      <c r="I265" t="str">
        <f t="shared" si="18"/>
        <v>9-13</v>
      </c>
      <c r="J265" t="s">
        <v>15</v>
      </c>
      <c r="K265" t="s">
        <v>15</v>
      </c>
      <c r="L265">
        <v>20</v>
      </c>
      <c r="M265" t="str">
        <f t="shared" si="19"/>
        <v>14-22</v>
      </c>
      <c r="N265" t="s">
        <v>15</v>
      </c>
      <c r="O265">
        <v>5</v>
      </c>
      <c r="P265" t="s">
        <v>15</v>
      </c>
      <c r="Q265" t="s">
        <v>30</v>
      </c>
    </row>
    <row r="266" spans="1:17" x14ac:dyDescent="0.3">
      <c r="A266" t="s">
        <v>283</v>
      </c>
      <c r="B266" t="s">
        <v>19</v>
      </c>
      <c r="C266">
        <v>4.7</v>
      </c>
      <c r="D266" t="str">
        <f t="shared" si="16"/>
        <v>4-5 years</v>
      </c>
      <c r="E266" t="s">
        <v>15</v>
      </c>
      <c r="F266">
        <v>235</v>
      </c>
      <c r="G266" t="str">
        <f t="shared" si="17"/>
        <v>Score 125-350</v>
      </c>
      <c r="H266">
        <v>14</v>
      </c>
      <c r="I266" t="str">
        <f t="shared" si="18"/>
        <v>&gt;13</v>
      </c>
      <c r="J266" t="s">
        <v>15</v>
      </c>
      <c r="K266" t="s">
        <v>15</v>
      </c>
      <c r="L266">
        <v>18</v>
      </c>
      <c r="M266" t="str">
        <f t="shared" si="19"/>
        <v>14-22</v>
      </c>
      <c r="N266" t="s">
        <v>15</v>
      </c>
      <c r="O266">
        <v>0</v>
      </c>
      <c r="P266" t="s">
        <v>15</v>
      </c>
      <c r="Q266" t="s">
        <v>30</v>
      </c>
    </row>
    <row r="267" spans="1:17" x14ac:dyDescent="0.3">
      <c r="A267" t="s">
        <v>284</v>
      </c>
      <c r="B267" t="s">
        <v>14</v>
      </c>
      <c r="C267">
        <v>4.0999999999999996</v>
      </c>
      <c r="D267" t="str">
        <f t="shared" si="16"/>
        <v>4-5 years</v>
      </c>
      <c r="E267" t="s">
        <v>16</v>
      </c>
      <c r="F267">
        <v>227</v>
      </c>
      <c r="G267" t="str">
        <f t="shared" si="17"/>
        <v>Score 125-350</v>
      </c>
      <c r="H267">
        <v>11</v>
      </c>
      <c r="I267" t="str">
        <f t="shared" si="18"/>
        <v>9-13</v>
      </c>
      <c r="J267" t="s">
        <v>15</v>
      </c>
      <c r="K267" t="s">
        <v>15</v>
      </c>
      <c r="L267">
        <v>22</v>
      </c>
      <c r="M267" t="str">
        <f t="shared" si="19"/>
        <v>14-22</v>
      </c>
      <c r="N267" t="s">
        <v>16</v>
      </c>
      <c r="O267">
        <v>2</v>
      </c>
      <c r="P267" t="s">
        <v>15</v>
      </c>
      <c r="Q267" t="s">
        <v>20</v>
      </c>
    </row>
    <row r="268" spans="1:17" x14ac:dyDescent="0.3">
      <c r="A268" t="s">
        <v>285</v>
      </c>
      <c r="B268" t="s">
        <v>19</v>
      </c>
      <c r="C268">
        <v>4.3</v>
      </c>
      <c r="D268" t="str">
        <f t="shared" si="16"/>
        <v>4-5 years</v>
      </c>
      <c r="E268" t="s">
        <v>15</v>
      </c>
      <c r="F268">
        <v>235</v>
      </c>
      <c r="G268" t="str">
        <f t="shared" si="17"/>
        <v>Score 125-350</v>
      </c>
      <c r="H268">
        <v>10</v>
      </c>
      <c r="I268" t="str">
        <f t="shared" si="18"/>
        <v>9-13</v>
      </c>
      <c r="J268" t="s">
        <v>15</v>
      </c>
      <c r="K268" t="s">
        <v>15</v>
      </c>
      <c r="L268">
        <v>26</v>
      </c>
      <c r="M268" t="str">
        <f t="shared" si="19"/>
        <v>&gt;22</v>
      </c>
      <c r="N268" t="s">
        <v>15</v>
      </c>
      <c r="O268">
        <v>2</v>
      </c>
      <c r="P268" t="s">
        <v>16</v>
      </c>
      <c r="Q268" t="s">
        <v>20</v>
      </c>
    </row>
    <row r="269" spans="1:17" x14ac:dyDescent="0.3">
      <c r="A269" t="s">
        <v>286</v>
      </c>
      <c r="B269" t="s">
        <v>19</v>
      </c>
      <c r="C269">
        <v>5.2</v>
      </c>
      <c r="D269" t="str">
        <f t="shared" si="16"/>
        <v>&gt;5 years</v>
      </c>
      <c r="E269" t="s">
        <v>15</v>
      </c>
      <c r="F269">
        <v>326</v>
      </c>
      <c r="G269" t="str">
        <f t="shared" si="17"/>
        <v>Score 125-350</v>
      </c>
      <c r="H269">
        <v>11</v>
      </c>
      <c r="I269" t="str">
        <f t="shared" si="18"/>
        <v>9-13</v>
      </c>
      <c r="J269" t="s">
        <v>15</v>
      </c>
      <c r="K269" t="s">
        <v>15</v>
      </c>
      <c r="L269">
        <v>16</v>
      </c>
      <c r="M269" t="str">
        <f t="shared" si="19"/>
        <v>14-22</v>
      </c>
      <c r="N269" t="s">
        <v>15</v>
      </c>
      <c r="O269">
        <v>0</v>
      </c>
      <c r="P269" t="s">
        <v>15</v>
      </c>
      <c r="Q269" t="s">
        <v>22</v>
      </c>
    </row>
    <row r="270" spans="1:17" x14ac:dyDescent="0.3">
      <c r="A270" s="1">
        <v>8.9499999999999994E+60</v>
      </c>
      <c r="B270" t="s">
        <v>19</v>
      </c>
      <c r="C270">
        <v>5</v>
      </c>
      <c r="D270" t="str">
        <f t="shared" si="16"/>
        <v>4-5 years</v>
      </c>
      <c r="E270" t="s">
        <v>15</v>
      </c>
      <c r="F270">
        <v>333</v>
      </c>
      <c r="G270" t="str">
        <f t="shared" si="17"/>
        <v>Score 125-350</v>
      </c>
      <c r="H270">
        <v>10</v>
      </c>
      <c r="I270" t="str">
        <f t="shared" si="18"/>
        <v>9-13</v>
      </c>
      <c r="J270" t="s">
        <v>15</v>
      </c>
      <c r="K270" t="s">
        <v>15</v>
      </c>
      <c r="L270">
        <v>34</v>
      </c>
      <c r="M270" t="str">
        <f t="shared" si="19"/>
        <v>&gt;22</v>
      </c>
      <c r="N270" t="s">
        <v>16</v>
      </c>
      <c r="O270">
        <v>0</v>
      </c>
      <c r="P270" t="s">
        <v>15</v>
      </c>
      <c r="Q270" t="s">
        <v>20</v>
      </c>
    </row>
    <row r="271" spans="1:17" x14ac:dyDescent="0.3">
      <c r="A271" t="s">
        <v>287</v>
      </c>
      <c r="B271" t="s">
        <v>19</v>
      </c>
      <c r="C271">
        <v>4.7</v>
      </c>
      <c r="D271" t="str">
        <f t="shared" si="16"/>
        <v>4-5 years</v>
      </c>
      <c r="E271" t="s">
        <v>15</v>
      </c>
      <c r="F271">
        <v>212</v>
      </c>
      <c r="G271" t="str">
        <f t="shared" si="17"/>
        <v>Score 125-350</v>
      </c>
      <c r="H271">
        <v>13</v>
      </c>
      <c r="I271" t="str">
        <f t="shared" si="18"/>
        <v>9-13</v>
      </c>
      <c r="J271" t="s">
        <v>15</v>
      </c>
      <c r="K271" t="s">
        <v>16</v>
      </c>
      <c r="L271">
        <v>26</v>
      </c>
      <c r="M271" t="str">
        <f t="shared" si="19"/>
        <v>&gt;22</v>
      </c>
      <c r="N271" t="s">
        <v>15</v>
      </c>
      <c r="O271">
        <v>2</v>
      </c>
      <c r="P271" t="s">
        <v>16</v>
      </c>
      <c r="Q271" t="s">
        <v>25</v>
      </c>
    </row>
    <row r="272" spans="1:17" x14ac:dyDescent="0.3">
      <c r="A272" t="s">
        <v>288</v>
      </c>
      <c r="B272" t="s">
        <v>19</v>
      </c>
      <c r="C272">
        <v>4.7</v>
      </c>
      <c r="D272" t="str">
        <f t="shared" si="16"/>
        <v>4-5 years</v>
      </c>
      <c r="E272" t="s">
        <v>15</v>
      </c>
      <c r="F272">
        <v>227</v>
      </c>
      <c r="G272" t="str">
        <f t="shared" si="17"/>
        <v>Score 125-350</v>
      </c>
      <c r="H272">
        <v>8</v>
      </c>
      <c r="I272" t="str">
        <f t="shared" si="18"/>
        <v>&lt;9</v>
      </c>
      <c r="J272" t="s">
        <v>15</v>
      </c>
      <c r="K272" t="s">
        <v>15</v>
      </c>
      <c r="L272">
        <v>26</v>
      </c>
      <c r="M272" t="str">
        <f t="shared" si="19"/>
        <v>&gt;22</v>
      </c>
      <c r="N272" t="s">
        <v>16</v>
      </c>
      <c r="O272">
        <v>0</v>
      </c>
      <c r="P272" t="s">
        <v>15</v>
      </c>
      <c r="Q272" t="s">
        <v>30</v>
      </c>
    </row>
    <row r="273" spans="1:17" x14ac:dyDescent="0.3">
      <c r="A273" t="s">
        <v>289</v>
      </c>
      <c r="B273" t="s">
        <v>19</v>
      </c>
      <c r="C273">
        <v>4.2</v>
      </c>
      <c r="D273" t="str">
        <f t="shared" si="16"/>
        <v>4-5 years</v>
      </c>
      <c r="E273" t="s">
        <v>15</v>
      </c>
      <c r="F273">
        <v>212</v>
      </c>
      <c r="G273" t="str">
        <f t="shared" si="17"/>
        <v>Score 125-350</v>
      </c>
      <c r="H273">
        <v>12</v>
      </c>
      <c r="I273" t="str">
        <f t="shared" si="18"/>
        <v>9-13</v>
      </c>
      <c r="J273" t="s">
        <v>15</v>
      </c>
      <c r="K273" t="s">
        <v>15</v>
      </c>
      <c r="L273">
        <v>24</v>
      </c>
      <c r="M273" t="str">
        <f t="shared" si="19"/>
        <v>&gt;22</v>
      </c>
      <c r="N273" t="s">
        <v>15</v>
      </c>
      <c r="O273">
        <v>0</v>
      </c>
      <c r="P273" t="s">
        <v>16</v>
      </c>
      <c r="Q273" t="s">
        <v>17</v>
      </c>
    </row>
    <row r="274" spans="1:17" x14ac:dyDescent="0.3">
      <c r="A274" t="s">
        <v>290</v>
      </c>
      <c r="B274" t="s">
        <v>19</v>
      </c>
      <c r="C274">
        <v>4.7</v>
      </c>
      <c r="D274" t="str">
        <f t="shared" si="16"/>
        <v>4-5 years</v>
      </c>
      <c r="E274" t="s">
        <v>15</v>
      </c>
      <c r="F274">
        <v>326</v>
      </c>
      <c r="G274" t="str">
        <f t="shared" si="17"/>
        <v>Score 125-350</v>
      </c>
      <c r="H274">
        <v>11</v>
      </c>
      <c r="I274" t="str">
        <f t="shared" si="18"/>
        <v>9-13</v>
      </c>
      <c r="J274" t="s">
        <v>15</v>
      </c>
      <c r="K274" t="s">
        <v>16</v>
      </c>
      <c r="L274">
        <v>30</v>
      </c>
      <c r="M274" t="str">
        <f t="shared" si="19"/>
        <v>&gt;22</v>
      </c>
      <c r="N274" t="s">
        <v>15</v>
      </c>
      <c r="O274">
        <v>0</v>
      </c>
      <c r="P274" t="s">
        <v>16</v>
      </c>
      <c r="Q274" t="s">
        <v>22</v>
      </c>
    </row>
    <row r="275" spans="1:17" x14ac:dyDescent="0.3">
      <c r="A275" t="s">
        <v>291</v>
      </c>
      <c r="B275" t="s">
        <v>19</v>
      </c>
      <c r="C275">
        <v>4.5</v>
      </c>
      <c r="D275" t="str">
        <f t="shared" si="16"/>
        <v>4-5 years</v>
      </c>
      <c r="E275" t="s">
        <v>15</v>
      </c>
      <c r="F275">
        <v>295</v>
      </c>
      <c r="G275" t="str">
        <f t="shared" si="17"/>
        <v>Score 125-350</v>
      </c>
      <c r="H275">
        <v>13</v>
      </c>
      <c r="I275" t="str">
        <f t="shared" si="18"/>
        <v>9-13</v>
      </c>
      <c r="J275" t="s">
        <v>15</v>
      </c>
      <c r="K275" t="s">
        <v>15</v>
      </c>
      <c r="L275">
        <v>20</v>
      </c>
      <c r="M275" t="str">
        <f t="shared" si="19"/>
        <v>14-22</v>
      </c>
      <c r="N275" t="s">
        <v>15</v>
      </c>
      <c r="O275">
        <v>2</v>
      </c>
      <c r="P275" t="s">
        <v>15</v>
      </c>
      <c r="Q275" t="s">
        <v>20</v>
      </c>
    </row>
    <row r="276" spans="1:17" x14ac:dyDescent="0.3">
      <c r="A276" t="s">
        <v>292</v>
      </c>
      <c r="B276" t="s">
        <v>27</v>
      </c>
      <c r="C276">
        <v>4.7</v>
      </c>
      <c r="D276" t="str">
        <f t="shared" si="16"/>
        <v>4-5 years</v>
      </c>
      <c r="E276" t="s">
        <v>15</v>
      </c>
      <c r="F276">
        <v>500</v>
      </c>
      <c r="G276" t="str">
        <f t="shared" si="17"/>
        <v>Score&gt;350</v>
      </c>
      <c r="H276">
        <v>15</v>
      </c>
      <c r="I276" t="str">
        <f t="shared" si="18"/>
        <v>&gt;13</v>
      </c>
      <c r="J276" t="s">
        <v>15</v>
      </c>
      <c r="K276" t="s">
        <v>15</v>
      </c>
      <c r="L276">
        <v>26</v>
      </c>
      <c r="M276" t="str">
        <f t="shared" si="19"/>
        <v>&gt;22</v>
      </c>
      <c r="N276" t="s">
        <v>16</v>
      </c>
      <c r="O276">
        <v>0</v>
      </c>
      <c r="P276" t="s">
        <v>15</v>
      </c>
      <c r="Q276" t="s">
        <v>20</v>
      </c>
    </row>
    <row r="277" spans="1:17" x14ac:dyDescent="0.3">
      <c r="A277" t="s">
        <v>293</v>
      </c>
      <c r="B277" t="s">
        <v>14</v>
      </c>
      <c r="C277">
        <v>4.7</v>
      </c>
      <c r="D277" t="str">
        <f t="shared" si="16"/>
        <v>4-5 years</v>
      </c>
      <c r="E277" t="s">
        <v>16</v>
      </c>
      <c r="F277">
        <v>364</v>
      </c>
      <c r="G277" t="str">
        <f t="shared" si="17"/>
        <v>Score&gt;350</v>
      </c>
      <c r="H277">
        <v>21</v>
      </c>
      <c r="I277" t="str">
        <f t="shared" si="18"/>
        <v>&gt;13</v>
      </c>
      <c r="J277" t="s">
        <v>16</v>
      </c>
      <c r="K277" t="s">
        <v>15</v>
      </c>
      <c r="L277">
        <v>30</v>
      </c>
      <c r="M277" t="str">
        <f t="shared" si="19"/>
        <v>&gt;22</v>
      </c>
      <c r="N277" t="s">
        <v>15</v>
      </c>
      <c r="O277">
        <v>2</v>
      </c>
      <c r="P277" t="s">
        <v>15</v>
      </c>
      <c r="Q277" t="s">
        <v>20</v>
      </c>
    </row>
    <row r="278" spans="1:17" x14ac:dyDescent="0.3">
      <c r="A278" t="s">
        <v>294</v>
      </c>
      <c r="B278" t="s">
        <v>27</v>
      </c>
      <c r="C278">
        <v>4.7</v>
      </c>
      <c r="D278" t="str">
        <f t="shared" si="16"/>
        <v>4-5 years</v>
      </c>
      <c r="E278" t="s">
        <v>15</v>
      </c>
      <c r="F278">
        <v>273</v>
      </c>
      <c r="G278" t="str">
        <f t="shared" si="17"/>
        <v>Score 125-350</v>
      </c>
      <c r="H278">
        <v>19</v>
      </c>
      <c r="I278" t="str">
        <f t="shared" si="18"/>
        <v>&gt;13</v>
      </c>
      <c r="J278" t="s">
        <v>15</v>
      </c>
      <c r="K278" t="s">
        <v>15</v>
      </c>
      <c r="L278">
        <v>38</v>
      </c>
      <c r="M278" t="str">
        <f t="shared" si="19"/>
        <v>&gt;22</v>
      </c>
      <c r="N278" t="s">
        <v>16</v>
      </c>
      <c r="O278">
        <v>2</v>
      </c>
      <c r="P278" t="s">
        <v>15</v>
      </c>
      <c r="Q278" t="s">
        <v>20</v>
      </c>
    </row>
    <row r="279" spans="1:17" x14ac:dyDescent="0.3">
      <c r="A279" t="s">
        <v>295</v>
      </c>
      <c r="B279" t="s">
        <v>19</v>
      </c>
      <c r="C279">
        <v>4.3</v>
      </c>
      <c r="D279" t="str">
        <f t="shared" si="16"/>
        <v>4-5 years</v>
      </c>
      <c r="E279" t="s">
        <v>15</v>
      </c>
      <c r="F279">
        <v>341</v>
      </c>
      <c r="G279" t="str">
        <f t="shared" si="17"/>
        <v>Score 125-350</v>
      </c>
      <c r="H279">
        <v>10</v>
      </c>
      <c r="I279" t="str">
        <f t="shared" si="18"/>
        <v>9-13</v>
      </c>
      <c r="J279" t="s">
        <v>15</v>
      </c>
      <c r="K279" t="s">
        <v>16</v>
      </c>
      <c r="L279">
        <v>24</v>
      </c>
      <c r="M279" t="str">
        <f t="shared" si="19"/>
        <v>&gt;22</v>
      </c>
      <c r="N279" t="s">
        <v>15</v>
      </c>
      <c r="O279">
        <v>2</v>
      </c>
      <c r="P279" t="s">
        <v>15</v>
      </c>
      <c r="Q279" t="s">
        <v>22</v>
      </c>
    </row>
    <row r="280" spans="1:17" x14ac:dyDescent="0.3">
      <c r="A280" t="s">
        <v>296</v>
      </c>
      <c r="B280" t="s">
        <v>14</v>
      </c>
      <c r="C280">
        <v>4.8</v>
      </c>
      <c r="D280" t="str">
        <f t="shared" si="16"/>
        <v>4-5 years</v>
      </c>
      <c r="E280" t="s">
        <v>15</v>
      </c>
      <c r="F280">
        <v>265</v>
      </c>
      <c r="G280" t="str">
        <f t="shared" si="17"/>
        <v>Score 125-350</v>
      </c>
      <c r="H280">
        <v>12</v>
      </c>
      <c r="I280" t="str">
        <f t="shared" si="18"/>
        <v>9-13</v>
      </c>
      <c r="J280" t="s">
        <v>15</v>
      </c>
      <c r="K280" t="s">
        <v>15</v>
      </c>
      <c r="L280">
        <v>16</v>
      </c>
      <c r="M280" t="str">
        <f t="shared" si="19"/>
        <v>14-22</v>
      </c>
      <c r="N280" t="s">
        <v>15</v>
      </c>
      <c r="O280">
        <v>2</v>
      </c>
      <c r="P280" t="s">
        <v>15</v>
      </c>
      <c r="Q280" t="s">
        <v>30</v>
      </c>
    </row>
    <row r="281" spans="1:17" x14ac:dyDescent="0.3">
      <c r="A281" t="s">
        <v>297</v>
      </c>
      <c r="B281" t="s">
        <v>19</v>
      </c>
      <c r="C281">
        <v>4.9000000000000004</v>
      </c>
      <c r="D281" t="str">
        <f t="shared" si="16"/>
        <v>4-5 years</v>
      </c>
      <c r="E281" t="s">
        <v>15</v>
      </c>
      <c r="F281">
        <v>273</v>
      </c>
      <c r="G281" t="str">
        <f t="shared" si="17"/>
        <v>Score 125-350</v>
      </c>
      <c r="H281">
        <v>8</v>
      </c>
      <c r="I281" t="str">
        <f t="shared" si="18"/>
        <v>&lt;9</v>
      </c>
      <c r="J281" t="s">
        <v>15</v>
      </c>
      <c r="K281" t="s">
        <v>15</v>
      </c>
      <c r="L281">
        <v>22</v>
      </c>
      <c r="M281" t="str">
        <f t="shared" si="19"/>
        <v>14-22</v>
      </c>
      <c r="N281" t="s">
        <v>16</v>
      </c>
      <c r="O281">
        <v>0</v>
      </c>
      <c r="P281" t="s">
        <v>16</v>
      </c>
      <c r="Q281" t="s">
        <v>34</v>
      </c>
    </row>
    <row r="282" spans="1:17" x14ac:dyDescent="0.3">
      <c r="A282" t="s">
        <v>298</v>
      </c>
      <c r="B282" t="s">
        <v>27</v>
      </c>
      <c r="C282">
        <v>4.2</v>
      </c>
      <c r="D282" t="str">
        <f t="shared" si="16"/>
        <v>4-5 years</v>
      </c>
      <c r="E282" t="s">
        <v>15</v>
      </c>
      <c r="F282">
        <v>348</v>
      </c>
      <c r="G282" t="str">
        <f t="shared" si="17"/>
        <v>Score 125-350</v>
      </c>
      <c r="H282">
        <v>11</v>
      </c>
      <c r="I282" t="str">
        <f t="shared" si="18"/>
        <v>9-13</v>
      </c>
      <c r="J282" t="s">
        <v>15</v>
      </c>
      <c r="K282" t="s">
        <v>15</v>
      </c>
      <c r="L282">
        <v>18</v>
      </c>
      <c r="M282" t="str">
        <f t="shared" si="19"/>
        <v>14-22</v>
      </c>
      <c r="N282" t="s">
        <v>16</v>
      </c>
      <c r="O282">
        <v>2</v>
      </c>
      <c r="P282" t="s">
        <v>15</v>
      </c>
      <c r="Q282" t="s">
        <v>20</v>
      </c>
    </row>
    <row r="283" spans="1:17" x14ac:dyDescent="0.3">
      <c r="A283" t="s">
        <v>299</v>
      </c>
      <c r="B283" t="s">
        <v>14</v>
      </c>
      <c r="C283">
        <v>2.8</v>
      </c>
      <c r="D283" t="str">
        <f t="shared" si="16"/>
        <v>&lt;4 years</v>
      </c>
      <c r="E283" t="s">
        <v>16</v>
      </c>
      <c r="F283">
        <v>152</v>
      </c>
      <c r="G283" t="str">
        <f t="shared" si="17"/>
        <v>Score 125-350</v>
      </c>
      <c r="H283">
        <v>9</v>
      </c>
      <c r="I283" t="str">
        <f t="shared" si="18"/>
        <v>9-13</v>
      </c>
      <c r="J283" t="s">
        <v>15</v>
      </c>
      <c r="K283" t="s">
        <v>15</v>
      </c>
      <c r="L283">
        <v>24</v>
      </c>
      <c r="M283" t="str">
        <f t="shared" si="19"/>
        <v>&gt;22</v>
      </c>
      <c r="N283" t="s">
        <v>15</v>
      </c>
      <c r="O283">
        <v>0</v>
      </c>
      <c r="P283" t="s">
        <v>15</v>
      </c>
      <c r="Q283" t="s">
        <v>20</v>
      </c>
    </row>
    <row r="284" spans="1:17" x14ac:dyDescent="0.3">
      <c r="A284" t="s">
        <v>300</v>
      </c>
      <c r="B284" t="s">
        <v>14</v>
      </c>
      <c r="C284">
        <v>4.3</v>
      </c>
      <c r="D284" t="str">
        <f t="shared" si="16"/>
        <v>4-5 years</v>
      </c>
      <c r="E284" t="s">
        <v>15</v>
      </c>
      <c r="F284">
        <v>303</v>
      </c>
      <c r="G284" t="str">
        <f t="shared" si="17"/>
        <v>Score 125-350</v>
      </c>
      <c r="H284">
        <v>12</v>
      </c>
      <c r="I284" t="str">
        <f t="shared" si="18"/>
        <v>9-13</v>
      </c>
      <c r="J284" t="s">
        <v>15</v>
      </c>
      <c r="K284" t="s">
        <v>15</v>
      </c>
      <c r="L284">
        <v>20</v>
      </c>
      <c r="M284" t="str">
        <f t="shared" si="19"/>
        <v>14-22</v>
      </c>
      <c r="N284" t="s">
        <v>15</v>
      </c>
      <c r="O284">
        <v>2</v>
      </c>
      <c r="P284" t="s">
        <v>15</v>
      </c>
      <c r="Q284" t="s">
        <v>20</v>
      </c>
    </row>
    <row r="285" spans="1:17" x14ac:dyDescent="0.3">
      <c r="A285" t="s">
        <v>301</v>
      </c>
      <c r="B285" t="s">
        <v>27</v>
      </c>
      <c r="C285">
        <v>4.5</v>
      </c>
      <c r="D285" t="str">
        <f t="shared" si="16"/>
        <v>4-5 years</v>
      </c>
      <c r="E285" t="s">
        <v>15</v>
      </c>
      <c r="F285">
        <v>424</v>
      </c>
      <c r="G285" t="str">
        <f t="shared" si="17"/>
        <v>Score&gt;350</v>
      </c>
      <c r="H285">
        <v>11</v>
      </c>
      <c r="I285" t="str">
        <f t="shared" si="18"/>
        <v>9-13</v>
      </c>
      <c r="J285" t="s">
        <v>15</v>
      </c>
      <c r="K285" t="s">
        <v>16</v>
      </c>
      <c r="L285">
        <v>18</v>
      </c>
      <c r="M285" t="str">
        <f t="shared" si="19"/>
        <v>14-22</v>
      </c>
      <c r="N285" t="s">
        <v>15</v>
      </c>
      <c r="O285">
        <v>0</v>
      </c>
      <c r="P285" t="s">
        <v>15</v>
      </c>
      <c r="Q285" t="s">
        <v>30</v>
      </c>
    </row>
    <row r="286" spans="1:17" x14ac:dyDescent="0.3">
      <c r="A286" t="s">
        <v>302</v>
      </c>
      <c r="B286" t="s">
        <v>19</v>
      </c>
      <c r="C286">
        <v>4.5</v>
      </c>
      <c r="D286" t="str">
        <f t="shared" si="16"/>
        <v>4-5 years</v>
      </c>
      <c r="E286" t="s">
        <v>15</v>
      </c>
      <c r="F286">
        <v>265</v>
      </c>
      <c r="G286" t="str">
        <f t="shared" si="17"/>
        <v>Score 125-350</v>
      </c>
      <c r="H286">
        <v>8</v>
      </c>
      <c r="I286" t="str">
        <f t="shared" si="18"/>
        <v>&lt;9</v>
      </c>
      <c r="J286" t="s">
        <v>15</v>
      </c>
      <c r="K286" t="s">
        <v>16</v>
      </c>
      <c r="L286">
        <v>18</v>
      </c>
      <c r="M286" t="str">
        <f t="shared" si="19"/>
        <v>14-22</v>
      </c>
      <c r="N286" t="s">
        <v>16</v>
      </c>
      <c r="O286">
        <v>0</v>
      </c>
      <c r="P286" t="s">
        <v>15</v>
      </c>
      <c r="Q286" t="s">
        <v>30</v>
      </c>
    </row>
    <row r="287" spans="1:17" x14ac:dyDescent="0.3">
      <c r="A287" t="s">
        <v>303</v>
      </c>
      <c r="B287" t="s">
        <v>19</v>
      </c>
      <c r="C287">
        <v>4.2</v>
      </c>
      <c r="D287" t="str">
        <f t="shared" si="16"/>
        <v>4-5 years</v>
      </c>
      <c r="E287" t="s">
        <v>15</v>
      </c>
      <c r="F287">
        <v>242</v>
      </c>
      <c r="G287" t="str">
        <f t="shared" si="17"/>
        <v>Score 125-350</v>
      </c>
      <c r="H287">
        <v>9</v>
      </c>
      <c r="I287" t="str">
        <f t="shared" si="18"/>
        <v>9-13</v>
      </c>
      <c r="J287" t="s">
        <v>15</v>
      </c>
      <c r="K287" t="s">
        <v>16</v>
      </c>
      <c r="L287">
        <v>26</v>
      </c>
      <c r="M287" t="str">
        <f t="shared" si="19"/>
        <v>&gt;22</v>
      </c>
      <c r="N287" t="s">
        <v>15</v>
      </c>
      <c r="O287">
        <v>0</v>
      </c>
      <c r="P287" t="s">
        <v>15</v>
      </c>
      <c r="Q287" t="s">
        <v>30</v>
      </c>
    </row>
    <row r="288" spans="1:17" x14ac:dyDescent="0.3">
      <c r="A288" t="s">
        <v>304</v>
      </c>
      <c r="B288" t="s">
        <v>19</v>
      </c>
      <c r="C288">
        <v>5.0999999999999996</v>
      </c>
      <c r="D288" t="str">
        <f t="shared" si="16"/>
        <v>&gt;5 years</v>
      </c>
      <c r="E288" t="s">
        <v>15</v>
      </c>
      <c r="F288">
        <v>326</v>
      </c>
      <c r="G288" t="str">
        <f t="shared" si="17"/>
        <v>Score 125-350</v>
      </c>
      <c r="H288">
        <v>13</v>
      </c>
      <c r="I288" t="str">
        <f t="shared" si="18"/>
        <v>9-13</v>
      </c>
      <c r="J288" t="s">
        <v>15</v>
      </c>
      <c r="K288" t="s">
        <v>15</v>
      </c>
      <c r="L288">
        <v>32</v>
      </c>
      <c r="M288" t="str">
        <f t="shared" si="19"/>
        <v>&gt;22</v>
      </c>
      <c r="N288" t="s">
        <v>16</v>
      </c>
      <c r="O288">
        <v>0</v>
      </c>
      <c r="P288" t="s">
        <v>15</v>
      </c>
      <c r="Q288" t="s">
        <v>30</v>
      </c>
    </row>
    <row r="289" spans="1:17" x14ac:dyDescent="0.3">
      <c r="A289" t="s">
        <v>305</v>
      </c>
      <c r="B289" t="s">
        <v>19</v>
      </c>
      <c r="C289">
        <v>4.7</v>
      </c>
      <c r="D289" t="str">
        <f t="shared" si="16"/>
        <v>4-5 years</v>
      </c>
      <c r="E289" t="s">
        <v>15</v>
      </c>
      <c r="F289">
        <v>409</v>
      </c>
      <c r="G289" t="str">
        <f t="shared" si="17"/>
        <v>Score&gt;350</v>
      </c>
      <c r="H289">
        <v>10</v>
      </c>
      <c r="I289" t="str">
        <f t="shared" si="18"/>
        <v>9-13</v>
      </c>
      <c r="J289" t="s">
        <v>16</v>
      </c>
      <c r="K289" t="s">
        <v>16</v>
      </c>
      <c r="L289">
        <v>20</v>
      </c>
      <c r="M289" t="str">
        <f t="shared" si="19"/>
        <v>14-22</v>
      </c>
      <c r="N289" t="s">
        <v>16</v>
      </c>
      <c r="O289">
        <v>0</v>
      </c>
      <c r="P289" t="s">
        <v>15</v>
      </c>
      <c r="Q289" t="s">
        <v>30</v>
      </c>
    </row>
    <row r="290" spans="1:17" x14ac:dyDescent="0.3">
      <c r="A290" t="s">
        <v>306</v>
      </c>
      <c r="B290" t="s">
        <v>19</v>
      </c>
      <c r="C290">
        <v>5.2</v>
      </c>
      <c r="D290" t="str">
        <f t="shared" si="16"/>
        <v>&gt;5 years</v>
      </c>
      <c r="E290" t="s">
        <v>15</v>
      </c>
      <c r="F290">
        <v>220</v>
      </c>
      <c r="G290" t="str">
        <f t="shared" si="17"/>
        <v>Score 125-350</v>
      </c>
      <c r="H290">
        <v>11</v>
      </c>
      <c r="I290" t="str">
        <f t="shared" si="18"/>
        <v>9-13</v>
      </c>
      <c r="J290" t="s">
        <v>15</v>
      </c>
      <c r="K290" t="s">
        <v>15</v>
      </c>
      <c r="L290">
        <v>22</v>
      </c>
      <c r="M290" t="str">
        <f t="shared" si="19"/>
        <v>14-22</v>
      </c>
      <c r="N290" t="s">
        <v>15</v>
      </c>
      <c r="O290">
        <v>0</v>
      </c>
      <c r="P290" t="s">
        <v>15</v>
      </c>
      <c r="Q290" t="s">
        <v>20</v>
      </c>
    </row>
    <row r="291" spans="1:17" x14ac:dyDescent="0.3">
      <c r="A291" t="s">
        <v>307</v>
      </c>
      <c r="B291" t="s">
        <v>19</v>
      </c>
      <c r="C291">
        <v>4.3</v>
      </c>
      <c r="D291" t="str">
        <f t="shared" si="16"/>
        <v>4-5 years</v>
      </c>
      <c r="E291" t="s">
        <v>15</v>
      </c>
      <c r="F291">
        <v>258</v>
      </c>
      <c r="G291" t="str">
        <f t="shared" si="17"/>
        <v>Score 125-350</v>
      </c>
      <c r="H291">
        <v>9</v>
      </c>
      <c r="I291" t="str">
        <f t="shared" si="18"/>
        <v>9-13</v>
      </c>
      <c r="J291" t="s">
        <v>15</v>
      </c>
      <c r="K291" t="s">
        <v>16</v>
      </c>
      <c r="L291">
        <v>14</v>
      </c>
      <c r="M291" t="str">
        <f t="shared" si="19"/>
        <v>14-22</v>
      </c>
      <c r="N291" t="s">
        <v>16</v>
      </c>
      <c r="O291">
        <v>0</v>
      </c>
      <c r="P291" t="s">
        <v>15</v>
      </c>
      <c r="Q291" t="s">
        <v>30</v>
      </c>
    </row>
    <row r="292" spans="1:17" x14ac:dyDescent="0.3">
      <c r="A292" t="s">
        <v>308</v>
      </c>
      <c r="B292" t="s">
        <v>19</v>
      </c>
      <c r="C292">
        <v>4.9000000000000004</v>
      </c>
      <c r="D292" t="str">
        <f t="shared" si="16"/>
        <v>4-5 years</v>
      </c>
      <c r="E292" t="s">
        <v>15</v>
      </c>
      <c r="F292">
        <v>189</v>
      </c>
      <c r="G292" t="str">
        <f t="shared" si="17"/>
        <v>Score 125-350</v>
      </c>
      <c r="H292">
        <v>10</v>
      </c>
      <c r="I292" t="str">
        <f t="shared" si="18"/>
        <v>9-13</v>
      </c>
      <c r="J292" t="s">
        <v>15</v>
      </c>
      <c r="K292" t="s">
        <v>15</v>
      </c>
      <c r="L292">
        <v>26</v>
      </c>
      <c r="M292" t="str">
        <f t="shared" si="19"/>
        <v>&gt;22</v>
      </c>
      <c r="N292" t="s">
        <v>16</v>
      </c>
      <c r="O292">
        <v>2</v>
      </c>
      <c r="P292" t="s">
        <v>16</v>
      </c>
      <c r="Q292" t="s">
        <v>22</v>
      </c>
    </row>
    <row r="293" spans="1:17" x14ac:dyDescent="0.3">
      <c r="A293" t="s">
        <v>309</v>
      </c>
      <c r="B293" t="s">
        <v>19</v>
      </c>
      <c r="C293">
        <v>4.4000000000000004</v>
      </c>
      <c r="D293" t="str">
        <f t="shared" si="16"/>
        <v>4-5 years</v>
      </c>
      <c r="E293" t="s">
        <v>15</v>
      </c>
      <c r="F293">
        <v>250</v>
      </c>
      <c r="G293" t="str">
        <f t="shared" si="17"/>
        <v>Score 125-350</v>
      </c>
      <c r="H293">
        <v>12</v>
      </c>
      <c r="I293" t="str">
        <f t="shared" si="18"/>
        <v>9-13</v>
      </c>
      <c r="J293" t="s">
        <v>15</v>
      </c>
      <c r="K293" t="s">
        <v>15</v>
      </c>
      <c r="L293">
        <v>20</v>
      </c>
      <c r="M293" t="str">
        <f t="shared" si="19"/>
        <v>14-22</v>
      </c>
      <c r="N293" t="s">
        <v>15</v>
      </c>
      <c r="O293">
        <v>0</v>
      </c>
      <c r="P293" t="s">
        <v>16</v>
      </c>
      <c r="Q293" t="s">
        <v>17</v>
      </c>
    </row>
    <row r="294" spans="1:17" x14ac:dyDescent="0.3">
      <c r="A294" t="s">
        <v>310</v>
      </c>
      <c r="B294" t="s">
        <v>19</v>
      </c>
      <c r="C294">
        <v>4.8</v>
      </c>
      <c r="D294" t="str">
        <f t="shared" si="16"/>
        <v>4-5 years</v>
      </c>
      <c r="E294" t="s">
        <v>15</v>
      </c>
      <c r="F294">
        <v>379</v>
      </c>
      <c r="G294" t="str">
        <f t="shared" si="17"/>
        <v>Score&gt;350</v>
      </c>
      <c r="H294">
        <v>13</v>
      </c>
      <c r="I294" t="str">
        <f t="shared" si="18"/>
        <v>9-13</v>
      </c>
      <c r="J294" t="s">
        <v>15</v>
      </c>
      <c r="K294" t="s">
        <v>15</v>
      </c>
      <c r="L294">
        <v>18</v>
      </c>
      <c r="M294" t="str">
        <f t="shared" si="19"/>
        <v>14-22</v>
      </c>
      <c r="N294" t="s">
        <v>16</v>
      </c>
      <c r="O294">
        <v>2</v>
      </c>
      <c r="P294" t="s">
        <v>15</v>
      </c>
      <c r="Q294" t="s">
        <v>20</v>
      </c>
    </row>
    <row r="295" spans="1:17" x14ac:dyDescent="0.3">
      <c r="A295" t="s">
        <v>311</v>
      </c>
      <c r="B295" t="s">
        <v>19</v>
      </c>
      <c r="C295">
        <v>4.3</v>
      </c>
      <c r="D295" t="str">
        <f t="shared" si="16"/>
        <v>4-5 years</v>
      </c>
      <c r="E295" t="s">
        <v>15</v>
      </c>
      <c r="F295">
        <v>318</v>
      </c>
      <c r="G295" t="str">
        <f t="shared" si="17"/>
        <v>Score 125-350</v>
      </c>
      <c r="H295">
        <v>13</v>
      </c>
      <c r="I295" t="str">
        <f t="shared" si="18"/>
        <v>9-13</v>
      </c>
      <c r="J295" t="s">
        <v>15</v>
      </c>
      <c r="K295" t="s">
        <v>15</v>
      </c>
      <c r="L295">
        <v>20</v>
      </c>
      <c r="M295" t="str">
        <f t="shared" si="19"/>
        <v>14-22</v>
      </c>
      <c r="N295" t="s">
        <v>15</v>
      </c>
      <c r="O295">
        <v>2</v>
      </c>
      <c r="P295" t="s">
        <v>15</v>
      </c>
      <c r="Q295" t="s">
        <v>20</v>
      </c>
    </row>
    <row r="296" spans="1:17" x14ac:dyDescent="0.3">
      <c r="A296" t="s">
        <v>312</v>
      </c>
      <c r="B296" t="s">
        <v>27</v>
      </c>
      <c r="C296">
        <v>5</v>
      </c>
      <c r="D296" t="str">
        <f t="shared" si="16"/>
        <v>4-5 years</v>
      </c>
      <c r="E296" t="s">
        <v>15</v>
      </c>
      <c r="F296">
        <v>235</v>
      </c>
      <c r="G296" t="str">
        <f t="shared" si="17"/>
        <v>Score 125-350</v>
      </c>
      <c r="H296">
        <v>8</v>
      </c>
      <c r="I296" t="str">
        <f t="shared" si="18"/>
        <v>&lt;9</v>
      </c>
      <c r="J296" t="s">
        <v>15</v>
      </c>
      <c r="K296" t="s">
        <v>15</v>
      </c>
      <c r="L296">
        <v>22</v>
      </c>
      <c r="M296" t="str">
        <f t="shared" si="19"/>
        <v>14-22</v>
      </c>
      <c r="N296" t="s">
        <v>16</v>
      </c>
      <c r="O296">
        <v>2</v>
      </c>
      <c r="P296" t="s">
        <v>15</v>
      </c>
      <c r="Q296" t="s">
        <v>30</v>
      </c>
    </row>
    <row r="297" spans="1:17" x14ac:dyDescent="0.3">
      <c r="A297" t="s">
        <v>313</v>
      </c>
      <c r="B297" t="s">
        <v>14</v>
      </c>
      <c r="C297">
        <v>4.8</v>
      </c>
      <c r="D297" t="str">
        <f t="shared" si="16"/>
        <v>4-5 years</v>
      </c>
      <c r="E297" t="s">
        <v>15</v>
      </c>
      <c r="F297">
        <v>280</v>
      </c>
      <c r="G297" t="str">
        <f t="shared" si="17"/>
        <v>Score 125-350</v>
      </c>
      <c r="H297">
        <v>12</v>
      </c>
      <c r="I297" t="str">
        <f t="shared" si="18"/>
        <v>9-13</v>
      </c>
      <c r="J297" t="s">
        <v>15</v>
      </c>
      <c r="K297" t="s">
        <v>15</v>
      </c>
      <c r="L297">
        <v>18</v>
      </c>
      <c r="M297" t="str">
        <f t="shared" si="19"/>
        <v>14-22</v>
      </c>
      <c r="N297" t="s">
        <v>15</v>
      </c>
      <c r="O297">
        <v>0</v>
      </c>
      <c r="P297" t="s">
        <v>15</v>
      </c>
      <c r="Q297" t="s">
        <v>20</v>
      </c>
    </row>
    <row r="298" spans="1:17" x14ac:dyDescent="0.3">
      <c r="A298" t="s">
        <v>314</v>
      </c>
      <c r="B298" t="s">
        <v>19</v>
      </c>
      <c r="C298">
        <v>4.9000000000000004</v>
      </c>
      <c r="D298" t="str">
        <f t="shared" si="16"/>
        <v>4-5 years</v>
      </c>
      <c r="E298" t="s">
        <v>15</v>
      </c>
      <c r="F298">
        <v>174</v>
      </c>
      <c r="G298" t="str">
        <f t="shared" si="17"/>
        <v>Score 125-350</v>
      </c>
      <c r="H298">
        <v>8</v>
      </c>
      <c r="I298" t="str">
        <f t="shared" si="18"/>
        <v>&lt;9</v>
      </c>
      <c r="J298" t="s">
        <v>15</v>
      </c>
      <c r="K298" t="s">
        <v>15</v>
      </c>
      <c r="L298">
        <v>16</v>
      </c>
      <c r="M298" t="str">
        <f t="shared" si="19"/>
        <v>14-22</v>
      </c>
      <c r="N298" t="s">
        <v>16</v>
      </c>
      <c r="O298">
        <v>0</v>
      </c>
      <c r="P298" t="s">
        <v>15</v>
      </c>
      <c r="Q298" t="s">
        <v>30</v>
      </c>
    </row>
    <row r="299" spans="1:17" x14ac:dyDescent="0.3">
      <c r="A299" t="s">
        <v>315</v>
      </c>
      <c r="B299" t="s">
        <v>27</v>
      </c>
      <c r="C299">
        <v>4.0999999999999996</v>
      </c>
      <c r="D299" t="str">
        <f t="shared" si="16"/>
        <v>4-5 years</v>
      </c>
      <c r="E299" t="s">
        <v>15</v>
      </c>
      <c r="F299">
        <v>242</v>
      </c>
      <c r="G299" t="str">
        <f t="shared" si="17"/>
        <v>Score 125-350</v>
      </c>
      <c r="H299">
        <v>10</v>
      </c>
      <c r="I299" t="str">
        <f t="shared" si="18"/>
        <v>9-13</v>
      </c>
      <c r="J299" t="s">
        <v>15</v>
      </c>
      <c r="K299" t="s">
        <v>15</v>
      </c>
      <c r="L299">
        <v>18</v>
      </c>
      <c r="M299" t="str">
        <f t="shared" si="19"/>
        <v>14-22</v>
      </c>
      <c r="N299" t="s">
        <v>15</v>
      </c>
      <c r="O299">
        <v>0</v>
      </c>
      <c r="P299" t="s">
        <v>16</v>
      </c>
      <c r="Q299" t="s">
        <v>17</v>
      </c>
    </row>
    <row r="300" spans="1:17" x14ac:dyDescent="0.3">
      <c r="A300" t="s">
        <v>316</v>
      </c>
      <c r="B300" t="s">
        <v>19</v>
      </c>
      <c r="C300">
        <v>3.9</v>
      </c>
      <c r="D300" t="str">
        <f t="shared" si="16"/>
        <v>&lt;4 years</v>
      </c>
      <c r="E300" t="s">
        <v>15</v>
      </c>
      <c r="F300">
        <v>212</v>
      </c>
      <c r="G300" t="str">
        <f t="shared" si="17"/>
        <v>Score 125-350</v>
      </c>
      <c r="H300">
        <v>13</v>
      </c>
      <c r="I300" t="str">
        <f t="shared" si="18"/>
        <v>9-13</v>
      </c>
      <c r="J300" t="s">
        <v>15</v>
      </c>
      <c r="K300" t="s">
        <v>15</v>
      </c>
      <c r="L300">
        <v>20</v>
      </c>
      <c r="M300" t="str">
        <f t="shared" si="19"/>
        <v>14-22</v>
      </c>
      <c r="N300" t="s">
        <v>15</v>
      </c>
      <c r="O300">
        <v>0</v>
      </c>
      <c r="P300" t="s">
        <v>15</v>
      </c>
      <c r="Q300" t="s">
        <v>20</v>
      </c>
    </row>
    <row r="301" spans="1:17" x14ac:dyDescent="0.3">
      <c r="A301" t="s">
        <v>317</v>
      </c>
      <c r="B301" t="s">
        <v>19</v>
      </c>
      <c r="C301">
        <v>4.4000000000000004</v>
      </c>
      <c r="D301" t="str">
        <f t="shared" si="16"/>
        <v>4-5 years</v>
      </c>
      <c r="E301" t="s">
        <v>15</v>
      </c>
      <c r="F301">
        <v>265</v>
      </c>
      <c r="G301" t="str">
        <f t="shared" si="17"/>
        <v>Score 125-350</v>
      </c>
      <c r="H301">
        <v>13</v>
      </c>
      <c r="I301" t="str">
        <f t="shared" si="18"/>
        <v>9-13</v>
      </c>
      <c r="J301" t="s">
        <v>15</v>
      </c>
      <c r="K301" t="s">
        <v>15</v>
      </c>
      <c r="L301">
        <v>16</v>
      </c>
      <c r="M301" t="str">
        <f t="shared" si="19"/>
        <v>14-22</v>
      </c>
      <c r="N301" t="s">
        <v>15</v>
      </c>
      <c r="O301">
        <v>2</v>
      </c>
      <c r="P301" t="s">
        <v>15</v>
      </c>
      <c r="Q301" t="s">
        <v>30</v>
      </c>
    </row>
    <row r="302" spans="1:17" x14ac:dyDescent="0.3">
      <c r="A302" t="s">
        <v>318</v>
      </c>
      <c r="B302" t="s">
        <v>27</v>
      </c>
      <c r="C302">
        <v>4.2</v>
      </c>
      <c r="D302" t="str">
        <f t="shared" si="16"/>
        <v>4-5 years</v>
      </c>
      <c r="E302" t="s">
        <v>15</v>
      </c>
      <c r="F302">
        <v>258</v>
      </c>
      <c r="G302" t="str">
        <f t="shared" si="17"/>
        <v>Score 125-350</v>
      </c>
      <c r="H302">
        <v>12</v>
      </c>
      <c r="I302" t="str">
        <f t="shared" si="18"/>
        <v>9-13</v>
      </c>
      <c r="J302" t="s">
        <v>15</v>
      </c>
      <c r="K302" t="s">
        <v>15</v>
      </c>
      <c r="L302">
        <v>18</v>
      </c>
      <c r="M302" t="str">
        <f t="shared" si="19"/>
        <v>14-22</v>
      </c>
      <c r="N302" t="s">
        <v>16</v>
      </c>
      <c r="O302">
        <v>0</v>
      </c>
      <c r="P302" t="s">
        <v>16</v>
      </c>
      <c r="Q302" t="s">
        <v>17</v>
      </c>
    </row>
    <row r="303" spans="1:17" x14ac:dyDescent="0.3">
      <c r="A303" t="s">
        <v>319</v>
      </c>
      <c r="B303" t="s">
        <v>14</v>
      </c>
      <c r="C303">
        <v>5.0999999999999996</v>
      </c>
      <c r="D303" t="str">
        <f t="shared" si="16"/>
        <v>&gt;5 years</v>
      </c>
      <c r="E303" t="s">
        <v>15</v>
      </c>
      <c r="F303">
        <v>182</v>
      </c>
      <c r="G303" t="str">
        <f t="shared" si="17"/>
        <v>Score 125-350</v>
      </c>
      <c r="H303">
        <v>15</v>
      </c>
      <c r="I303" t="str">
        <f t="shared" si="18"/>
        <v>&gt;13</v>
      </c>
      <c r="J303" t="s">
        <v>15</v>
      </c>
      <c r="K303" t="s">
        <v>16</v>
      </c>
      <c r="L303">
        <v>20</v>
      </c>
      <c r="M303" t="str">
        <f t="shared" si="19"/>
        <v>14-22</v>
      </c>
      <c r="N303" t="s">
        <v>15</v>
      </c>
      <c r="O303">
        <v>2</v>
      </c>
      <c r="P303" t="s">
        <v>15</v>
      </c>
      <c r="Q303" t="s">
        <v>25</v>
      </c>
    </row>
    <row r="304" spans="1:17" x14ac:dyDescent="0.3">
      <c r="A304" t="s">
        <v>320</v>
      </c>
      <c r="B304" t="s">
        <v>19</v>
      </c>
      <c r="C304">
        <v>5</v>
      </c>
      <c r="D304" t="str">
        <f t="shared" si="16"/>
        <v>4-5 years</v>
      </c>
      <c r="E304" t="s">
        <v>15</v>
      </c>
      <c r="F304">
        <v>189</v>
      </c>
      <c r="G304" t="str">
        <f t="shared" si="17"/>
        <v>Score 125-350</v>
      </c>
      <c r="H304">
        <v>12</v>
      </c>
      <c r="I304" t="str">
        <f t="shared" si="18"/>
        <v>9-13</v>
      </c>
      <c r="J304" t="s">
        <v>15</v>
      </c>
      <c r="K304" t="s">
        <v>15</v>
      </c>
      <c r="L304">
        <v>20</v>
      </c>
      <c r="M304" t="str">
        <f t="shared" si="19"/>
        <v>14-22</v>
      </c>
      <c r="N304" t="s">
        <v>15</v>
      </c>
      <c r="O304">
        <v>0</v>
      </c>
      <c r="P304" t="s">
        <v>15</v>
      </c>
      <c r="Q304" t="s">
        <v>30</v>
      </c>
    </row>
    <row r="305" spans="1:17" x14ac:dyDescent="0.3">
      <c r="A305" t="s">
        <v>321</v>
      </c>
      <c r="B305" t="s">
        <v>19</v>
      </c>
      <c r="C305">
        <v>3.8</v>
      </c>
      <c r="D305" t="str">
        <f t="shared" si="16"/>
        <v>&lt;4 years</v>
      </c>
      <c r="E305" t="s">
        <v>15</v>
      </c>
      <c r="F305">
        <v>288</v>
      </c>
      <c r="G305" t="str">
        <f t="shared" si="17"/>
        <v>Score 125-350</v>
      </c>
      <c r="H305">
        <v>9</v>
      </c>
      <c r="I305" t="str">
        <f t="shared" si="18"/>
        <v>9-13</v>
      </c>
      <c r="J305" t="s">
        <v>15</v>
      </c>
      <c r="K305" t="s">
        <v>15</v>
      </c>
      <c r="L305">
        <v>16</v>
      </c>
      <c r="M305" t="str">
        <f t="shared" si="19"/>
        <v>14-22</v>
      </c>
      <c r="N305" t="s">
        <v>15</v>
      </c>
      <c r="O305">
        <v>0</v>
      </c>
      <c r="P305" t="s">
        <v>15</v>
      </c>
      <c r="Q305" t="s">
        <v>30</v>
      </c>
    </row>
    <row r="306" spans="1:17" x14ac:dyDescent="0.3">
      <c r="A306" t="s">
        <v>322</v>
      </c>
      <c r="B306" t="s">
        <v>19</v>
      </c>
      <c r="C306">
        <v>4.4000000000000004</v>
      </c>
      <c r="D306" t="str">
        <f t="shared" si="16"/>
        <v>4-5 years</v>
      </c>
      <c r="E306" t="s">
        <v>15</v>
      </c>
      <c r="F306">
        <v>356</v>
      </c>
      <c r="G306" t="str">
        <f t="shared" si="17"/>
        <v>Score&gt;350</v>
      </c>
      <c r="H306">
        <v>13</v>
      </c>
      <c r="I306" t="str">
        <f t="shared" si="18"/>
        <v>9-13</v>
      </c>
      <c r="J306" t="s">
        <v>15</v>
      </c>
      <c r="K306" t="s">
        <v>16</v>
      </c>
      <c r="L306">
        <v>20</v>
      </c>
      <c r="M306" t="str">
        <f t="shared" si="19"/>
        <v>14-22</v>
      </c>
      <c r="N306" t="s">
        <v>15</v>
      </c>
      <c r="O306">
        <v>0</v>
      </c>
      <c r="P306" t="s">
        <v>15</v>
      </c>
      <c r="Q306" t="s">
        <v>30</v>
      </c>
    </row>
    <row r="307" spans="1:17" x14ac:dyDescent="0.3">
      <c r="A307" t="s">
        <v>323</v>
      </c>
      <c r="B307" t="s">
        <v>27</v>
      </c>
      <c r="C307">
        <v>4</v>
      </c>
      <c r="D307" t="str">
        <f t="shared" si="16"/>
        <v>4-5 years</v>
      </c>
      <c r="E307" t="s">
        <v>15</v>
      </c>
      <c r="F307">
        <v>227</v>
      </c>
      <c r="G307" t="str">
        <f t="shared" si="17"/>
        <v>Score 125-350</v>
      </c>
      <c r="H307">
        <v>13</v>
      </c>
      <c r="I307" t="str">
        <f t="shared" si="18"/>
        <v>9-13</v>
      </c>
      <c r="J307" t="s">
        <v>15</v>
      </c>
      <c r="K307" t="s">
        <v>16</v>
      </c>
      <c r="L307">
        <v>26</v>
      </c>
      <c r="M307" t="str">
        <f t="shared" si="19"/>
        <v>&gt;22</v>
      </c>
      <c r="N307" t="s">
        <v>16</v>
      </c>
      <c r="O307">
        <v>2</v>
      </c>
      <c r="P307" t="s">
        <v>15</v>
      </c>
      <c r="Q307" t="s">
        <v>30</v>
      </c>
    </row>
    <row r="308" spans="1:17" x14ac:dyDescent="0.3">
      <c r="A308" t="s">
        <v>324</v>
      </c>
      <c r="B308" t="s">
        <v>19</v>
      </c>
      <c r="C308">
        <v>5</v>
      </c>
      <c r="D308" t="str">
        <f t="shared" si="16"/>
        <v>4-5 years</v>
      </c>
      <c r="E308" t="s">
        <v>15</v>
      </c>
      <c r="F308">
        <v>91</v>
      </c>
      <c r="G308" t="str">
        <f t="shared" si="17"/>
        <v>Score &lt;125</v>
      </c>
      <c r="H308">
        <v>8</v>
      </c>
      <c r="I308" t="str">
        <f t="shared" si="18"/>
        <v>&lt;9</v>
      </c>
      <c r="J308" t="s">
        <v>16</v>
      </c>
      <c r="K308" t="s">
        <v>16</v>
      </c>
      <c r="L308">
        <v>16</v>
      </c>
      <c r="M308" t="str">
        <f t="shared" si="19"/>
        <v>14-22</v>
      </c>
      <c r="N308" t="s">
        <v>15</v>
      </c>
      <c r="O308">
        <v>0</v>
      </c>
      <c r="P308" t="s">
        <v>16</v>
      </c>
      <c r="Q308" t="s">
        <v>17</v>
      </c>
    </row>
    <row r="309" spans="1:17" x14ac:dyDescent="0.3">
      <c r="A309" t="s">
        <v>325</v>
      </c>
      <c r="B309" t="s">
        <v>14</v>
      </c>
      <c r="C309">
        <v>5.0999999999999996</v>
      </c>
      <c r="D309" t="str">
        <f t="shared" si="16"/>
        <v>&gt;5 years</v>
      </c>
      <c r="E309" t="s">
        <v>15</v>
      </c>
      <c r="F309">
        <v>174</v>
      </c>
      <c r="G309" t="str">
        <f t="shared" si="17"/>
        <v>Score 125-350</v>
      </c>
      <c r="H309">
        <v>11</v>
      </c>
      <c r="I309" t="str">
        <f t="shared" si="18"/>
        <v>9-13</v>
      </c>
      <c r="J309" t="s">
        <v>15</v>
      </c>
      <c r="K309" t="s">
        <v>15</v>
      </c>
      <c r="L309">
        <v>16</v>
      </c>
      <c r="M309" t="str">
        <f t="shared" si="19"/>
        <v>14-22</v>
      </c>
      <c r="N309" t="s">
        <v>15</v>
      </c>
      <c r="O309">
        <v>0</v>
      </c>
      <c r="P309" t="s">
        <v>16</v>
      </c>
      <c r="Q309" t="s">
        <v>22</v>
      </c>
    </row>
    <row r="310" spans="1:17" x14ac:dyDescent="0.3">
      <c r="A310" t="s">
        <v>326</v>
      </c>
      <c r="B310" t="s">
        <v>14</v>
      </c>
      <c r="C310">
        <v>2.9</v>
      </c>
      <c r="D310" t="str">
        <f t="shared" si="16"/>
        <v>&lt;4 years</v>
      </c>
      <c r="E310" t="s">
        <v>16</v>
      </c>
      <c r="F310">
        <v>136</v>
      </c>
      <c r="G310" t="str">
        <f t="shared" si="17"/>
        <v>Score 125-350</v>
      </c>
      <c r="H310">
        <v>10</v>
      </c>
      <c r="I310" t="str">
        <f t="shared" si="18"/>
        <v>9-13</v>
      </c>
      <c r="J310" t="s">
        <v>15</v>
      </c>
      <c r="K310" t="s">
        <v>15</v>
      </c>
      <c r="L310">
        <v>24</v>
      </c>
      <c r="M310" t="str">
        <f t="shared" si="19"/>
        <v>&gt;22</v>
      </c>
      <c r="N310" t="s">
        <v>16</v>
      </c>
      <c r="O310">
        <v>0</v>
      </c>
      <c r="P310" t="s">
        <v>15</v>
      </c>
      <c r="Q310" t="s">
        <v>30</v>
      </c>
    </row>
    <row r="311" spans="1:17" x14ac:dyDescent="0.3">
      <c r="A311" t="s">
        <v>327</v>
      </c>
      <c r="B311" t="s">
        <v>27</v>
      </c>
      <c r="C311">
        <v>4.5999999999999996</v>
      </c>
      <c r="D311" t="str">
        <f t="shared" si="16"/>
        <v>4-5 years</v>
      </c>
      <c r="E311" t="s">
        <v>15</v>
      </c>
      <c r="F311">
        <v>273</v>
      </c>
      <c r="G311" t="str">
        <f t="shared" si="17"/>
        <v>Score 125-350</v>
      </c>
      <c r="H311">
        <v>16</v>
      </c>
      <c r="I311" t="str">
        <f t="shared" si="18"/>
        <v>&gt;13</v>
      </c>
      <c r="J311" t="s">
        <v>15</v>
      </c>
      <c r="K311" t="s">
        <v>15</v>
      </c>
      <c r="L311">
        <v>30</v>
      </c>
      <c r="M311" t="str">
        <f t="shared" si="19"/>
        <v>&gt;22</v>
      </c>
      <c r="N311" t="s">
        <v>16</v>
      </c>
      <c r="O311">
        <v>0</v>
      </c>
      <c r="P311" t="s">
        <v>15</v>
      </c>
      <c r="Q311" t="s">
        <v>20</v>
      </c>
    </row>
    <row r="312" spans="1:17" x14ac:dyDescent="0.3">
      <c r="A312" t="s">
        <v>328</v>
      </c>
      <c r="B312" t="s">
        <v>19</v>
      </c>
      <c r="C312">
        <v>4.7</v>
      </c>
      <c r="D312" t="str">
        <f t="shared" si="16"/>
        <v>4-5 years</v>
      </c>
      <c r="E312" t="s">
        <v>15</v>
      </c>
      <c r="F312">
        <v>182</v>
      </c>
      <c r="G312" t="str">
        <f t="shared" si="17"/>
        <v>Score 125-350</v>
      </c>
      <c r="H312">
        <v>19</v>
      </c>
      <c r="I312" t="str">
        <f t="shared" si="18"/>
        <v>&gt;13</v>
      </c>
      <c r="J312" t="s">
        <v>15</v>
      </c>
      <c r="K312" t="s">
        <v>15</v>
      </c>
      <c r="L312">
        <v>26</v>
      </c>
      <c r="M312" t="str">
        <f t="shared" si="19"/>
        <v>&gt;22</v>
      </c>
      <c r="N312" t="s">
        <v>16</v>
      </c>
      <c r="O312">
        <v>0</v>
      </c>
      <c r="P312" t="s">
        <v>15</v>
      </c>
      <c r="Q312" t="s">
        <v>20</v>
      </c>
    </row>
    <row r="313" spans="1:17" x14ac:dyDescent="0.3">
      <c r="A313" t="s">
        <v>329</v>
      </c>
      <c r="B313" t="s">
        <v>14</v>
      </c>
      <c r="C313">
        <v>4.5999999999999996</v>
      </c>
      <c r="D313" t="str">
        <f t="shared" si="16"/>
        <v>4-5 years</v>
      </c>
      <c r="E313" t="s">
        <v>15</v>
      </c>
      <c r="F313">
        <v>318</v>
      </c>
      <c r="G313" t="str">
        <f t="shared" si="17"/>
        <v>Score 125-350</v>
      </c>
      <c r="H313">
        <v>10</v>
      </c>
      <c r="I313" t="str">
        <f t="shared" si="18"/>
        <v>9-13</v>
      </c>
      <c r="J313" t="s">
        <v>15</v>
      </c>
      <c r="K313" t="s">
        <v>15</v>
      </c>
      <c r="L313">
        <v>18</v>
      </c>
      <c r="M313" t="str">
        <f t="shared" si="19"/>
        <v>14-22</v>
      </c>
      <c r="N313" t="s">
        <v>15</v>
      </c>
      <c r="O313">
        <v>0</v>
      </c>
      <c r="P313" t="s">
        <v>15</v>
      </c>
      <c r="Q313" t="s">
        <v>30</v>
      </c>
    </row>
    <row r="314" spans="1:17" x14ac:dyDescent="0.3">
      <c r="A314" t="s">
        <v>330</v>
      </c>
      <c r="B314" t="s">
        <v>19</v>
      </c>
      <c r="C314">
        <v>4.4000000000000004</v>
      </c>
      <c r="D314" t="str">
        <f t="shared" si="16"/>
        <v>4-5 years</v>
      </c>
      <c r="E314" t="s">
        <v>15</v>
      </c>
      <c r="F314">
        <v>462</v>
      </c>
      <c r="G314" t="str">
        <f t="shared" si="17"/>
        <v>Score&gt;350</v>
      </c>
      <c r="H314">
        <v>17</v>
      </c>
      <c r="I314" t="str">
        <f t="shared" si="18"/>
        <v>&gt;13</v>
      </c>
      <c r="J314" t="s">
        <v>15</v>
      </c>
      <c r="K314" t="s">
        <v>15</v>
      </c>
      <c r="L314">
        <v>18</v>
      </c>
      <c r="M314" t="str">
        <f t="shared" si="19"/>
        <v>14-22</v>
      </c>
      <c r="N314" t="s">
        <v>15</v>
      </c>
      <c r="O314">
        <v>0</v>
      </c>
      <c r="P314" t="s">
        <v>15</v>
      </c>
      <c r="Q314" t="s">
        <v>30</v>
      </c>
    </row>
    <row r="315" spans="1:17" x14ac:dyDescent="0.3">
      <c r="A315" t="s">
        <v>331</v>
      </c>
      <c r="B315" t="s">
        <v>27</v>
      </c>
      <c r="C315">
        <v>3.7</v>
      </c>
      <c r="D315" t="str">
        <f t="shared" si="16"/>
        <v>&lt;4 years</v>
      </c>
      <c r="E315" t="s">
        <v>15</v>
      </c>
      <c r="F315">
        <v>258</v>
      </c>
      <c r="G315" t="str">
        <f t="shared" si="17"/>
        <v>Score 125-350</v>
      </c>
      <c r="H315">
        <v>12</v>
      </c>
      <c r="I315" t="str">
        <f t="shared" si="18"/>
        <v>9-13</v>
      </c>
      <c r="J315" t="s">
        <v>15</v>
      </c>
      <c r="K315" t="s">
        <v>15</v>
      </c>
      <c r="L315">
        <v>16</v>
      </c>
      <c r="M315" t="str">
        <f t="shared" si="19"/>
        <v>14-22</v>
      </c>
      <c r="N315" t="s">
        <v>15</v>
      </c>
      <c r="O315">
        <v>0</v>
      </c>
      <c r="P315" t="s">
        <v>15</v>
      </c>
      <c r="Q315" t="s">
        <v>20</v>
      </c>
    </row>
    <row r="316" spans="1:17" x14ac:dyDescent="0.3">
      <c r="A316" t="s">
        <v>332</v>
      </c>
      <c r="B316" t="s">
        <v>19</v>
      </c>
      <c r="C316">
        <v>5</v>
      </c>
      <c r="D316" t="str">
        <f t="shared" si="16"/>
        <v>4-5 years</v>
      </c>
      <c r="E316" t="s">
        <v>15</v>
      </c>
      <c r="F316">
        <v>258</v>
      </c>
      <c r="G316" t="str">
        <f t="shared" si="17"/>
        <v>Score 125-350</v>
      </c>
      <c r="H316">
        <v>15</v>
      </c>
      <c r="I316" t="str">
        <f t="shared" si="18"/>
        <v>&gt;13</v>
      </c>
      <c r="J316" t="s">
        <v>15</v>
      </c>
      <c r="K316" t="s">
        <v>15</v>
      </c>
      <c r="L316">
        <v>22</v>
      </c>
      <c r="M316" t="str">
        <f t="shared" si="19"/>
        <v>14-22</v>
      </c>
      <c r="N316" t="s">
        <v>16</v>
      </c>
      <c r="O316">
        <v>2</v>
      </c>
      <c r="P316" t="s">
        <v>15</v>
      </c>
      <c r="Q316" t="s">
        <v>20</v>
      </c>
    </row>
    <row r="317" spans="1:17" x14ac:dyDescent="0.3">
      <c r="A317" t="s">
        <v>333</v>
      </c>
      <c r="B317" t="s">
        <v>19</v>
      </c>
      <c r="C317">
        <v>4.9000000000000004</v>
      </c>
      <c r="D317" t="str">
        <f t="shared" si="16"/>
        <v>4-5 years</v>
      </c>
      <c r="E317" t="s">
        <v>15</v>
      </c>
      <c r="F317">
        <v>167</v>
      </c>
      <c r="G317" t="str">
        <f t="shared" si="17"/>
        <v>Score 125-350</v>
      </c>
      <c r="H317">
        <v>8</v>
      </c>
      <c r="I317" t="str">
        <f t="shared" si="18"/>
        <v>&lt;9</v>
      </c>
      <c r="J317" t="s">
        <v>15</v>
      </c>
      <c r="K317" t="s">
        <v>15</v>
      </c>
      <c r="L317">
        <v>18</v>
      </c>
      <c r="M317" t="str">
        <f t="shared" si="19"/>
        <v>14-22</v>
      </c>
      <c r="N317" t="s">
        <v>15</v>
      </c>
      <c r="O317">
        <v>0</v>
      </c>
      <c r="P317" t="s">
        <v>15</v>
      </c>
      <c r="Q317" t="s">
        <v>30</v>
      </c>
    </row>
    <row r="318" spans="1:17" x14ac:dyDescent="0.3">
      <c r="A318" t="s">
        <v>334</v>
      </c>
      <c r="B318" t="s">
        <v>19</v>
      </c>
      <c r="C318">
        <v>2.8</v>
      </c>
      <c r="D318" t="str">
        <f t="shared" si="16"/>
        <v>&lt;4 years</v>
      </c>
      <c r="E318" t="s">
        <v>16</v>
      </c>
      <c r="F318">
        <v>212</v>
      </c>
      <c r="G318" t="str">
        <f t="shared" si="17"/>
        <v>Score 125-350</v>
      </c>
      <c r="H318">
        <v>10</v>
      </c>
      <c r="I318" t="str">
        <f t="shared" si="18"/>
        <v>9-13</v>
      </c>
      <c r="J318" t="s">
        <v>15</v>
      </c>
      <c r="K318" t="s">
        <v>15</v>
      </c>
      <c r="L318">
        <v>16</v>
      </c>
      <c r="M318" t="str">
        <f t="shared" si="19"/>
        <v>14-22</v>
      </c>
      <c r="N318" t="s">
        <v>16</v>
      </c>
      <c r="O318">
        <v>0</v>
      </c>
      <c r="P318" t="s">
        <v>15</v>
      </c>
      <c r="Q318" t="s">
        <v>30</v>
      </c>
    </row>
    <row r="319" spans="1:17" x14ac:dyDescent="0.3">
      <c r="A319" t="s">
        <v>335</v>
      </c>
      <c r="B319" t="s">
        <v>27</v>
      </c>
      <c r="C319">
        <v>4.3</v>
      </c>
      <c r="D319" t="str">
        <f t="shared" si="16"/>
        <v>4-5 years</v>
      </c>
      <c r="E319" t="s">
        <v>15</v>
      </c>
      <c r="F319">
        <v>311</v>
      </c>
      <c r="G319" t="str">
        <f t="shared" si="17"/>
        <v>Score 125-350</v>
      </c>
      <c r="H319">
        <v>17</v>
      </c>
      <c r="I319" t="str">
        <f t="shared" si="18"/>
        <v>&gt;13</v>
      </c>
      <c r="J319" t="s">
        <v>15</v>
      </c>
      <c r="K319" t="s">
        <v>15</v>
      </c>
      <c r="L319">
        <v>32</v>
      </c>
      <c r="M319" t="str">
        <f t="shared" si="19"/>
        <v>&gt;22</v>
      </c>
      <c r="N319" t="s">
        <v>16</v>
      </c>
      <c r="O319">
        <v>2</v>
      </c>
      <c r="P319" t="s">
        <v>15</v>
      </c>
      <c r="Q319" t="s">
        <v>30</v>
      </c>
    </row>
    <row r="320" spans="1:17" x14ac:dyDescent="0.3">
      <c r="A320" t="s">
        <v>336</v>
      </c>
      <c r="B320" t="s">
        <v>19</v>
      </c>
      <c r="C320">
        <v>4.2</v>
      </c>
      <c r="D320" t="str">
        <f t="shared" si="16"/>
        <v>4-5 years</v>
      </c>
      <c r="E320" t="s">
        <v>15</v>
      </c>
      <c r="F320">
        <v>129</v>
      </c>
      <c r="G320" t="str">
        <f t="shared" si="17"/>
        <v>Score 125-350</v>
      </c>
      <c r="H320">
        <v>11</v>
      </c>
      <c r="I320" t="str">
        <f t="shared" si="18"/>
        <v>9-13</v>
      </c>
      <c r="J320" t="s">
        <v>15</v>
      </c>
      <c r="K320" t="s">
        <v>15</v>
      </c>
      <c r="L320">
        <v>22</v>
      </c>
      <c r="M320" t="str">
        <f t="shared" si="19"/>
        <v>14-22</v>
      </c>
      <c r="N320" t="s">
        <v>16</v>
      </c>
      <c r="O320">
        <v>0</v>
      </c>
      <c r="P320" t="s">
        <v>16</v>
      </c>
      <c r="Q320" t="s">
        <v>22</v>
      </c>
    </row>
    <row r="321" spans="1:17" x14ac:dyDescent="0.3">
      <c r="A321" t="s">
        <v>337</v>
      </c>
      <c r="B321" t="s">
        <v>27</v>
      </c>
      <c r="C321">
        <v>4.0999999999999996</v>
      </c>
      <c r="D321" t="str">
        <f t="shared" si="16"/>
        <v>4-5 years</v>
      </c>
      <c r="E321" t="s">
        <v>15</v>
      </c>
      <c r="F321">
        <v>318</v>
      </c>
      <c r="G321" t="str">
        <f t="shared" si="17"/>
        <v>Score 125-350</v>
      </c>
      <c r="H321">
        <v>11</v>
      </c>
      <c r="I321" t="str">
        <f t="shared" si="18"/>
        <v>9-13</v>
      </c>
      <c r="J321" t="s">
        <v>15</v>
      </c>
      <c r="K321" t="s">
        <v>15</v>
      </c>
      <c r="L321">
        <v>18</v>
      </c>
      <c r="M321" t="str">
        <f t="shared" si="19"/>
        <v>14-22</v>
      </c>
      <c r="N321" t="s">
        <v>16</v>
      </c>
      <c r="O321">
        <v>0</v>
      </c>
      <c r="P321" t="s">
        <v>16</v>
      </c>
      <c r="Q321" t="s">
        <v>17</v>
      </c>
    </row>
    <row r="322" spans="1:17" x14ac:dyDescent="0.3">
      <c r="A322" t="s">
        <v>338</v>
      </c>
      <c r="B322" t="s">
        <v>14</v>
      </c>
      <c r="C322">
        <v>5.5</v>
      </c>
      <c r="D322" t="str">
        <f t="shared" si="16"/>
        <v>&gt;5 years</v>
      </c>
      <c r="E322" t="s">
        <v>15</v>
      </c>
      <c r="F322">
        <v>273</v>
      </c>
      <c r="G322" t="str">
        <f t="shared" si="17"/>
        <v>Score 125-350</v>
      </c>
      <c r="H322">
        <v>8</v>
      </c>
      <c r="I322" t="str">
        <f t="shared" si="18"/>
        <v>&lt;9</v>
      </c>
      <c r="J322" t="s">
        <v>15</v>
      </c>
      <c r="K322" t="s">
        <v>16</v>
      </c>
      <c r="L322">
        <v>16</v>
      </c>
      <c r="M322" t="str">
        <f t="shared" si="19"/>
        <v>14-22</v>
      </c>
      <c r="N322" t="s">
        <v>16</v>
      </c>
      <c r="O322">
        <v>0</v>
      </c>
      <c r="P322" t="s">
        <v>16</v>
      </c>
      <c r="Q322" t="s">
        <v>34</v>
      </c>
    </row>
    <row r="323" spans="1:17" x14ac:dyDescent="0.3">
      <c r="A323" t="s">
        <v>339</v>
      </c>
      <c r="B323" t="s">
        <v>19</v>
      </c>
      <c r="C323">
        <v>4.0999999999999996</v>
      </c>
      <c r="D323" t="str">
        <f t="shared" ref="D323:D386" si="20">IF(C323&lt;4,"&lt;4 years",IF(C323&gt;5,"&gt;5 years","4-5 years"))</f>
        <v>4-5 years</v>
      </c>
      <c r="E323" t="s">
        <v>15</v>
      </c>
      <c r="F323">
        <v>159</v>
      </c>
      <c r="G323" t="str">
        <f t="shared" ref="G323:G386" si="21">IF(F323&lt;125,"Score &lt;125",IF(F323&gt;350,"Score&gt;350","Score 125-350"))</f>
        <v>Score 125-350</v>
      </c>
      <c r="H323">
        <v>11</v>
      </c>
      <c r="I323" t="str">
        <f t="shared" ref="I323:I386" si="22">IF(H323&lt;9,"&lt;9",IF(H323&gt;13,"&gt;13","9-13"))</f>
        <v>9-13</v>
      </c>
      <c r="J323" t="s">
        <v>15</v>
      </c>
      <c r="K323" t="s">
        <v>15</v>
      </c>
      <c r="L323">
        <v>22</v>
      </c>
      <c r="M323" t="str">
        <f t="shared" ref="M323:M386" si="23">IF(L323&lt;14,"&lt;14",IF(L323&gt;22,"&gt;22","14-22"))</f>
        <v>14-22</v>
      </c>
      <c r="N323" t="s">
        <v>15</v>
      </c>
      <c r="O323">
        <v>3</v>
      </c>
      <c r="P323" t="s">
        <v>15</v>
      </c>
      <c r="Q323" t="s">
        <v>30</v>
      </c>
    </row>
    <row r="324" spans="1:17" x14ac:dyDescent="0.3">
      <c r="A324" t="s">
        <v>340</v>
      </c>
      <c r="B324" t="s">
        <v>14</v>
      </c>
      <c r="C324">
        <v>4.5999999999999996</v>
      </c>
      <c r="D324" t="str">
        <f t="shared" si="20"/>
        <v>4-5 years</v>
      </c>
      <c r="E324" t="s">
        <v>15</v>
      </c>
      <c r="F324">
        <v>114</v>
      </c>
      <c r="G324" t="str">
        <f t="shared" si="21"/>
        <v>Score &lt;125</v>
      </c>
      <c r="H324">
        <v>10</v>
      </c>
      <c r="I324" t="str">
        <f t="shared" si="22"/>
        <v>9-13</v>
      </c>
      <c r="J324" t="s">
        <v>15</v>
      </c>
      <c r="K324" t="s">
        <v>16</v>
      </c>
      <c r="L324">
        <v>16</v>
      </c>
      <c r="M324" t="str">
        <f t="shared" si="23"/>
        <v>14-22</v>
      </c>
      <c r="N324" t="s">
        <v>15</v>
      </c>
      <c r="O324">
        <v>0</v>
      </c>
      <c r="P324" t="s">
        <v>16</v>
      </c>
      <c r="Q324" t="s">
        <v>34</v>
      </c>
    </row>
    <row r="325" spans="1:17" x14ac:dyDescent="0.3">
      <c r="A325" t="s">
        <v>341</v>
      </c>
      <c r="B325" t="s">
        <v>14</v>
      </c>
      <c r="C325">
        <v>4.4000000000000004</v>
      </c>
      <c r="D325" t="str">
        <f t="shared" si="20"/>
        <v>4-5 years</v>
      </c>
      <c r="E325" t="s">
        <v>15</v>
      </c>
      <c r="F325">
        <v>220</v>
      </c>
      <c r="G325" t="str">
        <f t="shared" si="21"/>
        <v>Score 125-350</v>
      </c>
      <c r="H325">
        <v>15</v>
      </c>
      <c r="I325" t="str">
        <f t="shared" si="22"/>
        <v>&gt;13</v>
      </c>
      <c r="J325" t="s">
        <v>15</v>
      </c>
      <c r="K325" t="s">
        <v>15</v>
      </c>
      <c r="L325">
        <v>24</v>
      </c>
      <c r="M325" t="str">
        <f t="shared" si="23"/>
        <v>&gt;22</v>
      </c>
      <c r="N325" t="s">
        <v>15</v>
      </c>
      <c r="O325">
        <v>2</v>
      </c>
      <c r="P325" t="s">
        <v>15</v>
      </c>
      <c r="Q325" t="s">
        <v>20</v>
      </c>
    </row>
    <row r="326" spans="1:17" x14ac:dyDescent="0.3">
      <c r="A326" t="s">
        <v>342</v>
      </c>
      <c r="B326" t="s">
        <v>19</v>
      </c>
      <c r="C326">
        <v>4.5999999999999996</v>
      </c>
      <c r="D326" t="str">
        <f t="shared" si="20"/>
        <v>4-5 years</v>
      </c>
      <c r="E326" t="s">
        <v>15</v>
      </c>
      <c r="F326">
        <v>303</v>
      </c>
      <c r="G326" t="str">
        <f t="shared" si="21"/>
        <v>Score 125-350</v>
      </c>
      <c r="H326">
        <v>11</v>
      </c>
      <c r="I326" t="str">
        <f t="shared" si="22"/>
        <v>9-13</v>
      </c>
      <c r="J326" t="s">
        <v>15</v>
      </c>
      <c r="K326" t="s">
        <v>15</v>
      </c>
      <c r="L326">
        <v>20</v>
      </c>
      <c r="M326" t="str">
        <f t="shared" si="23"/>
        <v>14-22</v>
      </c>
      <c r="N326" t="s">
        <v>16</v>
      </c>
      <c r="O326">
        <v>0</v>
      </c>
      <c r="P326" t="s">
        <v>16</v>
      </c>
      <c r="Q326" t="s">
        <v>34</v>
      </c>
    </row>
    <row r="327" spans="1:17" x14ac:dyDescent="0.3">
      <c r="A327" t="s">
        <v>343</v>
      </c>
      <c r="B327" t="s">
        <v>19</v>
      </c>
      <c r="C327">
        <v>4.5999999999999996</v>
      </c>
      <c r="D327" t="str">
        <f t="shared" si="20"/>
        <v>4-5 years</v>
      </c>
      <c r="E327" t="s">
        <v>15</v>
      </c>
      <c r="F327">
        <v>288</v>
      </c>
      <c r="G327" t="str">
        <f t="shared" si="21"/>
        <v>Score 125-350</v>
      </c>
      <c r="H327">
        <v>19</v>
      </c>
      <c r="I327" t="str">
        <f t="shared" si="22"/>
        <v>&gt;13</v>
      </c>
      <c r="J327" t="s">
        <v>15</v>
      </c>
      <c r="K327" t="s">
        <v>15</v>
      </c>
      <c r="L327">
        <v>24</v>
      </c>
      <c r="M327" t="str">
        <f t="shared" si="23"/>
        <v>&gt;22</v>
      </c>
      <c r="N327" t="s">
        <v>15</v>
      </c>
      <c r="O327">
        <v>0</v>
      </c>
      <c r="P327" t="s">
        <v>15</v>
      </c>
      <c r="Q327" t="s">
        <v>30</v>
      </c>
    </row>
    <row r="328" spans="1:17" x14ac:dyDescent="0.3">
      <c r="A328" t="s">
        <v>344</v>
      </c>
      <c r="B328" t="s">
        <v>14</v>
      </c>
      <c r="C328">
        <v>4.8</v>
      </c>
      <c r="D328" t="str">
        <f t="shared" si="20"/>
        <v>4-5 years</v>
      </c>
      <c r="E328" t="s">
        <v>15</v>
      </c>
      <c r="F328">
        <v>235</v>
      </c>
      <c r="G328" t="str">
        <f t="shared" si="21"/>
        <v>Score 125-350</v>
      </c>
      <c r="H328">
        <v>11</v>
      </c>
      <c r="I328" t="str">
        <f t="shared" si="22"/>
        <v>9-13</v>
      </c>
      <c r="J328" t="s">
        <v>15</v>
      </c>
      <c r="K328" t="s">
        <v>15</v>
      </c>
      <c r="L328">
        <v>20</v>
      </c>
      <c r="M328" t="str">
        <f t="shared" si="23"/>
        <v>14-22</v>
      </c>
      <c r="N328" t="s">
        <v>15</v>
      </c>
      <c r="O328">
        <v>0</v>
      </c>
      <c r="P328" t="s">
        <v>15</v>
      </c>
      <c r="Q328" t="s">
        <v>30</v>
      </c>
    </row>
    <row r="329" spans="1:17" x14ac:dyDescent="0.3">
      <c r="A329" t="s">
        <v>345</v>
      </c>
      <c r="B329" t="s">
        <v>19</v>
      </c>
      <c r="C329">
        <v>4.4000000000000004</v>
      </c>
      <c r="D329" t="str">
        <f t="shared" si="20"/>
        <v>4-5 years</v>
      </c>
      <c r="E329" t="s">
        <v>15</v>
      </c>
      <c r="F329">
        <v>280</v>
      </c>
      <c r="G329" t="str">
        <f t="shared" si="21"/>
        <v>Score 125-350</v>
      </c>
      <c r="H329">
        <v>11</v>
      </c>
      <c r="I329" t="str">
        <f t="shared" si="22"/>
        <v>9-13</v>
      </c>
      <c r="J329" t="s">
        <v>15</v>
      </c>
      <c r="K329" t="s">
        <v>15</v>
      </c>
      <c r="L329">
        <v>18</v>
      </c>
      <c r="M329" t="str">
        <f t="shared" si="23"/>
        <v>14-22</v>
      </c>
      <c r="N329" t="s">
        <v>15</v>
      </c>
      <c r="O329">
        <v>0</v>
      </c>
      <c r="P329" t="s">
        <v>15</v>
      </c>
      <c r="Q329" t="s">
        <v>30</v>
      </c>
    </row>
    <row r="330" spans="1:17" x14ac:dyDescent="0.3">
      <c r="A330" t="s">
        <v>346</v>
      </c>
      <c r="B330" t="s">
        <v>14</v>
      </c>
      <c r="C330">
        <v>4.8</v>
      </c>
      <c r="D330" t="str">
        <f t="shared" si="20"/>
        <v>4-5 years</v>
      </c>
      <c r="E330" t="s">
        <v>15</v>
      </c>
      <c r="F330">
        <v>227</v>
      </c>
      <c r="G330" t="str">
        <f t="shared" si="21"/>
        <v>Score 125-350</v>
      </c>
      <c r="H330">
        <v>13</v>
      </c>
      <c r="I330" t="str">
        <f t="shared" si="22"/>
        <v>9-13</v>
      </c>
      <c r="J330" t="s">
        <v>15</v>
      </c>
      <c r="K330" t="s">
        <v>15</v>
      </c>
      <c r="L330">
        <v>22</v>
      </c>
      <c r="M330" t="str">
        <f t="shared" si="23"/>
        <v>14-22</v>
      </c>
      <c r="N330" t="s">
        <v>15</v>
      </c>
      <c r="O330">
        <v>5</v>
      </c>
      <c r="P330" t="s">
        <v>15</v>
      </c>
      <c r="Q330" t="s">
        <v>30</v>
      </c>
    </row>
    <row r="331" spans="1:17" x14ac:dyDescent="0.3">
      <c r="A331" t="s">
        <v>347</v>
      </c>
      <c r="B331" t="s">
        <v>19</v>
      </c>
      <c r="C331">
        <v>4.4000000000000004</v>
      </c>
      <c r="D331" t="str">
        <f t="shared" si="20"/>
        <v>4-5 years</v>
      </c>
      <c r="E331" t="s">
        <v>15</v>
      </c>
      <c r="F331">
        <v>258</v>
      </c>
      <c r="G331" t="str">
        <f t="shared" si="21"/>
        <v>Score 125-350</v>
      </c>
      <c r="H331">
        <v>9</v>
      </c>
      <c r="I331" t="str">
        <f t="shared" si="22"/>
        <v>9-13</v>
      </c>
      <c r="J331" t="s">
        <v>15</v>
      </c>
      <c r="K331" t="s">
        <v>16</v>
      </c>
      <c r="L331">
        <v>20</v>
      </c>
      <c r="M331" t="str">
        <f t="shared" si="23"/>
        <v>14-22</v>
      </c>
      <c r="N331" t="s">
        <v>15</v>
      </c>
      <c r="O331">
        <v>0</v>
      </c>
      <c r="P331" t="s">
        <v>15</v>
      </c>
      <c r="Q331" t="s">
        <v>30</v>
      </c>
    </row>
    <row r="332" spans="1:17" x14ac:dyDescent="0.3">
      <c r="A332" t="s">
        <v>348</v>
      </c>
      <c r="B332" t="s">
        <v>19</v>
      </c>
      <c r="C332">
        <v>5</v>
      </c>
      <c r="D332" t="str">
        <f t="shared" si="20"/>
        <v>4-5 years</v>
      </c>
      <c r="E332" t="s">
        <v>15</v>
      </c>
      <c r="F332">
        <v>197</v>
      </c>
      <c r="G332" t="str">
        <f t="shared" si="21"/>
        <v>Score 125-350</v>
      </c>
      <c r="H332">
        <v>13</v>
      </c>
      <c r="I332" t="str">
        <f t="shared" si="22"/>
        <v>9-13</v>
      </c>
      <c r="J332" t="s">
        <v>16</v>
      </c>
      <c r="K332" t="s">
        <v>15</v>
      </c>
      <c r="L332">
        <v>24</v>
      </c>
      <c r="M332" t="str">
        <f t="shared" si="23"/>
        <v>&gt;22</v>
      </c>
      <c r="N332" t="s">
        <v>15</v>
      </c>
      <c r="O332">
        <v>0</v>
      </c>
      <c r="P332" t="s">
        <v>15</v>
      </c>
      <c r="Q332" t="s">
        <v>20</v>
      </c>
    </row>
    <row r="333" spans="1:17" x14ac:dyDescent="0.3">
      <c r="A333" t="s">
        <v>349</v>
      </c>
      <c r="B333" t="s">
        <v>14</v>
      </c>
      <c r="C333">
        <v>4.5999999999999996</v>
      </c>
      <c r="D333" t="str">
        <f t="shared" si="20"/>
        <v>4-5 years</v>
      </c>
      <c r="E333" t="s">
        <v>15</v>
      </c>
      <c r="F333">
        <v>174</v>
      </c>
      <c r="G333" t="str">
        <f t="shared" si="21"/>
        <v>Score 125-350</v>
      </c>
      <c r="H333">
        <v>11</v>
      </c>
      <c r="I333" t="str">
        <f t="shared" si="22"/>
        <v>9-13</v>
      </c>
      <c r="J333" t="s">
        <v>15</v>
      </c>
      <c r="K333" t="s">
        <v>16</v>
      </c>
      <c r="L333">
        <v>20</v>
      </c>
      <c r="M333" t="str">
        <f t="shared" si="23"/>
        <v>14-22</v>
      </c>
      <c r="N333" t="s">
        <v>16</v>
      </c>
      <c r="O333">
        <v>3</v>
      </c>
      <c r="P333" t="s">
        <v>15</v>
      </c>
      <c r="Q333" t="s">
        <v>20</v>
      </c>
    </row>
    <row r="334" spans="1:17" x14ac:dyDescent="0.3">
      <c r="A334" t="s">
        <v>350</v>
      </c>
      <c r="B334" t="s">
        <v>27</v>
      </c>
      <c r="C334">
        <v>4.2</v>
      </c>
      <c r="D334" t="str">
        <f t="shared" si="20"/>
        <v>4-5 years</v>
      </c>
      <c r="E334" t="s">
        <v>15</v>
      </c>
      <c r="F334">
        <v>136</v>
      </c>
      <c r="G334" t="str">
        <f t="shared" si="21"/>
        <v>Score 125-350</v>
      </c>
      <c r="H334">
        <v>10</v>
      </c>
      <c r="I334" t="str">
        <f t="shared" si="22"/>
        <v>9-13</v>
      </c>
      <c r="J334" t="s">
        <v>15</v>
      </c>
      <c r="K334" t="s">
        <v>15</v>
      </c>
      <c r="L334">
        <v>20</v>
      </c>
      <c r="M334" t="str">
        <f t="shared" si="23"/>
        <v>14-22</v>
      </c>
      <c r="N334" t="s">
        <v>15</v>
      </c>
      <c r="O334">
        <v>0</v>
      </c>
      <c r="P334" t="s">
        <v>16</v>
      </c>
      <c r="Q334" t="s">
        <v>22</v>
      </c>
    </row>
    <row r="335" spans="1:17" x14ac:dyDescent="0.3">
      <c r="A335" t="s">
        <v>351</v>
      </c>
      <c r="B335" t="s">
        <v>14</v>
      </c>
      <c r="C335">
        <v>4.9000000000000004</v>
      </c>
      <c r="D335" t="str">
        <f t="shared" si="20"/>
        <v>4-5 years</v>
      </c>
      <c r="E335" t="s">
        <v>15</v>
      </c>
      <c r="F335">
        <v>182</v>
      </c>
      <c r="G335" t="str">
        <f t="shared" si="21"/>
        <v>Score 125-350</v>
      </c>
      <c r="H335">
        <v>11</v>
      </c>
      <c r="I335" t="str">
        <f t="shared" si="22"/>
        <v>9-13</v>
      </c>
      <c r="J335" t="s">
        <v>15</v>
      </c>
      <c r="K335" t="s">
        <v>16</v>
      </c>
      <c r="L335">
        <v>22</v>
      </c>
      <c r="M335" t="str">
        <f t="shared" si="23"/>
        <v>14-22</v>
      </c>
      <c r="N335" t="s">
        <v>15</v>
      </c>
      <c r="O335">
        <v>2</v>
      </c>
      <c r="P335" t="s">
        <v>16</v>
      </c>
      <c r="Q335" t="s">
        <v>25</v>
      </c>
    </row>
    <row r="336" spans="1:17" x14ac:dyDescent="0.3">
      <c r="A336" t="s">
        <v>352</v>
      </c>
      <c r="B336" t="s">
        <v>19</v>
      </c>
      <c r="C336">
        <v>4.0999999999999996</v>
      </c>
      <c r="D336" t="str">
        <f t="shared" si="20"/>
        <v>4-5 years</v>
      </c>
      <c r="E336" t="s">
        <v>15</v>
      </c>
      <c r="F336">
        <v>280</v>
      </c>
      <c r="G336" t="str">
        <f t="shared" si="21"/>
        <v>Score 125-350</v>
      </c>
      <c r="H336">
        <v>10</v>
      </c>
      <c r="I336" t="str">
        <f t="shared" si="22"/>
        <v>9-13</v>
      </c>
      <c r="J336" t="s">
        <v>15</v>
      </c>
      <c r="K336" t="s">
        <v>15</v>
      </c>
      <c r="L336">
        <v>16</v>
      </c>
      <c r="M336" t="str">
        <f t="shared" si="23"/>
        <v>14-22</v>
      </c>
      <c r="N336" t="s">
        <v>16</v>
      </c>
      <c r="O336">
        <v>0</v>
      </c>
      <c r="P336" t="s">
        <v>15</v>
      </c>
      <c r="Q336" t="s">
        <v>30</v>
      </c>
    </row>
    <row r="337" spans="1:17" x14ac:dyDescent="0.3">
      <c r="A337" t="s">
        <v>353</v>
      </c>
      <c r="B337" t="s">
        <v>27</v>
      </c>
      <c r="C337">
        <v>3.6</v>
      </c>
      <c r="D337" t="str">
        <f t="shared" si="20"/>
        <v>&lt;4 years</v>
      </c>
      <c r="E337" t="s">
        <v>15</v>
      </c>
      <c r="F337">
        <v>114</v>
      </c>
      <c r="G337" t="str">
        <f t="shared" si="21"/>
        <v>Score &lt;125</v>
      </c>
      <c r="H337">
        <v>9</v>
      </c>
      <c r="I337" t="str">
        <f t="shared" si="22"/>
        <v>9-13</v>
      </c>
      <c r="J337" t="s">
        <v>15</v>
      </c>
      <c r="K337" t="s">
        <v>15</v>
      </c>
      <c r="L337">
        <v>20</v>
      </c>
      <c r="M337" t="str">
        <f t="shared" si="23"/>
        <v>14-22</v>
      </c>
      <c r="N337" t="s">
        <v>15</v>
      </c>
      <c r="O337">
        <v>2</v>
      </c>
      <c r="P337" t="s">
        <v>15</v>
      </c>
      <c r="Q337" t="s">
        <v>22</v>
      </c>
    </row>
    <row r="338" spans="1:17" x14ac:dyDescent="0.3">
      <c r="A338" t="s">
        <v>354</v>
      </c>
      <c r="B338" t="s">
        <v>19</v>
      </c>
      <c r="C338">
        <v>4.5999999999999996</v>
      </c>
      <c r="D338" t="str">
        <f t="shared" si="20"/>
        <v>4-5 years</v>
      </c>
      <c r="E338" t="s">
        <v>15</v>
      </c>
      <c r="F338">
        <v>273</v>
      </c>
      <c r="G338" t="str">
        <f t="shared" si="21"/>
        <v>Score 125-350</v>
      </c>
      <c r="H338">
        <v>13</v>
      </c>
      <c r="I338" t="str">
        <f t="shared" si="22"/>
        <v>9-13</v>
      </c>
      <c r="J338" t="s">
        <v>15</v>
      </c>
      <c r="K338" t="s">
        <v>15</v>
      </c>
      <c r="L338">
        <v>26</v>
      </c>
      <c r="M338" t="str">
        <f t="shared" si="23"/>
        <v>&gt;22</v>
      </c>
      <c r="N338" t="s">
        <v>15</v>
      </c>
      <c r="O338">
        <v>0</v>
      </c>
      <c r="P338" t="s">
        <v>15</v>
      </c>
      <c r="Q338" t="s">
        <v>20</v>
      </c>
    </row>
    <row r="339" spans="1:17" x14ac:dyDescent="0.3">
      <c r="A339" t="s">
        <v>355</v>
      </c>
      <c r="B339" t="s">
        <v>27</v>
      </c>
      <c r="C339">
        <v>4.9000000000000004</v>
      </c>
      <c r="D339" t="str">
        <f t="shared" si="20"/>
        <v>4-5 years</v>
      </c>
      <c r="E339" t="s">
        <v>15</v>
      </c>
      <c r="F339">
        <v>197</v>
      </c>
      <c r="G339" t="str">
        <f t="shared" si="21"/>
        <v>Score 125-350</v>
      </c>
      <c r="H339">
        <v>15</v>
      </c>
      <c r="I339" t="str">
        <f t="shared" si="22"/>
        <v>&gt;13</v>
      </c>
      <c r="J339" t="s">
        <v>16</v>
      </c>
      <c r="K339" t="s">
        <v>15</v>
      </c>
      <c r="L339">
        <v>20</v>
      </c>
      <c r="M339" t="str">
        <f t="shared" si="23"/>
        <v>14-22</v>
      </c>
      <c r="N339" t="s">
        <v>16</v>
      </c>
      <c r="O339">
        <v>0</v>
      </c>
      <c r="P339" t="s">
        <v>15</v>
      </c>
      <c r="Q339" t="s">
        <v>30</v>
      </c>
    </row>
    <row r="340" spans="1:17" x14ac:dyDescent="0.3">
      <c r="A340" t="s">
        <v>356</v>
      </c>
      <c r="B340" t="s">
        <v>27</v>
      </c>
      <c r="C340">
        <v>4.7</v>
      </c>
      <c r="D340" t="str">
        <f t="shared" si="20"/>
        <v>4-5 years</v>
      </c>
      <c r="E340" t="s">
        <v>15</v>
      </c>
      <c r="F340">
        <v>303</v>
      </c>
      <c r="G340" t="str">
        <f t="shared" si="21"/>
        <v>Score 125-350</v>
      </c>
      <c r="H340">
        <v>13</v>
      </c>
      <c r="I340" t="str">
        <f t="shared" si="22"/>
        <v>9-13</v>
      </c>
      <c r="J340" t="s">
        <v>15</v>
      </c>
      <c r="K340" t="s">
        <v>15</v>
      </c>
      <c r="L340">
        <v>16</v>
      </c>
      <c r="M340" t="str">
        <f t="shared" si="23"/>
        <v>14-22</v>
      </c>
      <c r="N340" t="s">
        <v>15</v>
      </c>
      <c r="O340">
        <v>0</v>
      </c>
      <c r="P340" t="s">
        <v>15</v>
      </c>
      <c r="Q340" t="s">
        <v>30</v>
      </c>
    </row>
    <row r="341" spans="1:17" x14ac:dyDescent="0.3">
      <c r="A341" t="s">
        <v>357</v>
      </c>
      <c r="B341" t="s">
        <v>19</v>
      </c>
      <c r="C341">
        <v>4</v>
      </c>
      <c r="D341" t="str">
        <f t="shared" si="20"/>
        <v>4-5 years</v>
      </c>
      <c r="E341" t="s">
        <v>15</v>
      </c>
      <c r="F341">
        <v>167</v>
      </c>
      <c r="G341" t="str">
        <f t="shared" si="21"/>
        <v>Score 125-350</v>
      </c>
      <c r="H341">
        <v>11</v>
      </c>
      <c r="I341" t="str">
        <f t="shared" si="22"/>
        <v>9-13</v>
      </c>
      <c r="J341" t="s">
        <v>15</v>
      </c>
      <c r="K341" t="s">
        <v>15</v>
      </c>
      <c r="L341">
        <v>20</v>
      </c>
      <c r="M341" t="str">
        <f t="shared" si="23"/>
        <v>14-22</v>
      </c>
      <c r="N341" t="s">
        <v>16</v>
      </c>
      <c r="O341">
        <v>2</v>
      </c>
      <c r="P341" t="s">
        <v>15</v>
      </c>
      <c r="Q341" t="s">
        <v>30</v>
      </c>
    </row>
    <row r="342" spans="1:17" x14ac:dyDescent="0.3">
      <c r="A342">
        <v>51623589</v>
      </c>
      <c r="B342" t="s">
        <v>19</v>
      </c>
      <c r="C342">
        <v>4.0999999999999996</v>
      </c>
      <c r="D342" t="str">
        <f t="shared" si="20"/>
        <v>4-5 years</v>
      </c>
      <c r="E342" t="s">
        <v>15</v>
      </c>
      <c r="F342">
        <v>220</v>
      </c>
      <c r="G342" t="str">
        <f t="shared" si="21"/>
        <v>Score 125-350</v>
      </c>
      <c r="H342">
        <v>11</v>
      </c>
      <c r="I342" t="str">
        <f t="shared" si="22"/>
        <v>9-13</v>
      </c>
      <c r="J342" t="s">
        <v>15</v>
      </c>
      <c r="K342" t="s">
        <v>15</v>
      </c>
      <c r="L342">
        <v>20</v>
      </c>
      <c r="M342" t="str">
        <f t="shared" si="23"/>
        <v>14-22</v>
      </c>
      <c r="N342" t="s">
        <v>16</v>
      </c>
      <c r="O342">
        <v>0</v>
      </c>
      <c r="P342" t="s">
        <v>16</v>
      </c>
      <c r="Q342" t="s">
        <v>30</v>
      </c>
    </row>
    <row r="343" spans="1:17" x14ac:dyDescent="0.3">
      <c r="A343" t="s">
        <v>358</v>
      </c>
      <c r="B343" t="s">
        <v>14</v>
      </c>
      <c r="C343">
        <v>4.5</v>
      </c>
      <c r="D343" t="str">
        <f t="shared" si="20"/>
        <v>4-5 years</v>
      </c>
      <c r="E343" t="s">
        <v>15</v>
      </c>
      <c r="F343">
        <v>212</v>
      </c>
      <c r="G343" t="str">
        <f t="shared" si="21"/>
        <v>Score 125-350</v>
      </c>
      <c r="H343">
        <v>11</v>
      </c>
      <c r="I343" t="str">
        <f t="shared" si="22"/>
        <v>9-13</v>
      </c>
      <c r="J343" t="s">
        <v>15</v>
      </c>
      <c r="K343" t="s">
        <v>16</v>
      </c>
      <c r="L343">
        <v>22</v>
      </c>
      <c r="M343" t="str">
        <f t="shared" si="23"/>
        <v>14-22</v>
      </c>
      <c r="N343" t="s">
        <v>15</v>
      </c>
      <c r="O343">
        <v>0</v>
      </c>
      <c r="P343" t="s">
        <v>16</v>
      </c>
      <c r="Q343" t="s">
        <v>34</v>
      </c>
    </row>
    <row r="344" spans="1:17" x14ac:dyDescent="0.3">
      <c r="A344" s="1" t="s">
        <v>359</v>
      </c>
      <c r="B344" t="s">
        <v>19</v>
      </c>
      <c r="C344">
        <v>5.2</v>
      </c>
      <c r="D344" t="str">
        <f t="shared" si="20"/>
        <v>&gt;5 years</v>
      </c>
      <c r="E344" t="s">
        <v>15</v>
      </c>
      <c r="F344">
        <v>174</v>
      </c>
      <c r="G344" t="str">
        <f t="shared" si="21"/>
        <v>Score 125-350</v>
      </c>
      <c r="H344">
        <v>12</v>
      </c>
      <c r="I344" t="str">
        <f t="shared" si="22"/>
        <v>9-13</v>
      </c>
      <c r="J344" t="s">
        <v>15</v>
      </c>
      <c r="K344" t="s">
        <v>15</v>
      </c>
      <c r="L344">
        <v>24</v>
      </c>
      <c r="M344" t="str">
        <f t="shared" si="23"/>
        <v>&gt;22</v>
      </c>
      <c r="N344" t="s">
        <v>15</v>
      </c>
      <c r="O344">
        <v>2</v>
      </c>
      <c r="P344" t="s">
        <v>15</v>
      </c>
      <c r="Q344" t="s">
        <v>20</v>
      </c>
    </row>
    <row r="345" spans="1:17" x14ac:dyDescent="0.3">
      <c r="A345" t="s">
        <v>360</v>
      </c>
      <c r="B345" t="s">
        <v>19</v>
      </c>
      <c r="C345">
        <v>4.0999999999999996</v>
      </c>
      <c r="D345" t="str">
        <f t="shared" si="20"/>
        <v>4-5 years</v>
      </c>
      <c r="E345" t="s">
        <v>15</v>
      </c>
      <c r="F345">
        <v>182</v>
      </c>
      <c r="G345" t="str">
        <f t="shared" si="21"/>
        <v>Score 125-350</v>
      </c>
      <c r="H345">
        <v>10</v>
      </c>
      <c r="I345" t="str">
        <f t="shared" si="22"/>
        <v>9-13</v>
      </c>
      <c r="J345" t="s">
        <v>15</v>
      </c>
      <c r="K345" t="s">
        <v>15</v>
      </c>
      <c r="L345">
        <v>16</v>
      </c>
      <c r="M345" t="str">
        <f t="shared" si="23"/>
        <v>14-22</v>
      </c>
      <c r="N345" t="s">
        <v>15</v>
      </c>
      <c r="O345">
        <v>0</v>
      </c>
      <c r="P345" t="s">
        <v>15</v>
      </c>
      <c r="Q345" t="s">
        <v>20</v>
      </c>
    </row>
    <row r="346" spans="1:17" x14ac:dyDescent="0.3">
      <c r="A346" t="s">
        <v>361</v>
      </c>
      <c r="B346" t="s">
        <v>27</v>
      </c>
      <c r="C346">
        <v>4.4000000000000004</v>
      </c>
      <c r="D346" t="str">
        <f t="shared" si="20"/>
        <v>4-5 years</v>
      </c>
      <c r="E346" t="s">
        <v>15</v>
      </c>
      <c r="F346">
        <v>227</v>
      </c>
      <c r="G346" t="str">
        <f t="shared" si="21"/>
        <v>Score 125-350</v>
      </c>
      <c r="H346">
        <v>17</v>
      </c>
      <c r="I346" t="str">
        <f t="shared" si="22"/>
        <v>&gt;13</v>
      </c>
      <c r="J346" t="s">
        <v>15</v>
      </c>
      <c r="K346" t="s">
        <v>16</v>
      </c>
      <c r="L346">
        <v>30</v>
      </c>
      <c r="M346" t="str">
        <f t="shared" si="23"/>
        <v>&gt;22</v>
      </c>
      <c r="N346" t="s">
        <v>16</v>
      </c>
      <c r="O346">
        <v>0</v>
      </c>
      <c r="P346" t="s">
        <v>15</v>
      </c>
      <c r="Q346" t="s">
        <v>20</v>
      </c>
    </row>
    <row r="347" spans="1:17" x14ac:dyDescent="0.3">
      <c r="A347" t="s">
        <v>362</v>
      </c>
      <c r="B347" t="s">
        <v>19</v>
      </c>
      <c r="C347">
        <v>4.2</v>
      </c>
      <c r="D347" t="str">
        <f t="shared" si="20"/>
        <v>4-5 years</v>
      </c>
      <c r="E347" t="s">
        <v>15</v>
      </c>
      <c r="F347">
        <v>303</v>
      </c>
      <c r="G347" t="str">
        <f t="shared" si="21"/>
        <v>Score 125-350</v>
      </c>
      <c r="H347">
        <v>11</v>
      </c>
      <c r="I347" t="str">
        <f t="shared" si="22"/>
        <v>9-13</v>
      </c>
      <c r="J347" t="s">
        <v>15</v>
      </c>
      <c r="K347" t="s">
        <v>15</v>
      </c>
      <c r="L347">
        <v>24</v>
      </c>
      <c r="M347" t="str">
        <f t="shared" si="23"/>
        <v>&gt;22</v>
      </c>
      <c r="N347" t="s">
        <v>15</v>
      </c>
      <c r="O347">
        <v>0</v>
      </c>
      <c r="P347" t="s">
        <v>15</v>
      </c>
      <c r="Q347" t="s">
        <v>20</v>
      </c>
    </row>
    <row r="348" spans="1:17" x14ac:dyDescent="0.3">
      <c r="A348" t="s">
        <v>363</v>
      </c>
      <c r="B348" t="s">
        <v>14</v>
      </c>
      <c r="C348">
        <v>5.6</v>
      </c>
      <c r="D348" t="str">
        <f t="shared" si="20"/>
        <v>&gt;5 years</v>
      </c>
      <c r="E348" t="s">
        <v>15</v>
      </c>
      <c r="F348">
        <v>174</v>
      </c>
      <c r="G348" t="str">
        <f t="shared" si="21"/>
        <v>Score 125-350</v>
      </c>
      <c r="H348">
        <v>10</v>
      </c>
      <c r="I348" t="str">
        <f t="shared" si="22"/>
        <v>9-13</v>
      </c>
      <c r="J348" t="s">
        <v>16</v>
      </c>
      <c r="K348" t="s">
        <v>15</v>
      </c>
      <c r="L348">
        <v>22</v>
      </c>
      <c r="M348" t="str">
        <f t="shared" si="23"/>
        <v>14-22</v>
      </c>
      <c r="N348" t="s">
        <v>15</v>
      </c>
      <c r="O348">
        <v>0</v>
      </c>
      <c r="P348" t="s">
        <v>16</v>
      </c>
      <c r="Q348" t="s">
        <v>17</v>
      </c>
    </row>
    <row r="349" spans="1:17" x14ac:dyDescent="0.3">
      <c r="A349" t="s">
        <v>364</v>
      </c>
      <c r="B349" t="s">
        <v>14</v>
      </c>
      <c r="C349">
        <v>4.0999999999999996</v>
      </c>
      <c r="D349" t="str">
        <f t="shared" si="20"/>
        <v>4-5 years</v>
      </c>
      <c r="E349" t="s">
        <v>15</v>
      </c>
      <c r="F349">
        <v>348</v>
      </c>
      <c r="G349" t="str">
        <f t="shared" si="21"/>
        <v>Score 125-350</v>
      </c>
      <c r="H349">
        <v>15</v>
      </c>
      <c r="I349" t="str">
        <f t="shared" si="22"/>
        <v>&gt;13</v>
      </c>
      <c r="J349" t="s">
        <v>15</v>
      </c>
      <c r="K349" t="s">
        <v>15</v>
      </c>
      <c r="L349">
        <v>24</v>
      </c>
      <c r="M349" t="str">
        <f t="shared" si="23"/>
        <v>&gt;22</v>
      </c>
      <c r="N349" t="s">
        <v>15</v>
      </c>
      <c r="O349">
        <v>0</v>
      </c>
      <c r="P349" t="s">
        <v>15</v>
      </c>
      <c r="Q349" t="s">
        <v>20</v>
      </c>
    </row>
    <row r="350" spans="1:17" x14ac:dyDescent="0.3">
      <c r="A350" t="s">
        <v>365</v>
      </c>
      <c r="B350" t="s">
        <v>19</v>
      </c>
      <c r="C350">
        <v>5.4</v>
      </c>
      <c r="D350" t="str">
        <f t="shared" si="20"/>
        <v>&gt;5 years</v>
      </c>
      <c r="E350" t="s">
        <v>15</v>
      </c>
      <c r="F350">
        <v>220</v>
      </c>
      <c r="G350" t="str">
        <f t="shared" si="21"/>
        <v>Score 125-350</v>
      </c>
      <c r="H350">
        <v>13</v>
      </c>
      <c r="I350" t="str">
        <f t="shared" si="22"/>
        <v>9-13</v>
      </c>
      <c r="J350" t="s">
        <v>15</v>
      </c>
      <c r="K350" t="s">
        <v>15</v>
      </c>
      <c r="L350">
        <v>20</v>
      </c>
      <c r="M350" t="str">
        <f t="shared" si="23"/>
        <v>14-22</v>
      </c>
      <c r="N350" t="s">
        <v>15</v>
      </c>
      <c r="O350">
        <v>0</v>
      </c>
      <c r="P350" t="s">
        <v>15</v>
      </c>
      <c r="Q350" t="s">
        <v>20</v>
      </c>
    </row>
    <row r="351" spans="1:17" x14ac:dyDescent="0.3">
      <c r="A351" t="s">
        <v>366</v>
      </c>
      <c r="B351" t="s">
        <v>19</v>
      </c>
      <c r="C351">
        <v>4.8</v>
      </c>
      <c r="D351" t="str">
        <f t="shared" si="20"/>
        <v>4-5 years</v>
      </c>
      <c r="E351" t="s">
        <v>15</v>
      </c>
      <c r="F351">
        <v>265</v>
      </c>
      <c r="G351" t="str">
        <f t="shared" si="21"/>
        <v>Score 125-350</v>
      </c>
      <c r="H351">
        <v>13</v>
      </c>
      <c r="I351" t="str">
        <f t="shared" si="22"/>
        <v>9-13</v>
      </c>
      <c r="J351" t="s">
        <v>15</v>
      </c>
      <c r="K351" t="s">
        <v>15</v>
      </c>
      <c r="L351">
        <v>20</v>
      </c>
      <c r="M351" t="str">
        <f t="shared" si="23"/>
        <v>14-22</v>
      </c>
      <c r="N351" t="s">
        <v>15</v>
      </c>
      <c r="O351">
        <v>0</v>
      </c>
      <c r="P351" t="s">
        <v>15</v>
      </c>
      <c r="Q351" t="s">
        <v>30</v>
      </c>
    </row>
    <row r="352" spans="1:17" x14ac:dyDescent="0.3">
      <c r="A352" t="s">
        <v>367</v>
      </c>
      <c r="B352" t="s">
        <v>19</v>
      </c>
      <c r="C352">
        <v>4.9000000000000004</v>
      </c>
      <c r="D352" t="str">
        <f t="shared" si="20"/>
        <v>4-5 years</v>
      </c>
      <c r="E352" t="s">
        <v>15</v>
      </c>
      <c r="F352">
        <v>197</v>
      </c>
      <c r="G352" t="str">
        <f t="shared" si="21"/>
        <v>Score 125-350</v>
      </c>
      <c r="H352">
        <v>8</v>
      </c>
      <c r="I352" t="str">
        <f t="shared" si="22"/>
        <v>&lt;9</v>
      </c>
      <c r="J352" t="s">
        <v>15</v>
      </c>
      <c r="K352" t="s">
        <v>15</v>
      </c>
      <c r="L352">
        <v>18</v>
      </c>
      <c r="M352" t="str">
        <f t="shared" si="23"/>
        <v>14-22</v>
      </c>
      <c r="N352" t="s">
        <v>15</v>
      </c>
      <c r="O352">
        <v>0</v>
      </c>
      <c r="P352" t="s">
        <v>15</v>
      </c>
      <c r="Q352" t="s">
        <v>20</v>
      </c>
    </row>
    <row r="353" spans="1:17" x14ac:dyDescent="0.3">
      <c r="A353" t="s">
        <v>368</v>
      </c>
      <c r="B353" t="s">
        <v>14</v>
      </c>
      <c r="C353">
        <v>4.5</v>
      </c>
      <c r="D353" t="str">
        <f t="shared" si="20"/>
        <v>4-5 years</v>
      </c>
      <c r="E353" t="s">
        <v>15</v>
      </c>
      <c r="F353">
        <v>295</v>
      </c>
      <c r="G353" t="str">
        <f t="shared" si="21"/>
        <v>Score 125-350</v>
      </c>
      <c r="H353">
        <v>14</v>
      </c>
      <c r="I353" t="str">
        <f t="shared" si="22"/>
        <v>&gt;13</v>
      </c>
      <c r="J353" t="s">
        <v>15</v>
      </c>
      <c r="K353" t="s">
        <v>16</v>
      </c>
      <c r="L353">
        <v>26</v>
      </c>
      <c r="M353" t="str">
        <f t="shared" si="23"/>
        <v>&gt;22</v>
      </c>
      <c r="N353" t="s">
        <v>16</v>
      </c>
      <c r="O353">
        <v>2</v>
      </c>
      <c r="P353" t="s">
        <v>16</v>
      </c>
      <c r="Q353" t="s">
        <v>20</v>
      </c>
    </row>
    <row r="354" spans="1:17" x14ac:dyDescent="0.3">
      <c r="A354" t="s">
        <v>369</v>
      </c>
      <c r="B354" t="s">
        <v>19</v>
      </c>
      <c r="C354">
        <v>5.3</v>
      </c>
      <c r="D354" t="str">
        <f t="shared" si="20"/>
        <v>&gt;5 years</v>
      </c>
      <c r="E354" t="s">
        <v>15</v>
      </c>
      <c r="F354">
        <v>121</v>
      </c>
      <c r="G354" t="str">
        <f t="shared" si="21"/>
        <v>Score &lt;125</v>
      </c>
      <c r="H354">
        <v>15</v>
      </c>
      <c r="I354" t="str">
        <f t="shared" si="22"/>
        <v>&gt;13</v>
      </c>
      <c r="J354" t="s">
        <v>15</v>
      </c>
      <c r="K354" t="s">
        <v>15</v>
      </c>
      <c r="L354">
        <v>24</v>
      </c>
      <c r="M354" t="str">
        <f t="shared" si="23"/>
        <v>&gt;22</v>
      </c>
      <c r="N354" t="s">
        <v>16</v>
      </c>
      <c r="O354">
        <v>0</v>
      </c>
      <c r="P354" t="s">
        <v>15</v>
      </c>
      <c r="Q354" t="s">
        <v>30</v>
      </c>
    </row>
    <row r="355" spans="1:17" x14ac:dyDescent="0.3">
      <c r="A355" t="s">
        <v>370</v>
      </c>
      <c r="B355" t="s">
        <v>27</v>
      </c>
      <c r="C355">
        <v>4.5999999999999996</v>
      </c>
      <c r="D355" t="str">
        <f t="shared" si="20"/>
        <v>4-5 years</v>
      </c>
      <c r="E355" t="s">
        <v>15</v>
      </c>
      <c r="F355">
        <v>265</v>
      </c>
      <c r="G355" t="str">
        <f t="shared" si="21"/>
        <v>Score 125-350</v>
      </c>
      <c r="H355">
        <v>14</v>
      </c>
      <c r="I355" t="str">
        <f t="shared" si="22"/>
        <v>&gt;13</v>
      </c>
      <c r="J355" t="s">
        <v>15</v>
      </c>
      <c r="K355" t="s">
        <v>15</v>
      </c>
      <c r="L355">
        <v>16</v>
      </c>
      <c r="M355" t="str">
        <f t="shared" si="23"/>
        <v>14-22</v>
      </c>
      <c r="N355" t="s">
        <v>15</v>
      </c>
      <c r="O355">
        <v>0</v>
      </c>
      <c r="P355" t="s">
        <v>15</v>
      </c>
      <c r="Q355" t="s">
        <v>20</v>
      </c>
    </row>
    <row r="356" spans="1:17" x14ac:dyDescent="0.3">
      <c r="A356" t="s">
        <v>371</v>
      </c>
      <c r="B356" t="s">
        <v>19</v>
      </c>
      <c r="C356">
        <v>4.5999999999999996</v>
      </c>
      <c r="D356" t="str">
        <f t="shared" si="20"/>
        <v>4-5 years</v>
      </c>
      <c r="E356" t="s">
        <v>15</v>
      </c>
      <c r="F356">
        <v>424</v>
      </c>
      <c r="G356" t="str">
        <f t="shared" si="21"/>
        <v>Score&gt;350</v>
      </c>
      <c r="H356">
        <v>11</v>
      </c>
      <c r="I356" t="str">
        <f t="shared" si="22"/>
        <v>9-13</v>
      </c>
      <c r="J356" t="s">
        <v>15</v>
      </c>
      <c r="K356" t="s">
        <v>15</v>
      </c>
      <c r="L356">
        <v>22</v>
      </c>
      <c r="M356" t="str">
        <f t="shared" si="23"/>
        <v>14-22</v>
      </c>
      <c r="N356" t="s">
        <v>15</v>
      </c>
      <c r="O356">
        <v>0</v>
      </c>
      <c r="P356" t="s">
        <v>15</v>
      </c>
      <c r="Q356" t="s">
        <v>20</v>
      </c>
    </row>
    <row r="357" spans="1:17" x14ac:dyDescent="0.3">
      <c r="A357" t="s">
        <v>372</v>
      </c>
      <c r="B357" t="s">
        <v>19</v>
      </c>
      <c r="C357">
        <v>4.0999999999999996</v>
      </c>
      <c r="D357" t="str">
        <f t="shared" si="20"/>
        <v>4-5 years</v>
      </c>
      <c r="E357" t="s">
        <v>15</v>
      </c>
      <c r="F357">
        <v>303</v>
      </c>
      <c r="G357" t="str">
        <f t="shared" si="21"/>
        <v>Score 125-350</v>
      </c>
      <c r="H357">
        <v>15</v>
      </c>
      <c r="I357" t="str">
        <f t="shared" si="22"/>
        <v>&gt;13</v>
      </c>
      <c r="J357" t="s">
        <v>15</v>
      </c>
      <c r="K357" t="s">
        <v>15</v>
      </c>
      <c r="L357">
        <v>20</v>
      </c>
      <c r="M357" t="str">
        <f t="shared" si="23"/>
        <v>14-22</v>
      </c>
      <c r="N357" t="s">
        <v>16</v>
      </c>
      <c r="O357">
        <v>0</v>
      </c>
      <c r="P357" t="s">
        <v>15</v>
      </c>
      <c r="Q357" t="s">
        <v>30</v>
      </c>
    </row>
    <row r="358" spans="1:17" x14ac:dyDescent="0.3">
      <c r="A358" t="s">
        <v>373</v>
      </c>
      <c r="B358" t="s">
        <v>19</v>
      </c>
      <c r="C358">
        <v>5.2</v>
      </c>
      <c r="D358" t="str">
        <f t="shared" si="20"/>
        <v>&gt;5 years</v>
      </c>
      <c r="E358" t="s">
        <v>15</v>
      </c>
      <c r="F358">
        <v>258</v>
      </c>
      <c r="G358" t="str">
        <f t="shared" si="21"/>
        <v>Score 125-350</v>
      </c>
      <c r="H358">
        <v>12</v>
      </c>
      <c r="I358" t="str">
        <f t="shared" si="22"/>
        <v>9-13</v>
      </c>
      <c r="J358" t="s">
        <v>15</v>
      </c>
      <c r="K358" t="s">
        <v>15</v>
      </c>
      <c r="L358">
        <v>30</v>
      </c>
      <c r="M358" t="str">
        <f t="shared" si="23"/>
        <v>&gt;22</v>
      </c>
      <c r="N358" t="s">
        <v>16</v>
      </c>
      <c r="O358">
        <v>0</v>
      </c>
      <c r="P358" t="s">
        <v>15</v>
      </c>
      <c r="Q358" t="s">
        <v>20</v>
      </c>
    </row>
    <row r="359" spans="1:17" x14ac:dyDescent="0.3">
      <c r="A359" t="s">
        <v>374</v>
      </c>
      <c r="B359" t="s">
        <v>19</v>
      </c>
      <c r="C359">
        <v>4.7</v>
      </c>
      <c r="D359" t="str">
        <f t="shared" si="20"/>
        <v>4-5 years</v>
      </c>
      <c r="E359" t="s">
        <v>15</v>
      </c>
      <c r="F359">
        <v>250</v>
      </c>
      <c r="G359" t="str">
        <f t="shared" si="21"/>
        <v>Score 125-350</v>
      </c>
      <c r="H359">
        <v>10</v>
      </c>
      <c r="I359" t="str">
        <f t="shared" si="22"/>
        <v>9-13</v>
      </c>
      <c r="J359" t="s">
        <v>15</v>
      </c>
      <c r="K359" t="s">
        <v>16</v>
      </c>
      <c r="L359">
        <v>22</v>
      </c>
      <c r="M359" t="str">
        <f t="shared" si="23"/>
        <v>14-22</v>
      </c>
      <c r="N359" t="s">
        <v>16</v>
      </c>
      <c r="O359">
        <v>0</v>
      </c>
      <c r="P359" t="s">
        <v>15</v>
      </c>
      <c r="Q359" t="s">
        <v>30</v>
      </c>
    </row>
    <row r="360" spans="1:17" x14ac:dyDescent="0.3">
      <c r="A360" t="s">
        <v>375</v>
      </c>
      <c r="B360" t="s">
        <v>14</v>
      </c>
      <c r="C360">
        <v>4.9000000000000004</v>
      </c>
      <c r="D360" t="str">
        <f t="shared" si="20"/>
        <v>4-5 years</v>
      </c>
      <c r="E360" t="s">
        <v>15</v>
      </c>
      <c r="F360">
        <v>326</v>
      </c>
      <c r="G360" t="str">
        <f t="shared" si="21"/>
        <v>Score 125-350</v>
      </c>
      <c r="H360">
        <v>13</v>
      </c>
      <c r="I360" t="str">
        <f t="shared" si="22"/>
        <v>9-13</v>
      </c>
      <c r="J360" t="s">
        <v>15</v>
      </c>
      <c r="K360" t="s">
        <v>16</v>
      </c>
      <c r="L360">
        <v>22</v>
      </c>
      <c r="M360" t="str">
        <f t="shared" si="23"/>
        <v>14-22</v>
      </c>
      <c r="N360" t="s">
        <v>16</v>
      </c>
      <c r="O360">
        <v>2</v>
      </c>
      <c r="P360" t="s">
        <v>16</v>
      </c>
      <c r="Q360" t="s">
        <v>17</v>
      </c>
    </row>
    <row r="361" spans="1:17" x14ac:dyDescent="0.3">
      <c r="A361" t="s">
        <v>376</v>
      </c>
      <c r="B361" t="s">
        <v>19</v>
      </c>
      <c r="C361">
        <v>4.7</v>
      </c>
      <c r="D361" t="str">
        <f t="shared" si="20"/>
        <v>4-5 years</v>
      </c>
      <c r="E361" t="s">
        <v>15</v>
      </c>
      <c r="F361">
        <v>205</v>
      </c>
      <c r="G361" t="str">
        <f t="shared" si="21"/>
        <v>Score 125-350</v>
      </c>
      <c r="H361">
        <v>13</v>
      </c>
      <c r="I361" t="str">
        <f t="shared" si="22"/>
        <v>9-13</v>
      </c>
      <c r="J361" t="s">
        <v>15</v>
      </c>
      <c r="K361" t="s">
        <v>15</v>
      </c>
      <c r="L361">
        <v>14</v>
      </c>
      <c r="M361" t="str">
        <f t="shared" si="23"/>
        <v>14-22</v>
      </c>
      <c r="N361" t="s">
        <v>15</v>
      </c>
      <c r="O361">
        <v>0</v>
      </c>
      <c r="P361" t="s">
        <v>16</v>
      </c>
      <c r="Q361" t="s">
        <v>22</v>
      </c>
    </row>
    <row r="362" spans="1:17" x14ac:dyDescent="0.3">
      <c r="A362" t="s">
        <v>377</v>
      </c>
      <c r="B362" t="s">
        <v>19</v>
      </c>
      <c r="C362">
        <v>5.2</v>
      </c>
      <c r="D362" t="str">
        <f t="shared" si="20"/>
        <v>&gt;5 years</v>
      </c>
      <c r="E362" t="s">
        <v>15</v>
      </c>
      <c r="F362">
        <v>265</v>
      </c>
      <c r="G362" t="str">
        <f t="shared" si="21"/>
        <v>Score 125-350</v>
      </c>
      <c r="H362">
        <v>19</v>
      </c>
      <c r="I362" t="str">
        <f t="shared" si="22"/>
        <v>&gt;13</v>
      </c>
      <c r="J362" t="s">
        <v>16</v>
      </c>
      <c r="K362" t="s">
        <v>15</v>
      </c>
      <c r="L362">
        <v>26</v>
      </c>
      <c r="M362" t="str">
        <f t="shared" si="23"/>
        <v>&gt;22</v>
      </c>
      <c r="N362" t="s">
        <v>16</v>
      </c>
      <c r="O362">
        <v>2</v>
      </c>
      <c r="P362" t="s">
        <v>15</v>
      </c>
      <c r="Q362" t="s">
        <v>20</v>
      </c>
    </row>
    <row r="363" spans="1:17" x14ac:dyDescent="0.3">
      <c r="A363" t="s">
        <v>378</v>
      </c>
      <c r="B363" t="s">
        <v>19</v>
      </c>
      <c r="C363">
        <v>5.5</v>
      </c>
      <c r="D363" t="str">
        <f t="shared" si="20"/>
        <v>&gt;5 years</v>
      </c>
      <c r="E363" t="s">
        <v>15</v>
      </c>
      <c r="F363">
        <v>205</v>
      </c>
      <c r="G363" t="str">
        <f t="shared" si="21"/>
        <v>Score 125-350</v>
      </c>
      <c r="H363">
        <v>13</v>
      </c>
      <c r="I363" t="str">
        <f t="shared" si="22"/>
        <v>9-13</v>
      </c>
      <c r="J363" t="s">
        <v>15</v>
      </c>
      <c r="K363" t="s">
        <v>16</v>
      </c>
      <c r="L363">
        <v>18</v>
      </c>
      <c r="M363" t="str">
        <f t="shared" si="23"/>
        <v>14-22</v>
      </c>
      <c r="N363" t="s">
        <v>15</v>
      </c>
      <c r="O363">
        <v>0</v>
      </c>
      <c r="P363" t="s">
        <v>15</v>
      </c>
      <c r="Q363" t="s">
        <v>22</v>
      </c>
    </row>
    <row r="364" spans="1:17" x14ac:dyDescent="0.3">
      <c r="A364" t="s">
        <v>379</v>
      </c>
      <c r="B364" t="s">
        <v>19</v>
      </c>
      <c r="C364">
        <v>4.5</v>
      </c>
      <c r="D364" t="str">
        <f t="shared" si="20"/>
        <v>4-5 years</v>
      </c>
      <c r="E364" t="s">
        <v>15</v>
      </c>
      <c r="F364">
        <v>227</v>
      </c>
      <c r="G364" t="str">
        <f t="shared" si="21"/>
        <v>Score 125-350</v>
      </c>
      <c r="H364">
        <v>8</v>
      </c>
      <c r="I364" t="str">
        <f t="shared" si="22"/>
        <v>&lt;9</v>
      </c>
      <c r="J364" t="s">
        <v>15</v>
      </c>
      <c r="K364" t="s">
        <v>15</v>
      </c>
      <c r="L364">
        <v>18</v>
      </c>
      <c r="M364" t="str">
        <f t="shared" si="23"/>
        <v>14-22</v>
      </c>
      <c r="N364" t="s">
        <v>15</v>
      </c>
      <c r="O364">
        <v>2</v>
      </c>
      <c r="P364" t="s">
        <v>15</v>
      </c>
      <c r="Q364" t="s">
        <v>30</v>
      </c>
    </row>
    <row r="365" spans="1:17" x14ac:dyDescent="0.3">
      <c r="A365" t="s">
        <v>380</v>
      </c>
      <c r="B365" t="s">
        <v>27</v>
      </c>
      <c r="C365">
        <v>4.0999999999999996</v>
      </c>
      <c r="D365" t="str">
        <f t="shared" si="20"/>
        <v>4-5 years</v>
      </c>
      <c r="E365" t="s">
        <v>15</v>
      </c>
      <c r="F365">
        <v>167</v>
      </c>
      <c r="G365" t="str">
        <f t="shared" si="21"/>
        <v>Score 125-350</v>
      </c>
      <c r="H365">
        <v>8</v>
      </c>
      <c r="I365" t="str">
        <f t="shared" si="22"/>
        <v>&lt;9</v>
      </c>
      <c r="J365" t="s">
        <v>15</v>
      </c>
      <c r="K365" t="s">
        <v>15</v>
      </c>
      <c r="L365">
        <v>20</v>
      </c>
      <c r="M365" t="str">
        <f t="shared" si="23"/>
        <v>14-22</v>
      </c>
      <c r="N365" t="s">
        <v>15</v>
      </c>
      <c r="O365">
        <v>0</v>
      </c>
      <c r="P365" t="s">
        <v>15</v>
      </c>
      <c r="Q365" t="s">
        <v>30</v>
      </c>
    </row>
    <row r="366" spans="1:17" x14ac:dyDescent="0.3">
      <c r="A366" t="s">
        <v>381</v>
      </c>
      <c r="B366" t="s">
        <v>19</v>
      </c>
      <c r="C366">
        <v>4.5999999999999996</v>
      </c>
      <c r="D366" t="str">
        <f t="shared" si="20"/>
        <v>4-5 years</v>
      </c>
      <c r="E366" t="s">
        <v>15</v>
      </c>
      <c r="F366">
        <v>250</v>
      </c>
      <c r="G366" t="str">
        <f t="shared" si="21"/>
        <v>Score 125-350</v>
      </c>
      <c r="H366">
        <v>10</v>
      </c>
      <c r="I366" t="str">
        <f t="shared" si="22"/>
        <v>9-13</v>
      </c>
      <c r="J366" t="s">
        <v>15</v>
      </c>
      <c r="K366" t="s">
        <v>16</v>
      </c>
      <c r="L366">
        <v>18</v>
      </c>
      <c r="M366" t="str">
        <f t="shared" si="23"/>
        <v>14-22</v>
      </c>
      <c r="N366" t="s">
        <v>15</v>
      </c>
      <c r="O366">
        <v>0</v>
      </c>
      <c r="P366" t="s">
        <v>15</v>
      </c>
      <c r="Q366" t="s">
        <v>30</v>
      </c>
    </row>
    <row r="367" spans="1:17" x14ac:dyDescent="0.3">
      <c r="A367" t="s">
        <v>382</v>
      </c>
      <c r="B367" t="s">
        <v>19</v>
      </c>
      <c r="C367">
        <v>5</v>
      </c>
      <c r="D367" t="str">
        <f t="shared" si="20"/>
        <v>4-5 years</v>
      </c>
      <c r="E367" t="s">
        <v>16</v>
      </c>
      <c r="F367">
        <v>189</v>
      </c>
      <c r="G367" t="str">
        <f t="shared" si="21"/>
        <v>Score 125-350</v>
      </c>
      <c r="H367">
        <v>12</v>
      </c>
      <c r="I367" t="str">
        <f t="shared" si="22"/>
        <v>9-13</v>
      </c>
      <c r="J367" t="s">
        <v>15</v>
      </c>
      <c r="K367" t="s">
        <v>15</v>
      </c>
      <c r="L367">
        <v>24</v>
      </c>
      <c r="M367" t="str">
        <f t="shared" si="23"/>
        <v>&gt;22</v>
      </c>
      <c r="N367" t="s">
        <v>15</v>
      </c>
      <c r="O367">
        <v>0</v>
      </c>
      <c r="P367" t="s">
        <v>15</v>
      </c>
      <c r="Q367" t="s">
        <v>20</v>
      </c>
    </row>
    <row r="368" spans="1:17" x14ac:dyDescent="0.3">
      <c r="A368" t="s">
        <v>383</v>
      </c>
      <c r="B368" t="s">
        <v>14</v>
      </c>
      <c r="C368">
        <v>4.5</v>
      </c>
      <c r="D368" t="str">
        <f t="shared" si="20"/>
        <v>4-5 years</v>
      </c>
      <c r="E368" t="s">
        <v>15</v>
      </c>
      <c r="F368">
        <v>129</v>
      </c>
      <c r="G368" t="str">
        <f t="shared" si="21"/>
        <v>Score 125-350</v>
      </c>
      <c r="H368">
        <v>12</v>
      </c>
      <c r="I368" t="str">
        <f t="shared" si="22"/>
        <v>9-13</v>
      </c>
      <c r="J368" t="s">
        <v>15</v>
      </c>
      <c r="K368" t="s">
        <v>15</v>
      </c>
      <c r="L368">
        <v>22</v>
      </c>
      <c r="M368" t="str">
        <f t="shared" si="23"/>
        <v>14-22</v>
      </c>
      <c r="N368" t="s">
        <v>15</v>
      </c>
      <c r="O368">
        <v>3</v>
      </c>
      <c r="P368" t="s">
        <v>15</v>
      </c>
      <c r="Q368" t="s">
        <v>30</v>
      </c>
    </row>
    <row r="369" spans="1:17" x14ac:dyDescent="0.3">
      <c r="A369" t="s">
        <v>384</v>
      </c>
      <c r="B369" t="s">
        <v>27</v>
      </c>
      <c r="C369">
        <v>4</v>
      </c>
      <c r="D369" t="str">
        <f t="shared" si="20"/>
        <v>4-5 years</v>
      </c>
      <c r="E369" t="s">
        <v>15</v>
      </c>
      <c r="F369">
        <v>205</v>
      </c>
      <c r="G369" t="str">
        <f t="shared" si="21"/>
        <v>Score 125-350</v>
      </c>
      <c r="H369">
        <v>12</v>
      </c>
      <c r="I369" t="str">
        <f t="shared" si="22"/>
        <v>9-13</v>
      </c>
      <c r="J369" t="s">
        <v>15</v>
      </c>
      <c r="K369" t="s">
        <v>15</v>
      </c>
      <c r="L369">
        <v>18</v>
      </c>
      <c r="M369" t="str">
        <f t="shared" si="23"/>
        <v>14-22</v>
      </c>
      <c r="N369" t="s">
        <v>16</v>
      </c>
      <c r="O369">
        <v>0</v>
      </c>
      <c r="P369" t="s">
        <v>15</v>
      </c>
      <c r="Q369" t="s">
        <v>20</v>
      </c>
    </row>
    <row r="370" spans="1:17" x14ac:dyDescent="0.3">
      <c r="A370" t="s">
        <v>385</v>
      </c>
      <c r="B370" t="s">
        <v>19</v>
      </c>
      <c r="C370">
        <v>4.5999999999999996</v>
      </c>
      <c r="D370" t="str">
        <f t="shared" si="20"/>
        <v>4-5 years</v>
      </c>
      <c r="E370" t="s">
        <v>15</v>
      </c>
      <c r="F370">
        <v>280</v>
      </c>
      <c r="G370" t="str">
        <f t="shared" si="21"/>
        <v>Score 125-350</v>
      </c>
      <c r="H370">
        <v>10</v>
      </c>
      <c r="I370" t="str">
        <f t="shared" si="22"/>
        <v>9-13</v>
      </c>
      <c r="J370" t="s">
        <v>15</v>
      </c>
      <c r="K370" t="s">
        <v>15</v>
      </c>
      <c r="L370">
        <v>24</v>
      </c>
      <c r="M370" t="str">
        <f t="shared" si="23"/>
        <v>&gt;22</v>
      </c>
      <c r="N370" t="s">
        <v>15</v>
      </c>
      <c r="O370">
        <v>2</v>
      </c>
      <c r="P370" t="s">
        <v>16</v>
      </c>
      <c r="Q370" t="s">
        <v>34</v>
      </c>
    </row>
    <row r="371" spans="1:17" x14ac:dyDescent="0.3">
      <c r="A371" t="s">
        <v>386</v>
      </c>
      <c r="B371" t="s">
        <v>27</v>
      </c>
      <c r="C371">
        <v>5.4</v>
      </c>
      <c r="D371" t="str">
        <f t="shared" si="20"/>
        <v>&gt;5 years</v>
      </c>
      <c r="E371" t="s">
        <v>15</v>
      </c>
      <c r="F371">
        <v>227</v>
      </c>
      <c r="G371" t="str">
        <f t="shared" si="21"/>
        <v>Score 125-350</v>
      </c>
      <c r="H371">
        <v>12</v>
      </c>
      <c r="I371" t="str">
        <f t="shared" si="22"/>
        <v>9-13</v>
      </c>
      <c r="J371" t="s">
        <v>15</v>
      </c>
      <c r="K371" t="s">
        <v>15</v>
      </c>
      <c r="L371">
        <v>16</v>
      </c>
      <c r="M371" t="str">
        <f t="shared" si="23"/>
        <v>14-22</v>
      </c>
      <c r="N371" t="s">
        <v>15</v>
      </c>
      <c r="O371">
        <v>0</v>
      </c>
      <c r="P371" t="s">
        <v>15</v>
      </c>
      <c r="Q371" t="s">
        <v>22</v>
      </c>
    </row>
    <row r="372" spans="1:17" x14ac:dyDescent="0.3">
      <c r="A372" s="1">
        <v>5.0599999999999995E+102</v>
      </c>
      <c r="B372" t="s">
        <v>14</v>
      </c>
      <c r="C372">
        <v>4.4000000000000004</v>
      </c>
      <c r="D372" t="str">
        <f t="shared" si="20"/>
        <v>4-5 years</v>
      </c>
      <c r="E372" t="s">
        <v>15</v>
      </c>
      <c r="F372">
        <v>159</v>
      </c>
      <c r="G372" t="str">
        <f t="shared" si="21"/>
        <v>Score 125-350</v>
      </c>
      <c r="H372">
        <v>16</v>
      </c>
      <c r="I372" t="str">
        <f t="shared" si="22"/>
        <v>&gt;13</v>
      </c>
      <c r="J372" t="s">
        <v>15</v>
      </c>
      <c r="K372" t="s">
        <v>15</v>
      </c>
      <c r="L372">
        <v>40</v>
      </c>
      <c r="M372" t="str">
        <f t="shared" si="23"/>
        <v>&gt;22</v>
      </c>
      <c r="N372" t="s">
        <v>16</v>
      </c>
      <c r="O372">
        <v>2</v>
      </c>
      <c r="P372" t="s">
        <v>15</v>
      </c>
      <c r="Q372" t="s">
        <v>30</v>
      </c>
    </row>
    <row r="373" spans="1:17" x14ac:dyDescent="0.3">
      <c r="A373" t="s">
        <v>387</v>
      </c>
      <c r="B373" t="s">
        <v>19</v>
      </c>
      <c r="C373">
        <v>4.5</v>
      </c>
      <c r="D373" t="str">
        <f t="shared" si="20"/>
        <v>4-5 years</v>
      </c>
      <c r="E373" t="s">
        <v>15</v>
      </c>
      <c r="F373">
        <v>38</v>
      </c>
      <c r="G373" t="str">
        <f t="shared" si="21"/>
        <v>Score &lt;125</v>
      </c>
      <c r="H373">
        <v>8</v>
      </c>
      <c r="I373" t="str">
        <f t="shared" si="22"/>
        <v>&lt;9</v>
      </c>
      <c r="J373" t="s">
        <v>15</v>
      </c>
      <c r="K373" t="s">
        <v>16</v>
      </c>
      <c r="L373">
        <v>16</v>
      </c>
      <c r="M373" t="str">
        <f t="shared" si="23"/>
        <v>14-22</v>
      </c>
      <c r="N373" t="s">
        <v>15</v>
      </c>
      <c r="O373">
        <v>0</v>
      </c>
      <c r="P373" t="s">
        <v>15</v>
      </c>
      <c r="Q373" t="s">
        <v>30</v>
      </c>
    </row>
    <row r="374" spans="1:17" x14ac:dyDescent="0.3">
      <c r="A374" t="s">
        <v>388</v>
      </c>
      <c r="B374" t="s">
        <v>27</v>
      </c>
      <c r="C374">
        <v>3.7</v>
      </c>
      <c r="D374" t="str">
        <f t="shared" si="20"/>
        <v>&lt;4 years</v>
      </c>
      <c r="E374" t="s">
        <v>15</v>
      </c>
      <c r="F374">
        <v>242</v>
      </c>
      <c r="G374" t="str">
        <f t="shared" si="21"/>
        <v>Score 125-350</v>
      </c>
      <c r="H374">
        <v>13</v>
      </c>
      <c r="I374" t="str">
        <f t="shared" si="22"/>
        <v>9-13</v>
      </c>
      <c r="J374" t="s">
        <v>15</v>
      </c>
      <c r="K374" t="s">
        <v>16</v>
      </c>
      <c r="L374">
        <v>22</v>
      </c>
      <c r="M374" t="str">
        <f t="shared" si="23"/>
        <v>14-22</v>
      </c>
      <c r="N374" t="s">
        <v>16</v>
      </c>
      <c r="O374">
        <v>0</v>
      </c>
      <c r="P374" t="s">
        <v>16</v>
      </c>
      <c r="Q374" t="s">
        <v>22</v>
      </c>
    </row>
    <row r="375" spans="1:17" x14ac:dyDescent="0.3">
      <c r="A375" t="s">
        <v>389</v>
      </c>
      <c r="B375" t="s">
        <v>19</v>
      </c>
      <c r="C375">
        <v>5</v>
      </c>
      <c r="D375" t="str">
        <f t="shared" si="20"/>
        <v>4-5 years</v>
      </c>
      <c r="E375" t="s">
        <v>15</v>
      </c>
      <c r="F375">
        <v>159</v>
      </c>
      <c r="G375" t="str">
        <f t="shared" si="21"/>
        <v>Score 125-350</v>
      </c>
      <c r="H375">
        <v>13</v>
      </c>
      <c r="I375" t="str">
        <f t="shared" si="22"/>
        <v>9-13</v>
      </c>
      <c r="J375" t="s">
        <v>15</v>
      </c>
      <c r="K375" t="s">
        <v>15</v>
      </c>
      <c r="L375">
        <v>24</v>
      </c>
      <c r="M375" t="str">
        <f t="shared" si="23"/>
        <v>&gt;22</v>
      </c>
      <c r="N375" t="s">
        <v>15</v>
      </c>
      <c r="O375">
        <v>0</v>
      </c>
      <c r="P375" t="s">
        <v>15</v>
      </c>
      <c r="Q375" t="s">
        <v>20</v>
      </c>
    </row>
    <row r="376" spans="1:17" x14ac:dyDescent="0.3">
      <c r="A376" t="s">
        <v>390</v>
      </c>
      <c r="B376" t="s">
        <v>19</v>
      </c>
      <c r="C376">
        <v>5</v>
      </c>
      <c r="D376" t="str">
        <f t="shared" si="20"/>
        <v>4-5 years</v>
      </c>
      <c r="E376" t="s">
        <v>15</v>
      </c>
      <c r="F376">
        <v>242</v>
      </c>
      <c r="G376" t="str">
        <f t="shared" si="21"/>
        <v>Score 125-350</v>
      </c>
      <c r="H376">
        <v>11</v>
      </c>
      <c r="I376" t="str">
        <f t="shared" si="22"/>
        <v>9-13</v>
      </c>
      <c r="J376" t="s">
        <v>15</v>
      </c>
      <c r="K376" t="s">
        <v>15</v>
      </c>
      <c r="L376">
        <v>22</v>
      </c>
      <c r="M376" t="str">
        <f t="shared" si="23"/>
        <v>14-22</v>
      </c>
      <c r="N376" t="s">
        <v>16</v>
      </c>
      <c r="O376">
        <v>0</v>
      </c>
      <c r="P376" t="s">
        <v>15</v>
      </c>
      <c r="Q376" t="s">
        <v>30</v>
      </c>
    </row>
    <row r="377" spans="1:17" x14ac:dyDescent="0.3">
      <c r="A377" t="s">
        <v>391</v>
      </c>
      <c r="B377" t="s">
        <v>19</v>
      </c>
      <c r="C377">
        <v>4.5999999999999996</v>
      </c>
      <c r="D377" t="str">
        <f t="shared" si="20"/>
        <v>4-5 years</v>
      </c>
      <c r="E377" t="s">
        <v>15</v>
      </c>
      <c r="F377">
        <v>333</v>
      </c>
      <c r="G377" t="str">
        <f t="shared" si="21"/>
        <v>Score 125-350</v>
      </c>
      <c r="H377">
        <v>13</v>
      </c>
      <c r="I377" t="str">
        <f t="shared" si="22"/>
        <v>9-13</v>
      </c>
      <c r="J377" t="s">
        <v>15</v>
      </c>
      <c r="K377" t="s">
        <v>16</v>
      </c>
      <c r="L377">
        <v>18</v>
      </c>
      <c r="M377" t="str">
        <f t="shared" si="23"/>
        <v>14-22</v>
      </c>
      <c r="N377" t="s">
        <v>15</v>
      </c>
      <c r="O377">
        <v>0</v>
      </c>
      <c r="P377" t="s">
        <v>16</v>
      </c>
      <c r="Q377" t="s">
        <v>17</v>
      </c>
    </row>
    <row r="378" spans="1:17" x14ac:dyDescent="0.3">
      <c r="A378" t="s">
        <v>392</v>
      </c>
      <c r="B378" t="s">
        <v>19</v>
      </c>
      <c r="C378">
        <v>5.0999999999999996</v>
      </c>
      <c r="D378" t="str">
        <f t="shared" si="20"/>
        <v>&gt;5 years</v>
      </c>
      <c r="E378" t="s">
        <v>15</v>
      </c>
      <c r="F378">
        <v>333</v>
      </c>
      <c r="G378" t="str">
        <f t="shared" si="21"/>
        <v>Score 125-350</v>
      </c>
      <c r="H378">
        <v>18</v>
      </c>
      <c r="I378" t="str">
        <f t="shared" si="22"/>
        <v>&gt;13</v>
      </c>
      <c r="J378" t="s">
        <v>15</v>
      </c>
      <c r="K378" t="s">
        <v>15</v>
      </c>
      <c r="L378">
        <v>26</v>
      </c>
      <c r="M378" t="str">
        <f t="shared" si="23"/>
        <v>&gt;22</v>
      </c>
      <c r="N378" t="s">
        <v>15</v>
      </c>
      <c r="O378">
        <v>2</v>
      </c>
      <c r="P378" t="s">
        <v>15</v>
      </c>
      <c r="Q378" t="s">
        <v>20</v>
      </c>
    </row>
    <row r="379" spans="1:17" x14ac:dyDescent="0.3">
      <c r="A379" t="s">
        <v>393</v>
      </c>
      <c r="B379" t="s">
        <v>19</v>
      </c>
      <c r="C379">
        <v>4.5999999999999996</v>
      </c>
      <c r="D379" t="str">
        <f t="shared" si="20"/>
        <v>4-5 years</v>
      </c>
      <c r="E379" t="s">
        <v>15</v>
      </c>
      <c r="F379">
        <v>288</v>
      </c>
      <c r="G379" t="str">
        <f t="shared" si="21"/>
        <v>Score 125-350</v>
      </c>
      <c r="H379">
        <v>10</v>
      </c>
      <c r="I379" t="str">
        <f t="shared" si="22"/>
        <v>9-13</v>
      </c>
      <c r="J379" t="s">
        <v>15</v>
      </c>
      <c r="K379" t="s">
        <v>15</v>
      </c>
      <c r="L379">
        <v>18</v>
      </c>
      <c r="M379" t="str">
        <f t="shared" si="23"/>
        <v>14-22</v>
      </c>
      <c r="N379" t="s">
        <v>15</v>
      </c>
      <c r="O379">
        <v>2</v>
      </c>
      <c r="P379" t="s">
        <v>15</v>
      </c>
      <c r="Q379" t="s">
        <v>30</v>
      </c>
    </row>
    <row r="380" spans="1:17" x14ac:dyDescent="0.3">
      <c r="A380" t="s">
        <v>394</v>
      </c>
      <c r="B380" t="s">
        <v>19</v>
      </c>
      <c r="C380">
        <v>5</v>
      </c>
      <c r="D380" t="str">
        <f t="shared" si="20"/>
        <v>4-5 years</v>
      </c>
      <c r="E380" t="s">
        <v>15</v>
      </c>
      <c r="F380">
        <v>235</v>
      </c>
      <c r="G380" t="str">
        <f t="shared" si="21"/>
        <v>Score 125-350</v>
      </c>
      <c r="H380">
        <v>14</v>
      </c>
      <c r="I380" t="str">
        <f t="shared" si="22"/>
        <v>&gt;13</v>
      </c>
      <c r="J380" t="s">
        <v>15</v>
      </c>
      <c r="K380" t="s">
        <v>15</v>
      </c>
      <c r="L380">
        <v>16</v>
      </c>
      <c r="M380" t="str">
        <f t="shared" si="23"/>
        <v>14-22</v>
      </c>
      <c r="N380" t="s">
        <v>15</v>
      </c>
      <c r="O380">
        <v>0</v>
      </c>
      <c r="P380" t="s">
        <v>15</v>
      </c>
      <c r="Q380" t="s">
        <v>22</v>
      </c>
    </row>
    <row r="381" spans="1:17" x14ac:dyDescent="0.3">
      <c r="A381" s="1" t="s">
        <v>395</v>
      </c>
      <c r="B381" t="s">
        <v>19</v>
      </c>
      <c r="C381">
        <v>4.9000000000000004</v>
      </c>
      <c r="D381" t="str">
        <f t="shared" si="20"/>
        <v>4-5 years</v>
      </c>
      <c r="E381" t="s">
        <v>15</v>
      </c>
      <c r="F381">
        <v>341</v>
      </c>
      <c r="G381" t="str">
        <f t="shared" si="21"/>
        <v>Score 125-350</v>
      </c>
      <c r="H381">
        <v>7</v>
      </c>
      <c r="I381" t="str">
        <f t="shared" si="22"/>
        <v>&lt;9</v>
      </c>
      <c r="J381" t="s">
        <v>15</v>
      </c>
      <c r="K381" t="s">
        <v>15</v>
      </c>
      <c r="L381">
        <v>14</v>
      </c>
      <c r="M381" t="str">
        <f t="shared" si="23"/>
        <v>14-22</v>
      </c>
      <c r="N381" t="s">
        <v>15</v>
      </c>
      <c r="O381">
        <v>0</v>
      </c>
      <c r="P381" t="s">
        <v>15</v>
      </c>
      <c r="Q381" t="s">
        <v>30</v>
      </c>
    </row>
    <row r="382" spans="1:17" x14ac:dyDescent="0.3">
      <c r="A382" t="s">
        <v>396</v>
      </c>
      <c r="B382" t="s">
        <v>19</v>
      </c>
      <c r="C382">
        <v>5</v>
      </c>
      <c r="D382" t="str">
        <f t="shared" si="20"/>
        <v>4-5 years</v>
      </c>
      <c r="E382" t="s">
        <v>15</v>
      </c>
      <c r="F382">
        <v>295</v>
      </c>
      <c r="G382" t="str">
        <f t="shared" si="21"/>
        <v>Score 125-350</v>
      </c>
      <c r="H382">
        <v>13</v>
      </c>
      <c r="I382" t="str">
        <f t="shared" si="22"/>
        <v>9-13</v>
      </c>
      <c r="J382" t="s">
        <v>15</v>
      </c>
      <c r="K382" t="s">
        <v>15</v>
      </c>
      <c r="L382">
        <v>28</v>
      </c>
      <c r="M382" t="str">
        <f t="shared" si="23"/>
        <v>&gt;22</v>
      </c>
      <c r="N382" t="s">
        <v>16</v>
      </c>
      <c r="O382">
        <v>0</v>
      </c>
      <c r="P382" t="s">
        <v>15</v>
      </c>
      <c r="Q382" t="s">
        <v>30</v>
      </c>
    </row>
    <row r="383" spans="1:17" x14ac:dyDescent="0.3">
      <c r="A383" t="s">
        <v>397</v>
      </c>
      <c r="B383" t="s">
        <v>14</v>
      </c>
      <c r="C383">
        <v>5</v>
      </c>
      <c r="D383" t="str">
        <f t="shared" si="20"/>
        <v>4-5 years</v>
      </c>
      <c r="E383" t="s">
        <v>15</v>
      </c>
      <c r="F383">
        <v>227</v>
      </c>
      <c r="G383" t="str">
        <f t="shared" si="21"/>
        <v>Score 125-350</v>
      </c>
      <c r="H383">
        <v>10</v>
      </c>
      <c r="I383" t="str">
        <f t="shared" si="22"/>
        <v>9-13</v>
      </c>
      <c r="J383" t="s">
        <v>15</v>
      </c>
      <c r="K383" t="s">
        <v>16</v>
      </c>
      <c r="L383">
        <v>18</v>
      </c>
      <c r="M383" t="str">
        <f t="shared" si="23"/>
        <v>14-22</v>
      </c>
      <c r="N383" t="s">
        <v>15</v>
      </c>
      <c r="O383">
        <v>2</v>
      </c>
      <c r="P383" t="s">
        <v>16</v>
      </c>
      <c r="Q383" t="s">
        <v>17</v>
      </c>
    </row>
    <row r="384" spans="1:17" x14ac:dyDescent="0.3">
      <c r="A384" t="s">
        <v>398</v>
      </c>
      <c r="B384" t="s">
        <v>14</v>
      </c>
      <c r="C384">
        <v>4.5</v>
      </c>
      <c r="D384" t="str">
        <f t="shared" si="20"/>
        <v>4-5 years</v>
      </c>
      <c r="E384" t="s">
        <v>15</v>
      </c>
      <c r="F384">
        <v>295</v>
      </c>
      <c r="G384" t="str">
        <f t="shared" si="21"/>
        <v>Score 125-350</v>
      </c>
      <c r="H384">
        <v>13</v>
      </c>
      <c r="I384" t="str">
        <f t="shared" si="22"/>
        <v>9-13</v>
      </c>
      <c r="J384" t="s">
        <v>15</v>
      </c>
      <c r="K384" t="s">
        <v>16</v>
      </c>
      <c r="L384">
        <v>22</v>
      </c>
      <c r="M384" t="str">
        <f t="shared" si="23"/>
        <v>14-22</v>
      </c>
      <c r="N384" t="s">
        <v>15</v>
      </c>
      <c r="O384">
        <v>0</v>
      </c>
      <c r="P384" t="s">
        <v>16</v>
      </c>
      <c r="Q384" t="s">
        <v>17</v>
      </c>
    </row>
    <row r="385" spans="1:17" x14ac:dyDescent="0.3">
      <c r="A385" t="s">
        <v>399</v>
      </c>
      <c r="B385" t="s">
        <v>27</v>
      </c>
      <c r="C385">
        <v>4.0999999999999996</v>
      </c>
      <c r="D385" t="str">
        <f t="shared" si="20"/>
        <v>4-5 years</v>
      </c>
      <c r="E385" t="s">
        <v>15</v>
      </c>
      <c r="F385">
        <v>159</v>
      </c>
      <c r="G385" t="str">
        <f t="shared" si="21"/>
        <v>Score 125-350</v>
      </c>
      <c r="H385">
        <v>10</v>
      </c>
      <c r="I385" t="str">
        <f t="shared" si="22"/>
        <v>9-13</v>
      </c>
      <c r="J385" t="s">
        <v>15</v>
      </c>
      <c r="K385" t="s">
        <v>15</v>
      </c>
      <c r="L385">
        <v>16</v>
      </c>
      <c r="M385" t="str">
        <f t="shared" si="23"/>
        <v>14-22</v>
      </c>
      <c r="N385" t="s">
        <v>15</v>
      </c>
      <c r="O385">
        <v>0</v>
      </c>
      <c r="P385" t="s">
        <v>15</v>
      </c>
      <c r="Q385" t="s">
        <v>30</v>
      </c>
    </row>
    <row r="386" spans="1:17" x14ac:dyDescent="0.3">
      <c r="A386">
        <v>76122084</v>
      </c>
      <c r="B386" t="s">
        <v>27</v>
      </c>
      <c r="C386">
        <v>4.0999999999999996</v>
      </c>
      <c r="D386" t="str">
        <f t="shared" si="20"/>
        <v>4-5 years</v>
      </c>
      <c r="E386" t="s">
        <v>15</v>
      </c>
      <c r="F386">
        <v>167</v>
      </c>
      <c r="G386" t="str">
        <f t="shared" si="21"/>
        <v>Score 125-350</v>
      </c>
      <c r="H386">
        <v>10</v>
      </c>
      <c r="I386" t="str">
        <f t="shared" si="22"/>
        <v>9-13</v>
      </c>
      <c r="J386" t="s">
        <v>15</v>
      </c>
      <c r="K386" t="s">
        <v>15</v>
      </c>
      <c r="L386">
        <v>20</v>
      </c>
      <c r="M386" t="str">
        <f t="shared" si="23"/>
        <v>14-22</v>
      </c>
      <c r="N386" t="s">
        <v>16</v>
      </c>
      <c r="O386">
        <v>0</v>
      </c>
      <c r="P386" t="s">
        <v>15</v>
      </c>
      <c r="Q386" t="s">
        <v>30</v>
      </c>
    </row>
    <row r="387" spans="1:17" x14ac:dyDescent="0.3">
      <c r="A387" t="s">
        <v>400</v>
      </c>
      <c r="B387" t="s">
        <v>19</v>
      </c>
      <c r="C387">
        <v>4.9000000000000004</v>
      </c>
      <c r="D387" t="str">
        <f t="shared" ref="D387:D450" si="24">IF(C387&lt;4,"&lt;4 years",IF(C387&gt;5,"&gt;5 years","4-5 years"))</f>
        <v>4-5 years</v>
      </c>
      <c r="E387" t="s">
        <v>15</v>
      </c>
      <c r="F387">
        <v>189</v>
      </c>
      <c r="G387" t="str">
        <f t="shared" ref="G387:G450" si="25">IF(F387&lt;125,"Score &lt;125",IF(F387&gt;350,"Score&gt;350","Score 125-350"))</f>
        <v>Score 125-350</v>
      </c>
      <c r="H387">
        <v>11</v>
      </c>
      <c r="I387" t="str">
        <f t="shared" ref="I387:I450" si="26">IF(H387&lt;9,"&lt;9",IF(H387&gt;13,"&gt;13","9-13"))</f>
        <v>9-13</v>
      </c>
      <c r="J387" t="s">
        <v>15</v>
      </c>
      <c r="K387" t="s">
        <v>16</v>
      </c>
      <c r="L387">
        <v>16</v>
      </c>
      <c r="M387" t="str">
        <f t="shared" ref="M387:M450" si="27">IF(L387&lt;14,"&lt;14",IF(L387&gt;22,"&gt;22","14-22"))</f>
        <v>14-22</v>
      </c>
      <c r="N387" t="s">
        <v>15</v>
      </c>
      <c r="O387">
        <v>2</v>
      </c>
      <c r="P387" t="s">
        <v>16</v>
      </c>
      <c r="Q387" t="s">
        <v>34</v>
      </c>
    </row>
    <row r="388" spans="1:17" x14ac:dyDescent="0.3">
      <c r="A388" t="s">
        <v>401</v>
      </c>
      <c r="B388" t="s">
        <v>19</v>
      </c>
      <c r="C388">
        <v>4.0999999999999996</v>
      </c>
      <c r="D388" t="str">
        <f t="shared" si="24"/>
        <v>4-5 years</v>
      </c>
      <c r="E388" t="s">
        <v>15</v>
      </c>
      <c r="F388">
        <v>205</v>
      </c>
      <c r="G388" t="str">
        <f t="shared" si="25"/>
        <v>Score 125-350</v>
      </c>
      <c r="H388">
        <v>10</v>
      </c>
      <c r="I388" t="str">
        <f t="shared" si="26"/>
        <v>9-13</v>
      </c>
      <c r="J388" t="s">
        <v>15</v>
      </c>
      <c r="K388" t="s">
        <v>15</v>
      </c>
      <c r="L388">
        <v>14</v>
      </c>
      <c r="M388" t="str">
        <f t="shared" si="27"/>
        <v>14-22</v>
      </c>
      <c r="N388" t="s">
        <v>15</v>
      </c>
      <c r="O388">
        <v>2</v>
      </c>
      <c r="P388" t="s">
        <v>15</v>
      </c>
      <c r="Q388" t="s">
        <v>20</v>
      </c>
    </row>
    <row r="389" spans="1:17" x14ac:dyDescent="0.3">
      <c r="A389" t="s">
        <v>402</v>
      </c>
      <c r="B389" t="s">
        <v>19</v>
      </c>
      <c r="C389">
        <v>5</v>
      </c>
      <c r="D389" t="str">
        <f t="shared" si="24"/>
        <v>4-5 years</v>
      </c>
      <c r="E389" t="s">
        <v>15</v>
      </c>
      <c r="F389">
        <v>258</v>
      </c>
      <c r="G389" t="str">
        <f t="shared" si="25"/>
        <v>Score 125-350</v>
      </c>
      <c r="H389">
        <v>15</v>
      </c>
      <c r="I389" t="str">
        <f t="shared" si="26"/>
        <v>&gt;13</v>
      </c>
      <c r="J389" t="s">
        <v>15</v>
      </c>
      <c r="K389" t="s">
        <v>15</v>
      </c>
      <c r="L389">
        <v>20</v>
      </c>
      <c r="M389" t="str">
        <f t="shared" si="27"/>
        <v>14-22</v>
      </c>
      <c r="N389" t="s">
        <v>16</v>
      </c>
      <c r="O389">
        <v>2</v>
      </c>
      <c r="P389" t="s">
        <v>15</v>
      </c>
      <c r="Q389" t="s">
        <v>30</v>
      </c>
    </row>
    <row r="390" spans="1:17" x14ac:dyDescent="0.3">
      <c r="A390" t="s">
        <v>403</v>
      </c>
      <c r="B390" t="s">
        <v>19</v>
      </c>
      <c r="C390">
        <v>4.5999999999999996</v>
      </c>
      <c r="D390" t="str">
        <f t="shared" si="24"/>
        <v>4-5 years</v>
      </c>
      <c r="E390" t="s">
        <v>15</v>
      </c>
      <c r="F390">
        <v>273</v>
      </c>
      <c r="G390" t="str">
        <f t="shared" si="25"/>
        <v>Score 125-350</v>
      </c>
      <c r="H390">
        <v>14</v>
      </c>
      <c r="I390" t="str">
        <f t="shared" si="26"/>
        <v>&gt;13</v>
      </c>
      <c r="J390" t="s">
        <v>15</v>
      </c>
      <c r="K390" t="s">
        <v>15</v>
      </c>
      <c r="L390">
        <v>20</v>
      </c>
      <c r="M390" t="str">
        <f t="shared" si="27"/>
        <v>14-22</v>
      </c>
      <c r="N390" t="s">
        <v>16</v>
      </c>
      <c r="O390">
        <v>0</v>
      </c>
      <c r="P390" t="s">
        <v>15</v>
      </c>
      <c r="Q390" t="s">
        <v>20</v>
      </c>
    </row>
    <row r="391" spans="1:17" x14ac:dyDescent="0.3">
      <c r="A391" t="s">
        <v>404</v>
      </c>
      <c r="B391" t="s">
        <v>14</v>
      </c>
      <c r="C391">
        <v>4.9000000000000004</v>
      </c>
      <c r="D391" t="str">
        <f t="shared" si="24"/>
        <v>4-5 years</v>
      </c>
      <c r="E391" t="s">
        <v>15</v>
      </c>
      <c r="F391">
        <v>167</v>
      </c>
      <c r="G391" t="str">
        <f t="shared" si="25"/>
        <v>Score 125-350</v>
      </c>
      <c r="H391">
        <v>9</v>
      </c>
      <c r="I391" t="str">
        <f t="shared" si="26"/>
        <v>9-13</v>
      </c>
      <c r="J391" t="s">
        <v>15</v>
      </c>
      <c r="K391" t="s">
        <v>15</v>
      </c>
      <c r="L391">
        <v>22</v>
      </c>
      <c r="M391" t="str">
        <f t="shared" si="27"/>
        <v>14-22</v>
      </c>
      <c r="N391" t="s">
        <v>15</v>
      </c>
      <c r="O391">
        <v>0</v>
      </c>
      <c r="P391" t="s">
        <v>15</v>
      </c>
      <c r="Q391" t="s">
        <v>30</v>
      </c>
    </row>
    <row r="392" spans="1:17" x14ac:dyDescent="0.3">
      <c r="A392" t="s">
        <v>405</v>
      </c>
      <c r="B392" t="s">
        <v>14</v>
      </c>
      <c r="C392">
        <v>4.9000000000000004</v>
      </c>
      <c r="D392" t="str">
        <f t="shared" si="24"/>
        <v>4-5 years</v>
      </c>
      <c r="E392" t="s">
        <v>15</v>
      </c>
      <c r="F392">
        <v>167</v>
      </c>
      <c r="G392" t="str">
        <f t="shared" si="25"/>
        <v>Score 125-350</v>
      </c>
      <c r="H392">
        <v>8</v>
      </c>
      <c r="I392" t="str">
        <f t="shared" si="26"/>
        <v>&lt;9</v>
      </c>
      <c r="J392" t="s">
        <v>15</v>
      </c>
      <c r="K392" t="s">
        <v>15</v>
      </c>
      <c r="L392">
        <v>14</v>
      </c>
      <c r="M392" t="str">
        <f t="shared" si="27"/>
        <v>14-22</v>
      </c>
      <c r="N392" t="s">
        <v>15</v>
      </c>
      <c r="O392">
        <v>0</v>
      </c>
      <c r="P392" t="s">
        <v>16</v>
      </c>
      <c r="Q392" t="s">
        <v>17</v>
      </c>
    </row>
    <row r="393" spans="1:17" x14ac:dyDescent="0.3">
      <c r="A393" t="s">
        <v>406</v>
      </c>
      <c r="B393" t="s">
        <v>19</v>
      </c>
      <c r="C393">
        <v>5.0999999999999996</v>
      </c>
      <c r="D393" t="str">
        <f t="shared" si="24"/>
        <v>&gt;5 years</v>
      </c>
      <c r="E393" t="s">
        <v>15</v>
      </c>
      <c r="F393">
        <v>303</v>
      </c>
      <c r="G393" t="str">
        <f t="shared" si="25"/>
        <v>Score 125-350</v>
      </c>
      <c r="H393">
        <v>15</v>
      </c>
      <c r="I393" t="str">
        <f t="shared" si="26"/>
        <v>&gt;13</v>
      </c>
      <c r="J393" t="s">
        <v>16</v>
      </c>
      <c r="K393" t="s">
        <v>15</v>
      </c>
      <c r="L393">
        <v>24</v>
      </c>
      <c r="M393" t="str">
        <f t="shared" si="27"/>
        <v>&gt;22</v>
      </c>
      <c r="N393" t="s">
        <v>15</v>
      </c>
      <c r="O393">
        <v>2</v>
      </c>
      <c r="P393" t="s">
        <v>15</v>
      </c>
      <c r="Q393" t="s">
        <v>20</v>
      </c>
    </row>
    <row r="394" spans="1:17" x14ac:dyDescent="0.3">
      <c r="A394" t="s">
        <v>407</v>
      </c>
      <c r="B394" t="s">
        <v>19</v>
      </c>
      <c r="C394">
        <v>5.3</v>
      </c>
      <c r="D394" t="str">
        <f t="shared" si="24"/>
        <v>&gt;5 years</v>
      </c>
      <c r="E394" t="s">
        <v>15</v>
      </c>
      <c r="F394">
        <v>205</v>
      </c>
      <c r="G394" t="str">
        <f t="shared" si="25"/>
        <v>Score 125-350</v>
      </c>
      <c r="H394">
        <v>11</v>
      </c>
      <c r="I394" t="str">
        <f t="shared" si="26"/>
        <v>9-13</v>
      </c>
      <c r="J394" t="s">
        <v>16</v>
      </c>
      <c r="K394" t="s">
        <v>16</v>
      </c>
      <c r="L394">
        <v>28</v>
      </c>
      <c r="M394" t="str">
        <f t="shared" si="27"/>
        <v>&gt;22</v>
      </c>
      <c r="N394" t="s">
        <v>16</v>
      </c>
      <c r="O394">
        <v>3</v>
      </c>
      <c r="P394" t="s">
        <v>15</v>
      </c>
      <c r="Q394" t="s">
        <v>25</v>
      </c>
    </row>
    <row r="395" spans="1:17" x14ac:dyDescent="0.3">
      <c r="A395" t="s">
        <v>408</v>
      </c>
      <c r="B395" t="s">
        <v>14</v>
      </c>
      <c r="C395">
        <v>5</v>
      </c>
      <c r="D395" t="str">
        <f t="shared" si="24"/>
        <v>4-5 years</v>
      </c>
      <c r="E395" t="s">
        <v>15</v>
      </c>
      <c r="F395">
        <v>379</v>
      </c>
      <c r="G395" t="str">
        <f t="shared" si="25"/>
        <v>Score&gt;350</v>
      </c>
      <c r="H395">
        <v>10</v>
      </c>
      <c r="I395" t="str">
        <f t="shared" si="26"/>
        <v>9-13</v>
      </c>
      <c r="J395" t="s">
        <v>15</v>
      </c>
      <c r="K395" t="s">
        <v>16</v>
      </c>
      <c r="L395">
        <v>30</v>
      </c>
      <c r="M395" t="str">
        <f t="shared" si="27"/>
        <v>&gt;22</v>
      </c>
      <c r="N395" t="s">
        <v>16</v>
      </c>
      <c r="O395">
        <v>0</v>
      </c>
      <c r="P395" t="s">
        <v>15</v>
      </c>
      <c r="Q395" t="s">
        <v>20</v>
      </c>
    </row>
    <row r="396" spans="1:17" x14ac:dyDescent="0.3">
      <c r="A396" t="s">
        <v>409</v>
      </c>
      <c r="B396" t="s">
        <v>19</v>
      </c>
      <c r="C396">
        <v>4.2</v>
      </c>
      <c r="D396" t="str">
        <f t="shared" si="24"/>
        <v>4-5 years</v>
      </c>
      <c r="E396" t="s">
        <v>15</v>
      </c>
      <c r="F396">
        <v>220</v>
      </c>
      <c r="G396" t="str">
        <f t="shared" si="25"/>
        <v>Score 125-350</v>
      </c>
      <c r="H396">
        <v>9</v>
      </c>
      <c r="I396" t="str">
        <f t="shared" si="26"/>
        <v>9-13</v>
      </c>
      <c r="J396" t="s">
        <v>15</v>
      </c>
      <c r="K396" t="s">
        <v>16</v>
      </c>
      <c r="L396">
        <v>16</v>
      </c>
      <c r="M396" t="str">
        <f t="shared" si="27"/>
        <v>14-22</v>
      </c>
      <c r="N396" t="s">
        <v>15</v>
      </c>
      <c r="O396">
        <v>0</v>
      </c>
      <c r="P396" t="s">
        <v>15</v>
      </c>
      <c r="Q396" t="s">
        <v>30</v>
      </c>
    </row>
    <row r="397" spans="1:17" x14ac:dyDescent="0.3">
      <c r="A397" t="s">
        <v>410</v>
      </c>
      <c r="B397" t="s">
        <v>14</v>
      </c>
      <c r="C397">
        <v>4.7</v>
      </c>
      <c r="D397" t="str">
        <f t="shared" si="24"/>
        <v>4-5 years</v>
      </c>
      <c r="E397" t="s">
        <v>15</v>
      </c>
      <c r="F397">
        <v>182</v>
      </c>
      <c r="G397" t="str">
        <f t="shared" si="25"/>
        <v>Score 125-350</v>
      </c>
      <c r="H397">
        <v>10</v>
      </c>
      <c r="I397" t="str">
        <f t="shared" si="26"/>
        <v>9-13</v>
      </c>
      <c r="J397" t="s">
        <v>15</v>
      </c>
      <c r="K397" t="s">
        <v>15</v>
      </c>
      <c r="L397">
        <v>18</v>
      </c>
      <c r="M397" t="str">
        <f t="shared" si="27"/>
        <v>14-22</v>
      </c>
      <c r="N397" t="s">
        <v>15</v>
      </c>
      <c r="O397">
        <v>0</v>
      </c>
      <c r="P397" t="s">
        <v>15</v>
      </c>
      <c r="Q397" t="s">
        <v>30</v>
      </c>
    </row>
    <row r="398" spans="1:17" x14ac:dyDescent="0.3">
      <c r="A398" t="s">
        <v>411</v>
      </c>
      <c r="B398" t="s">
        <v>19</v>
      </c>
      <c r="C398">
        <v>4.4000000000000004</v>
      </c>
      <c r="D398" t="str">
        <f t="shared" si="24"/>
        <v>4-5 years</v>
      </c>
      <c r="E398" t="s">
        <v>15</v>
      </c>
      <c r="F398">
        <v>280</v>
      </c>
      <c r="G398" t="str">
        <f t="shared" si="25"/>
        <v>Score 125-350</v>
      </c>
      <c r="H398">
        <v>15</v>
      </c>
      <c r="I398" t="str">
        <f t="shared" si="26"/>
        <v>&gt;13</v>
      </c>
      <c r="J398" t="s">
        <v>15</v>
      </c>
      <c r="K398" t="s">
        <v>16</v>
      </c>
      <c r="L398">
        <v>20</v>
      </c>
      <c r="M398" t="str">
        <f t="shared" si="27"/>
        <v>14-22</v>
      </c>
      <c r="N398" t="s">
        <v>16</v>
      </c>
      <c r="O398">
        <v>0</v>
      </c>
      <c r="P398" t="s">
        <v>15</v>
      </c>
      <c r="Q398" t="s">
        <v>22</v>
      </c>
    </row>
    <row r="399" spans="1:17" x14ac:dyDescent="0.3">
      <c r="A399" t="s">
        <v>412</v>
      </c>
      <c r="B399" t="s">
        <v>27</v>
      </c>
      <c r="C399">
        <v>4.7</v>
      </c>
      <c r="D399" t="str">
        <f t="shared" si="24"/>
        <v>4-5 years</v>
      </c>
      <c r="E399" t="s">
        <v>15</v>
      </c>
      <c r="F399">
        <v>265</v>
      </c>
      <c r="G399" t="str">
        <f t="shared" si="25"/>
        <v>Score 125-350</v>
      </c>
      <c r="H399">
        <v>9</v>
      </c>
      <c r="I399" t="str">
        <f t="shared" si="26"/>
        <v>9-13</v>
      </c>
      <c r="J399" t="s">
        <v>15</v>
      </c>
      <c r="K399" t="s">
        <v>16</v>
      </c>
      <c r="L399">
        <v>18</v>
      </c>
      <c r="M399" t="str">
        <f t="shared" si="27"/>
        <v>14-22</v>
      </c>
      <c r="N399" t="s">
        <v>16</v>
      </c>
      <c r="O399">
        <v>0</v>
      </c>
      <c r="P399" t="s">
        <v>15</v>
      </c>
      <c r="Q399" t="s">
        <v>30</v>
      </c>
    </row>
    <row r="400" spans="1:17" x14ac:dyDescent="0.3">
      <c r="A400" t="s">
        <v>413</v>
      </c>
      <c r="B400" t="s">
        <v>14</v>
      </c>
      <c r="C400">
        <v>4.9000000000000004</v>
      </c>
      <c r="D400" t="str">
        <f t="shared" si="24"/>
        <v>4-5 years</v>
      </c>
      <c r="E400" t="s">
        <v>15</v>
      </c>
      <c r="F400">
        <v>265</v>
      </c>
      <c r="G400" t="str">
        <f t="shared" si="25"/>
        <v>Score 125-350</v>
      </c>
      <c r="H400">
        <v>13</v>
      </c>
      <c r="I400" t="str">
        <f t="shared" si="26"/>
        <v>9-13</v>
      </c>
      <c r="J400" t="s">
        <v>15</v>
      </c>
      <c r="K400" t="s">
        <v>16</v>
      </c>
      <c r="L400">
        <v>22</v>
      </c>
      <c r="M400" t="str">
        <f t="shared" si="27"/>
        <v>14-22</v>
      </c>
      <c r="N400" t="s">
        <v>16</v>
      </c>
      <c r="O400">
        <v>0</v>
      </c>
      <c r="P400" t="s">
        <v>15</v>
      </c>
      <c r="Q400" t="s">
        <v>22</v>
      </c>
    </row>
    <row r="401" spans="1:17" x14ac:dyDescent="0.3">
      <c r="A401" t="s">
        <v>414</v>
      </c>
      <c r="B401" t="s">
        <v>19</v>
      </c>
      <c r="C401">
        <v>4.5999999999999996</v>
      </c>
      <c r="D401" t="str">
        <f t="shared" si="24"/>
        <v>4-5 years</v>
      </c>
      <c r="E401" t="s">
        <v>15</v>
      </c>
      <c r="F401">
        <v>341</v>
      </c>
      <c r="G401" t="str">
        <f t="shared" si="25"/>
        <v>Score 125-350</v>
      </c>
      <c r="H401">
        <v>16</v>
      </c>
      <c r="I401" t="str">
        <f t="shared" si="26"/>
        <v>&gt;13</v>
      </c>
      <c r="J401" t="s">
        <v>15</v>
      </c>
      <c r="K401" t="s">
        <v>15</v>
      </c>
      <c r="L401">
        <v>20</v>
      </c>
      <c r="M401" t="str">
        <f t="shared" si="27"/>
        <v>14-22</v>
      </c>
      <c r="N401" t="s">
        <v>15</v>
      </c>
      <c r="O401">
        <v>2</v>
      </c>
      <c r="P401" t="s">
        <v>15</v>
      </c>
      <c r="Q401" t="s">
        <v>20</v>
      </c>
    </row>
    <row r="402" spans="1:17" x14ac:dyDescent="0.3">
      <c r="A402" t="s">
        <v>415</v>
      </c>
      <c r="B402" t="s">
        <v>27</v>
      </c>
      <c r="C402">
        <v>3.7</v>
      </c>
      <c r="D402" t="str">
        <f t="shared" si="24"/>
        <v>&lt;4 years</v>
      </c>
      <c r="E402" t="s">
        <v>15</v>
      </c>
      <c r="F402">
        <v>220</v>
      </c>
      <c r="G402" t="str">
        <f t="shared" si="25"/>
        <v>Score 125-350</v>
      </c>
      <c r="H402">
        <v>11</v>
      </c>
      <c r="I402" t="str">
        <f t="shared" si="26"/>
        <v>9-13</v>
      </c>
      <c r="J402" t="s">
        <v>15</v>
      </c>
      <c r="K402" t="s">
        <v>15</v>
      </c>
      <c r="L402">
        <v>16</v>
      </c>
      <c r="M402" t="str">
        <f t="shared" si="27"/>
        <v>14-22</v>
      </c>
      <c r="N402" t="s">
        <v>15</v>
      </c>
      <c r="O402">
        <v>0</v>
      </c>
      <c r="P402" t="s">
        <v>15</v>
      </c>
      <c r="Q402" t="s">
        <v>20</v>
      </c>
    </row>
    <row r="403" spans="1:17" x14ac:dyDescent="0.3">
      <c r="A403" t="s">
        <v>416</v>
      </c>
      <c r="B403" t="s">
        <v>27</v>
      </c>
      <c r="C403">
        <v>5</v>
      </c>
      <c r="D403" t="str">
        <f t="shared" si="24"/>
        <v>4-5 years</v>
      </c>
      <c r="E403" t="s">
        <v>15</v>
      </c>
      <c r="F403">
        <v>220</v>
      </c>
      <c r="G403" t="str">
        <f t="shared" si="25"/>
        <v>Score 125-350</v>
      </c>
      <c r="H403">
        <v>11</v>
      </c>
      <c r="I403" t="str">
        <f t="shared" si="26"/>
        <v>9-13</v>
      </c>
      <c r="J403" t="s">
        <v>15</v>
      </c>
      <c r="K403" t="s">
        <v>15</v>
      </c>
      <c r="L403">
        <v>26</v>
      </c>
      <c r="M403" t="str">
        <f t="shared" si="27"/>
        <v>&gt;22</v>
      </c>
      <c r="N403" t="s">
        <v>16</v>
      </c>
      <c r="O403">
        <v>2</v>
      </c>
      <c r="P403" t="s">
        <v>15</v>
      </c>
      <c r="Q403" t="s">
        <v>20</v>
      </c>
    </row>
    <row r="404" spans="1:17" x14ac:dyDescent="0.3">
      <c r="A404" t="s">
        <v>417</v>
      </c>
      <c r="B404" t="s">
        <v>19</v>
      </c>
      <c r="C404">
        <v>4.7</v>
      </c>
      <c r="D404" t="str">
        <f t="shared" si="24"/>
        <v>4-5 years</v>
      </c>
      <c r="E404" t="s">
        <v>15</v>
      </c>
      <c r="F404">
        <v>197</v>
      </c>
      <c r="G404" t="str">
        <f t="shared" si="25"/>
        <v>Score 125-350</v>
      </c>
      <c r="H404">
        <v>11</v>
      </c>
      <c r="I404" t="str">
        <f t="shared" si="26"/>
        <v>9-13</v>
      </c>
      <c r="J404" t="s">
        <v>15</v>
      </c>
      <c r="K404" t="s">
        <v>16</v>
      </c>
      <c r="L404">
        <v>16</v>
      </c>
      <c r="M404" t="str">
        <f t="shared" si="27"/>
        <v>14-22</v>
      </c>
      <c r="N404" t="s">
        <v>15</v>
      </c>
      <c r="O404">
        <v>0</v>
      </c>
      <c r="P404" t="s">
        <v>15</v>
      </c>
      <c r="Q404" t="s">
        <v>30</v>
      </c>
    </row>
    <row r="405" spans="1:17" x14ac:dyDescent="0.3">
      <c r="A405" t="s">
        <v>418</v>
      </c>
      <c r="B405" t="s">
        <v>19</v>
      </c>
      <c r="C405">
        <v>4.5</v>
      </c>
      <c r="D405" t="str">
        <f t="shared" si="24"/>
        <v>4-5 years</v>
      </c>
      <c r="E405" t="s">
        <v>15</v>
      </c>
      <c r="F405">
        <v>205</v>
      </c>
      <c r="G405" t="str">
        <f t="shared" si="25"/>
        <v>Score 125-350</v>
      </c>
      <c r="H405">
        <v>8</v>
      </c>
      <c r="I405" t="str">
        <f t="shared" si="26"/>
        <v>&lt;9</v>
      </c>
      <c r="J405" t="s">
        <v>15</v>
      </c>
      <c r="K405" t="s">
        <v>15</v>
      </c>
      <c r="L405">
        <v>20</v>
      </c>
      <c r="M405" t="str">
        <f t="shared" si="27"/>
        <v>14-22</v>
      </c>
      <c r="N405" t="s">
        <v>15</v>
      </c>
      <c r="O405">
        <v>0</v>
      </c>
      <c r="P405" t="s">
        <v>15</v>
      </c>
      <c r="Q405" t="s">
        <v>20</v>
      </c>
    </row>
    <row r="406" spans="1:17" x14ac:dyDescent="0.3">
      <c r="A406" t="s">
        <v>419</v>
      </c>
      <c r="B406" t="s">
        <v>19</v>
      </c>
      <c r="C406">
        <v>4.9000000000000004</v>
      </c>
      <c r="D406" t="str">
        <f t="shared" si="24"/>
        <v>4-5 years</v>
      </c>
      <c r="E406" t="s">
        <v>15</v>
      </c>
      <c r="F406">
        <v>295</v>
      </c>
      <c r="G406" t="str">
        <f t="shared" si="25"/>
        <v>Score 125-350</v>
      </c>
      <c r="H406">
        <v>15</v>
      </c>
      <c r="I406" t="str">
        <f t="shared" si="26"/>
        <v>&gt;13</v>
      </c>
      <c r="J406" t="s">
        <v>15</v>
      </c>
      <c r="K406" t="s">
        <v>15</v>
      </c>
      <c r="L406">
        <v>26</v>
      </c>
      <c r="M406" t="str">
        <f t="shared" si="27"/>
        <v>&gt;22</v>
      </c>
      <c r="N406" t="s">
        <v>16</v>
      </c>
      <c r="O406">
        <v>0</v>
      </c>
      <c r="P406" t="s">
        <v>15</v>
      </c>
      <c r="Q406" t="s">
        <v>30</v>
      </c>
    </row>
    <row r="407" spans="1:17" x14ac:dyDescent="0.3">
      <c r="A407" t="s">
        <v>420</v>
      </c>
      <c r="B407" t="s">
        <v>19</v>
      </c>
      <c r="C407">
        <v>3.9</v>
      </c>
      <c r="D407" t="str">
        <f t="shared" si="24"/>
        <v>&lt;4 years</v>
      </c>
      <c r="E407" t="s">
        <v>15</v>
      </c>
      <c r="F407">
        <v>288</v>
      </c>
      <c r="G407" t="str">
        <f t="shared" si="25"/>
        <v>Score 125-350</v>
      </c>
      <c r="H407">
        <v>11</v>
      </c>
      <c r="I407" t="str">
        <f t="shared" si="26"/>
        <v>9-13</v>
      </c>
      <c r="J407" t="s">
        <v>15</v>
      </c>
      <c r="K407" t="s">
        <v>15</v>
      </c>
      <c r="L407">
        <v>18</v>
      </c>
      <c r="M407" t="str">
        <f t="shared" si="27"/>
        <v>14-22</v>
      </c>
      <c r="N407" t="s">
        <v>15</v>
      </c>
      <c r="O407">
        <v>0</v>
      </c>
      <c r="P407" t="s">
        <v>15</v>
      </c>
      <c r="Q407" t="s">
        <v>20</v>
      </c>
    </row>
    <row r="408" spans="1:17" x14ac:dyDescent="0.3">
      <c r="A408" t="s">
        <v>421</v>
      </c>
      <c r="B408" t="s">
        <v>19</v>
      </c>
      <c r="C408">
        <v>4.0999999999999996</v>
      </c>
      <c r="D408" t="str">
        <f t="shared" si="24"/>
        <v>4-5 years</v>
      </c>
      <c r="E408" t="s">
        <v>15</v>
      </c>
      <c r="F408">
        <v>159</v>
      </c>
      <c r="G408" t="str">
        <f t="shared" si="25"/>
        <v>Score 125-350</v>
      </c>
      <c r="H408">
        <v>13</v>
      </c>
      <c r="I408" t="str">
        <f t="shared" si="26"/>
        <v>9-13</v>
      </c>
      <c r="J408" t="s">
        <v>15</v>
      </c>
      <c r="K408" t="s">
        <v>16</v>
      </c>
      <c r="L408">
        <v>16</v>
      </c>
      <c r="M408" t="str">
        <f t="shared" si="27"/>
        <v>14-22</v>
      </c>
      <c r="N408" t="s">
        <v>16</v>
      </c>
      <c r="O408">
        <v>2</v>
      </c>
      <c r="P408" t="s">
        <v>15</v>
      </c>
      <c r="Q408" t="s">
        <v>20</v>
      </c>
    </row>
    <row r="409" spans="1:17" x14ac:dyDescent="0.3">
      <c r="A409" t="s">
        <v>422</v>
      </c>
      <c r="B409" t="s">
        <v>14</v>
      </c>
      <c r="C409">
        <v>4.4000000000000004</v>
      </c>
      <c r="D409" t="str">
        <f t="shared" si="24"/>
        <v>4-5 years</v>
      </c>
      <c r="E409" t="s">
        <v>15</v>
      </c>
      <c r="F409">
        <v>402</v>
      </c>
      <c r="G409" t="str">
        <f t="shared" si="25"/>
        <v>Score&gt;350</v>
      </c>
      <c r="H409">
        <v>11</v>
      </c>
      <c r="I409" t="str">
        <f t="shared" si="26"/>
        <v>9-13</v>
      </c>
      <c r="J409" t="s">
        <v>15</v>
      </c>
      <c r="K409" t="s">
        <v>15</v>
      </c>
      <c r="L409">
        <v>12</v>
      </c>
      <c r="M409" t="str">
        <f t="shared" si="27"/>
        <v>&lt;14</v>
      </c>
      <c r="N409" t="s">
        <v>16</v>
      </c>
      <c r="O409">
        <v>2</v>
      </c>
      <c r="P409" t="s">
        <v>16</v>
      </c>
      <c r="Q409" t="s">
        <v>17</v>
      </c>
    </row>
    <row r="410" spans="1:17" x14ac:dyDescent="0.3">
      <c r="A410" t="s">
        <v>423</v>
      </c>
      <c r="B410" t="s">
        <v>14</v>
      </c>
      <c r="C410">
        <v>4.5999999999999996</v>
      </c>
      <c r="D410" t="str">
        <f t="shared" si="24"/>
        <v>4-5 years</v>
      </c>
      <c r="E410" t="s">
        <v>15</v>
      </c>
      <c r="F410">
        <v>265</v>
      </c>
      <c r="G410" t="str">
        <f t="shared" si="25"/>
        <v>Score 125-350</v>
      </c>
      <c r="H410">
        <v>13</v>
      </c>
      <c r="I410" t="str">
        <f t="shared" si="26"/>
        <v>9-13</v>
      </c>
      <c r="J410" t="s">
        <v>15</v>
      </c>
      <c r="K410" t="s">
        <v>15</v>
      </c>
      <c r="L410">
        <v>36</v>
      </c>
      <c r="M410" t="str">
        <f t="shared" si="27"/>
        <v>&gt;22</v>
      </c>
      <c r="N410" t="s">
        <v>16</v>
      </c>
      <c r="O410">
        <v>0</v>
      </c>
      <c r="P410" t="s">
        <v>15</v>
      </c>
      <c r="Q410" t="s">
        <v>20</v>
      </c>
    </row>
    <row r="411" spans="1:17" x14ac:dyDescent="0.3">
      <c r="A411" t="s">
        <v>424</v>
      </c>
      <c r="B411" t="s">
        <v>19</v>
      </c>
      <c r="C411">
        <v>5.5</v>
      </c>
      <c r="D411" t="str">
        <f t="shared" si="24"/>
        <v>&gt;5 years</v>
      </c>
      <c r="E411" t="s">
        <v>15</v>
      </c>
      <c r="F411">
        <v>280</v>
      </c>
      <c r="G411" t="str">
        <f t="shared" si="25"/>
        <v>Score 125-350</v>
      </c>
      <c r="H411">
        <v>15</v>
      </c>
      <c r="I411" t="str">
        <f t="shared" si="26"/>
        <v>&gt;13</v>
      </c>
      <c r="J411" t="s">
        <v>15</v>
      </c>
      <c r="K411" t="s">
        <v>15</v>
      </c>
      <c r="L411">
        <v>18</v>
      </c>
      <c r="M411" t="str">
        <f t="shared" si="27"/>
        <v>14-22</v>
      </c>
      <c r="N411" t="s">
        <v>16</v>
      </c>
      <c r="O411">
        <v>0</v>
      </c>
      <c r="P411" t="s">
        <v>15</v>
      </c>
      <c r="Q411" t="s">
        <v>20</v>
      </c>
    </row>
    <row r="412" spans="1:17" x14ac:dyDescent="0.3">
      <c r="A412" t="s">
        <v>425</v>
      </c>
      <c r="B412" t="s">
        <v>19</v>
      </c>
      <c r="C412">
        <v>5.5</v>
      </c>
      <c r="D412" t="str">
        <f t="shared" si="24"/>
        <v>&gt;5 years</v>
      </c>
      <c r="E412" t="s">
        <v>15</v>
      </c>
      <c r="F412">
        <v>189</v>
      </c>
      <c r="G412" t="str">
        <f t="shared" si="25"/>
        <v>Score 125-350</v>
      </c>
      <c r="H412">
        <v>10</v>
      </c>
      <c r="I412" t="str">
        <f t="shared" si="26"/>
        <v>9-13</v>
      </c>
      <c r="J412" t="s">
        <v>16</v>
      </c>
      <c r="K412" t="s">
        <v>15</v>
      </c>
      <c r="L412">
        <v>26</v>
      </c>
      <c r="M412" t="str">
        <f t="shared" si="27"/>
        <v>&gt;22</v>
      </c>
      <c r="N412" t="s">
        <v>16</v>
      </c>
      <c r="O412">
        <v>2</v>
      </c>
      <c r="P412" t="s">
        <v>15</v>
      </c>
      <c r="Q412" t="s">
        <v>20</v>
      </c>
    </row>
    <row r="413" spans="1:17" x14ac:dyDescent="0.3">
      <c r="A413" t="s">
        <v>426</v>
      </c>
      <c r="B413" t="s">
        <v>27</v>
      </c>
      <c r="C413">
        <v>4.2</v>
      </c>
      <c r="D413" t="str">
        <f t="shared" si="24"/>
        <v>4-5 years</v>
      </c>
      <c r="E413" t="s">
        <v>15</v>
      </c>
      <c r="F413">
        <v>144</v>
      </c>
      <c r="G413" t="str">
        <f t="shared" si="25"/>
        <v>Score 125-350</v>
      </c>
      <c r="H413">
        <v>11</v>
      </c>
      <c r="I413" t="str">
        <f t="shared" si="26"/>
        <v>9-13</v>
      </c>
      <c r="J413" t="s">
        <v>15</v>
      </c>
      <c r="K413" t="s">
        <v>15</v>
      </c>
      <c r="L413">
        <v>16</v>
      </c>
      <c r="M413" t="str">
        <f t="shared" si="27"/>
        <v>14-22</v>
      </c>
      <c r="N413" t="s">
        <v>15</v>
      </c>
      <c r="O413">
        <v>0</v>
      </c>
      <c r="P413" t="s">
        <v>16</v>
      </c>
      <c r="Q413" t="s">
        <v>30</v>
      </c>
    </row>
    <row r="414" spans="1:17" x14ac:dyDescent="0.3">
      <c r="A414" t="s">
        <v>427</v>
      </c>
      <c r="B414" t="s">
        <v>19</v>
      </c>
      <c r="C414">
        <v>4.9000000000000004</v>
      </c>
      <c r="D414" t="str">
        <f t="shared" si="24"/>
        <v>4-5 years</v>
      </c>
      <c r="E414" t="s">
        <v>15</v>
      </c>
      <c r="F414">
        <v>212</v>
      </c>
      <c r="G414" t="str">
        <f t="shared" si="25"/>
        <v>Score 125-350</v>
      </c>
      <c r="H414">
        <v>13</v>
      </c>
      <c r="I414" t="str">
        <f t="shared" si="26"/>
        <v>9-13</v>
      </c>
      <c r="J414" t="s">
        <v>15</v>
      </c>
      <c r="K414" t="s">
        <v>16</v>
      </c>
      <c r="L414">
        <v>20</v>
      </c>
      <c r="M414" t="str">
        <f t="shared" si="27"/>
        <v>14-22</v>
      </c>
      <c r="N414" t="s">
        <v>15</v>
      </c>
      <c r="O414">
        <v>0</v>
      </c>
      <c r="P414" t="s">
        <v>16</v>
      </c>
      <c r="Q414" t="s">
        <v>17</v>
      </c>
    </row>
    <row r="415" spans="1:17" x14ac:dyDescent="0.3">
      <c r="A415" t="s">
        <v>428</v>
      </c>
      <c r="B415" t="s">
        <v>19</v>
      </c>
      <c r="C415">
        <v>4.7</v>
      </c>
      <c r="D415" t="str">
        <f t="shared" si="24"/>
        <v>4-5 years</v>
      </c>
      <c r="E415" t="s">
        <v>15</v>
      </c>
      <c r="F415">
        <v>288</v>
      </c>
      <c r="G415" t="str">
        <f t="shared" si="25"/>
        <v>Score 125-350</v>
      </c>
      <c r="H415">
        <v>11</v>
      </c>
      <c r="I415" t="str">
        <f t="shared" si="26"/>
        <v>9-13</v>
      </c>
      <c r="J415" t="s">
        <v>15</v>
      </c>
      <c r="K415" t="s">
        <v>16</v>
      </c>
      <c r="L415">
        <v>32</v>
      </c>
      <c r="M415" t="str">
        <f t="shared" si="27"/>
        <v>&gt;22</v>
      </c>
      <c r="N415" t="s">
        <v>16</v>
      </c>
      <c r="O415">
        <v>2</v>
      </c>
      <c r="P415" t="s">
        <v>15</v>
      </c>
      <c r="Q415" t="s">
        <v>22</v>
      </c>
    </row>
    <row r="416" spans="1:17" x14ac:dyDescent="0.3">
      <c r="A416" t="s">
        <v>429</v>
      </c>
      <c r="B416" t="s">
        <v>19</v>
      </c>
      <c r="C416">
        <v>4.5</v>
      </c>
      <c r="D416" t="str">
        <f t="shared" si="24"/>
        <v>4-5 years</v>
      </c>
      <c r="E416" t="s">
        <v>15</v>
      </c>
      <c r="F416">
        <v>402</v>
      </c>
      <c r="G416" t="str">
        <f t="shared" si="25"/>
        <v>Score&gt;350</v>
      </c>
      <c r="H416">
        <v>20</v>
      </c>
      <c r="I416" t="str">
        <f t="shared" si="26"/>
        <v>&gt;13</v>
      </c>
      <c r="J416" t="s">
        <v>15</v>
      </c>
      <c r="K416" t="s">
        <v>15</v>
      </c>
      <c r="L416">
        <v>30</v>
      </c>
      <c r="M416" t="str">
        <f t="shared" si="27"/>
        <v>&gt;22</v>
      </c>
      <c r="N416" t="s">
        <v>16</v>
      </c>
      <c r="O416">
        <v>2</v>
      </c>
      <c r="P416" t="s">
        <v>15</v>
      </c>
      <c r="Q416" t="s">
        <v>20</v>
      </c>
    </row>
    <row r="417" spans="1:17" x14ac:dyDescent="0.3">
      <c r="A417" t="s">
        <v>430</v>
      </c>
      <c r="B417" t="s">
        <v>19</v>
      </c>
      <c r="C417">
        <v>4.5999999999999996</v>
      </c>
      <c r="D417" t="str">
        <f t="shared" si="24"/>
        <v>4-5 years</v>
      </c>
      <c r="E417" t="s">
        <v>15</v>
      </c>
      <c r="F417">
        <v>167</v>
      </c>
      <c r="G417" t="str">
        <f t="shared" si="25"/>
        <v>Score 125-350</v>
      </c>
      <c r="H417">
        <v>12</v>
      </c>
      <c r="I417" t="str">
        <f t="shared" si="26"/>
        <v>9-13</v>
      </c>
      <c r="J417" t="s">
        <v>15</v>
      </c>
      <c r="K417" t="s">
        <v>15</v>
      </c>
      <c r="L417">
        <v>18</v>
      </c>
      <c r="M417" t="str">
        <f t="shared" si="27"/>
        <v>14-22</v>
      </c>
      <c r="N417" t="s">
        <v>15</v>
      </c>
      <c r="O417">
        <v>2</v>
      </c>
      <c r="P417" t="s">
        <v>15</v>
      </c>
      <c r="Q417" t="s">
        <v>30</v>
      </c>
    </row>
    <row r="418" spans="1:17" x14ac:dyDescent="0.3">
      <c r="A418" t="s">
        <v>431</v>
      </c>
      <c r="B418" t="s">
        <v>19</v>
      </c>
      <c r="C418">
        <v>4.5999999999999996</v>
      </c>
      <c r="D418" t="str">
        <f t="shared" si="24"/>
        <v>4-5 years</v>
      </c>
      <c r="E418" t="s">
        <v>15</v>
      </c>
      <c r="F418">
        <v>114</v>
      </c>
      <c r="G418" t="str">
        <f t="shared" si="25"/>
        <v>Score &lt;125</v>
      </c>
      <c r="H418">
        <v>10</v>
      </c>
      <c r="I418" t="str">
        <f t="shared" si="26"/>
        <v>9-13</v>
      </c>
      <c r="J418" t="s">
        <v>15</v>
      </c>
      <c r="K418" t="s">
        <v>15</v>
      </c>
      <c r="L418">
        <v>16</v>
      </c>
      <c r="M418" t="str">
        <f t="shared" si="27"/>
        <v>14-22</v>
      </c>
      <c r="N418" t="s">
        <v>15</v>
      </c>
      <c r="O418">
        <v>0</v>
      </c>
      <c r="P418" t="s">
        <v>15</v>
      </c>
      <c r="Q418" t="s">
        <v>20</v>
      </c>
    </row>
    <row r="419" spans="1:17" x14ac:dyDescent="0.3">
      <c r="A419" t="s">
        <v>432</v>
      </c>
      <c r="B419" t="s">
        <v>14</v>
      </c>
      <c r="C419">
        <v>5</v>
      </c>
      <c r="D419" t="str">
        <f t="shared" si="24"/>
        <v>4-5 years</v>
      </c>
      <c r="E419" t="s">
        <v>15</v>
      </c>
      <c r="F419">
        <v>182</v>
      </c>
      <c r="G419" t="str">
        <f t="shared" si="25"/>
        <v>Score 125-350</v>
      </c>
      <c r="H419">
        <v>10</v>
      </c>
      <c r="I419" t="str">
        <f t="shared" si="26"/>
        <v>9-13</v>
      </c>
      <c r="J419" t="s">
        <v>15</v>
      </c>
      <c r="K419" t="s">
        <v>16</v>
      </c>
      <c r="L419">
        <v>22</v>
      </c>
      <c r="M419" t="str">
        <f t="shared" si="27"/>
        <v>14-22</v>
      </c>
      <c r="N419" t="s">
        <v>15</v>
      </c>
      <c r="O419">
        <v>0</v>
      </c>
      <c r="P419" t="s">
        <v>16</v>
      </c>
      <c r="Q419" t="s">
        <v>25</v>
      </c>
    </row>
    <row r="420" spans="1:17" x14ac:dyDescent="0.3">
      <c r="A420" t="s">
        <v>433</v>
      </c>
      <c r="B420" t="s">
        <v>19</v>
      </c>
      <c r="C420">
        <v>4.5999999999999996</v>
      </c>
      <c r="D420" t="str">
        <f t="shared" si="24"/>
        <v>4-5 years</v>
      </c>
      <c r="E420" t="s">
        <v>15</v>
      </c>
      <c r="F420">
        <v>220</v>
      </c>
      <c r="G420" t="str">
        <f t="shared" si="25"/>
        <v>Score 125-350</v>
      </c>
      <c r="H420">
        <v>10</v>
      </c>
      <c r="I420" t="str">
        <f t="shared" si="26"/>
        <v>9-13</v>
      </c>
      <c r="J420" t="s">
        <v>15</v>
      </c>
      <c r="K420" t="s">
        <v>15</v>
      </c>
      <c r="L420">
        <v>24</v>
      </c>
      <c r="M420" t="str">
        <f t="shared" si="27"/>
        <v>&gt;22</v>
      </c>
      <c r="N420" t="s">
        <v>15</v>
      </c>
      <c r="O420">
        <v>0</v>
      </c>
      <c r="P420" t="s">
        <v>16</v>
      </c>
      <c r="Q420" t="s">
        <v>25</v>
      </c>
    </row>
    <row r="421" spans="1:17" x14ac:dyDescent="0.3">
      <c r="A421" t="s">
        <v>434</v>
      </c>
      <c r="B421" t="s">
        <v>27</v>
      </c>
      <c r="C421">
        <v>4</v>
      </c>
      <c r="D421" t="str">
        <f t="shared" si="24"/>
        <v>4-5 years</v>
      </c>
      <c r="E421" t="s">
        <v>15</v>
      </c>
      <c r="F421">
        <v>227</v>
      </c>
      <c r="G421" t="str">
        <f t="shared" si="25"/>
        <v>Score 125-350</v>
      </c>
      <c r="H421">
        <v>12</v>
      </c>
      <c r="I421" t="str">
        <f t="shared" si="26"/>
        <v>9-13</v>
      </c>
      <c r="J421" t="s">
        <v>15</v>
      </c>
      <c r="K421" t="s">
        <v>16</v>
      </c>
      <c r="L421">
        <v>20</v>
      </c>
      <c r="M421" t="str">
        <f t="shared" si="27"/>
        <v>14-22</v>
      </c>
      <c r="N421" t="s">
        <v>15</v>
      </c>
      <c r="O421">
        <v>0</v>
      </c>
      <c r="P421" t="s">
        <v>15</v>
      </c>
      <c r="Q421" t="s">
        <v>20</v>
      </c>
    </row>
    <row r="422" spans="1:17" x14ac:dyDescent="0.3">
      <c r="A422" t="s">
        <v>435</v>
      </c>
      <c r="B422" t="s">
        <v>19</v>
      </c>
      <c r="C422">
        <v>5</v>
      </c>
      <c r="D422" t="str">
        <f t="shared" si="24"/>
        <v>4-5 years</v>
      </c>
      <c r="E422" t="s">
        <v>15</v>
      </c>
      <c r="F422">
        <v>288</v>
      </c>
      <c r="G422" t="str">
        <f t="shared" si="25"/>
        <v>Score 125-350</v>
      </c>
      <c r="H422">
        <v>11</v>
      </c>
      <c r="I422" t="str">
        <f t="shared" si="26"/>
        <v>9-13</v>
      </c>
      <c r="J422" t="s">
        <v>16</v>
      </c>
      <c r="K422" t="s">
        <v>15</v>
      </c>
      <c r="L422">
        <v>14</v>
      </c>
      <c r="M422" t="str">
        <f t="shared" si="27"/>
        <v>14-22</v>
      </c>
      <c r="N422" t="s">
        <v>15</v>
      </c>
      <c r="O422">
        <v>0</v>
      </c>
      <c r="P422" t="s">
        <v>15</v>
      </c>
      <c r="Q422" t="s">
        <v>20</v>
      </c>
    </row>
    <row r="423" spans="1:17" x14ac:dyDescent="0.3">
      <c r="A423" t="s">
        <v>436</v>
      </c>
      <c r="B423" t="s">
        <v>27</v>
      </c>
      <c r="C423">
        <v>5</v>
      </c>
      <c r="D423" t="str">
        <f t="shared" si="24"/>
        <v>4-5 years</v>
      </c>
      <c r="E423" t="s">
        <v>15</v>
      </c>
      <c r="F423">
        <v>242</v>
      </c>
      <c r="G423" t="str">
        <f t="shared" si="25"/>
        <v>Score 125-350</v>
      </c>
      <c r="H423">
        <v>17</v>
      </c>
      <c r="I423" t="str">
        <f t="shared" si="26"/>
        <v>&gt;13</v>
      </c>
      <c r="J423" t="s">
        <v>15</v>
      </c>
      <c r="K423" t="s">
        <v>16</v>
      </c>
      <c r="L423">
        <v>24</v>
      </c>
      <c r="M423" t="str">
        <f t="shared" si="27"/>
        <v>&gt;22</v>
      </c>
      <c r="N423" t="s">
        <v>15</v>
      </c>
      <c r="O423">
        <v>0</v>
      </c>
      <c r="P423" t="s">
        <v>15</v>
      </c>
      <c r="Q423" t="s">
        <v>20</v>
      </c>
    </row>
    <row r="424" spans="1:17" x14ac:dyDescent="0.3">
      <c r="A424" t="s">
        <v>437</v>
      </c>
      <c r="B424" t="s">
        <v>27</v>
      </c>
      <c r="C424">
        <v>5.5</v>
      </c>
      <c r="D424" t="str">
        <f t="shared" si="24"/>
        <v>&gt;5 years</v>
      </c>
      <c r="E424" t="s">
        <v>15</v>
      </c>
      <c r="F424">
        <v>326</v>
      </c>
      <c r="G424" t="str">
        <f t="shared" si="25"/>
        <v>Score 125-350</v>
      </c>
      <c r="H424">
        <v>13</v>
      </c>
      <c r="I424" t="str">
        <f t="shared" si="26"/>
        <v>9-13</v>
      </c>
      <c r="J424" t="s">
        <v>15</v>
      </c>
      <c r="K424" t="s">
        <v>15</v>
      </c>
      <c r="L424">
        <v>28</v>
      </c>
      <c r="M424" t="str">
        <f t="shared" si="27"/>
        <v>&gt;22</v>
      </c>
      <c r="N424" t="s">
        <v>16</v>
      </c>
      <c r="O424">
        <v>0</v>
      </c>
      <c r="P424" t="s">
        <v>15</v>
      </c>
      <c r="Q424" t="s">
        <v>30</v>
      </c>
    </row>
    <row r="425" spans="1:17" x14ac:dyDescent="0.3">
      <c r="A425" t="s">
        <v>438</v>
      </c>
      <c r="B425" t="s">
        <v>19</v>
      </c>
      <c r="C425">
        <v>4.5</v>
      </c>
      <c r="D425" t="str">
        <f t="shared" si="24"/>
        <v>4-5 years</v>
      </c>
      <c r="E425" t="s">
        <v>15</v>
      </c>
      <c r="F425">
        <v>136</v>
      </c>
      <c r="G425" t="str">
        <f t="shared" si="25"/>
        <v>Score 125-350</v>
      </c>
      <c r="H425">
        <v>6</v>
      </c>
      <c r="I425" t="str">
        <f t="shared" si="26"/>
        <v>&lt;9</v>
      </c>
      <c r="J425" t="s">
        <v>15</v>
      </c>
      <c r="K425" t="s">
        <v>15</v>
      </c>
      <c r="L425">
        <v>22</v>
      </c>
      <c r="M425" t="str">
        <f t="shared" si="27"/>
        <v>14-22</v>
      </c>
      <c r="N425" t="s">
        <v>15</v>
      </c>
      <c r="O425">
        <v>0</v>
      </c>
      <c r="P425" t="s">
        <v>15</v>
      </c>
      <c r="Q425" t="s">
        <v>30</v>
      </c>
    </row>
    <row r="426" spans="1:17" x14ac:dyDescent="0.3">
      <c r="A426" t="s">
        <v>439</v>
      </c>
      <c r="B426" t="s">
        <v>19</v>
      </c>
      <c r="C426">
        <v>3.6</v>
      </c>
      <c r="D426" t="str">
        <f t="shared" si="24"/>
        <v>&lt;4 years</v>
      </c>
      <c r="E426" t="s">
        <v>15</v>
      </c>
      <c r="F426">
        <v>364</v>
      </c>
      <c r="G426" t="str">
        <f t="shared" si="25"/>
        <v>Score&gt;350</v>
      </c>
      <c r="H426">
        <v>11</v>
      </c>
      <c r="I426" t="str">
        <f t="shared" si="26"/>
        <v>9-13</v>
      </c>
      <c r="J426" t="s">
        <v>15</v>
      </c>
      <c r="K426" t="s">
        <v>15</v>
      </c>
      <c r="L426">
        <v>16</v>
      </c>
      <c r="M426" t="str">
        <f t="shared" si="27"/>
        <v>14-22</v>
      </c>
      <c r="N426" t="s">
        <v>16</v>
      </c>
      <c r="O426">
        <v>0</v>
      </c>
      <c r="P426" t="s">
        <v>15</v>
      </c>
      <c r="Q426" t="s">
        <v>30</v>
      </c>
    </row>
    <row r="427" spans="1:17" x14ac:dyDescent="0.3">
      <c r="A427" t="s">
        <v>440</v>
      </c>
      <c r="B427" t="s">
        <v>27</v>
      </c>
      <c r="C427">
        <v>4.9000000000000004</v>
      </c>
      <c r="D427" t="str">
        <f t="shared" si="24"/>
        <v>4-5 years</v>
      </c>
      <c r="E427" t="s">
        <v>15</v>
      </c>
      <c r="F427">
        <v>288</v>
      </c>
      <c r="G427" t="str">
        <f t="shared" si="25"/>
        <v>Score 125-350</v>
      </c>
      <c r="H427">
        <v>8</v>
      </c>
      <c r="I427" t="str">
        <f t="shared" si="26"/>
        <v>&lt;9</v>
      </c>
      <c r="J427" t="s">
        <v>15</v>
      </c>
      <c r="K427" t="s">
        <v>15</v>
      </c>
      <c r="L427">
        <v>20</v>
      </c>
      <c r="M427" t="str">
        <f t="shared" si="27"/>
        <v>14-22</v>
      </c>
      <c r="N427" t="s">
        <v>16</v>
      </c>
      <c r="O427">
        <v>0</v>
      </c>
      <c r="P427" t="s">
        <v>15</v>
      </c>
      <c r="Q427" t="s">
        <v>30</v>
      </c>
    </row>
    <row r="428" spans="1:17" x14ac:dyDescent="0.3">
      <c r="A428" t="s">
        <v>441</v>
      </c>
      <c r="B428" t="s">
        <v>19</v>
      </c>
      <c r="C428">
        <v>4.3</v>
      </c>
      <c r="D428" t="str">
        <f t="shared" si="24"/>
        <v>4-5 years</v>
      </c>
      <c r="E428" t="s">
        <v>15</v>
      </c>
      <c r="F428">
        <v>189</v>
      </c>
      <c r="G428" t="str">
        <f t="shared" si="25"/>
        <v>Score 125-350</v>
      </c>
      <c r="H428">
        <v>11</v>
      </c>
      <c r="I428" t="str">
        <f t="shared" si="26"/>
        <v>9-13</v>
      </c>
      <c r="J428" t="s">
        <v>15</v>
      </c>
      <c r="K428" t="s">
        <v>16</v>
      </c>
      <c r="L428">
        <v>22</v>
      </c>
      <c r="M428" t="str">
        <f t="shared" si="27"/>
        <v>14-22</v>
      </c>
      <c r="N428" t="s">
        <v>16</v>
      </c>
      <c r="O428">
        <v>2</v>
      </c>
      <c r="P428" t="s">
        <v>16</v>
      </c>
      <c r="Q428" t="s">
        <v>17</v>
      </c>
    </row>
    <row r="429" spans="1:17" x14ac:dyDescent="0.3">
      <c r="A429" t="s">
        <v>442</v>
      </c>
      <c r="B429" t="s">
        <v>14</v>
      </c>
      <c r="C429">
        <v>4.4000000000000004</v>
      </c>
      <c r="D429" t="str">
        <f t="shared" si="24"/>
        <v>4-5 years</v>
      </c>
      <c r="E429" t="s">
        <v>15</v>
      </c>
      <c r="F429">
        <v>152</v>
      </c>
      <c r="G429" t="str">
        <f t="shared" si="25"/>
        <v>Score 125-350</v>
      </c>
      <c r="H429">
        <v>6</v>
      </c>
      <c r="I429" t="str">
        <f t="shared" si="26"/>
        <v>&lt;9</v>
      </c>
      <c r="J429" t="s">
        <v>15</v>
      </c>
      <c r="K429" t="s">
        <v>16</v>
      </c>
      <c r="L429">
        <v>28</v>
      </c>
      <c r="M429" t="str">
        <f t="shared" si="27"/>
        <v>&gt;22</v>
      </c>
      <c r="N429" t="s">
        <v>16</v>
      </c>
      <c r="O429">
        <v>2</v>
      </c>
      <c r="P429" t="s">
        <v>16</v>
      </c>
      <c r="Q429" t="s">
        <v>17</v>
      </c>
    </row>
    <row r="430" spans="1:17" x14ac:dyDescent="0.3">
      <c r="A430" t="s">
        <v>443</v>
      </c>
      <c r="B430" t="s">
        <v>19</v>
      </c>
      <c r="C430">
        <v>4.5999999999999996</v>
      </c>
      <c r="D430" t="str">
        <f t="shared" si="24"/>
        <v>4-5 years</v>
      </c>
      <c r="E430" t="s">
        <v>15</v>
      </c>
      <c r="F430">
        <v>250</v>
      </c>
      <c r="G430" t="str">
        <f t="shared" si="25"/>
        <v>Score 125-350</v>
      </c>
      <c r="H430">
        <v>10</v>
      </c>
      <c r="I430" t="str">
        <f t="shared" si="26"/>
        <v>9-13</v>
      </c>
      <c r="J430" t="s">
        <v>15</v>
      </c>
      <c r="K430" t="s">
        <v>15</v>
      </c>
      <c r="L430">
        <v>20</v>
      </c>
      <c r="M430" t="str">
        <f t="shared" si="27"/>
        <v>14-22</v>
      </c>
      <c r="N430" t="s">
        <v>16</v>
      </c>
      <c r="O430">
        <v>2</v>
      </c>
      <c r="P430" t="s">
        <v>15</v>
      </c>
      <c r="Q430" t="s">
        <v>30</v>
      </c>
    </row>
    <row r="431" spans="1:17" x14ac:dyDescent="0.3">
      <c r="A431" t="s">
        <v>444</v>
      </c>
      <c r="B431" t="s">
        <v>19</v>
      </c>
      <c r="C431">
        <v>4.7</v>
      </c>
      <c r="D431" t="str">
        <f t="shared" si="24"/>
        <v>4-5 years</v>
      </c>
      <c r="E431" t="s">
        <v>15</v>
      </c>
      <c r="F431">
        <v>114</v>
      </c>
      <c r="G431" t="str">
        <f t="shared" si="25"/>
        <v>Score &lt;125</v>
      </c>
      <c r="H431">
        <v>10</v>
      </c>
      <c r="I431" t="str">
        <f t="shared" si="26"/>
        <v>9-13</v>
      </c>
      <c r="J431" t="s">
        <v>15</v>
      </c>
      <c r="K431" t="s">
        <v>16</v>
      </c>
      <c r="L431">
        <v>20</v>
      </c>
      <c r="M431" t="str">
        <f t="shared" si="27"/>
        <v>14-22</v>
      </c>
      <c r="N431" t="s">
        <v>16</v>
      </c>
      <c r="O431">
        <v>0</v>
      </c>
      <c r="P431" t="s">
        <v>16</v>
      </c>
      <c r="Q431" t="s">
        <v>17</v>
      </c>
    </row>
    <row r="432" spans="1:17" x14ac:dyDescent="0.3">
      <c r="A432" t="s">
        <v>445</v>
      </c>
      <c r="B432" t="s">
        <v>27</v>
      </c>
      <c r="C432">
        <v>3.4</v>
      </c>
      <c r="D432" t="str">
        <f t="shared" si="24"/>
        <v>&lt;4 years</v>
      </c>
      <c r="E432" t="s">
        <v>16</v>
      </c>
      <c r="F432">
        <v>258</v>
      </c>
      <c r="G432" t="str">
        <f t="shared" si="25"/>
        <v>Score 125-350</v>
      </c>
      <c r="H432">
        <v>13</v>
      </c>
      <c r="I432" t="str">
        <f t="shared" si="26"/>
        <v>9-13</v>
      </c>
      <c r="J432" t="s">
        <v>15</v>
      </c>
      <c r="K432" t="s">
        <v>15</v>
      </c>
      <c r="L432">
        <v>22</v>
      </c>
      <c r="M432" t="str">
        <f t="shared" si="27"/>
        <v>14-22</v>
      </c>
      <c r="N432" t="s">
        <v>16</v>
      </c>
      <c r="O432">
        <v>3</v>
      </c>
      <c r="P432" t="s">
        <v>16</v>
      </c>
      <c r="Q432" t="s">
        <v>25</v>
      </c>
    </row>
    <row r="433" spans="1:17" x14ac:dyDescent="0.3">
      <c r="A433" t="s">
        <v>446</v>
      </c>
      <c r="B433" t="s">
        <v>19</v>
      </c>
      <c r="C433">
        <v>4.9000000000000004</v>
      </c>
      <c r="D433" t="str">
        <f t="shared" si="24"/>
        <v>4-5 years</v>
      </c>
      <c r="E433" t="s">
        <v>15</v>
      </c>
      <c r="F433">
        <v>227</v>
      </c>
      <c r="G433" t="str">
        <f t="shared" si="25"/>
        <v>Score 125-350</v>
      </c>
      <c r="H433">
        <v>12</v>
      </c>
      <c r="I433" t="str">
        <f t="shared" si="26"/>
        <v>9-13</v>
      </c>
      <c r="J433" t="s">
        <v>15</v>
      </c>
      <c r="K433" t="s">
        <v>16</v>
      </c>
      <c r="L433">
        <v>20</v>
      </c>
      <c r="M433" t="str">
        <f t="shared" si="27"/>
        <v>14-22</v>
      </c>
      <c r="N433" t="s">
        <v>15</v>
      </c>
      <c r="O433">
        <v>2</v>
      </c>
      <c r="P433" t="s">
        <v>16</v>
      </c>
      <c r="Q433" t="s">
        <v>25</v>
      </c>
    </row>
    <row r="434" spans="1:17" x14ac:dyDescent="0.3">
      <c r="A434" t="s">
        <v>447</v>
      </c>
      <c r="B434" t="s">
        <v>19</v>
      </c>
      <c r="C434">
        <v>4.7</v>
      </c>
      <c r="D434" t="str">
        <f t="shared" si="24"/>
        <v>4-5 years</v>
      </c>
      <c r="E434" t="s">
        <v>15</v>
      </c>
      <c r="F434">
        <v>227</v>
      </c>
      <c r="G434" t="str">
        <f t="shared" si="25"/>
        <v>Score 125-350</v>
      </c>
      <c r="H434">
        <v>12</v>
      </c>
      <c r="I434" t="str">
        <f t="shared" si="26"/>
        <v>9-13</v>
      </c>
      <c r="J434" t="s">
        <v>15</v>
      </c>
      <c r="K434" t="s">
        <v>15</v>
      </c>
      <c r="L434">
        <v>28</v>
      </c>
      <c r="M434" t="str">
        <f t="shared" si="27"/>
        <v>&gt;22</v>
      </c>
      <c r="N434" t="s">
        <v>15</v>
      </c>
      <c r="O434">
        <v>0</v>
      </c>
      <c r="P434" t="s">
        <v>15</v>
      </c>
      <c r="Q434" t="s">
        <v>30</v>
      </c>
    </row>
    <row r="435" spans="1:17" x14ac:dyDescent="0.3">
      <c r="A435" t="s">
        <v>448</v>
      </c>
      <c r="B435" t="s">
        <v>14</v>
      </c>
      <c r="C435">
        <v>4.9000000000000004</v>
      </c>
      <c r="D435" t="str">
        <f t="shared" si="24"/>
        <v>4-5 years</v>
      </c>
      <c r="E435" t="s">
        <v>15</v>
      </c>
      <c r="F435">
        <v>174</v>
      </c>
      <c r="G435" t="str">
        <f t="shared" si="25"/>
        <v>Score 125-350</v>
      </c>
      <c r="H435">
        <v>10</v>
      </c>
      <c r="I435" t="str">
        <f t="shared" si="26"/>
        <v>9-13</v>
      </c>
      <c r="J435" t="s">
        <v>15</v>
      </c>
      <c r="K435" t="s">
        <v>16</v>
      </c>
      <c r="L435">
        <v>16</v>
      </c>
      <c r="M435" t="str">
        <f t="shared" si="27"/>
        <v>14-22</v>
      </c>
      <c r="N435" t="s">
        <v>15</v>
      </c>
      <c r="O435">
        <v>0</v>
      </c>
      <c r="P435" t="s">
        <v>15</v>
      </c>
      <c r="Q435" t="s">
        <v>30</v>
      </c>
    </row>
    <row r="436" spans="1:17" x14ac:dyDescent="0.3">
      <c r="A436" t="s">
        <v>449</v>
      </c>
      <c r="B436" t="s">
        <v>19</v>
      </c>
      <c r="C436">
        <v>4</v>
      </c>
      <c r="D436" t="str">
        <f t="shared" si="24"/>
        <v>4-5 years</v>
      </c>
      <c r="E436" t="s">
        <v>15</v>
      </c>
      <c r="F436">
        <v>250</v>
      </c>
      <c r="G436" t="str">
        <f t="shared" si="25"/>
        <v>Score 125-350</v>
      </c>
      <c r="H436">
        <v>11</v>
      </c>
      <c r="I436" t="str">
        <f t="shared" si="26"/>
        <v>9-13</v>
      </c>
      <c r="J436" t="s">
        <v>15</v>
      </c>
      <c r="K436" t="s">
        <v>15</v>
      </c>
      <c r="L436">
        <v>16</v>
      </c>
      <c r="M436" t="str">
        <f t="shared" si="27"/>
        <v>14-22</v>
      </c>
      <c r="N436" t="s">
        <v>15</v>
      </c>
      <c r="O436">
        <v>0</v>
      </c>
      <c r="P436" t="s">
        <v>15</v>
      </c>
      <c r="Q436" t="s">
        <v>20</v>
      </c>
    </row>
    <row r="437" spans="1:17" x14ac:dyDescent="0.3">
      <c r="A437" t="s">
        <v>450</v>
      </c>
      <c r="B437" t="s">
        <v>14</v>
      </c>
      <c r="C437">
        <v>5</v>
      </c>
      <c r="D437" t="str">
        <f t="shared" si="24"/>
        <v>4-5 years</v>
      </c>
      <c r="E437" t="s">
        <v>15</v>
      </c>
      <c r="F437">
        <v>250</v>
      </c>
      <c r="G437" t="str">
        <f t="shared" si="25"/>
        <v>Score 125-350</v>
      </c>
      <c r="H437">
        <v>13</v>
      </c>
      <c r="I437" t="str">
        <f t="shared" si="26"/>
        <v>9-13</v>
      </c>
      <c r="J437" t="s">
        <v>15</v>
      </c>
      <c r="K437" t="s">
        <v>15</v>
      </c>
      <c r="L437">
        <v>18</v>
      </c>
      <c r="M437" t="str">
        <f t="shared" si="27"/>
        <v>14-22</v>
      </c>
      <c r="N437" t="s">
        <v>16</v>
      </c>
      <c r="O437">
        <v>0</v>
      </c>
      <c r="P437" t="s">
        <v>15</v>
      </c>
      <c r="Q437" t="s">
        <v>22</v>
      </c>
    </row>
    <row r="438" spans="1:17" x14ac:dyDescent="0.3">
      <c r="A438" t="s">
        <v>451</v>
      </c>
      <c r="B438" t="s">
        <v>19</v>
      </c>
      <c r="C438">
        <v>5.0999999999999996</v>
      </c>
      <c r="D438" t="str">
        <f t="shared" si="24"/>
        <v>&gt;5 years</v>
      </c>
      <c r="E438" t="s">
        <v>15</v>
      </c>
      <c r="F438">
        <v>326</v>
      </c>
      <c r="G438" t="str">
        <f t="shared" si="25"/>
        <v>Score 125-350</v>
      </c>
      <c r="H438">
        <v>15</v>
      </c>
      <c r="I438" t="str">
        <f t="shared" si="26"/>
        <v>&gt;13</v>
      </c>
      <c r="J438" t="s">
        <v>15</v>
      </c>
      <c r="K438" t="s">
        <v>15</v>
      </c>
      <c r="L438">
        <v>26</v>
      </c>
      <c r="M438" t="str">
        <f t="shared" si="27"/>
        <v>&gt;22</v>
      </c>
      <c r="N438" t="s">
        <v>16</v>
      </c>
      <c r="O438">
        <v>0</v>
      </c>
      <c r="P438" t="s">
        <v>15</v>
      </c>
      <c r="Q438" t="s">
        <v>20</v>
      </c>
    </row>
    <row r="439" spans="1:17" x14ac:dyDescent="0.3">
      <c r="A439" t="s">
        <v>452</v>
      </c>
      <c r="B439" t="s">
        <v>19</v>
      </c>
      <c r="C439">
        <v>5.8</v>
      </c>
      <c r="D439" t="str">
        <f t="shared" si="24"/>
        <v>&gt;5 years</v>
      </c>
      <c r="E439" t="s">
        <v>15</v>
      </c>
      <c r="F439">
        <v>485</v>
      </c>
      <c r="G439" t="str">
        <f t="shared" si="25"/>
        <v>Score&gt;350</v>
      </c>
      <c r="H439">
        <v>11</v>
      </c>
      <c r="I439" t="str">
        <f t="shared" si="26"/>
        <v>9-13</v>
      </c>
      <c r="J439" t="s">
        <v>16</v>
      </c>
      <c r="K439" t="s">
        <v>16</v>
      </c>
      <c r="L439">
        <v>18</v>
      </c>
      <c r="M439" t="str">
        <f t="shared" si="27"/>
        <v>14-22</v>
      </c>
      <c r="N439" t="s">
        <v>16</v>
      </c>
      <c r="O439">
        <v>0</v>
      </c>
      <c r="P439" t="s">
        <v>16</v>
      </c>
      <c r="Q439" t="s">
        <v>17</v>
      </c>
    </row>
    <row r="440" spans="1:17" x14ac:dyDescent="0.3">
      <c r="A440" t="s">
        <v>453</v>
      </c>
      <c r="B440" t="s">
        <v>19</v>
      </c>
      <c r="C440">
        <v>4.0999999999999996</v>
      </c>
      <c r="D440" t="str">
        <f t="shared" si="24"/>
        <v>4-5 years</v>
      </c>
      <c r="E440" t="s">
        <v>15</v>
      </c>
      <c r="F440">
        <v>129</v>
      </c>
      <c r="G440" t="str">
        <f t="shared" si="25"/>
        <v>Score 125-350</v>
      </c>
      <c r="H440">
        <v>10</v>
      </c>
      <c r="I440" t="str">
        <f t="shared" si="26"/>
        <v>9-13</v>
      </c>
      <c r="J440" t="s">
        <v>15</v>
      </c>
      <c r="K440" t="s">
        <v>15</v>
      </c>
      <c r="L440">
        <v>22</v>
      </c>
      <c r="M440" t="str">
        <f t="shared" si="27"/>
        <v>14-22</v>
      </c>
      <c r="N440" t="s">
        <v>15</v>
      </c>
      <c r="O440">
        <v>0</v>
      </c>
      <c r="P440" t="s">
        <v>16</v>
      </c>
      <c r="Q440" t="s">
        <v>22</v>
      </c>
    </row>
    <row r="441" spans="1:17" x14ac:dyDescent="0.3">
      <c r="A441" t="s">
        <v>454</v>
      </c>
      <c r="B441" t="s">
        <v>19</v>
      </c>
      <c r="C441">
        <v>4.9000000000000004</v>
      </c>
      <c r="D441" t="str">
        <f t="shared" si="24"/>
        <v>4-5 years</v>
      </c>
      <c r="E441" t="s">
        <v>15</v>
      </c>
      <c r="F441">
        <v>280</v>
      </c>
      <c r="G441" t="str">
        <f t="shared" si="25"/>
        <v>Score 125-350</v>
      </c>
      <c r="H441">
        <v>13</v>
      </c>
      <c r="I441" t="str">
        <f t="shared" si="26"/>
        <v>9-13</v>
      </c>
      <c r="J441" t="s">
        <v>15</v>
      </c>
      <c r="K441" t="s">
        <v>15</v>
      </c>
      <c r="L441">
        <v>20</v>
      </c>
      <c r="M441" t="str">
        <f t="shared" si="27"/>
        <v>14-22</v>
      </c>
      <c r="N441" t="s">
        <v>16</v>
      </c>
      <c r="O441">
        <v>3</v>
      </c>
      <c r="P441" t="s">
        <v>15</v>
      </c>
      <c r="Q441" t="s">
        <v>30</v>
      </c>
    </row>
    <row r="442" spans="1:17" x14ac:dyDescent="0.3">
      <c r="A442" t="s">
        <v>455</v>
      </c>
      <c r="B442" t="s">
        <v>19</v>
      </c>
      <c r="C442">
        <v>4.9000000000000004</v>
      </c>
      <c r="D442" t="str">
        <f t="shared" si="24"/>
        <v>4-5 years</v>
      </c>
      <c r="E442" t="s">
        <v>15</v>
      </c>
      <c r="F442">
        <v>129</v>
      </c>
      <c r="G442" t="str">
        <f t="shared" si="25"/>
        <v>Score 125-350</v>
      </c>
      <c r="H442">
        <v>9</v>
      </c>
      <c r="I442" t="str">
        <f t="shared" si="26"/>
        <v>9-13</v>
      </c>
      <c r="J442" t="s">
        <v>15</v>
      </c>
      <c r="K442" t="s">
        <v>15</v>
      </c>
      <c r="L442">
        <v>28</v>
      </c>
      <c r="M442" t="str">
        <f t="shared" si="27"/>
        <v>&gt;22</v>
      </c>
      <c r="N442" t="s">
        <v>16</v>
      </c>
      <c r="O442">
        <v>0</v>
      </c>
      <c r="P442" t="s">
        <v>16</v>
      </c>
      <c r="Q442" t="s">
        <v>17</v>
      </c>
    </row>
    <row r="443" spans="1:17" x14ac:dyDescent="0.3">
      <c r="A443" t="s">
        <v>456</v>
      </c>
      <c r="B443" t="s">
        <v>27</v>
      </c>
      <c r="C443">
        <v>3.7</v>
      </c>
      <c r="D443" t="str">
        <f t="shared" si="24"/>
        <v>&lt;4 years</v>
      </c>
      <c r="E443" t="s">
        <v>15</v>
      </c>
      <c r="F443">
        <v>174</v>
      </c>
      <c r="G443" t="str">
        <f t="shared" si="25"/>
        <v>Score 125-350</v>
      </c>
      <c r="H443">
        <v>13</v>
      </c>
      <c r="I443" t="str">
        <f t="shared" si="26"/>
        <v>9-13</v>
      </c>
      <c r="J443" t="s">
        <v>15</v>
      </c>
      <c r="K443" t="s">
        <v>15</v>
      </c>
      <c r="L443">
        <v>22</v>
      </c>
      <c r="M443" t="str">
        <f t="shared" si="27"/>
        <v>14-22</v>
      </c>
      <c r="N443" t="s">
        <v>16</v>
      </c>
      <c r="O443">
        <v>2</v>
      </c>
      <c r="P443" t="s">
        <v>15</v>
      </c>
      <c r="Q443" t="s">
        <v>30</v>
      </c>
    </row>
    <row r="444" spans="1:17" x14ac:dyDescent="0.3">
      <c r="A444" t="s">
        <v>457</v>
      </c>
      <c r="B444" t="s">
        <v>14</v>
      </c>
      <c r="C444">
        <v>5.0999999999999996</v>
      </c>
      <c r="D444" t="str">
        <f t="shared" si="24"/>
        <v>&gt;5 years</v>
      </c>
      <c r="E444" t="s">
        <v>15</v>
      </c>
      <c r="F444">
        <v>182</v>
      </c>
      <c r="G444" t="str">
        <f t="shared" si="25"/>
        <v>Score 125-350</v>
      </c>
      <c r="H444">
        <v>16</v>
      </c>
      <c r="I444" t="str">
        <f t="shared" si="26"/>
        <v>&gt;13</v>
      </c>
      <c r="J444" t="s">
        <v>15</v>
      </c>
      <c r="K444" t="s">
        <v>15</v>
      </c>
      <c r="L444">
        <v>28</v>
      </c>
      <c r="M444" t="str">
        <f t="shared" si="27"/>
        <v>&gt;22</v>
      </c>
      <c r="N444" t="s">
        <v>15</v>
      </c>
      <c r="O444">
        <v>2</v>
      </c>
      <c r="P444" t="s">
        <v>15</v>
      </c>
      <c r="Q444" t="s">
        <v>20</v>
      </c>
    </row>
    <row r="445" spans="1:17" x14ac:dyDescent="0.3">
      <c r="A445" t="s">
        <v>458</v>
      </c>
      <c r="B445" t="s">
        <v>19</v>
      </c>
      <c r="C445">
        <v>5.4</v>
      </c>
      <c r="D445" t="str">
        <f t="shared" si="24"/>
        <v>&gt;5 years</v>
      </c>
      <c r="E445" t="s">
        <v>15</v>
      </c>
      <c r="F445">
        <v>326</v>
      </c>
      <c r="G445" t="str">
        <f t="shared" si="25"/>
        <v>Score 125-350</v>
      </c>
      <c r="H445">
        <v>20</v>
      </c>
      <c r="I445" t="str">
        <f t="shared" si="26"/>
        <v>&gt;13</v>
      </c>
      <c r="J445" t="s">
        <v>16</v>
      </c>
      <c r="K445" t="s">
        <v>15</v>
      </c>
      <c r="L445">
        <v>36</v>
      </c>
      <c r="M445" t="str">
        <f t="shared" si="27"/>
        <v>&gt;22</v>
      </c>
      <c r="N445" t="s">
        <v>16</v>
      </c>
      <c r="O445">
        <v>2</v>
      </c>
      <c r="P445" t="s">
        <v>15</v>
      </c>
      <c r="Q445" t="s">
        <v>30</v>
      </c>
    </row>
    <row r="446" spans="1:17" x14ac:dyDescent="0.3">
      <c r="A446" t="s">
        <v>459</v>
      </c>
      <c r="B446" t="s">
        <v>19</v>
      </c>
      <c r="C446">
        <v>4.5999999999999996</v>
      </c>
      <c r="D446" t="str">
        <f t="shared" si="24"/>
        <v>4-5 years</v>
      </c>
      <c r="E446" t="s">
        <v>15</v>
      </c>
      <c r="F446">
        <v>174</v>
      </c>
      <c r="G446" t="str">
        <f t="shared" si="25"/>
        <v>Score 125-350</v>
      </c>
      <c r="H446">
        <v>14</v>
      </c>
      <c r="I446" t="str">
        <f t="shared" si="26"/>
        <v>&gt;13</v>
      </c>
      <c r="J446" t="s">
        <v>16</v>
      </c>
      <c r="K446" t="s">
        <v>15</v>
      </c>
      <c r="L446">
        <v>24</v>
      </c>
      <c r="M446" t="str">
        <f t="shared" si="27"/>
        <v>&gt;22</v>
      </c>
      <c r="N446" t="s">
        <v>15</v>
      </c>
      <c r="O446">
        <v>2</v>
      </c>
      <c r="P446" t="s">
        <v>15</v>
      </c>
      <c r="Q446" t="s">
        <v>20</v>
      </c>
    </row>
    <row r="447" spans="1:17" x14ac:dyDescent="0.3">
      <c r="A447" t="s">
        <v>460</v>
      </c>
      <c r="B447" t="s">
        <v>19</v>
      </c>
      <c r="C447">
        <v>4.5999999999999996</v>
      </c>
      <c r="D447" t="str">
        <f t="shared" si="24"/>
        <v>4-5 years</v>
      </c>
      <c r="E447" t="s">
        <v>15</v>
      </c>
      <c r="F447">
        <v>114</v>
      </c>
      <c r="G447" t="str">
        <f t="shared" si="25"/>
        <v>Score &lt;125</v>
      </c>
      <c r="H447">
        <v>11</v>
      </c>
      <c r="I447" t="str">
        <f t="shared" si="26"/>
        <v>9-13</v>
      </c>
      <c r="J447" t="s">
        <v>15</v>
      </c>
      <c r="K447" t="s">
        <v>15</v>
      </c>
      <c r="L447">
        <v>22</v>
      </c>
      <c r="M447" t="str">
        <f t="shared" si="27"/>
        <v>14-22</v>
      </c>
      <c r="N447" t="s">
        <v>15</v>
      </c>
      <c r="O447">
        <v>2</v>
      </c>
      <c r="P447" t="s">
        <v>16</v>
      </c>
      <c r="Q447" t="s">
        <v>22</v>
      </c>
    </row>
    <row r="448" spans="1:17" x14ac:dyDescent="0.3">
      <c r="A448" t="s">
        <v>461</v>
      </c>
      <c r="B448" t="s">
        <v>14</v>
      </c>
      <c r="C448">
        <v>4.7</v>
      </c>
      <c r="D448" t="str">
        <f t="shared" si="24"/>
        <v>4-5 years</v>
      </c>
      <c r="E448" t="s">
        <v>15</v>
      </c>
      <c r="F448">
        <v>227</v>
      </c>
      <c r="G448" t="str">
        <f t="shared" si="25"/>
        <v>Score 125-350</v>
      </c>
      <c r="H448">
        <v>15</v>
      </c>
      <c r="I448" t="str">
        <f t="shared" si="26"/>
        <v>&gt;13</v>
      </c>
      <c r="J448" t="s">
        <v>15</v>
      </c>
      <c r="K448" t="s">
        <v>15</v>
      </c>
      <c r="L448">
        <v>18</v>
      </c>
      <c r="M448" t="str">
        <f t="shared" si="27"/>
        <v>14-22</v>
      </c>
      <c r="N448" t="s">
        <v>16</v>
      </c>
      <c r="O448">
        <v>0</v>
      </c>
      <c r="P448" t="s">
        <v>15</v>
      </c>
      <c r="Q448" t="s">
        <v>30</v>
      </c>
    </row>
    <row r="449" spans="1:17" x14ac:dyDescent="0.3">
      <c r="A449" t="s">
        <v>462</v>
      </c>
      <c r="B449" t="s">
        <v>19</v>
      </c>
      <c r="C449">
        <v>3</v>
      </c>
      <c r="D449" t="str">
        <f t="shared" si="24"/>
        <v>&lt;4 years</v>
      </c>
      <c r="E449" t="s">
        <v>16</v>
      </c>
      <c r="F449">
        <v>83</v>
      </c>
      <c r="G449" t="str">
        <f t="shared" si="25"/>
        <v>Score &lt;125</v>
      </c>
      <c r="H449">
        <v>10</v>
      </c>
      <c r="I449" t="str">
        <f t="shared" si="26"/>
        <v>9-13</v>
      </c>
      <c r="J449" t="s">
        <v>15</v>
      </c>
      <c r="K449" t="s">
        <v>15</v>
      </c>
      <c r="L449">
        <v>24</v>
      </c>
      <c r="M449" t="str">
        <f t="shared" si="27"/>
        <v>&gt;22</v>
      </c>
      <c r="N449" t="s">
        <v>15</v>
      </c>
      <c r="O449">
        <v>0</v>
      </c>
      <c r="P449" t="s">
        <v>16</v>
      </c>
      <c r="Q449" t="s">
        <v>34</v>
      </c>
    </row>
    <row r="450" spans="1:17" x14ac:dyDescent="0.3">
      <c r="A450" t="s">
        <v>463</v>
      </c>
      <c r="B450" t="s">
        <v>14</v>
      </c>
      <c r="C450">
        <v>5.0999999999999996</v>
      </c>
      <c r="D450" t="str">
        <f t="shared" si="24"/>
        <v>&gt;5 years</v>
      </c>
      <c r="E450" t="s">
        <v>15</v>
      </c>
      <c r="F450">
        <v>83</v>
      </c>
      <c r="G450" t="str">
        <f t="shared" si="25"/>
        <v>Score &lt;125</v>
      </c>
      <c r="H450">
        <v>13</v>
      </c>
      <c r="I450" t="str">
        <f t="shared" si="26"/>
        <v>9-13</v>
      </c>
      <c r="J450" t="s">
        <v>15</v>
      </c>
      <c r="K450" t="s">
        <v>15</v>
      </c>
      <c r="L450">
        <v>22</v>
      </c>
      <c r="M450" t="str">
        <f t="shared" si="27"/>
        <v>14-22</v>
      </c>
      <c r="N450" t="s">
        <v>16</v>
      </c>
      <c r="O450">
        <v>0</v>
      </c>
      <c r="P450" t="s">
        <v>15</v>
      </c>
      <c r="Q450" t="s">
        <v>22</v>
      </c>
    </row>
    <row r="451" spans="1:17" x14ac:dyDescent="0.3">
      <c r="A451" t="s">
        <v>464</v>
      </c>
      <c r="B451" t="s">
        <v>19</v>
      </c>
      <c r="C451">
        <v>4.0999999999999996</v>
      </c>
      <c r="D451" t="str">
        <f t="shared" ref="D451:D514" si="28">IF(C451&lt;4,"&lt;4 years",IF(C451&gt;5,"&gt;5 years","4-5 years"))</f>
        <v>4-5 years</v>
      </c>
      <c r="E451" t="s">
        <v>15</v>
      </c>
      <c r="F451">
        <v>205</v>
      </c>
      <c r="G451" t="str">
        <f t="shared" ref="G451:G514" si="29">IF(F451&lt;125,"Score &lt;125",IF(F451&gt;350,"Score&gt;350","Score 125-350"))</f>
        <v>Score 125-350</v>
      </c>
      <c r="H451">
        <v>13</v>
      </c>
      <c r="I451" t="str">
        <f t="shared" ref="I451:I514" si="30">IF(H451&lt;9,"&lt;9",IF(H451&gt;13,"&gt;13","9-13"))</f>
        <v>9-13</v>
      </c>
      <c r="J451" t="s">
        <v>15</v>
      </c>
      <c r="K451" t="s">
        <v>15</v>
      </c>
      <c r="L451">
        <v>26</v>
      </c>
      <c r="M451" t="str">
        <f t="shared" ref="M451:M514" si="31">IF(L451&lt;14,"&lt;14",IF(L451&gt;22,"&gt;22","14-22"))</f>
        <v>&gt;22</v>
      </c>
      <c r="N451" t="s">
        <v>15</v>
      </c>
      <c r="O451">
        <v>2</v>
      </c>
      <c r="P451" t="s">
        <v>15</v>
      </c>
      <c r="Q451" t="s">
        <v>20</v>
      </c>
    </row>
    <row r="452" spans="1:17" x14ac:dyDescent="0.3">
      <c r="A452" t="s">
        <v>465</v>
      </c>
      <c r="B452" t="s">
        <v>14</v>
      </c>
      <c r="C452">
        <v>5</v>
      </c>
      <c r="D452" t="str">
        <f t="shared" si="28"/>
        <v>4-5 years</v>
      </c>
      <c r="E452" t="s">
        <v>15</v>
      </c>
      <c r="F452">
        <v>205</v>
      </c>
      <c r="G452" t="str">
        <f t="shared" si="29"/>
        <v>Score 125-350</v>
      </c>
      <c r="H452">
        <v>10</v>
      </c>
      <c r="I452" t="str">
        <f t="shared" si="30"/>
        <v>9-13</v>
      </c>
      <c r="J452" t="s">
        <v>15</v>
      </c>
      <c r="K452" t="s">
        <v>15</v>
      </c>
      <c r="L452">
        <v>16</v>
      </c>
      <c r="M452" t="str">
        <f t="shared" si="31"/>
        <v>14-22</v>
      </c>
      <c r="N452" t="s">
        <v>15</v>
      </c>
      <c r="O452">
        <v>0</v>
      </c>
      <c r="P452" t="s">
        <v>15</v>
      </c>
      <c r="Q452" t="s">
        <v>30</v>
      </c>
    </row>
    <row r="453" spans="1:17" x14ac:dyDescent="0.3">
      <c r="A453" t="s">
        <v>466</v>
      </c>
      <c r="B453" t="s">
        <v>19</v>
      </c>
      <c r="C453">
        <v>4.0999999999999996</v>
      </c>
      <c r="D453" t="str">
        <f t="shared" si="28"/>
        <v>4-5 years</v>
      </c>
      <c r="E453" t="s">
        <v>15</v>
      </c>
      <c r="F453">
        <v>182</v>
      </c>
      <c r="G453" t="str">
        <f t="shared" si="29"/>
        <v>Score 125-350</v>
      </c>
      <c r="H453">
        <v>9</v>
      </c>
      <c r="I453" t="str">
        <f t="shared" si="30"/>
        <v>9-13</v>
      </c>
      <c r="J453" t="s">
        <v>15</v>
      </c>
      <c r="K453" t="s">
        <v>15</v>
      </c>
      <c r="L453">
        <v>22</v>
      </c>
      <c r="M453" t="str">
        <f t="shared" si="31"/>
        <v>14-22</v>
      </c>
      <c r="N453" t="s">
        <v>16</v>
      </c>
      <c r="O453">
        <v>2</v>
      </c>
      <c r="P453" t="s">
        <v>16</v>
      </c>
      <c r="Q453" t="s">
        <v>22</v>
      </c>
    </row>
    <row r="454" spans="1:17" x14ac:dyDescent="0.3">
      <c r="A454" t="s">
        <v>467</v>
      </c>
      <c r="B454" t="s">
        <v>19</v>
      </c>
      <c r="C454">
        <v>4.4000000000000004</v>
      </c>
      <c r="D454" t="str">
        <f t="shared" si="28"/>
        <v>4-5 years</v>
      </c>
      <c r="E454" t="s">
        <v>15</v>
      </c>
      <c r="F454">
        <v>273</v>
      </c>
      <c r="G454" t="str">
        <f t="shared" si="29"/>
        <v>Score 125-350</v>
      </c>
      <c r="H454">
        <v>10</v>
      </c>
      <c r="I454" t="str">
        <f t="shared" si="30"/>
        <v>9-13</v>
      </c>
      <c r="J454" t="s">
        <v>15</v>
      </c>
      <c r="K454" t="s">
        <v>15</v>
      </c>
      <c r="L454">
        <v>20</v>
      </c>
      <c r="M454" t="str">
        <f t="shared" si="31"/>
        <v>14-22</v>
      </c>
      <c r="N454" t="s">
        <v>16</v>
      </c>
      <c r="O454">
        <v>0</v>
      </c>
      <c r="P454" t="s">
        <v>15</v>
      </c>
      <c r="Q454" t="s">
        <v>30</v>
      </c>
    </row>
    <row r="455" spans="1:17" x14ac:dyDescent="0.3">
      <c r="A455" t="s">
        <v>468</v>
      </c>
      <c r="B455" t="s">
        <v>19</v>
      </c>
      <c r="C455">
        <v>5</v>
      </c>
      <c r="D455" t="str">
        <f t="shared" si="28"/>
        <v>4-5 years</v>
      </c>
      <c r="E455" t="s">
        <v>15</v>
      </c>
      <c r="F455">
        <v>235</v>
      </c>
      <c r="G455" t="str">
        <f t="shared" si="29"/>
        <v>Score 125-350</v>
      </c>
      <c r="H455">
        <v>20</v>
      </c>
      <c r="I455" t="str">
        <f t="shared" si="30"/>
        <v>&gt;13</v>
      </c>
      <c r="J455" t="s">
        <v>15</v>
      </c>
      <c r="K455" t="s">
        <v>15</v>
      </c>
      <c r="L455">
        <v>22</v>
      </c>
      <c r="M455" t="str">
        <f t="shared" si="31"/>
        <v>14-22</v>
      </c>
      <c r="N455" t="s">
        <v>15</v>
      </c>
      <c r="O455">
        <v>2</v>
      </c>
      <c r="P455" t="s">
        <v>15</v>
      </c>
      <c r="Q455" t="s">
        <v>20</v>
      </c>
    </row>
    <row r="456" spans="1:17" x14ac:dyDescent="0.3">
      <c r="A456" t="s">
        <v>469</v>
      </c>
      <c r="B456" t="s">
        <v>19</v>
      </c>
      <c r="C456">
        <v>5</v>
      </c>
      <c r="D456" t="str">
        <f t="shared" si="28"/>
        <v>4-5 years</v>
      </c>
      <c r="E456" t="s">
        <v>15</v>
      </c>
      <c r="F456">
        <v>242</v>
      </c>
      <c r="G456" t="str">
        <f t="shared" si="29"/>
        <v>Score 125-350</v>
      </c>
      <c r="H456">
        <v>11</v>
      </c>
      <c r="I456" t="str">
        <f t="shared" si="30"/>
        <v>9-13</v>
      </c>
      <c r="J456" t="s">
        <v>15</v>
      </c>
      <c r="K456" t="s">
        <v>15</v>
      </c>
      <c r="L456">
        <v>22</v>
      </c>
      <c r="M456" t="str">
        <f t="shared" si="31"/>
        <v>14-22</v>
      </c>
      <c r="N456" t="s">
        <v>15</v>
      </c>
      <c r="O456">
        <v>2</v>
      </c>
      <c r="P456" t="s">
        <v>15</v>
      </c>
      <c r="Q456" t="s">
        <v>30</v>
      </c>
    </row>
    <row r="457" spans="1:17" x14ac:dyDescent="0.3">
      <c r="A457" t="s">
        <v>470</v>
      </c>
      <c r="B457" t="s">
        <v>14</v>
      </c>
      <c r="C457">
        <v>4.5</v>
      </c>
      <c r="D457" t="str">
        <f t="shared" si="28"/>
        <v>4-5 years</v>
      </c>
      <c r="E457" t="s">
        <v>15</v>
      </c>
      <c r="F457">
        <v>182</v>
      </c>
      <c r="G457" t="str">
        <f t="shared" si="29"/>
        <v>Score 125-350</v>
      </c>
      <c r="H457">
        <v>17</v>
      </c>
      <c r="I457" t="str">
        <f t="shared" si="30"/>
        <v>&gt;13</v>
      </c>
      <c r="J457" t="s">
        <v>15</v>
      </c>
      <c r="K457" t="s">
        <v>15</v>
      </c>
      <c r="L457">
        <v>32</v>
      </c>
      <c r="M457" t="str">
        <f t="shared" si="31"/>
        <v>&gt;22</v>
      </c>
      <c r="N457" t="s">
        <v>16</v>
      </c>
      <c r="O457">
        <v>0</v>
      </c>
      <c r="P457" t="s">
        <v>15</v>
      </c>
      <c r="Q457" t="s">
        <v>20</v>
      </c>
    </row>
    <row r="458" spans="1:17" x14ac:dyDescent="0.3">
      <c r="A458" t="s">
        <v>471</v>
      </c>
      <c r="B458" t="s">
        <v>14</v>
      </c>
      <c r="C458">
        <v>5</v>
      </c>
      <c r="D458" t="str">
        <f t="shared" si="28"/>
        <v>4-5 years</v>
      </c>
      <c r="E458" t="s">
        <v>15</v>
      </c>
      <c r="F458">
        <v>189</v>
      </c>
      <c r="G458" t="str">
        <f t="shared" si="29"/>
        <v>Score 125-350</v>
      </c>
      <c r="H458">
        <v>8</v>
      </c>
      <c r="I458" t="str">
        <f t="shared" si="30"/>
        <v>&lt;9</v>
      </c>
      <c r="J458" t="s">
        <v>15</v>
      </c>
      <c r="K458" t="s">
        <v>15</v>
      </c>
      <c r="L458">
        <v>24</v>
      </c>
      <c r="M458" t="str">
        <f t="shared" si="31"/>
        <v>&gt;22</v>
      </c>
      <c r="N458" t="s">
        <v>16</v>
      </c>
      <c r="O458">
        <v>0</v>
      </c>
      <c r="P458" t="s">
        <v>16</v>
      </c>
      <c r="Q458" t="s">
        <v>30</v>
      </c>
    </row>
    <row r="459" spans="1:17" x14ac:dyDescent="0.3">
      <c r="A459" t="s">
        <v>472</v>
      </c>
      <c r="B459" t="s">
        <v>19</v>
      </c>
      <c r="C459">
        <v>5.3</v>
      </c>
      <c r="D459" t="str">
        <f t="shared" si="28"/>
        <v>&gt;5 years</v>
      </c>
      <c r="E459" t="s">
        <v>15</v>
      </c>
      <c r="F459">
        <v>258</v>
      </c>
      <c r="G459" t="str">
        <f t="shared" si="29"/>
        <v>Score 125-350</v>
      </c>
      <c r="H459">
        <v>10</v>
      </c>
      <c r="I459" t="str">
        <f t="shared" si="30"/>
        <v>9-13</v>
      </c>
      <c r="J459" t="s">
        <v>15</v>
      </c>
      <c r="K459" t="s">
        <v>15</v>
      </c>
      <c r="L459">
        <v>16</v>
      </c>
      <c r="M459" t="str">
        <f t="shared" si="31"/>
        <v>14-22</v>
      </c>
      <c r="N459" t="s">
        <v>15</v>
      </c>
      <c r="O459">
        <v>2</v>
      </c>
      <c r="P459" t="s">
        <v>16</v>
      </c>
      <c r="Q459" t="s">
        <v>30</v>
      </c>
    </row>
    <row r="460" spans="1:17" x14ac:dyDescent="0.3">
      <c r="A460" t="s">
        <v>473</v>
      </c>
      <c r="B460" t="s">
        <v>14</v>
      </c>
      <c r="C460">
        <v>5.7</v>
      </c>
      <c r="D460" t="str">
        <f t="shared" si="28"/>
        <v>&gt;5 years</v>
      </c>
      <c r="E460" t="s">
        <v>15</v>
      </c>
      <c r="F460">
        <v>295</v>
      </c>
      <c r="G460" t="str">
        <f t="shared" si="29"/>
        <v>Score 125-350</v>
      </c>
      <c r="H460">
        <v>10</v>
      </c>
      <c r="I460" t="str">
        <f t="shared" si="30"/>
        <v>9-13</v>
      </c>
      <c r="J460" t="s">
        <v>16</v>
      </c>
      <c r="K460" t="s">
        <v>15</v>
      </c>
      <c r="L460">
        <v>22</v>
      </c>
      <c r="M460" t="str">
        <f t="shared" si="31"/>
        <v>14-22</v>
      </c>
      <c r="N460" t="s">
        <v>15</v>
      </c>
      <c r="O460">
        <v>0</v>
      </c>
      <c r="P460" t="s">
        <v>15</v>
      </c>
      <c r="Q460" t="s">
        <v>20</v>
      </c>
    </row>
    <row r="461" spans="1:17" x14ac:dyDescent="0.3">
      <c r="A461" t="s">
        <v>474</v>
      </c>
      <c r="B461" t="s">
        <v>19</v>
      </c>
      <c r="C461">
        <v>4.4000000000000004</v>
      </c>
      <c r="D461" t="str">
        <f t="shared" si="28"/>
        <v>4-5 years</v>
      </c>
      <c r="E461" t="s">
        <v>15</v>
      </c>
      <c r="F461">
        <v>288</v>
      </c>
      <c r="G461" t="str">
        <f t="shared" si="29"/>
        <v>Score 125-350</v>
      </c>
      <c r="H461">
        <v>13</v>
      </c>
      <c r="I461" t="str">
        <f t="shared" si="30"/>
        <v>9-13</v>
      </c>
      <c r="J461" t="s">
        <v>15</v>
      </c>
      <c r="K461" t="s">
        <v>15</v>
      </c>
      <c r="L461">
        <v>24</v>
      </c>
      <c r="M461" t="str">
        <f t="shared" si="31"/>
        <v>&gt;22</v>
      </c>
      <c r="N461" t="s">
        <v>16</v>
      </c>
      <c r="O461">
        <v>2</v>
      </c>
      <c r="P461" t="s">
        <v>15</v>
      </c>
      <c r="Q461" t="s">
        <v>30</v>
      </c>
    </row>
    <row r="462" spans="1:17" x14ac:dyDescent="0.3">
      <c r="A462" t="s">
        <v>475</v>
      </c>
      <c r="B462" t="s">
        <v>27</v>
      </c>
      <c r="C462">
        <v>5</v>
      </c>
      <c r="D462" t="str">
        <f t="shared" si="28"/>
        <v>4-5 years</v>
      </c>
      <c r="E462" t="s">
        <v>15</v>
      </c>
      <c r="F462">
        <v>295</v>
      </c>
      <c r="G462" t="str">
        <f t="shared" si="29"/>
        <v>Score 125-350</v>
      </c>
      <c r="H462">
        <v>17</v>
      </c>
      <c r="I462" t="str">
        <f t="shared" si="30"/>
        <v>&gt;13</v>
      </c>
      <c r="J462" t="s">
        <v>15</v>
      </c>
      <c r="K462" t="s">
        <v>15</v>
      </c>
      <c r="L462">
        <v>28</v>
      </c>
      <c r="M462" t="str">
        <f t="shared" si="31"/>
        <v>&gt;22</v>
      </c>
      <c r="N462" t="s">
        <v>15</v>
      </c>
      <c r="O462">
        <v>2</v>
      </c>
      <c r="P462" t="s">
        <v>15</v>
      </c>
      <c r="Q462" t="s">
        <v>20</v>
      </c>
    </row>
    <row r="463" spans="1:17" x14ac:dyDescent="0.3">
      <c r="A463" t="s">
        <v>476</v>
      </c>
      <c r="B463" t="s">
        <v>27</v>
      </c>
      <c r="C463">
        <v>5.0999999999999996</v>
      </c>
      <c r="D463" t="str">
        <f t="shared" si="28"/>
        <v>&gt;5 years</v>
      </c>
      <c r="E463" t="s">
        <v>15</v>
      </c>
      <c r="F463">
        <v>265</v>
      </c>
      <c r="G463" t="str">
        <f t="shared" si="29"/>
        <v>Score 125-350</v>
      </c>
      <c r="H463">
        <v>17</v>
      </c>
      <c r="I463" t="str">
        <f t="shared" si="30"/>
        <v>&gt;13</v>
      </c>
      <c r="J463" t="s">
        <v>15</v>
      </c>
      <c r="K463" t="s">
        <v>15</v>
      </c>
      <c r="L463">
        <v>20</v>
      </c>
      <c r="M463" t="str">
        <f t="shared" si="31"/>
        <v>14-22</v>
      </c>
      <c r="N463" t="s">
        <v>15</v>
      </c>
      <c r="O463">
        <v>0</v>
      </c>
      <c r="P463" t="s">
        <v>15</v>
      </c>
      <c r="Q463" t="s">
        <v>30</v>
      </c>
    </row>
    <row r="464" spans="1:17" x14ac:dyDescent="0.3">
      <c r="A464" t="s">
        <v>477</v>
      </c>
      <c r="B464" t="s">
        <v>19</v>
      </c>
      <c r="C464">
        <v>4.0999999999999996</v>
      </c>
      <c r="D464" t="str">
        <f t="shared" si="28"/>
        <v>4-5 years</v>
      </c>
      <c r="E464" t="s">
        <v>15</v>
      </c>
      <c r="F464">
        <v>174</v>
      </c>
      <c r="G464" t="str">
        <f t="shared" si="29"/>
        <v>Score 125-350</v>
      </c>
      <c r="H464">
        <v>11</v>
      </c>
      <c r="I464" t="str">
        <f t="shared" si="30"/>
        <v>9-13</v>
      </c>
      <c r="J464" t="s">
        <v>15</v>
      </c>
      <c r="K464" t="s">
        <v>15</v>
      </c>
      <c r="L464">
        <v>22</v>
      </c>
      <c r="M464" t="str">
        <f t="shared" si="31"/>
        <v>14-22</v>
      </c>
      <c r="N464" t="s">
        <v>16</v>
      </c>
      <c r="O464">
        <v>2</v>
      </c>
      <c r="P464" t="s">
        <v>16</v>
      </c>
      <c r="Q464" t="s">
        <v>34</v>
      </c>
    </row>
    <row r="465" spans="1:17" x14ac:dyDescent="0.3">
      <c r="A465" t="s">
        <v>478</v>
      </c>
      <c r="B465" t="s">
        <v>19</v>
      </c>
      <c r="C465">
        <v>5.0999999999999996</v>
      </c>
      <c r="D465" t="str">
        <f t="shared" si="28"/>
        <v>&gt;5 years</v>
      </c>
      <c r="E465" t="s">
        <v>15</v>
      </c>
      <c r="F465">
        <v>159</v>
      </c>
      <c r="G465" t="str">
        <f t="shared" si="29"/>
        <v>Score 125-350</v>
      </c>
      <c r="H465">
        <v>14</v>
      </c>
      <c r="I465" t="str">
        <f t="shared" si="30"/>
        <v>&gt;13</v>
      </c>
      <c r="J465" t="s">
        <v>15</v>
      </c>
      <c r="K465" t="s">
        <v>15</v>
      </c>
      <c r="L465">
        <v>26</v>
      </c>
      <c r="M465" t="str">
        <f t="shared" si="31"/>
        <v>&gt;22</v>
      </c>
      <c r="N465" t="s">
        <v>15</v>
      </c>
      <c r="O465">
        <v>0</v>
      </c>
      <c r="P465" t="s">
        <v>15</v>
      </c>
      <c r="Q465" t="s">
        <v>20</v>
      </c>
    </row>
    <row r="466" spans="1:17" x14ac:dyDescent="0.3">
      <c r="A466" t="s">
        <v>479</v>
      </c>
      <c r="B466" t="s">
        <v>19</v>
      </c>
      <c r="C466">
        <v>5</v>
      </c>
      <c r="D466" t="str">
        <f t="shared" si="28"/>
        <v>4-5 years</v>
      </c>
      <c r="E466" t="s">
        <v>15</v>
      </c>
      <c r="F466">
        <v>159</v>
      </c>
      <c r="G466" t="str">
        <f t="shared" si="29"/>
        <v>Score 125-350</v>
      </c>
      <c r="H466">
        <v>9</v>
      </c>
      <c r="I466" t="str">
        <f t="shared" si="30"/>
        <v>9-13</v>
      </c>
      <c r="J466" t="s">
        <v>15</v>
      </c>
      <c r="K466" t="s">
        <v>15</v>
      </c>
      <c r="L466">
        <v>20</v>
      </c>
      <c r="M466" t="str">
        <f t="shared" si="31"/>
        <v>14-22</v>
      </c>
      <c r="N466" t="s">
        <v>16</v>
      </c>
      <c r="O466">
        <v>0</v>
      </c>
      <c r="P466" t="s">
        <v>16</v>
      </c>
      <c r="Q466" t="s">
        <v>17</v>
      </c>
    </row>
    <row r="467" spans="1:17" x14ac:dyDescent="0.3">
      <c r="A467" t="s">
        <v>480</v>
      </c>
      <c r="B467" t="s">
        <v>19</v>
      </c>
      <c r="C467">
        <v>4.5999999999999996</v>
      </c>
      <c r="D467" t="str">
        <f t="shared" si="28"/>
        <v>4-5 years</v>
      </c>
      <c r="E467" t="s">
        <v>15</v>
      </c>
      <c r="F467">
        <v>220</v>
      </c>
      <c r="G467" t="str">
        <f t="shared" si="29"/>
        <v>Score 125-350</v>
      </c>
      <c r="H467">
        <v>9</v>
      </c>
      <c r="I467" t="str">
        <f t="shared" si="30"/>
        <v>9-13</v>
      </c>
      <c r="J467" t="s">
        <v>16</v>
      </c>
      <c r="K467" t="s">
        <v>15</v>
      </c>
      <c r="L467">
        <v>22</v>
      </c>
      <c r="M467" t="str">
        <f t="shared" si="31"/>
        <v>14-22</v>
      </c>
      <c r="N467" t="s">
        <v>15</v>
      </c>
      <c r="O467">
        <v>0</v>
      </c>
      <c r="P467" t="s">
        <v>16</v>
      </c>
      <c r="Q467" t="s">
        <v>22</v>
      </c>
    </row>
    <row r="468" spans="1:17" x14ac:dyDescent="0.3">
      <c r="A468" t="s">
        <v>481</v>
      </c>
      <c r="B468" t="s">
        <v>19</v>
      </c>
      <c r="C468">
        <v>4.4000000000000004</v>
      </c>
      <c r="D468" t="str">
        <f t="shared" si="28"/>
        <v>4-5 years</v>
      </c>
      <c r="E468" t="s">
        <v>15</v>
      </c>
      <c r="F468">
        <v>280</v>
      </c>
      <c r="G468" t="str">
        <f t="shared" si="29"/>
        <v>Score 125-350</v>
      </c>
      <c r="H468">
        <v>10</v>
      </c>
      <c r="I468" t="str">
        <f t="shared" si="30"/>
        <v>9-13</v>
      </c>
      <c r="J468" t="s">
        <v>15</v>
      </c>
      <c r="K468" t="s">
        <v>15</v>
      </c>
      <c r="L468">
        <v>16</v>
      </c>
      <c r="M468" t="str">
        <f t="shared" si="31"/>
        <v>14-22</v>
      </c>
      <c r="N468" t="s">
        <v>16</v>
      </c>
      <c r="O468">
        <v>0</v>
      </c>
      <c r="P468" t="s">
        <v>15</v>
      </c>
      <c r="Q468" t="s">
        <v>20</v>
      </c>
    </row>
    <row r="469" spans="1:17" x14ac:dyDescent="0.3">
      <c r="A469" t="s">
        <v>482</v>
      </c>
      <c r="B469" t="s">
        <v>19</v>
      </c>
      <c r="C469">
        <v>5</v>
      </c>
      <c r="D469" t="str">
        <f t="shared" si="28"/>
        <v>4-5 years</v>
      </c>
      <c r="E469" t="s">
        <v>15</v>
      </c>
      <c r="F469">
        <v>227</v>
      </c>
      <c r="G469" t="str">
        <f t="shared" si="29"/>
        <v>Score 125-350</v>
      </c>
      <c r="H469">
        <v>15</v>
      </c>
      <c r="I469" t="str">
        <f t="shared" si="30"/>
        <v>&gt;13</v>
      </c>
      <c r="J469" t="s">
        <v>15</v>
      </c>
      <c r="K469" t="s">
        <v>15</v>
      </c>
      <c r="L469">
        <v>16</v>
      </c>
      <c r="M469" t="str">
        <f t="shared" si="31"/>
        <v>14-22</v>
      </c>
      <c r="N469" t="s">
        <v>15</v>
      </c>
      <c r="O469">
        <v>0</v>
      </c>
      <c r="P469" t="s">
        <v>15</v>
      </c>
      <c r="Q469" t="s">
        <v>20</v>
      </c>
    </row>
    <row r="470" spans="1:17" x14ac:dyDescent="0.3">
      <c r="A470" t="s">
        <v>483</v>
      </c>
      <c r="B470" t="s">
        <v>27</v>
      </c>
      <c r="C470">
        <v>4.5</v>
      </c>
      <c r="D470" t="str">
        <f t="shared" si="28"/>
        <v>4-5 years</v>
      </c>
      <c r="E470" t="s">
        <v>15</v>
      </c>
      <c r="F470">
        <v>280</v>
      </c>
      <c r="G470" t="str">
        <f t="shared" si="29"/>
        <v>Score 125-350</v>
      </c>
      <c r="H470">
        <v>11</v>
      </c>
      <c r="I470" t="str">
        <f t="shared" si="30"/>
        <v>9-13</v>
      </c>
      <c r="J470" t="s">
        <v>15</v>
      </c>
      <c r="K470" t="s">
        <v>15</v>
      </c>
      <c r="L470">
        <v>22</v>
      </c>
      <c r="M470" t="str">
        <f t="shared" si="31"/>
        <v>14-22</v>
      </c>
      <c r="N470" t="s">
        <v>16</v>
      </c>
      <c r="O470">
        <v>0</v>
      </c>
      <c r="P470" t="s">
        <v>15</v>
      </c>
      <c r="Q470" t="s">
        <v>20</v>
      </c>
    </row>
    <row r="471" spans="1:17" x14ac:dyDescent="0.3">
      <c r="A471" t="s">
        <v>484</v>
      </c>
      <c r="B471" t="s">
        <v>14</v>
      </c>
      <c r="C471">
        <v>4.5999999999999996</v>
      </c>
      <c r="D471" t="str">
        <f t="shared" si="28"/>
        <v>4-5 years</v>
      </c>
      <c r="E471" t="s">
        <v>15</v>
      </c>
      <c r="F471">
        <v>394</v>
      </c>
      <c r="G471" t="str">
        <f t="shared" si="29"/>
        <v>Score&gt;350</v>
      </c>
      <c r="H471">
        <v>10</v>
      </c>
      <c r="I471" t="str">
        <f t="shared" si="30"/>
        <v>9-13</v>
      </c>
      <c r="J471" t="s">
        <v>16</v>
      </c>
      <c r="K471" t="s">
        <v>15</v>
      </c>
      <c r="L471">
        <v>18</v>
      </c>
      <c r="M471" t="str">
        <f t="shared" si="31"/>
        <v>14-22</v>
      </c>
      <c r="N471" t="s">
        <v>15</v>
      </c>
      <c r="O471">
        <v>0</v>
      </c>
      <c r="P471" t="s">
        <v>15</v>
      </c>
      <c r="Q471" t="s">
        <v>20</v>
      </c>
    </row>
    <row r="472" spans="1:17" x14ac:dyDescent="0.3">
      <c r="A472" t="s">
        <v>485</v>
      </c>
      <c r="B472" t="s">
        <v>19</v>
      </c>
      <c r="C472">
        <v>4.7</v>
      </c>
      <c r="D472" t="str">
        <f t="shared" si="28"/>
        <v>4-5 years</v>
      </c>
      <c r="E472" t="s">
        <v>15</v>
      </c>
      <c r="F472">
        <v>182</v>
      </c>
      <c r="G472" t="str">
        <f t="shared" si="29"/>
        <v>Score 125-350</v>
      </c>
      <c r="H472">
        <v>11</v>
      </c>
      <c r="I472" t="str">
        <f t="shared" si="30"/>
        <v>9-13</v>
      </c>
      <c r="J472" t="s">
        <v>15</v>
      </c>
      <c r="K472" t="s">
        <v>15</v>
      </c>
      <c r="L472">
        <v>22</v>
      </c>
      <c r="M472" t="str">
        <f t="shared" si="31"/>
        <v>14-22</v>
      </c>
      <c r="N472" t="s">
        <v>15</v>
      </c>
      <c r="O472">
        <v>0</v>
      </c>
      <c r="P472" t="s">
        <v>15</v>
      </c>
      <c r="Q472" t="s">
        <v>20</v>
      </c>
    </row>
    <row r="473" spans="1:17" x14ac:dyDescent="0.3">
      <c r="A473" t="s">
        <v>486</v>
      </c>
      <c r="B473" t="s">
        <v>19</v>
      </c>
      <c r="C473">
        <v>4.2</v>
      </c>
      <c r="D473" t="str">
        <f t="shared" si="28"/>
        <v>4-5 years</v>
      </c>
      <c r="E473" t="s">
        <v>15</v>
      </c>
      <c r="F473">
        <v>402</v>
      </c>
      <c r="G473" t="str">
        <f t="shared" si="29"/>
        <v>Score&gt;350</v>
      </c>
      <c r="H473">
        <v>19</v>
      </c>
      <c r="I473" t="str">
        <f t="shared" si="30"/>
        <v>&gt;13</v>
      </c>
      <c r="J473" t="s">
        <v>15</v>
      </c>
      <c r="K473" t="s">
        <v>15</v>
      </c>
      <c r="L473">
        <v>28</v>
      </c>
      <c r="M473" t="str">
        <f t="shared" si="31"/>
        <v>&gt;22</v>
      </c>
      <c r="N473" t="s">
        <v>16</v>
      </c>
      <c r="O473">
        <v>2</v>
      </c>
      <c r="P473" t="s">
        <v>15</v>
      </c>
      <c r="Q473" t="s">
        <v>20</v>
      </c>
    </row>
    <row r="474" spans="1:17" x14ac:dyDescent="0.3">
      <c r="A474" s="1" t="s">
        <v>487</v>
      </c>
      <c r="B474" t="s">
        <v>14</v>
      </c>
      <c r="C474">
        <v>5</v>
      </c>
      <c r="D474" t="str">
        <f t="shared" si="28"/>
        <v>4-5 years</v>
      </c>
      <c r="E474" t="s">
        <v>15</v>
      </c>
      <c r="F474">
        <v>205</v>
      </c>
      <c r="G474" t="str">
        <f t="shared" si="29"/>
        <v>Score 125-350</v>
      </c>
      <c r="H474">
        <v>8</v>
      </c>
      <c r="I474" t="str">
        <f t="shared" si="30"/>
        <v>&lt;9</v>
      </c>
      <c r="J474" t="s">
        <v>15</v>
      </c>
      <c r="K474" t="s">
        <v>16</v>
      </c>
      <c r="L474">
        <v>16</v>
      </c>
      <c r="M474" t="str">
        <f t="shared" si="31"/>
        <v>14-22</v>
      </c>
      <c r="N474" t="s">
        <v>15</v>
      </c>
      <c r="O474">
        <v>2</v>
      </c>
      <c r="P474" t="s">
        <v>16</v>
      </c>
      <c r="Q474" t="s">
        <v>34</v>
      </c>
    </row>
    <row r="475" spans="1:17" x14ac:dyDescent="0.3">
      <c r="A475" t="s">
        <v>488</v>
      </c>
      <c r="B475" t="s">
        <v>27</v>
      </c>
      <c r="C475">
        <v>3.7</v>
      </c>
      <c r="D475" t="str">
        <f t="shared" si="28"/>
        <v>&lt;4 years</v>
      </c>
      <c r="E475" t="s">
        <v>15</v>
      </c>
      <c r="F475">
        <v>356</v>
      </c>
      <c r="G475" t="str">
        <f t="shared" si="29"/>
        <v>Score&gt;350</v>
      </c>
      <c r="H475">
        <v>9</v>
      </c>
      <c r="I475" t="str">
        <f t="shared" si="30"/>
        <v>9-13</v>
      </c>
      <c r="J475" t="s">
        <v>15</v>
      </c>
      <c r="K475" t="s">
        <v>15</v>
      </c>
      <c r="L475">
        <v>22</v>
      </c>
      <c r="M475" t="str">
        <f t="shared" si="31"/>
        <v>14-22</v>
      </c>
      <c r="N475" t="s">
        <v>16</v>
      </c>
      <c r="O475">
        <v>0</v>
      </c>
      <c r="P475" t="s">
        <v>15</v>
      </c>
      <c r="Q475" t="s">
        <v>30</v>
      </c>
    </row>
    <row r="476" spans="1:17" x14ac:dyDescent="0.3">
      <c r="A476" t="s">
        <v>489</v>
      </c>
      <c r="B476" t="s">
        <v>19</v>
      </c>
      <c r="C476">
        <v>5.0999999999999996</v>
      </c>
      <c r="D476" t="str">
        <f t="shared" si="28"/>
        <v>&gt;5 years</v>
      </c>
      <c r="E476" t="s">
        <v>15</v>
      </c>
      <c r="F476">
        <v>197</v>
      </c>
      <c r="G476" t="str">
        <f t="shared" si="29"/>
        <v>Score 125-350</v>
      </c>
      <c r="H476">
        <v>15</v>
      </c>
      <c r="I476" t="str">
        <f t="shared" si="30"/>
        <v>&gt;13</v>
      </c>
      <c r="J476" t="s">
        <v>15</v>
      </c>
      <c r="K476" t="s">
        <v>15</v>
      </c>
      <c r="L476">
        <v>22</v>
      </c>
      <c r="M476" t="str">
        <f t="shared" si="31"/>
        <v>14-22</v>
      </c>
      <c r="N476" t="s">
        <v>16</v>
      </c>
      <c r="O476">
        <v>2</v>
      </c>
      <c r="P476" t="s">
        <v>15</v>
      </c>
      <c r="Q476" t="s">
        <v>30</v>
      </c>
    </row>
    <row r="477" spans="1:17" x14ac:dyDescent="0.3">
      <c r="A477" s="1" t="s">
        <v>490</v>
      </c>
      <c r="B477" t="s">
        <v>19</v>
      </c>
      <c r="C477">
        <v>5</v>
      </c>
      <c r="D477" t="str">
        <f t="shared" si="28"/>
        <v>4-5 years</v>
      </c>
      <c r="E477" t="s">
        <v>15</v>
      </c>
      <c r="F477">
        <v>182</v>
      </c>
      <c r="G477" t="str">
        <f t="shared" si="29"/>
        <v>Score 125-350</v>
      </c>
      <c r="H477">
        <v>11</v>
      </c>
      <c r="I477" t="str">
        <f t="shared" si="30"/>
        <v>9-13</v>
      </c>
      <c r="J477" t="s">
        <v>15</v>
      </c>
      <c r="K477" t="s">
        <v>15</v>
      </c>
      <c r="L477">
        <v>32</v>
      </c>
      <c r="M477" t="str">
        <f t="shared" si="31"/>
        <v>&gt;22</v>
      </c>
      <c r="N477" t="s">
        <v>16</v>
      </c>
      <c r="O477">
        <v>2</v>
      </c>
      <c r="P477" t="s">
        <v>15</v>
      </c>
      <c r="Q477" t="s">
        <v>30</v>
      </c>
    </row>
    <row r="478" spans="1:17" x14ac:dyDescent="0.3">
      <c r="A478" t="s">
        <v>491</v>
      </c>
      <c r="B478" t="s">
        <v>14</v>
      </c>
      <c r="C478">
        <v>5.0999999999999996</v>
      </c>
      <c r="D478" t="str">
        <f t="shared" si="28"/>
        <v>&gt;5 years</v>
      </c>
      <c r="E478" t="s">
        <v>15</v>
      </c>
      <c r="F478">
        <v>212</v>
      </c>
      <c r="G478" t="str">
        <f t="shared" si="29"/>
        <v>Score 125-350</v>
      </c>
      <c r="H478">
        <v>10</v>
      </c>
      <c r="I478" t="str">
        <f t="shared" si="30"/>
        <v>9-13</v>
      </c>
      <c r="J478" t="s">
        <v>16</v>
      </c>
      <c r="K478" t="s">
        <v>15</v>
      </c>
      <c r="L478">
        <v>22</v>
      </c>
      <c r="M478" t="str">
        <f t="shared" si="31"/>
        <v>14-22</v>
      </c>
      <c r="N478" t="s">
        <v>15</v>
      </c>
      <c r="O478">
        <v>0</v>
      </c>
      <c r="P478" t="s">
        <v>15</v>
      </c>
      <c r="Q478" t="s">
        <v>20</v>
      </c>
    </row>
    <row r="479" spans="1:17" x14ac:dyDescent="0.3">
      <c r="A479" t="s">
        <v>492</v>
      </c>
      <c r="B479" t="s">
        <v>27</v>
      </c>
      <c r="C479">
        <v>5</v>
      </c>
      <c r="D479" t="str">
        <f t="shared" si="28"/>
        <v>4-5 years</v>
      </c>
      <c r="E479" t="s">
        <v>15</v>
      </c>
      <c r="F479">
        <v>326</v>
      </c>
      <c r="G479" t="str">
        <f t="shared" si="29"/>
        <v>Score 125-350</v>
      </c>
      <c r="H479">
        <v>10</v>
      </c>
      <c r="I479" t="str">
        <f t="shared" si="30"/>
        <v>9-13</v>
      </c>
      <c r="J479" t="s">
        <v>15</v>
      </c>
      <c r="K479" t="s">
        <v>15</v>
      </c>
      <c r="L479">
        <v>26</v>
      </c>
      <c r="M479" t="str">
        <f t="shared" si="31"/>
        <v>&gt;22</v>
      </c>
      <c r="N479" t="s">
        <v>16</v>
      </c>
      <c r="O479">
        <v>0</v>
      </c>
      <c r="P479" t="s">
        <v>15</v>
      </c>
      <c r="Q479" t="s">
        <v>20</v>
      </c>
    </row>
    <row r="480" spans="1:17" x14ac:dyDescent="0.3">
      <c r="A480" t="s">
        <v>493</v>
      </c>
      <c r="B480" t="s">
        <v>19</v>
      </c>
      <c r="C480">
        <v>4</v>
      </c>
      <c r="D480" t="str">
        <f t="shared" si="28"/>
        <v>4-5 years</v>
      </c>
      <c r="E480" t="s">
        <v>15</v>
      </c>
      <c r="F480">
        <v>220</v>
      </c>
      <c r="G480" t="str">
        <f t="shared" si="29"/>
        <v>Score 125-350</v>
      </c>
      <c r="H480">
        <v>15</v>
      </c>
      <c r="I480" t="str">
        <f t="shared" si="30"/>
        <v>&gt;13</v>
      </c>
      <c r="J480" t="s">
        <v>15</v>
      </c>
      <c r="K480" t="s">
        <v>15</v>
      </c>
      <c r="L480">
        <v>22</v>
      </c>
      <c r="M480" t="str">
        <f t="shared" si="31"/>
        <v>14-22</v>
      </c>
      <c r="N480" t="s">
        <v>16</v>
      </c>
      <c r="O480">
        <v>0</v>
      </c>
      <c r="P480" t="s">
        <v>15</v>
      </c>
      <c r="Q480" t="s">
        <v>20</v>
      </c>
    </row>
    <row r="481" spans="1:17" x14ac:dyDescent="0.3">
      <c r="A481" t="s">
        <v>494</v>
      </c>
      <c r="B481" t="s">
        <v>14</v>
      </c>
      <c r="C481">
        <v>4.4000000000000004</v>
      </c>
      <c r="D481" t="str">
        <f t="shared" si="28"/>
        <v>4-5 years</v>
      </c>
      <c r="E481" t="s">
        <v>15</v>
      </c>
      <c r="F481">
        <v>182</v>
      </c>
      <c r="G481" t="str">
        <f t="shared" si="29"/>
        <v>Score 125-350</v>
      </c>
      <c r="H481">
        <v>15</v>
      </c>
      <c r="I481" t="str">
        <f t="shared" si="30"/>
        <v>&gt;13</v>
      </c>
      <c r="J481" t="s">
        <v>15</v>
      </c>
      <c r="K481" t="s">
        <v>15</v>
      </c>
      <c r="L481">
        <v>30</v>
      </c>
      <c r="M481" t="str">
        <f t="shared" si="31"/>
        <v>&gt;22</v>
      </c>
      <c r="N481" t="s">
        <v>15</v>
      </c>
      <c r="O481">
        <v>0</v>
      </c>
      <c r="P481" t="s">
        <v>15</v>
      </c>
      <c r="Q481" t="s">
        <v>20</v>
      </c>
    </row>
    <row r="482" spans="1:17" x14ac:dyDescent="0.3">
      <c r="A482" t="s">
        <v>495</v>
      </c>
      <c r="B482" t="s">
        <v>14</v>
      </c>
      <c r="C482">
        <v>5.2</v>
      </c>
      <c r="D482" t="str">
        <f t="shared" si="28"/>
        <v>&gt;5 years</v>
      </c>
      <c r="E482" t="s">
        <v>15</v>
      </c>
      <c r="F482">
        <v>83</v>
      </c>
      <c r="G482" t="str">
        <f t="shared" si="29"/>
        <v>Score &lt;125</v>
      </c>
      <c r="H482">
        <v>8</v>
      </c>
      <c r="I482" t="str">
        <f t="shared" si="30"/>
        <v>&lt;9</v>
      </c>
      <c r="J482" t="s">
        <v>15</v>
      </c>
      <c r="K482" t="s">
        <v>15</v>
      </c>
      <c r="L482">
        <v>16</v>
      </c>
      <c r="M482" t="str">
        <f t="shared" si="31"/>
        <v>14-22</v>
      </c>
      <c r="N482" t="s">
        <v>15</v>
      </c>
      <c r="O482">
        <v>0</v>
      </c>
      <c r="P482" t="s">
        <v>16</v>
      </c>
      <c r="Q482" t="s">
        <v>17</v>
      </c>
    </row>
    <row r="483" spans="1:17" x14ac:dyDescent="0.3">
      <c r="A483" t="s">
        <v>496</v>
      </c>
      <c r="B483" t="s">
        <v>14</v>
      </c>
      <c r="C483">
        <v>4.5</v>
      </c>
      <c r="D483" t="str">
        <f t="shared" si="28"/>
        <v>4-5 years</v>
      </c>
      <c r="E483" t="s">
        <v>15</v>
      </c>
      <c r="F483">
        <v>220</v>
      </c>
      <c r="G483" t="str">
        <f t="shared" si="29"/>
        <v>Score 125-350</v>
      </c>
      <c r="H483">
        <v>11</v>
      </c>
      <c r="I483" t="str">
        <f t="shared" si="30"/>
        <v>9-13</v>
      </c>
      <c r="J483" t="s">
        <v>15</v>
      </c>
      <c r="K483" t="s">
        <v>16</v>
      </c>
      <c r="L483">
        <v>24</v>
      </c>
      <c r="M483" t="str">
        <f t="shared" si="31"/>
        <v>&gt;22</v>
      </c>
      <c r="N483" t="s">
        <v>16</v>
      </c>
      <c r="O483">
        <v>0</v>
      </c>
      <c r="P483" t="s">
        <v>15</v>
      </c>
      <c r="Q483" t="s">
        <v>20</v>
      </c>
    </row>
    <row r="484" spans="1:17" x14ac:dyDescent="0.3">
      <c r="A484" t="s">
        <v>497</v>
      </c>
      <c r="B484" t="s">
        <v>19</v>
      </c>
      <c r="C484">
        <v>5.0999999999999996</v>
      </c>
      <c r="D484" t="str">
        <f t="shared" si="28"/>
        <v>&gt;5 years</v>
      </c>
      <c r="E484" t="s">
        <v>15</v>
      </c>
      <c r="F484">
        <v>174</v>
      </c>
      <c r="G484" t="str">
        <f t="shared" si="29"/>
        <v>Score 125-350</v>
      </c>
      <c r="H484">
        <v>12</v>
      </c>
      <c r="I484" t="str">
        <f t="shared" si="30"/>
        <v>9-13</v>
      </c>
      <c r="J484" t="s">
        <v>15</v>
      </c>
      <c r="K484" t="s">
        <v>16</v>
      </c>
      <c r="L484">
        <v>24</v>
      </c>
      <c r="M484" t="str">
        <f t="shared" si="31"/>
        <v>&gt;22</v>
      </c>
      <c r="N484" t="s">
        <v>16</v>
      </c>
      <c r="O484">
        <v>2</v>
      </c>
      <c r="P484" t="s">
        <v>15</v>
      </c>
      <c r="Q484" t="s">
        <v>22</v>
      </c>
    </row>
    <row r="485" spans="1:17" x14ac:dyDescent="0.3">
      <c r="A485" t="s">
        <v>498</v>
      </c>
      <c r="B485" t="s">
        <v>19</v>
      </c>
      <c r="C485">
        <v>4</v>
      </c>
      <c r="D485" t="str">
        <f t="shared" si="28"/>
        <v>4-5 years</v>
      </c>
      <c r="E485" t="s">
        <v>15</v>
      </c>
      <c r="F485">
        <v>152</v>
      </c>
      <c r="G485" t="str">
        <f t="shared" si="29"/>
        <v>Score 125-350</v>
      </c>
      <c r="H485">
        <v>9</v>
      </c>
      <c r="I485" t="str">
        <f t="shared" si="30"/>
        <v>9-13</v>
      </c>
      <c r="J485" t="s">
        <v>15</v>
      </c>
      <c r="K485" t="s">
        <v>15</v>
      </c>
      <c r="L485">
        <v>28</v>
      </c>
      <c r="M485" t="str">
        <f t="shared" si="31"/>
        <v>&gt;22</v>
      </c>
      <c r="N485" t="s">
        <v>16</v>
      </c>
      <c r="O485">
        <v>0</v>
      </c>
      <c r="P485" t="s">
        <v>15</v>
      </c>
      <c r="Q485" t="s">
        <v>20</v>
      </c>
    </row>
    <row r="486" spans="1:17" x14ac:dyDescent="0.3">
      <c r="A486" t="s">
        <v>499</v>
      </c>
      <c r="B486" t="s">
        <v>27</v>
      </c>
      <c r="C486">
        <v>4</v>
      </c>
      <c r="D486" t="str">
        <f t="shared" si="28"/>
        <v>4-5 years</v>
      </c>
      <c r="E486" t="s">
        <v>15</v>
      </c>
      <c r="F486">
        <v>295</v>
      </c>
      <c r="G486" t="str">
        <f t="shared" si="29"/>
        <v>Score 125-350</v>
      </c>
      <c r="H486">
        <v>9</v>
      </c>
      <c r="I486" t="str">
        <f t="shared" si="30"/>
        <v>9-13</v>
      </c>
      <c r="J486" t="s">
        <v>15</v>
      </c>
      <c r="K486" t="s">
        <v>15</v>
      </c>
      <c r="L486">
        <v>14</v>
      </c>
      <c r="M486" t="str">
        <f t="shared" si="31"/>
        <v>14-22</v>
      </c>
      <c r="N486" t="s">
        <v>16</v>
      </c>
      <c r="O486">
        <v>0</v>
      </c>
      <c r="P486" t="s">
        <v>15</v>
      </c>
      <c r="Q486" t="s">
        <v>20</v>
      </c>
    </row>
    <row r="487" spans="1:17" x14ac:dyDescent="0.3">
      <c r="A487" t="s">
        <v>500</v>
      </c>
      <c r="B487" t="s">
        <v>14</v>
      </c>
      <c r="C487">
        <v>5.3</v>
      </c>
      <c r="D487" t="str">
        <f t="shared" si="28"/>
        <v>&gt;5 years</v>
      </c>
      <c r="E487" t="s">
        <v>15</v>
      </c>
      <c r="F487">
        <v>38</v>
      </c>
      <c r="G487" t="str">
        <f t="shared" si="29"/>
        <v>Score &lt;125</v>
      </c>
      <c r="H487">
        <v>5</v>
      </c>
      <c r="I487" t="str">
        <f t="shared" si="30"/>
        <v>&lt;9</v>
      </c>
      <c r="J487" t="s">
        <v>15</v>
      </c>
      <c r="K487" t="s">
        <v>16</v>
      </c>
      <c r="L487">
        <v>18</v>
      </c>
      <c r="M487" t="str">
        <f t="shared" si="31"/>
        <v>14-22</v>
      </c>
      <c r="N487" t="s">
        <v>15</v>
      </c>
      <c r="O487">
        <v>2</v>
      </c>
      <c r="P487" t="s">
        <v>16</v>
      </c>
      <c r="Q487" t="s">
        <v>30</v>
      </c>
    </row>
    <row r="488" spans="1:17" x14ac:dyDescent="0.3">
      <c r="A488" t="s">
        <v>501</v>
      </c>
      <c r="B488" t="s">
        <v>14</v>
      </c>
      <c r="C488">
        <v>4.7</v>
      </c>
      <c r="D488" t="str">
        <f t="shared" si="28"/>
        <v>4-5 years</v>
      </c>
      <c r="E488" t="s">
        <v>15</v>
      </c>
      <c r="F488">
        <v>212</v>
      </c>
      <c r="G488" t="str">
        <f t="shared" si="29"/>
        <v>Score 125-350</v>
      </c>
      <c r="H488">
        <v>10</v>
      </c>
      <c r="I488" t="str">
        <f t="shared" si="30"/>
        <v>9-13</v>
      </c>
      <c r="J488" t="s">
        <v>15</v>
      </c>
      <c r="K488" t="s">
        <v>15</v>
      </c>
      <c r="L488">
        <v>24</v>
      </c>
      <c r="M488" t="str">
        <f t="shared" si="31"/>
        <v>&gt;22</v>
      </c>
      <c r="N488" t="s">
        <v>16</v>
      </c>
      <c r="O488">
        <v>0</v>
      </c>
      <c r="P488" t="s">
        <v>15</v>
      </c>
      <c r="Q488" t="s">
        <v>30</v>
      </c>
    </row>
    <row r="489" spans="1:17" x14ac:dyDescent="0.3">
      <c r="A489" t="s">
        <v>502</v>
      </c>
      <c r="B489" t="s">
        <v>14</v>
      </c>
      <c r="C489">
        <v>4.8</v>
      </c>
      <c r="D489" t="str">
        <f t="shared" si="28"/>
        <v>4-5 years</v>
      </c>
      <c r="E489" t="s">
        <v>15</v>
      </c>
      <c r="F489">
        <v>311</v>
      </c>
      <c r="G489" t="str">
        <f t="shared" si="29"/>
        <v>Score 125-350</v>
      </c>
      <c r="H489">
        <v>13</v>
      </c>
      <c r="I489" t="str">
        <f t="shared" si="30"/>
        <v>9-13</v>
      </c>
      <c r="J489" t="s">
        <v>15</v>
      </c>
      <c r="K489" t="s">
        <v>15</v>
      </c>
      <c r="L489">
        <v>18</v>
      </c>
      <c r="M489" t="str">
        <f t="shared" si="31"/>
        <v>14-22</v>
      </c>
      <c r="N489" t="s">
        <v>16</v>
      </c>
      <c r="O489">
        <v>2</v>
      </c>
      <c r="P489" t="s">
        <v>15</v>
      </c>
      <c r="Q489" t="s">
        <v>22</v>
      </c>
    </row>
    <row r="490" spans="1:17" x14ac:dyDescent="0.3">
      <c r="A490" t="s">
        <v>503</v>
      </c>
      <c r="B490" t="s">
        <v>19</v>
      </c>
      <c r="C490">
        <v>5</v>
      </c>
      <c r="D490" t="str">
        <f t="shared" si="28"/>
        <v>4-5 years</v>
      </c>
      <c r="E490" t="s">
        <v>15</v>
      </c>
      <c r="F490">
        <v>144</v>
      </c>
      <c r="G490" t="str">
        <f t="shared" si="29"/>
        <v>Score 125-350</v>
      </c>
      <c r="H490">
        <v>11</v>
      </c>
      <c r="I490" t="str">
        <f t="shared" si="30"/>
        <v>9-13</v>
      </c>
      <c r="J490" t="s">
        <v>15</v>
      </c>
      <c r="K490" t="s">
        <v>15</v>
      </c>
      <c r="L490">
        <v>22</v>
      </c>
      <c r="M490" t="str">
        <f t="shared" si="31"/>
        <v>14-22</v>
      </c>
      <c r="N490" t="s">
        <v>15</v>
      </c>
      <c r="O490">
        <v>2</v>
      </c>
      <c r="P490" t="s">
        <v>15</v>
      </c>
      <c r="Q490" t="s">
        <v>30</v>
      </c>
    </row>
    <row r="491" spans="1:17" x14ac:dyDescent="0.3">
      <c r="A491" t="s">
        <v>504</v>
      </c>
      <c r="B491" t="s">
        <v>27</v>
      </c>
      <c r="C491">
        <v>4.3</v>
      </c>
      <c r="D491" t="str">
        <f t="shared" si="28"/>
        <v>4-5 years</v>
      </c>
      <c r="E491" t="s">
        <v>15</v>
      </c>
      <c r="F491">
        <v>144</v>
      </c>
      <c r="G491" t="str">
        <f t="shared" si="29"/>
        <v>Score 125-350</v>
      </c>
      <c r="H491">
        <v>12</v>
      </c>
      <c r="I491" t="str">
        <f t="shared" si="30"/>
        <v>9-13</v>
      </c>
      <c r="J491" t="s">
        <v>15</v>
      </c>
      <c r="K491" t="s">
        <v>15</v>
      </c>
      <c r="L491">
        <v>16</v>
      </c>
      <c r="M491" t="str">
        <f t="shared" si="31"/>
        <v>14-22</v>
      </c>
      <c r="N491" t="s">
        <v>16</v>
      </c>
      <c r="O491">
        <v>0</v>
      </c>
      <c r="P491" t="s">
        <v>15</v>
      </c>
      <c r="Q491" t="s">
        <v>30</v>
      </c>
    </row>
    <row r="492" spans="1:17" x14ac:dyDescent="0.3">
      <c r="A492" t="s">
        <v>505</v>
      </c>
      <c r="B492" t="s">
        <v>14</v>
      </c>
      <c r="C492">
        <v>3</v>
      </c>
      <c r="D492" t="str">
        <f t="shared" si="28"/>
        <v>&lt;4 years</v>
      </c>
      <c r="E492" t="s">
        <v>16</v>
      </c>
      <c r="F492">
        <v>152</v>
      </c>
      <c r="G492" t="str">
        <f t="shared" si="29"/>
        <v>Score 125-350</v>
      </c>
      <c r="H492">
        <v>10</v>
      </c>
      <c r="I492" t="str">
        <f t="shared" si="30"/>
        <v>9-13</v>
      </c>
      <c r="J492" t="s">
        <v>15</v>
      </c>
      <c r="K492" t="s">
        <v>15</v>
      </c>
      <c r="L492">
        <v>24</v>
      </c>
      <c r="M492" t="str">
        <f t="shared" si="31"/>
        <v>&gt;22</v>
      </c>
      <c r="N492" t="s">
        <v>16</v>
      </c>
      <c r="O492">
        <v>2</v>
      </c>
      <c r="P492" t="s">
        <v>15</v>
      </c>
      <c r="Q492" t="s">
        <v>30</v>
      </c>
    </row>
    <row r="493" spans="1:17" x14ac:dyDescent="0.3">
      <c r="A493" t="s">
        <v>506</v>
      </c>
      <c r="B493" t="s">
        <v>27</v>
      </c>
      <c r="C493">
        <v>4.5</v>
      </c>
      <c r="D493" t="str">
        <f t="shared" si="28"/>
        <v>4-5 years</v>
      </c>
      <c r="E493" t="s">
        <v>15</v>
      </c>
      <c r="F493">
        <v>333</v>
      </c>
      <c r="G493" t="str">
        <f t="shared" si="29"/>
        <v>Score 125-350</v>
      </c>
      <c r="H493">
        <v>16</v>
      </c>
      <c r="I493" t="str">
        <f t="shared" si="30"/>
        <v>&gt;13</v>
      </c>
      <c r="J493" t="s">
        <v>15</v>
      </c>
      <c r="K493" t="s">
        <v>15</v>
      </c>
      <c r="L493">
        <v>24</v>
      </c>
      <c r="M493" t="str">
        <f t="shared" si="31"/>
        <v>&gt;22</v>
      </c>
      <c r="N493" t="s">
        <v>16</v>
      </c>
      <c r="O493">
        <v>0</v>
      </c>
      <c r="P493" t="s">
        <v>15</v>
      </c>
      <c r="Q493" t="s">
        <v>20</v>
      </c>
    </row>
    <row r="494" spans="1:17" x14ac:dyDescent="0.3">
      <c r="A494" t="s">
        <v>507</v>
      </c>
      <c r="B494" t="s">
        <v>14</v>
      </c>
      <c r="C494">
        <v>4.9000000000000004</v>
      </c>
      <c r="D494" t="str">
        <f t="shared" si="28"/>
        <v>4-5 years</v>
      </c>
      <c r="E494" t="s">
        <v>15</v>
      </c>
      <c r="F494">
        <v>144</v>
      </c>
      <c r="G494" t="str">
        <f t="shared" si="29"/>
        <v>Score 125-350</v>
      </c>
      <c r="H494">
        <v>8</v>
      </c>
      <c r="I494" t="str">
        <f t="shared" si="30"/>
        <v>&lt;9</v>
      </c>
      <c r="J494" t="s">
        <v>15</v>
      </c>
      <c r="K494" t="s">
        <v>16</v>
      </c>
      <c r="L494">
        <v>20</v>
      </c>
      <c r="M494" t="str">
        <f t="shared" si="31"/>
        <v>14-22</v>
      </c>
      <c r="N494" t="s">
        <v>15</v>
      </c>
      <c r="O494">
        <v>0</v>
      </c>
      <c r="P494" t="s">
        <v>15</v>
      </c>
      <c r="Q494" t="s">
        <v>22</v>
      </c>
    </row>
    <row r="495" spans="1:17" x14ac:dyDescent="0.3">
      <c r="A495" t="s">
        <v>508</v>
      </c>
      <c r="B495" t="s">
        <v>19</v>
      </c>
      <c r="C495">
        <v>4.5999999999999996</v>
      </c>
      <c r="D495" t="str">
        <f t="shared" si="28"/>
        <v>4-5 years</v>
      </c>
      <c r="E495" t="s">
        <v>15</v>
      </c>
      <c r="F495">
        <v>242</v>
      </c>
      <c r="G495" t="str">
        <f t="shared" si="29"/>
        <v>Score 125-350</v>
      </c>
      <c r="H495">
        <v>13</v>
      </c>
      <c r="I495" t="str">
        <f t="shared" si="30"/>
        <v>9-13</v>
      </c>
      <c r="J495" t="s">
        <v>15</v>
      </c>
      <c r="K495" t="s">
        <v>15</v>
      </c>
      <c r="L495">
        <v>26</v>
      </c>
      <c r="M495" t="str">
        <f t="shared" si="31"/>
        <v>&gt;22</v>
      </c>
      <c r="N495" t="s">
        <v>16</v>
      </c>
      <c r="O495">
        <v>0</v>
      </c>
      <c r="P495" t="s">
        <v>15</v>
      </c>
      <c r="Q495" t="s">
        <v>20</v>
      </c>
    </row>
    <row r="496" spans="1:17" x14ac:dyDescent="0.3">
      <c r="A496" t="s">
        <v>509</v>
      </c>
      <c r="B496" t="s">
        <v>19</v>
      </c>
      <c r="C496">
        <v>3</v>
      </c>
      <c r="D496" t="str">
        <f t="shared" si="28"/>
        <v>&lt;4 years</v>
      </c>
      <c r="E496" t="s">
        <v>16</v>
      </c>
      <c r="F496">
        <v>439</v>
      </c>
      <c r="G496" t="str">
        <f t="shared" si="29"/>
        <v>Score&gt;350</v>
      </c>
      <c r="H496">
        <v>9</v>
      </c>
      <c r="I496" t="str">
        <f t="shared" si="30"/>
        <v>9-13</v>
      </c>
      <c r="J496" t="s">
        <v>15</v>
      </c>
      <c r="K496" t="s">
        <v>15</v>
      </c>
      <c r="L496">
        <v>22</v>
      </c>
      <c r="M496" t="str">
        <f t="shared" si="31"/>
        <v>14-22</v>
      </c>
      <c r="N496" t="s">
        <v>16</v>
      </c>
      <c r="O496">
        <v>0</v>
      </c>
      <c r="P496" t="s">
        <v>16</v>
      </c>
      <c r="Q496" t="s">
        <v>17</v>
      </c>
    </row>
    <row r="497" spans="1:17" x14ac:dyDescent="0.3">
      <c r="A497">
        <v>99084368</v>
      </c>
      <c r="B497" t="s">
        <v>27</v>
      </c>
      <c r="C497">
        <v>4.8</v>
      </c>
      <c r="D497" t="str">
        <f t="shared" si="28"/>
        <v>4-5 years</v>
      </c>
      <c r="E497" t="s">
        <v>16</v>
      </c>
      <c r="F497">
        <v>303</v>
      </c>
      <c r="G497" t="str">
        <f t="shared" si="29"/>
        <v>Score 125-350</v>
      </c>
      <c r="H497">
        <v>17</v>
      </c>
      <c r="I497" t="str">
        <f t="shared" si="30"/>
        <v>&gt;13</v>
      </c>
      <c r="J497" t="s">
        <v>15</v>
      </c>
      <c r="K497" t="s">
        <v>15</v>
      </c>
      <c r="L497">
        <v>20</v>
      </c>
      <c r="M497" t="str">
        <f t="shared" si="31"/>
        <v>14-22</v>
      </c>
      <c r="N497" t="s">
        <v>16</v>
      </c>
      <c r="O497">
        <v>0</v>
      </c>
      <c r="P497" t="s">
        <v>15</v>
      </c>
      <c r="Q497" t="s">
        <v>20</v>
      </c>
    </row>
    <row r="498" spans="1:17" x14ac:dyDescent="0.3">
      <c r="A498" t="s">
        <v>510</v>
      </c>
      <c r="B498" t="s">
        <v>19</v>
      </c>
      <c r="C498">
        <v>5</v>
      </c>
      <c r="D498" t="str">
        <f t="shared" si="28"/>
        <v>4-5 years</v>
      </c>
      <c r="E498" t="s">
        <v>15</v>
      </c>
      <c r="F498">
        <v>227</v>
      </c>
      <c r="G498" t="str">
        <f t="shared" si="29"/>
        <v>Score 125-350</v>
      </c>
      <c r="H498">
        <v>13</v>
      </c>
      <c r="I498" t="str">
        <f t="shared" si="30"/>
        <v>9-13</v>
      </c>
      <c r="J498" t="s">
        <v>15</v>
      </c>
      <c r="K498" t="s">
        <v>15</v>
      </c>
      <c r="L498">
        <v>30</v>
      </c>
      <c r="M498" t="str">
        <f t="shared" si="31"/>
        <v>&gt;22</v>
      </c>
      <c r="N498" t="s">
        <v>15</v>
      </c>
      <c r="O498">
        <v>2</v>
      </c>
      <c r="P498" t="s">
        <v>15</v>
      </c>
      <c r="Q498" t="s">
        <v>30</v>
      </c>
    </row>
    <row r="499" spans="1:17" x14ac:dyDescent="0.3">
      <c r="A499" t="s">
        <v>511</v>
      </c>
      <c r="B499" t="s">
        <v>19</v>
      </c>
      <c r="C499">
        <v>5.3</v>
      </c>
      <c r="D499" t="str">
        <f t="shared" si="28"/>
        <v>&gt;5 years</v>
      </c>
      <c r="E499" t="s">
        <v>15</v>
      </c>
      <c r="F499">
        <v>265</v>
      </c>
      <c r="G499" t="str">
        <f t="shared" si="29"/>
        <v>Score 125-350</v>
      </c>
      <c r="H499">
        <v>14</v>
      </c>
      <c r="I499" t="str">
        <f t="shared" si="30"/>
        <v>&gt;13</v>
      </c>
      <c r="J499" t="s">
        <v>15</v>
      </c>
      <c r="K499" t="s">
        <v>15</v>
      </c>
      <c r="L499">
        <v>24</v>
      </c>
      <c r="M499" t="str">
        <f t="shared" si="31"/>
        <v>&gt;22</v>
      </c>
      <c r="N499" t="s">
        <v>15</v>
      </c>
      <c r="O499">
        <v>2</v>
      </c>
      <c r="P499" t="s">
        <v>15</v>
      </c>
      <c r="Q499" t="s">
        <v>30</v>
      </c>
    </row>
    <row r="500" spans="1:17" x14ac:dyDescent="0.3">
      <c r="A500" t="s">
        <v>512</v>
      </c>
      <c r="B500" t="s">
        <v>19</v>
      </c>
      <c r="C500">
        <v>4.9000000000000004</v>
      </c>
      <c r="D500" t="str">
        <f t="shared" si="28"/>
        <v>4-5 years</v>
      </c>
      <c r="E500" t="s">
        <v>15</v>
      </c>
      <c r="F500">
        <v>98</v>
      </c>
      <c r="G500" t="str">
        <f t="shared" si="29"/>
        <v>Score &lt;125</v>
      </c>
      <c r="H500">
        <v>11</v>
      </c>
      <c r="I500" t="str">
        <f t="shared" si="30"/>
        <v>9-13</v>
      </c>
      <c r="J500" t="s">
        <v>15</v>
      </c>
      <c r="K500" t="s">
        <v>15</v>
      </c>
      <c r="L500">
        <v>22</v>
      </c>
      <c r="M500" t="str">
        <f t="shared" si="31"/>
        <v>14-22</v>
      </c>
      <c r="N500" t="s">
        <v>16</v>
      </c>
      <c r="O500">
        <v>0</v>
      </c>
      <c r="P500" t="s">
        <v>15</v>
      </c>
      <c r="Q500" t="s">
        <v>30</v>
      </c>
    </row>
    <row r="501" spans="1:17" x14ac:dyDescent="0.3">
      <c r="A501" t="s">
        <v>513</v>
      </c>
      <c r="B501" t="s">
        <v>27</v>
      </c>
      <c r="C501">
        <v>6</v>
      </c>
      <c r="D501" t="str">
        <f t="shared" si="28"/>
        <v>&gt;5 years</v>
      </c>
      <c r="E501" t="s">
        <v>15</v>
      </c>
      <c r="F501">
        <v>295</v>
      </c>
      <c r="G501" t="str">
        <f t="shared" si="29"/>
        <v>Score 125-350</v>
      </c>
      <c r="H501">
        <v>15</v>
      </c>
      <c r="I501" t="str">
        <f t="shared" si="30"/>
        <v>&gt;13</v>
      </c>
      <c r="J501" t="s">
        <v>16</v>
      </c>
      <c r="K501" t="s">
        <v>15</v>
      </c>
      <c r="L501">
        <v>34</v>
      </c>
      <c r="M501" t="str">
        <f t="shared" si="31"/>
        <v>&gt;22</v>
      </c>
      <c r="N501" t="s">
        <v>15</v>
      </c>
      <c r="O501">
        <v>0</v>
      </c>
      <c r="P501" t="s">
        <v>15</v>
      </c>
      <c r="Q501" t="s">
        <v>20</v>
      </c>
    </row>
    <row r="502" spans="1:17" x14ac:dyDescent="0.3">
      <c r="A502" t="s">
        <v>514</v>
      </c>
      <c r="B502" t="s">
        <v>19</v>
      </c>
      <c r="C502">
        <v>4.5</v>
      </c>
      <c r="D502" t="str">
        <f t="shared" si="28"/>
        <v>4-5 years</v>
      </c>
      <c r="E502" t="s">
        <v>15</v>
      </c>
      <c r="F502">
        <v>174</v>
      </c>
      <c r="G502" t="str">
        <f t="shared" si="29"/>
        <v>Score 125-350</v>
      </c>
      <c r="H502">
        <v>15</v>
      </c>
      <c r="I502" t="str">
        <f t="shared" si="30"/>
        <v>&gt;13</v>
      </c>
      <c r="J502" t="s">
        <v>15</v>
      </c>
      <c r="K502" t="s">
        <v>15</v>
      </c>
      <c r="L502">
        <v>26</v>
      </c>
      <c r="M502" t="str">
        <f t="shared" si="31"/>
        <v>&gt;22</v>
      </c>
      <c r="N502" t="s">
        <v>15</v>
      </c>
      <c r="O502">
        <v>0</v>
      </c>
      <c r="P502" t="s">
        <v>15</v>
      </c>
      <c r="Q502" t="s">
        <v>30</v>
      </c>
    </row>
    <row r="503" spans="1:17" x14ac:dyDescent="0.3">
      <c r="A503" t="s">
        <v>515</v>
      </c>
      <c r="B503" t="s">
        <v>19</v>
      </c>
      <c r="C503">
        <v>4.4000000000000004</v>
      </c>
      <c r="D503" t="str">
        <f t="shared" si="28"/>
        <v>4-5 years</v>
      </c>
      <c r="E503" t="s">
        <v>15</v>
      </c>
      <c r="F503">
        <v>182</v>
      </c>
      <c r="G503" t="str">
        <f t="shared" si="29"/>
        <v>Score 125-350</v>
      </c>
      <c r="H503">
        <v>9</v>
      </c>
      <c r="I503" t="str">
        <f t="shared" si="30"/>
        <v>9-13</v>
      </c>
      <c r="J503" t="s">
        <v>15</v>
      </c>
      <c r="K503" t="s">
        <v>16</v>
      </c>
      <c r="L503">
        <v>22</v>
      </c>
      <c r="M503" t="str">
        <f t="shared" si="31"/>
        <v>14-22</v>
      </c>
      <c r="N503" t="s">
        <v>15</v>
      </c>
      <c r="O503">
        <v>2</v>
      </c>
      <c r="P503" t="s">
        <v>15</v>
      </c>
      <c r="Q503" t="s">
        <v>30</v>
      </c>
    </row>
    <row r="504" spans="1:17" x14ac:dyDescent="0.3">
      <c r="A504" t="s">
        <v>516</v>
      </c>
      <c r="B504" t="s">
        <v>14</v>
      </c>
      <c r="C504">
        <v>5</v>
      </c>
      <c r="D504" t="str">
        <f t="shared" si="28"/>
        <v>4-5 years</v>
      </c>
      <c r="E504" t="s">
        <v>15</v>
      </c>
      <c r="F504">
        <v>167</v>
      </c>
      <c r="G504" t="str">
        <f t="shared" si="29"/>
        <v>Score 125-350</v>
      </c>
      <c r="H504">
        <v>11</v>
      </c>
      <c r="I504" t="str">
        <f t="shared" si="30"/>
        <v>9-13</v>
      </c>
      <c r="J504" t="s">
        <v>15</v>
      </c>
      <c r="K504" t="s">
        <v>15</v>
      </c>
      <c r="L504">
        <v>24</v>
      </c>
      <c r="M504" t="str">
        <f t="shared" si="31"/>
        <v>&gt;22</v>
      </c>
      <c r="N504" t="s">
        <v>15</v>
      </c>
      <c r="O504">
        <v>2</v>
      </c>
      <c r="P504" t="s">
        <v>16</v>
      </c>
      <c r="Q504" t="s">
        <v>17</v>
      </c>
    </row>
    <row r="505" spans="1:17" x14ac:dyDescent="0.3">
      <c r="A505" t="s">
        <v>517</v>
      </c>
      <c r="B505" t="s">
        <v>27</v>
      </c>
      <c r="C505">
        <v>4.5</v>
      </c>
      <c r="D505" t="str">
        <f t="shared" si="28"/>
        <v>4-5 years</v>
      </c>
      <c r="E505" t="s">
        <v>15</v>
      </c>
      <c r="F505">
        <v>356</v>
      </c>
      <c r="G505" t="str">
        <f t="shared" si="29"/>
        <v>Score&gt;350</v>
      </c>
      <c r="H505">
        <v>17</v>
      </c>
      <c r="I505" t="str">
        <f t="shared" si="30"/>
        <v>&gt;13</v>
      </c>
      <c r="J505" t="s">
        <v>15</v>
      </c>
      <c r="K505" t="s">
        <v>16</v>
      </c>
      <c r="L505">
        <v>32</v>
      </c>
      <c r="M505" t="str">
        <f t="shared" si="31"/>
        <v>&gt;22</v>
      </c>
      <c r="N505" t="s">
        <v>16</v>
      </c>
      <c r="O505">
        <v>3</v>
      </c>
      <c r="P505" t="s">
        <v>16</v>
      </c>
      <c r="Q505" t="s">
        <v>25</v>
      </c>
    </row>
    <row r="506" spans="1:17" x14ac:dyDescent="0.3">
      <c r="A506">
        <v>15995879</v>
      </c>
      <c r="B506" t="s">
        <v>19</v>
      </c>
      <c r="C506">
        <v>4.5999999999999996</v>
      </c>
      <c r="D506" t="str">
        <f t="shared" si="28"/>
        <v>4-5 years</v>
      </c>
      <c r="E506" t="s">
        <v>15</v>
      </c>
      <c r="F506">
        <v>273</v>
      </c>
      <c r="G506" t="str">
        <f t="shared" si="29"/>
        <v>Score 125-350</v>
      </c>
      <c r="H506">
        <v>13</v>
      </c>
      <c r="I506" t="str">
        <f t="shared" si="30"/>
        <v>9-13</v>
      </c>
      <c r="J506" t="s">
        <v>15</v>
      </c>
      <c r="K506" t="s">
        <v>15</v>
      </c>
      <c r="L506">
        <v>22</v>
      </c>
      <c r="M506" t="str">
        <f t="shared" si="31"/>
        <v>14-22</v>
      </c>
      <c r="N506" t="s">
        <v>15</v>
      </c>
      <c r="O506">
        <v>0</v>
      </c>
      <c r="P506" t="s">
        <v>15</v>
      </c>
      <c r="Q506" t="s">
        <v>20</v>
      </c>
    </row>
    <row r="507" spans="1:17" x14ac:dyDescent="0.3">
      <c r="A507" t="s">
        <v>518</v>
      </c>
      <c r="B507" t="s">
        <v>19</v>
      </c>
      <c r="C507">
        <v>4.5</v>
      </c>
      <c r="D507" t="str">
        <f t="shared" si="28"/>
        <v>4-5 years</v>
      </c>
      <c r="E507" t="s">
        <v>15</v>
      </c>
      <c r="F507">
        <v>235</v>
      </c>
      <c r="G507" t="str">
        <f t="shared" si="29"/>
        <v>Score 125-350</v>
      </c>
      <c r="H507">
        <v>10</v>
      </c>
      <c r="I507" t="str">
        <f t="shared" si="30"/>
        <v>9-13</v>
      </c>
      <c r="J507" t="s">
        <v>15</v>
      </c>
      <c r="K507" t="s">
        <v>15</v>
      </c>
      <c r="L507">
        <v>22</v>
      </c>
      <c r="M507" t="str">
        <f t="shared" si="31"/>
        <v>14-22</v>
      </c>
      <c r="N507" t="s">
        <v>16</v>
      </c>
      <c r="O507">
        <v>0</v>
      </c>
      <c r="P507" t="s">
        <v>15</v>
      </c>
      <c r="Q507" t="s">
        <v>30</v>
      </c>
    </row>
    <row r="508" spans="1:17" x14ac:dyDescent="0.3">
      <c r="A508" t="s">
        <v>519</v>
      </c>
      <c r="B508" t="s">
        <v>27</v>
      </c>
      <c r="C508">
        <v>4</v>
      </c>
      <c r="D508" t="str">
        <f t="shared" si="28"/>
        <v>4-5 years</v>
      </c>
      <c r="E508" t="s">
        <v>15</v>
      </c>
      <c r="F508">
        <v>273</v>
      </c>
      <c r="G508" t="str">
        <f t="shared" si="29"/>
        <v>Score 125-350</v>
      </c>
      <c r="H508">
        <v>13</v>
      </c>
      <c r="I508" t="str">
        <f t="shared" si="30"/>
        <v>9-13</v>
      </c>
      <c r="J508" t="s">
        <v>15</v>
      </c>
      <c r="K508" t="s">
        <v>15</v>
      </c>
      <c r="L508">
        <v>20</v>
      </c>
      <c r="M508" t="str">
        <f t="shared" si="31"/>
        <v>14-22</v>
      </c>
      <c r="N508" t="s">
        <v>16</v>
      </c>
      <c r="O508">
        <v>0</v>
      </c>
      <c r="P508" t="s">
        <v>16</v>
      </c>
      <c r="Q508" t="s">
        <v>17</v>
      </c>
    </row>
    <row r="509" spans="1:17" x14ac:dyDescent="0.3">
      <c r="A509" t="s">
        <v>520</v>
      </c>
      <c r="B509" t="s">
        <v>19</v>
      </c>
      <c r="C509">
        <v>5.0999999999999996</v>
      </c>
      <c r="D509" t="str">
        <f t="shared" si="28"/>
        <v>&gt;5 years</v>
      </c>
      <c r="E509" t="s">
        <v>15</v>
      </c>
      <c r="F509">
        <v>212</v>
      </c>
      <c r="G509" t="str">
        <f t="shared" si="29"/>
        <v>Score 125-350</v>
      </c>
      <c r="H509">
        <v>15</v>
      </c>
      <c r="I509" t="str">
        <f t="shared" si="30"/>
        <v>&gt;13</v>
      </c>
      <c r="J509" t="s">
        <v>15</v>
      </c>
      <c r="K509" t="s">
        <v>15</v>
      </c>
      <c r="L509">
        <v>26</v>
      </c>
      <c r="M509" t="str">
        <f t="shared" si="31"/>
        <v>&gt;22</v>
      </c>
      <c r="N509" t="s">
        <v>16</v>
      </c>
      <c r="O509">
        <v>2</v>
      </c>
      <c r="P509" t="s">
        <v>15</v>
      </c>
      <c r="Q509" t="s">
        <v>20</v>
      </c>
    </row>
    <row r="510" spans="1:17" x14ac:dyDescent="0.3">
      <c r="A510" t="s">
        <v>521</v>
      </c>
      <c r="B510" t="s">
        <v>19</v>
      </c>
      <c r="C510">
        <v>5</v>
      </c>
      <c r="D510" t="str">
        <f t="shared" si="28"/>
        <v>4-5 years</v>
      </c>
      <c r="E510" t="s">
        <v>15</v>
      </c>
      <c r="F510">
        <v>280</v>
      </c>
      <c r="G510" t="str">
        <f t="shared" si="29"/>
        <v>Score 125-350</v>
      </c>
      <c r="H510">
        <v>9</v>
      </c>
      <c r="I510" t="str">
        <f t="shared" si="30"/>
        <v>9-13</v>
      </c>
      <c r="J510" t="s">
        <v>16</v>
      </c>
      <c r="K510" t="s">
        <v>15</v>
      </c>
      <c r="L510">
        <v>16</v>
      </c>
      <c r="M510" t="str">
        <f t="shared" si="31"/>
        <v>14-22</v>
      </c>
      <c r="N510" t="s">
        <v>16</v>
      </c>
      <c r="O510">
        <v>2</v>
      </c>
      <c r="P510" t="s">
        <v>15</v>
      </c>
      <c r="Q510" t="s">
        <v>30</v>
      </c>
    </row>
    <row r="511" spans="1:17" x14ac:dyDescent="0.3">
      <c r="A511" t="s">
        <v>522</v>
      </c>
      <c r="B511" t="s">
        <v>19</v>
      </c>
      <c r="C511">
        <v>4.7</v>
      </c>
      <c r="D511" t="str">
        <f t="shared" si="28"/>
        <v>4-5 years</v>
      </c>
      <c r="E511" t="s">
        <v>15</v>
      </c>
      <c r="F511">
        <v>288</v>
      </c>
      <c r="G511" t="str">
        <f t="shared" si="29"/>
        <v>Score 125-350</v>
      </c>
      <c r="H511">
        <v>8</v>
      </c>
      <c r="I511" t="str">
        <f t="shared" si="30"/>
        <v>&lt;9</v>
      </c>
      <c r="J511" t="s">
        <v>15</v>
      </c>
      <c r="K511" t="s">
        <v>15</v>
      </c>
      <c r="L511">
        <v>18</v>
      </c>
      <c r="M511" t="str">
        <f t="shared" si="31"/>
        <v>14-22</v>
      </c>
      <c r="N511" t="s">
        <v>16</v>
      </c>
      <c r="O511">
        <v>0</v>
      </c>
      <c r="P511" t="s">
        <v>15</v>
      </c>
      <c r="Q511" t="s">
        <v>30</v>
      </c>
    </row>
    <row r="512" spans="1:17" x14ac:dyDescent="0.3">
      <c r="A512" t="s">
        <v>523</v>
      </c>
      <c r="B512" t="s">
        <v>19</v>
      </c>
      <c r="C512">
        <v>4.5</v>
      </c>
      <c r="D512" t="str">
        <f t="shared" si="28"/>
        <v>4-5 years</v>
      </c>
      <c r="E512" t="s">
        <v>15</v>
      </c>
      <c r="F512">
        <v>174</v>
      </c>
      <c r="G512" t="str">
        <f t="shared" si="29"/>
        <v>Score 125-350</v>
      </c>
      <c r="H512">
        <v>10</v>
      </c>
      <c r="I512" t="str">
        <f t="shared" si="30"/>
        <v>9-13</v>
      </c>
      <c r="J512" t="s">
        <v>15</v>
      </c>
      <c r="K512" t="s">
        <v>15</v>
      </c>
      <c r="L512">
        <v>16</v>
      </c>
      <c r="M512" t="str">
        <f t="shared" si="31"/>
        <v>14-22</v>
      </c>
      <c r="N512" t="s">
        <v>15</v>
      </c>
      <c r="O512">
        <v>2</v>
      </c>
      <c r="P512" t="s">
        <v>15</v>
      </c>
      <c r="Q512" t="s">
        <v>30</v>
      </c>
    </row>
    <row r="513" spans="1:17" x14ac:dyDescent="0.3">
      <c r="A513" t="s">
        <v>524</v>
      </c>
      <c r="B513" t="s">
        <v>19</v>
      </c>
      <c r="C513">
        <v>4.4000000000000004</v>
      </c>
      <c r="D513" t="str">
        <f t="shared" si="28"/>
        <v>4-5 years</v>
      </c>
      <c r="E513" t="s">
        <v>15</v>
      </c>
      <c r="F513">
        <v>280</v>
      </c>
      <c r="G513" t="str">
        <f t="shared" si="29"/>
        <v>Score 125-350</v>
      </c>
      <c r="H513">
        <v>14</v>
      </c>
      <c r="I513" t="str">
        <f t="shared" si="30"/>
        <v>&gt;13</v>
      </c>
      <c r="J513" t="s">
        <v>15</v>
      </c>
      <c r="K513" t="s">
        <v>15</v>
      </c>
      <c r="L513">
        <v>18</v>
      </c>
      <c r="M513" t="str">
        <f t="shared" si="31"/>
        <v>14-22</v>
      </c>
      <c r="N513" t="s">
        <v>15</v>
      </c>
      <c r="O513">
        <v>2</v>
      </c>
      <c r="P513" t="s">
        <v>15</v>
      </c>
      <c r="Q513" t="s">
        <v>30</v>
      </c>
    </row>
    <row r="514" spans="1:17" x14ac:dyDescent="0.3">
      <c r="A514" t="s">
        <v>525</v>
      </c>
      <c r="B514" t="s">
        <v>19</v>
      </c>
      <c r="C514">
        <v>4.5999999999999996</v>
      </c>
      <c r="D514" t="str">
        <f t="shared" si="28"/>
        <v>4-5 years</v>
      </c>
      <c r="E514" t="s">
        <v>15</v>
      </c>
      <c r="F514">
        <v>152</v>
      </c>
      <c r="G514" t="str">
        <f t="shared" si="29"/>
        <v>Score 125-350</v>
      </c>
      <c r="H514">
        <v>11</v>
      </c>
      <c r="I514" t="str">
        <f t="shared" si="30"/>
        <v>9-13</v>
      </c>
      <c r="J514" t="s">
        <v>15</v>
      </c>
      <c r="K514" t="s">
        <v>15</v>
      </c>
      <c r="L514">
        <v>22</v>
      </c>
      <c r="M514" t="str">
        <f t="shared" si="31"/>
        <v>14-22</v>
      </c>
      <c r="N514" t="s">
        <v>15</v>
      </c>
      <c r="O514">
        <v>0</v>
      </c>
      <c r="P514" t="s">
        <v>15</v>
      </c>
      <c r="Q514" t="s">
        <v>30</v>
      </c>
    </row>
    <row r="515" spans="1:17" x14ac:dyDescent="0.3">
      <c r="A515" t="s">
        <v>526</v>
      </c>
      <c r="B515" t="s">
        <v>14</v>
      </c>
      <c r="C515">
        <v>4.5</v>
      </c>
      <c r="D515" t="str">
        <f t="shared" ref="D515:D572" si="32">IF(C515&lt;4,"&lt;4 years",IF(C515&gt;5,"&gt;5 years","4-5 years"))</f>
        <v>4-5 years</v>
      </c>
      <c r="E515" t="s">
        <v>15</v>
      </c>
      <c r="F515">
        <v>212</v>
      </c>
      <c r="G515" t="str">
        <f t="shared" ref="G515:G572" si="33">IF(F515&lt;125,"Score &lt;125",IF(F515&gt;350,"Score&gt;350","Score 125-350"))</f>
        <v>Score 125-350</v>
      </c>
      <c r="H515">
        <v>8</v>
      </c>
      <c r="I515" t="str">
        <f t="shared" ref="I515:I572" si="34">IF(H515&lt;9,"&lt;9",IF(H515&gt;13,"&gt;13","9-13"))</f>
        <v>&lt;9</v>
      </c>
      <c r="J515" t="s">
        <v>15</v>
      </c>
      <c r="K515" t="s">
        <v>15</v>
      </c>
      <c r="L515">
        <v>18</v>
      </c>
      <c r="M515" t="str">
        <f t="shared" ref="M515:M572" si="35">IF(L515&lt;14,"&lt;14",IF(L515&gt;22,"&gt;22","14-22"))</f>
        <v>14-22</v>
      </c>
      <c r="N515" t="s">
        <v>16</v>
      </c>
      <c r="O515">
        <v>0</v>
      </c>
      <c r="P515" t="s">
        <v>15</v>
      </c>
      <c r="Q515" t="s">
        <v>30</v>
      </c>
    </row>
    <row r="516" spans="1:17" x14ac:dyDescent="0.3">
      <c r="A516" t="s">
        <v>527</v>
      </c>
      <c r="B516" t="s">
        <v>19</v>
      </c>
      <c r="C516">
        <v>4.5</v>
      </c>
      <c r="D516" t="str">
        <f t="shared" si="32"/>
        <v>4-5 years</v>
      </c>
      <c r="E516" t="s">
        <v>15</v>
      </c>
      <c r="F516">
        <v>98</v>
      </c>
      <c r="G516" t="str">
        <f t="shared" si="33"/>
        <v>Score &lt;125</v>
      </c>
      <c r="H516">
        <v>14</v>
      </c>
      <c r="I516" t="str">
        <f t="shared" si="34"/>
        <v>&gt;13</v>
      </c>
      <c r="J516" t="s">
        <v>15</v>
      </c>
      <c r="K516" t="s">
        <v>15</v>
      </c>
      <c r="L516">
        <v>22</v>
      </c>
      <c r="M516" t="str">
        <f t="shared" si="35"/>
        <v>14-22</v>
      </c>
      <c r="N516" t="s">
        <v>16</v>
      </c>
      <c r="O516">
        <v>2</v>
      </c>
      <c r="P516" t="s">
        <v>15</v>
      </c>
      <c r="Q516" t="s">
        <v>20</v>
      </c>
    </row>
    <row r="517" spans="1:17" x14ac:dyDescent="0.3">
      <c r="A517" t="s">
        <v>528</v>
      </c>
      <c r="B517" t="s">
        <v>14</v>
      </c>
      <c r="C517">
        <v>5</v>
      </c>
      <c r="D517" t="str">
        <f t="shared" si="32"/>
        <v>4-5 years</v>
      </c>
      <c r="E517" t="s">
        <v>15</v>
      </c>
      <c r="F517">
        <v>144</v>
      </c>
      <c r="G517" t="str">
        <f t="shared" si="33"/>
        <v>Score 125-350</v>
      </c>
      <c r="H517">
        <v>13</v>
      </c>
      <c r="I517" t="str">
        <f t="shared" si="34"/>
        <v>9-13</v>
      </c>
      <c r="J517" t="s">
        <v>15</v>
      </c>
      <c r="K517" t="s">
        <v>15</v>
      </c>
      <c r="L517">
        <v>18</v>
      </c>
      <c r="M517" t="str">
        <f t="shared" si="35"/>
        <v>14-22</v>
      </c>
      <c r="N517" t="s">
        <v>15</v>
      </c>
      <c r="O517">
        <v>2</v>
      </c>
      <c r="P517" t="s">
        <v>15</v>
      </c>
      <c r="Q517" t="s">
        <v>30</v>
      </c>
    </row>
    <row r="518" spans="1:17" x14ac:dyDescent="0.3">
      <c r="A518" t="s">
        <v>529</v>
      </c>
      <c r="B518" t="s">
        <v>14</v>
      </c>
      <c r="C518">
        <v>4.5999999999999996</v>
      </c>
      <c r="D518" t="str">
        <f t="shared" si="32"/>
        <v>4-5 years</v>
      </c>
      <c r="E518" t="s">
        <v>15</v>
      </c>
      <c r="F518">
        <v>91</v>
      </c>
      <c r="G518" t="str">
        <f t="shared" si="33"/>
        <v>Score &lt;125</v>
      </c>
      <c r="H518">
        <v>15</v>
      </c>
      <c r="I518" t="str">
        <f t="shared" si="34"/>
        <v>&gt;13</v>
      </c>
      <c r="J518" t="s">
        <v>15</v>
      </c>
      <c r="K518" t="s">
        <v>15</v>
      </c>
      <c r="L518">
        <v>22</v>
      </c>
      <c r="M518" t="str">
        <f t="shared" si="35"/>
        <v>14-22</v>
      </c>
      <c r="N518" t="s">
        <v>15</v>
      </c>
      <c r="O518">
        <v>0</v>
      </c>
      <c r="P518" t="s">
        <v>16</v>
      </c>
      <c r="Q518" t="s">
        <v>22</v>
      </c>
    </row>
    <row r="519" spans="1:17" x14ac:dyDescent="0.3">
      <c r="A519">
        <v>63934250</v>
      </c>
      <c r="B519" t="s">
        <v>19</v>
      </c>
      <c r="C519">
        <v>5</v>
      </c>
      <c r="D519" t="str">
        <f t="shared" si="32"/>
        <v>4-5 years</v>
      </c>
      <c r="E519" t="s">
        <v>15</v>
      </c>
      <c r="F519">
        <v>144</v>
      </c>
      <c r="G519" t="str">
        <f t="shared" si="33"/>
        <v>Score 125-350</v>
      </c>
      <c r="H519">
        <v>14</v>
      </c>
      <c r="I519" t="str">
        <f t="shared" si="34"/>
        <v>&gt;13</v>
      </c>
      <c r="J519" t="s">
        <v>16</v>
      </c>
      <c r="K519" t="s">
        <v>15</v>
      </c>
      <c r="L519">
        <v>20</v>
      </c>
      <c r="M519" t="str">
        <f t="shared" si="35"/>
        <v>14-22</v>
      </c>
      <c r="N519" t="s">
        <v>15</v>
      </c>
      <c r="O519">
        <v>2</v>
      </c>
      <c r="P519" t="s">
        <v>15</v>
      </c>
      <c r="Q519" t="s">
        <v>20</v>
      </c>
    </row>
    <row r="520" spans="1:17" x14ac:dyDescent="0.3">
      <c r="A520" t="s">
        <v>530</v>
      </c>
      <c r="B520" t="s">
        <v>27</v>
      </c>
      <c r="C520">
        <v>3.7</v>
      </c>
      <c r="D520" t="str">
        <f t="shared" si="32"/>
        <v>&lt;4 years</v>
      </c>
      <c r="E520" t="s">
        <v>15</v>
      </c>
      <c r="F520">
        <v>311</v>
      </c>
      <c r="G520" t="str">
        <f t="shared" si="33"/>
        <v>Score 125-350</v>
      </c>
      <c r="H520">
        <v>8</v>
      </c>
      <c r="I520" t="str">
        <f t="shared" si="34"/>
        <v>&lt;9</v>
      </c>
      <c r="J520" t="s">
        <v>15</v>
      </c>
      <c r="K520" t="s">
        <v>15</v>
      </c>
      <c r="L520">
        <v>14</v>
      </c>
      <c r="M520" t="str">
        <f t="shared" si="35"/>
        <v>14-22</v>
      </c>
      <c r="N520" t="s">
        <v>15</v>
      </c>
      <c r="O520">
        <v>0</v>
      </c>
      <c r="P520" t="s">
        <v>15</v>
      </c>
      <c r="Q520" t="s">
        <v>30</v>
      </c>
    </row>
    <row r="521" spans="1:17" x14ac:dyDescent="0.3">
      <c r="A521" t="s">
        <v>531</v>
      </c>
      <c r="B521" t="s">
        <v>19</v>
      </c>
      <c r="C521">
        <v>4.2</v>
      </c>
      <c r="D521" t="str">
        <f t="shared" si="32"/>
        <v>4-5 years</v>
      </c>
      <c r="E521" t="s">
        <v>16</v>
      </c>
      <c r="F521">
        <v>189</v>
      </c>
      <c r="G521" t="str">
        <f t="shared" si="33"/>
        <v>Score 125-350</v>
      </c>
      <c r="H521">
        <v>8</v>
      </c>
      <c r="I521" t="str">
        <f t="shared" si="34"/>
        <v>&lt;9</v>
      </c>
      <c r="J521" t="s">
        <v>16</v>
      </c>
      <c r="K521" t="s">
        <v>15</v>
      </c>
      <c r="L521">
        <v>16</v>
      </c>
      <c r="M521" t="str">
        <f t="shared" si="35"/>
        <v>14-22</v>
      </c>
      <c r="N521" t="s">
        <v>15</v>
      </c>
      <c r="O521">
        <v>0</v>
      </c>
      <c r="P521" t="s">
        <v>15</v>
      </c>
      <c r="Q521" t="s">
        <v>30</v>
      </c>
    </row>
    <row r="522" spans="1:17" x14ac:dyDescent="0.3">
      <c r="A522" t="s">
        <v>532</v>
      </c>
      <c r="B522" t="s">
        <v>19</v>
      </c>
      <c r="C522">
        <v>4.4000000000000004</v>
      </c>
      <c r="D522" t="str">
        <f t="shared" si="32"/>
        <v>4-5 years</v>
      </c>
      <c r="E522" t="s">
        <v>15</v>
      </c>
      <c r="F522">
        <v>205</v>
      </c>
      <c r="G522" t="str">
        <f t="shared" si="33"/>
        <v>Score 125-350</v>
      </c>
      <c r="H522">
        <v>8</v>
      </c>
      <c r="I522" t="str">
        <f t="shared" si="34"/>
        <v>&lt;9</v>
      </c>
      <c r="J522" t="s">
        <v>15</v>
      </c>
      <c r="K522" t="s">
        <v>15</v>
      </c>
      <c r="L522">
        <v>26</v>
      </c>
      <c r="M522" t="str">
        <f t="shared" si="35"/>
        <v>&gt;22</v>
      </c>
      <c r="N522" t="s">
        <v>16</v>
      </c>
      <c r="O522">
        <v>2</v>
      </c>
      <c r="P522" t="s">
        <v>15</v>
      </c>
      <c r="Q522" t="s">
        <v>30</v>
      </c>
    </row>
    <row r="523" spans="1:17" x14ac:dyDescent="0.3">
      <c r="A523" t="s">
        <v>533</v>
      </c>
      <c r="B523" t="s">
        <v>14</v>
      </c>
      <c r="C523">
        <v>5.5</v>
      </c>
      <c r="D523" t="str">
        <f t="shared" si="32"/>
        <v>&gt;5 years</v>
      </c>
      <c r="E523" t="s">
        <v>15</v>
      </c>
      <c r="F523">
        <v>129</v>
      </c>
      <c r="G523" t="str">
        <f t="shared" si="33"/>
        <v>Score 125-350</v>
      </c>
      <c r="H523">
        <v>6</v>
      </c>
      <c r="I523" t="str">
        <f t="shared" si="34"/>
        <v>&lt;9</v>
      </c>
      <c r="J523" t="s">
        <v>15</v>
      </c>
      <c r="K523" t="s">
        <v>16</v>
      </c>
      <c r="L523">
        <v>20</v>
      </c>
      <c r="M523" t="str">
        <f t="shared" si="35"/>
        <v>14-22</v>
      </c>
      <c r="N523" t="s">
        <v>16</v>
      </c>
      <c r="O523">
        <v>0</v>
      </c>
      <c r="P523" t="s">
        <v>16</v>
      </c>
      <c r="Q523" t="s">
        <v>25</v>
      </c>
    </row>
    <row r="524" spans="1:17" x14ac:dyDescent="0.3">
      <c r="A524" t="s">
        <v>534</v>
      </c>
      <c r="B524" t="s">
        <v>19</v>
      </c>
      <c r="C524">
        <v>4.7</v>
      </c>
      <c r="D524" t="str">
        <f t="shared" si="32"/>
        <v>4-5 years</v>
      </c>
      <c r="E524" t="s">
        <v>15</v>
      </c>
      <c r="F524">
        <v>98</v>
      </c>
      <c r="G524" t="str">
        <f t="shared" si="33"/>
        <v>Score &lt;125</v>
      </c>
      <c r="H524">
        <v>15</v>
      </c>
      <c r="I524" t="str">
        <f t="shared" si="34"/>
        <v>&gt;13</v>
      </c>
      <c r="J524" t="s">
        <v>15</v>
      </c>
      <c r="K524" t="s">
        <v>16</v>
      </c>
      <c r="L524">
        <v>16</v>
      </c>
      <c r="M524" t="str">
        <f t="shared" si="35"/>
        <v>14-22</v>
      </c>
      <c r="N524" t="s">
        <v>15</v>
      </c>
      <c r="O524">
        <v>0</v>
      </c>
      <c r="P524" t="s">
        <v>15</v>
      </c>
      <c r="Q524" t="s">
        <v>30</v>
      </c>
    </row>
    <row r="525" spans="1:17" x14ac:dyDescent="0.3">
      <c r="A525" t="s">
        <v>535</v>
      </c>
      <c r="B525" t="s">
        <v>19</v>
      </c>
      <c r="C525">
        <v>4.0999999999999996</v>
      </c>
      <c r="D525" t="str">
        <f t="shared" si="32"/>
        <v>4-5 years</v>
      </c>
      <c r="E525" t="s">
        <v>15</v>
      </c>
      <c r="F525">
        <v>212</v>
      </c>
      <c r="G525" t="str">
        <f t="shared" si="33"/>
        <v>Score 125-350</v>
      </c>
      <c r="H525">
        <v>19</v>
      </c>
      <c r="I525" t="str">
        <f t="shared" si="34"/>
        <v>&gt;13</v>
      </c>
      <c r="J525" t="s">
        <v>15</v>
      </c>
      <c r="K525" t="s">
        <v>16</v>
      </c>
      <c r="L525">
        <v>24</v>
      </c>
      <c r="M525" t="str">
        <f t="shared" si="35"/>
        <v>&gt;22</v>
      </c>
      <c r="N525" t="s">
        <v>16</v>
      </c>
      <c r="O525">
        <v>0</v>
      </c>
      <c r="P525" t="s">
        <v>15</v>
      </c>
      <c r="Q525" t="s">
        <v>20</v>
      </c>
    </row>
    <row r="526" spans="1:17" x14ac:dyDescent="0.3">
      <c r="A526" s="1">
        <v>665000000000</v>
      </c>
      <c r="B526" t="s">
        <v>19</v>
      </c>
      <c r="C526">
        <v>5.0999999999999996</v>
      </c>
      <c r="D526" t="str">
        <f t="shared" si="32"/>
        <v>&gt;5 years</v>
      </c>
      <c r="E526" t="s">
        <v>15</v>
      </c>
      <c r="F526">
        <v>167</v>
      </c>
      <c r="G526" t="str">
        <f t="shared" si="33"/>
        <v>Score 125-350</v>
      </c>
      <c r="H526">
        <v>11</v>
      </c>
      <c r="I526" t="str">
        <f t="shared" si="34"/>
        <v>9-13</v>
      </c>
      <c r="J526" t="s">
        <v>15</v>
      </c>
      <c r="K526" t="s">
        <v>15</v>
      </c>
      <c r="L526">
        <v>20</v>
      </c>
      <c r="M526" t="str">
        <f t="shared" si="35"/>
        <v>14-22</v>
      </c>
      <c r="N526" t="s">
        <v>16</v>
      </c>
      <c r="O526">
        <v>2</v>
      </c>
      <c r="P526" t="s">
        <v>15</v>
      </c>
      <c r="Q526" t="s">
        <v>30</v>
      </c>
    </row>
    <row r="527" spans="1:17" x14ac:dyDescent="0.3">
      <c r="A527" t="s">
        <v>536</v>
      </c>
      <c r="B527" t="s">
        <v>19</v>
      </c>
      <c r="C527">
        <v>5.0999999999999996</v>
      </c>
      <c r="D527" t="str">
        <f t="shared" si="32"/>
        <v>&gt;5 years</v>
      </c>
      <c r="E527" t="s">
        <v>15</v>
      </c>
      <c r="F527">
        <v>182</v>
      </c>
      <c r="G527" t="str">
        <f t="shared" si="33"/>
        <v>Score 125-350</v>
      </c>
      <c r="H527">
        <v>11</v>
      </c>
      <c r="I527" t="str">
        <f t="shared" si="34"/>
        <v>9-13</v>
      </c>
      <c r="J527" t="s">
        <v>15</v>
      </c>
      <c r="K527" t="s">
        <v>15</v>
      </c>
      <c r="L527">
        <v>24</v>
      </c>
      <c r="M527" t="str">
        <f t="shared" si="35"/>
        <v>&gt;22</v>
      </c>
      <c r="N527" t="s">
        <v>15</v>
      </c>
      <c r="O527">
        <v>0</v>
      </c>
      <c r="P527" t="s">
        <v>15</v>
      </c>
      <c r="Q527" t="s">
        <v>20</v>
      </c>
    </row>
    <row r="528" spans="1:17" x14ac:dyDescent="0.3">
      <c r="A528" t="s">
        <v>537</v>
      </c>
      <c r="B528" t="s">
        <v>14</v>
      </c>
      <c r="C528">
        <v>5</v>
      </c>
      <c r="D528" t="str">
        <f t="shared" si="32"/>
        <v>4-5 years</v>
      </c>
      <c r="E528" t="s">
        <v>15</v>
      </c>
      <c r="F528">
        <v>174</v>
      </c>
      <c r="G528" t="str">
        <f t="shared" si="33"/>
        <v>Score 125-350</v>
      </c>
      <c r="H528">
        <v>11</v>
      </c>
      <c r="I528" t="str">
        <f t="shared" si="34"/>
        <v>9-13</v>
      </c>
      <c r="J528" t="s">
        <v>15</v>
      </c>
      <c r="K528" t="s">
        <v>15</v>
      </c>
      <c r="L528">
        <v>20</v>
      </c>
      <c r="M528" t="str">
        <f t="shared" si="35"/>
        <v>14-22</v>
      </c>
      <c r="N528" t="s">
        <v>15</v>
      </c>
      <c r="O528">
        <v>0</v>
      </c>
      <c r="P528" t="s">
        <v>16</v>
      </c>
      <c r="Q528" t="s">
        <v>17</v>
      </c>
    </row>
    <row r="529" spans="1:17" x14ac:dyDescent="0.3">
      <c r="A529" t="s">
        <v>538</v>
      </c>
      <c r="B529" t="s">
        <v>14</v>
      </c>
      <c r="C529">
        <v>5</v>
      </c>
      <c r="D529" t="str">
        <f t="shared" si="32"/>
        <v>4-5 years</v>
      </c>
      <c r="E529" t="s">
        <v>15</v>
      </c>
      <c r="F529">
        <v>273</v>
      </c>
      <c r="G529" t="str">
        <f t="shared" si="33"/>
        <v>Score 125-350</v>
      </c>
      <c r="H529">
        <v>15</v>
      </c>
      <c r="I529" t="str">
        <f t="shared" si="34"/>
        <v>&gt;13</v>
      </c>
      <c r="J529" t="s">
        <v>15</v>
      </c>
      <c r="K529" t="s">
        <v>16</v>
      </c>
      <c r="L529">
        <v>18</v>
      </c>
      <c r="M529" t="str">
        <f t="shared" si="35"/>
        <v>14-22</v>
      </c>
      <c r="N529" t="s">
        <v>16</v>
      </c>
      <c r="O529">
        <v>2</v>
      </c>
      <c r="P529" t="s">
        <v>15</v>
      </c>
      <c r="Q529" t="s">
        <v>22</v>
      </c>
    </row>
    <row r="530" spans="1:17" x14ac:dyDescent="0.3">
      <c r="A530" t="s">
        <v>539</v>
      </c>
      <c r="B530" t="s">
        <v>14</v>
      </c>
      <c r="C530">
        <v>5.9</v>
      </c>
      <c r="D530" t="str">
        <f t="shared" si="32"/>
        <v>&gt;5 years</v>
      </c>
      <c r="E530" t="s">
        <v>15</v>
      </c>
      <c r="F530">
        <v>152</v>
      </c>
      <c r="G530" t="str">
        <f t="shared" si="33"/>
        <v>Score 125-350</v>
      </c>
      <c r="H530">
        <v>15</v>
      </c>
      <c r="I530" t="str">
        <f t="shared" si="34"/>
        <v>&gt;13</v>
      </c>
      <c r="J530" t="s">
        <v>16</v>
      </c>
      <c r="K530" t="s">
        <v>15</v>
      </c>
      <c r="L530">
        <v>22</v>
      </c>
      <c r="M530" t="str">
        <f t="shared" si="35"/>
        <v>14-22</v>
      </c>
      <c r="N530" t="s">
        <v>15</v>
      </c>
      <c r="O530">
        <v>0</v>
      </c>
      <c r="P530" t="s">
        <v>15</v>
      </c>
      <c r="Q530" t="s">
        <v>22</v>
      </c>
    </row>
    <row r="531" spans="1:17" x14ac:dyDescent="0.3">
      <c r="A531" t="s">
        <v>540</v>
      </c>
      <c r="B531" t="s">
        <v>27</v>
      </c>
      <c r="C531">
        <v>3.8</v>
      </c>
      <c r="D531" t="str">
        <f t="shared" si="32"/>
        <v>&lt;4 years</v>
      </c>
      <c r="E531" t="s">
        <v>15</v>
      </c>
      <c r="F531">
        <v>318</v>
      </c>
      <c r="G531" t="str">
        <f t="shared" si="33"/>
        <v>Score 125-350</v>
      </c>
      <c r="H531">
        <v>14</v>
      </c>
      <c r="I531" t="str">
        <f t="shared" si="34"/>
        <v>&gt;13</v>
      </c>
      <c r="J531" t="s">
        <v>15</v>
      </c>
      <c r="K531" t="s">
        <v>16</v>
      </c>
      <c r="L531">
        <v>16</v>
      </c>
      <c r="M531" t="str">
        <f t="shared" si="35"/>
        <v>14-22</v>
      </c>
      <c r="N531" t="s">
        <v>15</v>
      </c>
      <c r="O531">
        <v>0</v>
      </c>
      <c r="P531" t="s">
        <v>15</v>
      </c>
      <c r="Q531" t="s">
        <v>30</v>
      </c>
    </row>
    <row r="532" spans="1:17" x14ac:dyDescent="0.3">
      <c r="A532" t="s">
        <v>541</v>
      </c>
      <c r="B532" t="s">
        <v>19</v>
      </c>
      <c r="C532">
        <v>4.0999999999999996</v>
      </c>
      <c r="D532" t="str">
        <f t="shared" si="32"/>
        <v>4-5 years</v>
      </c>
      <c r="E532" t="s">
        <v>15</v>
      </c>
      <c r="F532">
        <v>220</v>
      </c>
      <c r="G532" t="str">
        <f t="shared" si="33"/>
        <v>Score 125-350</v>
      </c>
      <c r="H532">
        <v>13</v>
      </c>
      <c r="I532" t="str">
        <f t="shared" si="34"/>
        <v>9-13</v>
      </c>
      <c r="J532" t="s">
        <v>15</v>
      </c>
      <c r="K532" t="s">
        <v>15</v>
      </c>
      <c r="L532">
        <v>20</v>
      </c>
      <c r="M532" t="str">
        <f t="shared" si="35"/>
        <v>14-22</v>
      </c>
      <c r="N532" t="s">
        <v>15</v>
      </c>
      <c r="O532">
        <v>0</v>
      </c>
      <c r="P532" t="s">
        <v>15</v>
      </c>
      <c r="Q532" t="s">
        <v>20</v>
      </c>
    </row>
    <row r="533" spans="1:17" x14ac:dyDescent="0.3">
      <c r="A533" t="s">
        <v>542</v>
      </c>
      <c r="B533" t="s">
        <v>19</v>
      </c>
      <c r="C533">
        <v>4</v>
      </c>
      <c r="D533" t="str">
        <f t="shared" si="32"/>
        <v>4-5 years</v>
      </c>
      <c r="E533" t="s">
        <v>15</v>
      </c>
      <c r="F533">
        <v>121</v>
      </c>
      <c r="G533" t="str">
        <f t="shared" si="33"/>
        <v>Score &lt;125</v>
      </c>
      <c r="H533">
        <v>11</v>
      </c>
      <c r="I533" t="str">
        <f t="shared" si="34"/>
        <v>9-13</v>
      </c>
      <c r="J533" t="s">
        <v>15</v>
      </c>
      <c r="K533" t="s">
        <v>16</v>
      </c>
      <c r="L533">
        <v>32</v>
      </c>
      <c r="M533" t="str">
        <f t="shared" si="35"/>
        <v>&gt;22</v>
      </c>
      <c r="N533" t="s">
        <v>16</v>
      </c>
      <c r="O533">
        <v>2</v>
      </c>
      <c r="P533" t="s">
        <v>16</v>
      </c>
      <c r="Q533" t="s">
        <v>30</v>
      </c>
    </row>
    <row r="534" spans="1:17" x14ac:dyDescent="0.3">
      <c r="A534" t="s">
        <v>543</v>
      </c>
      <c r="B534" t="s">
        <v>19</v>
      </c>
      <c r="C534">
        <v>4.5999999999999996</v>
      </c>
      <c r="D534" t="str">
        <f t="shared" si="32"/>
        <v>4-5 years</v>
      </c>
      <c r="E534" t="s">
        <v>15</v>
      </c>
      <c r="F534">
        <v>364</v>
      </c>
      <c r="G534" t="str">
        <f t="shared" si="33"/>
        <v>Score&gt;350</v>
      </c>
      <c r="H534">
        <v>11</v>
      </c>
      <c r="I534" t="str">
        <f t="shared" si="34"/>
        <v>9-13</v>
      </c>
      <c r="J534" t="s">
        <v>15</v>
      </c>
      <c r="K534" t="s">
        <v>15</v>
      </c>
      <c r="L534">
        <v>24</v>
      </c>
      <c r="M534" t="str">
        <f t="shared" si="35"/>
        <v>&gt;22</v>
      </c>
      <c r="N534" t="s">
        <v>16</v>
      </c>
      <c r="O534">
        <v>0</v>
      </c>
      <c r="P534" t="s">
        <v>15</v>
      </c>
      <c r="Q534" t="s">
        <v>25</v>
      </c>
    </row>
    <row r="535" spans="1:17" x14ac:dyDescent="0.3">
      <c r="A535" t="s">
        <v>544</v>
      </c>
      <c r="B535" t="s">
        <v>19</v>
      </c>
      <c r="C535">
        <v>5.4</v>
      </c>
      <c r="D535" t="str">
        <f t="shared" si="32"/>
        <v>&gt;5 years</v>
      </c>
      <c r="E535" t="s">
        <v>15</v>
      </c>
      <c r="F535">
        <v>152</v>
      </c>
      <c r="G535" t="str">
        <f t="shared" si="33"/>
        <v>Score 125-350</v>
      </c>
      <c r="H535">
        <v>14</v>
      </c>
      <c r="I535" t="str">
        <f t="shared" si="34"/>
        <v>&gt;13</v>
      </c>
      <c r="J535" t="s">
        <v>15</v>
      </c>
      <c r="K535" t="s">
        <v>16</v>
      </c>
      <c r="L535">
        <v>24</v>
      </c>
      <c r="M535" t="str">
        <f t="shared" si="35"/>
        <v>&gt;22</v>
      </c>
      <c r="N535" t="s">
        <v>16</v>
      </c>
      <c r="O535">
        <v>0</v>
      </c>
      <c r="P535" t="s">
        <v>16</v>
      </c>
      <c r="Q535" t="s">
        <v>17</v>
      </c>
    </row>
    <row r="536" spans="1:17" x14ac:dyDescent="0.3">
      <c r="A536" t="s">
        <v>545</v>
      </c>
      <c r="B536" t="s">
        <v>19</v>
      </c>
      <c r="C536">
        <v>5.0999999999999996</v>
      </c>
      <c r="D536" t="str">
        <f t="shared" si="32"/>
        <v>&gt;5 years</v>
      </c>
      <c r="E536" t="s">
        <v>15</v>
      </c>
      <c r="F536">
        <v>76</v>
      </c>
      <c r="G536" t="str">
        <f t="shared" si="33"/>
        <v>Score &lt;125</v>
      </c>
      <c r="H536">
        <v>10</v>
      </c>
      <c r="I536" t="str">
        <f t="shared" si="34"/>
        <v>9-13</v>
      </c>
      <c r="J536" t="s">
        <v>15</v>
      </c>
      <c r="K536" t="s">
        <v>15</v>
      </c>
      <c r="L536">
        <v>18</v>
      </c>
      <c r="M536" t="str">
        <f t="shared" si="35"/>
        <v>14-22</v>
      </c>
      <c r="N536" t="s">
        <v>16</v>
      </c>
      <c r="O536">
        <v>2</v>
      </c>
      <c r="P536" t="s">
        <v>15</v>
      </c>
      <c r="Q536" t="s">
        <v>30</v>
      </c>
    </row>
    <row r="537" spans="1:17" x14ac:dyDescent="0.3">
      <c r="A537" t="s">
        <v>546</v>
      </c>
      <c r="B537" t="s">
        <v>19</v>
      </c>
      <c r="C537">
        <v>4.5999999999999996</v>
      </c>
      <c r="D537" t="str">
        <f t="shared" si="32"/>
        <v>4-5 years</v>
      </c>
      <c r="E537" t="s">
        <v>15</v>
      </c>
      <c r="F537">
        <v>265</v>
      </c>
      <c r="G537" t="str">
        <f t="shared" si="33"/>
        <v>Score 125-350</v>
      </c>
      <c r="H537">
        <v>13</v>
      </c>
      <c r="I537" t="str">
        <f t="shared" si="34"/>
        <v>9-13</v>
      </c>
      <c r="J537" t="s">
        <v>15</v>
      </c>
      <c r="K537" t="s">
        <v>15</v>
      </c>
      <c r="L537">
        <v>28</v>
      </c>
      <c r="M537" t="str">
        <f t="shared" si="35"/>
        <v>&gt;22</v>
      </c>
      <c r="N537" t="s">
        <v>15</v>
      </c>
      <c r="O537">
        <v>0</v>
      </c>
      <c r="P537" t="s">
        <v>15</v>
      </c>
      <c r="Q537" t="s">
        <v>20</v>
      </c>
    </row>
    <row r="538" spans="1:17" x14ac:dyDescent="0.3">
      <c r="A538" t="s">
        <v>547</v>
      </c>
      <c r="B538" t="s">
        <v>19</v>
      </c>
      <c r="C538">
        <v>4.8</v>
      </c>
      <c r="D538" t="str">
        <f t="shared" si="32"/>
        <v>4-5 years</v>
      </c>
      <c r="E538" t="s">
        <v>15</v>
      </c>
      <c r="F538">
        <v>159</v>
      </c>
      <c r="G538" t="str">
        <f t="shared" si="33"/>
        <v>Score 125-350</v>
      </c>
      <c r="H538">
        <v>13</v>
      </c>
      <c r="I538" t="str">
        <f t="shared" si="34"/>
        <v>9-13</v>
      </c>
      <c r="J538" t="s">
        <v>15</v>
      </c>
      <c r="K538" t="s">
        <v>15</v>
      </c>
      <c r="L538">
        <v>18</v>
      </c>
      <c r="M538" t="str">
        <f t="shared" si="35"/>
        <v>14-22</v>
      </c>
      <c r="N538" t="s">
        <v>15</v>
      </c>
      <c r="O538">
        <v>0</v>
      </c>
      <c r="P538" t="s">
        <v>15</v>
      </c>
      <c r="Q538" t="s">
        <v>20</v>
      </c>
    </row>
    <row r="539" spans="1:17" x14ac:dyDescent="0.3">
      <c r="A539" t="s">
        <v>548</v>
      </c>
      <c r="B539" t="s">
        <v>19</v>
      </c>
      <c r="C539">
        <v>5</v>
      </c>
      <c r="D539" t="str">
        <f t="shared" si="32"/>
        <v>4-5 years</v>
      </c>
      <c r="E539" t="s">
        <v>15</v>
      </c>
      <c r="F539">
        <v>258</v>
      </c>
      <c r="G539" t="str">
        <f t="shared" si="33"/>
        <v>Score 125-350</v>
      </c>
      <c r="H539">
        <v>8</v>
      </c>
      <c r="I539" t="str">
        <f t="shared" si="34"/>
        <v>&lt;9</v>
      </c>
      <c r="J539" t="s">
        <v>15</v>
      </c>
      <c r="K539" t="s">
        <v>15</v>
      </c>
      <c r="L539">
        <v>20</v>
      </c>
      <c r="M539" t="str">
        <f t="shared" si="35"/>
        <v>14-22</v>
      </c>
      <c r="N539" t="s">
        <v>15</v>
      </c>
      <c r="O539">
        <v>0</v>
      </c>
      <c r="P539" t="s">
        <v>15</v>
      </c>
      <c r="Q539" t="s">
        <v>20</v>
      </c>
    </row>
    <row r="540" spans="1:17" x14ac:dyDescent="0.3">
      <c r="A540" t="s">
        <v>549</v>
      </c>
      <c r="B540" t="s">
        <v>19</v>
      </c>
      <c r="C540">
        <v>5</v>
      </c>
      <c r="D540" t="str">
        <f t="shared" si="32"/>
        <v>4-5 years</v>
      </c>
      <c r="E540" t="s">
        <v>15</v>
      </c>
      <c r="F540">
        <v>242</v>
      </c>
      <c r="G540" t="str">
        <f t="shared" si="33"/>
        <v>Score 125-350</v>
      </c>
      <c r="H540">
        <v>10</v>
      </c>
      <c r="I540" t="str">
        <f t="shared" si="34"/>
        <v>9-13</v>
      </c>
      <c r="J540" t="s">
        <v>15</v>
      </c>
      <c r="K540" t="s">
        <v>15</v>
      </c>
      <c r="L540">
        <v>22</v>
      </c>
      <c r="M540" t="str">
        <f t="shared" si="35"/>
        <v>14-22</v>
      </c>
      <c r="N540" t="s">
        <v>16</v>
      </c>
      <c r="O540">
        <v>0</v>
      </c>
      <c r="P540" t="s">
        <v>15</v>
      </c>
      <c r="Q540" t="s">
        <v>20</v>
      </c>
    </row>
    <row r="541" spans="1:17" x14ac:dyDescent="0.3">
      <c r="A541" t="s">
        <v>550</v>
      </c>
      <c r="B541" t="s">
        <v>14</v>
      </c>
      <c r="C541">
        <v>5</v>
      </c>
      <c r="D541" t="str">
        <f t="shared" si="32"/>
        <v>4-5 years</v>
      </c>
      <c r="E541" t="s">
        <v>15</v>
      </c>
      <c r="F541">
        <v>182</v>
      </c>
      <c r="G541" t="str">
        <f t="shared" si="33"/>
        <v>Score 125-350</v>
      </c>
      <c r="H541">
        <v>10</v>
      </c>
      <c r="I541" t="str">
        <f t="shared" si="34"/>
        <v>9-13</v>
      </c>
      <c r="J541" t="s">
        <v>15</v>
      </c>
      <c r="K541" t="s">
        <v>15</v>
      </c>
      <c r="L541">
        <v>18</v>
      </c>
      <c r="M541" t="str">
        <f t="shared" si="35"/>
        <v>14-22</v>
      </c>
      <c r="N541" t="s">
        <v>15</v>
      </c>
      <c r="O541">
        <v>0</v>
      </c>
      <c r="P541" t="s">
        <v>16</v>
      </c>
      <c r="Q541" t="s">
        <v>17</v>
      </c>
    </row>
    <row r="542" spans="1:17" x14ac:dyDescent="0.3">
      <c r="A542" t="s">
        <v>551</v>
      </c>
      <c r="B542" t="s">
        <v>19</v>
      </c>
      <c r="C542">
        <v>5</v>
      </c>
      <c r="D542" t="str">
        <f t="shared" si="32"/>
        <v>4-5 years</v>
      </c>
      <c r="E542" t="s">
        <v>15</v>
      </c>
      <c r="F542">
        <v>250</v>
      </c>
      <c r="G542" t="str">
        <f t="shared" si="33"/>
        <v>Score 125-350</v>
      </c>
      <c r="H542">
        <v>10</v>
      </c>
      <c r="I542" t="str">
        <f t="shared" si="34"/>
        <v>9-13</v>
      </c>
      <c r="J542" t="s">
        <v>15</v>
      </c>
      <c r="K542" t="s">
        <v>15</v>
      </c>
      <c r="L542">
        <v>14</v>
      </c>
      <c r="M542" t="str">
        <f t="shared" si="35"/>
        <v>14-22</v>
      </c>
      <c r="N542" t="s">
        <v>15</v>
      </c>
      <c r="O542">
        <v>0</v>
      </c>
      <c r="P542" t="s">
        <v>15</v>
      </c>
      <c r="Q542" t="s">
        <v>20</v>
      </c>
    </row>
    <row r="543" spans="1:17" x14ac:dyDescent="0.3">
      <c r="A543" t="s">
        <v>552</v>
      </c>
      <c r="B543" t="s">
        <v>19</v>
      </c>
      <c r="C543">
        <v>4.2</v>
      </c>
      <c r="D543" t="str">
        <f t="shared" si="32"/>
        <v>4-5 years</v>
      </c>
      <c r="E543" t="s">
        <v>15</v>
      </c>
      <c r="F543">
        <v>379</v>
      </c>
      <c r="G543" t="str">
        <f t="shared" si="33"/>
        <v>Score&gt;350</v>
      </c>
      <c r="H543">
        <v>10</v>
      </c>
      <c r="I543" t="str">
        <f t="shared" si="34"/>
        <v>9-13</v>
      </c>
      <c r="J543" t="s">
        <v>15</v>
      </c>
      <c r="K543" t="s">
        <v>15</v>
      </c>
      <c r="L543">
        <v>22</v>
      </c>
      <c r="M543" t="str">
        <f t="shared" si="35"/>
        <v>14-22</v>
      </c>
      <c r="N543" t="s">
        <v>16</v>
      </c>
      <c r="O543">
        <v>0</v>
      </c>
      <c r="P543" t="s">
        <v>15</v>
      </c>
      <c r="Q543" t="s">
        <v>30</v>
      </c>
    </row>
    <row r="544" spans="1:17" x14ac:dyDescent="0.3">
      <c r="A544" t="s">
        <v>553</v>
      </c>
      <c r="B544" t="s">
        <v>27</v>
      </c>
      <c r="C544">
        <v>4.5999999999999996</v>
      </c>
      <c r="D544" t="str">
        <f t="shared" si="32"/>
        <v>4-5 years</v>
      </c>
      <c r="E544" t="s">
        <v>15</v>
      </c>
      <c r="F544">
        <v>258</v>
      </c>
      <c r="G544" t="str">
        <f t="shared" si="33"/>
        <v>Score 125-350</v>
      </c>
      <c r="H544">
        <v>13</v>
      </c>
      <c r="I544" t="str">
        <f t="shared" si="34"/>
        <v>9-13</v>
      </c>
      <c r="J544" t="s">
        <v>16</v>
      </c>
      <c r="K544" t="s">
        <v>15</v>
      </c>
      <c r="L544">
        <v>24</v>
      </c>
      <c r="M544" t="str">
        <f t="shared" si="35"/>
        <v>&gt;22</v>
      </c>
      <c r="N544" t="s">
        <v>16</v>
      </c>
      <c r="O544">
        <v>0</v>
      </c>
      <c r="P544" t="s">
        <v>15</v>
      </c>
      <c r="Q544" t="s">
        <v>20</v>
      </c>
    </row>
    <row r="545" spans="1:17" x14ac:dyDescent="0.3">
      <c r="A545" t="s">
        <v>554</v>
      </c>
      <c r="B545" t="s">
        <v>19</v>
      </c>
      <c r="C545">
        <v>4.0999999999999996</v>
      </c>
      <c r="D545" t="str">
        <f t="shared" si="32"/>
        <v>4-5 years</v>
      </c>
      <c r="E545" t="s">
        <v>15</v>
      </c>
      <c r="F545">
        <v>0</v>
      </c>
      <c r="G545" t="str">
        <f t="shared" si="33"/>
        <v>Score &lt;125</v>
      </c>
      <c r="H545">
        <v>7</v>
      </c>
      <c r="I545" t="str">
        <f t="shared" si="34"/>
        <v>&lt;9</v>
      </c>
      <c r="J545" t="s">
        <v>15</v>
      </c>
      <c r="K545" t="s">
        <v>15</v>
      </c>
      <c r="L545">
        <v>14</v>
      </c>
      <c r="M545" t="str">
        <f t="shared" si="35"/>
        <v>14-22</v>
      </c>
      <c r="N545" t="s">
        <v>15</v>
      </c>
      <c r="O545">
        <v>0</v>
      </c>
      <c r="P545" t="s">
        <v>16</v>
      </c>
      <c r="Q545" t="s">
        <v>22</v>
      </c>
    </row>
    <row r="546" spans="1:17" x14ac:dyDescent="0.3">
      <c r="A546" t="s">
        <v>555</v>
      </c>
      <c r="B546" t="s">
        <v>19</v>
      </c>
      <c r="C546">
        <v>4.7</v>
      </c>
      <c r="D546" t="str">
        <f t="shared" si="32"/>
        <v>4-5 years</v>
      </c>
      <c r="E546" t="s">
        <v>16</v>
      </c>
      <c r="F546">
        <v>182</v>
      </c>
      <c r="G546" t="str">
        <f t="shared" si="33"/>
        <v>Score 125-350</v>
      </c>
      <c r="H546">
        <v>8</v>
      </c>
      <c r="I546" t="str">
        <f t="shared" si="34"/>
        <v>&lt;9</v>
      </c>
      <c r="J546" t="s">
        <v>15</v>
      </c>
      <c r="K546" t="s">
        <v>15</v>
      </c>
      <c r="L546">
        <v>28</v>
      </c>
      <c r="M546" t="str">
        <f t="shared" si="35"/>
        <v>&gt;22</v>
      </c>
      <c r="N546" t="s">
        <v>16</v>
      </c>
      <c r="O546">
        <v>0</v>
      </c>
      <c r="P546" t="s">
        <v>15</v>
      </c>
      <c r="Q546" t="s">
        <v>30</v>
      </c>
    </row>
    <row r="547" spans="1:17" x14ac:dyDescent="0.3">
      <c r="A547" t="s">
        <v>556</v>
      </c>
      <c r="B547" t="s">
        <v>27</v>
      </c>
      <c r="C547">
        <v>3.7</v>
      </c>
      <c r="D547" t="str">
        <f t="shared" si="32"/>
        <v>&lt;4 years</v>
      </c>
      <c r="E547" t="s">
        <v>15</v>
      </c>
      <c r="F547">
        <v>288</v>
      </c>
      <c r="G547" t="str">
        <f t="shared" si="33"/>
        <v>Score 125-350</v>
      </c>
      <c r="H547">
        <v>11</v>
      </c>
      <c r="I547" t="str">
        <f t="shared" si="34"/>
        <v>9-13</v>
      </c>
      <c r="J547" t="s">
        <v>15</v>
      </c>
      <c r="K547" t="s">
        <v>16</v>
      </c>
      <c r="L547">
        <v>22</v>
      </c>
      <c r="M547" t="str">
        <f t="shared" si="35"/>
        <v>14-22</v>
      </c>
      <c r="N547" t="s">
        <v>16</v>
      </c>
      <c r="O547">
        <v>0</v>
      </c>
      <c r="P547" t="s">
        <v>15</v>
      </c>
      <c r="Q547" t="s">
        <v>20</v>
      </c>
    </row>
    <row r="548" spans="1:17" x14ac:dyDescent="0.3">
      <c r="A548" t="s">
        <v>557</v>
      </c>
      <c r="B548" t="s">
        <v>19</v>
      </c>
      <c r="C548">
        <v>5</v>
      </c>
      <c r="D548" t="str">
        <f t="shared" si="32"/>
        <v>4-5 years</v>
      </c>
      <c r="E548" t="s">
        <v>15</v>
      </c>
      <c r="F548">
        <v>61</v>
      </c>
      <c r="G548" t="str">
        <f t="shared" si="33"/>
        <v>Score &lt;125</v>
      </c>
      <c r="H548">
        <v>11</v>
      </c>
      <c r="I548" t="str">
        <f t="shared" si="34"/>
        <v>9-13</v>
      </c>
      <c r="J548" t="s">
        <v>15</v>
      </c>
      <c r="K548" t="s">
        <v>15</v>
      </c>
      <c r="L548">
        <v>18</v>
      </c>
      <c r="M548" t="str">
        <f t="shared" si="35"/>
        <v>14-22</v>
      </c>
      <c r="N548" t="s">
        <v>15</v>
      </c>
      <c r="O548">
        <v>2</v>
      </c>
      <c r="P548" t="s">
        <v>16</v>
      </c>
      <c r="Q548" t="s">
        <v>22</v>
      </c>
    </row>
    <row r="549" spans="1:17" x14ac:dyDescent="0.3">
      <c r="A549" t="s">
        <v>558</v>
      </c>
      <c r="B549" t="s">
        <v>19</v>
      </c>
      <c r="C549">
        <v>2</v>
      </c>
      <c r="D549" t="str">
        <f t="shared" si="32"/>
        <v>&lt;4 years</v>
      </c>
      <c r="E549" t="s">
        <v>16</v>
      </c>
      <c r="F549">
        <v>303</v>
      </c>
      <c r="G549" t="str">
        <f t="shared" si="33"/>
        <v>Score 125-350</v>
      </c>
      <c r="H549">
        <v>6</v>
      </c>
      <c r="I549" t="str">
        <f t="shared" si="34"/>
        <v>&lt;9</v>
      </c>
      <c r="J549" t="s">
        <v>15</v>
      </c>
      <c r="K549" t="s">
        <v>15</v>
      </c>
      <c r="L549">
        <v>24</v>
      </c>
      <c r="M549" t="str">
        <f t="shared" si="35"/>
        <v>&gt;22</v>
      </c>
      <c r="N549" t="s">
        <v>16</v>
      </c>
      <c r="O549">
        <v>0</v>
      </c>
      <c r="P549" t="s">
        <v>15</v>
      </c>
      <c r="Q549" t="s">
        <v>20</v>
      </c>
    </row>
    <row r="550" spans="1:17" x14ac:dyDescent="0.3">
      <c r="A550" t="s">
        <v>559</v>
      </c>
      <c r="B550" t="s">
        <v>14</v>
      </c>
      <c r="C550">
        <v>4.9000000000000004</v>
      </c>
      <c r="D550" t="str">
        <f t="shared" si="32"/>
        <v>4-5 years</v>
      </c>
      <c r="E550" t="s">
        <v>15</v>
      </c>
      <c r="F550">
        <v>197</v>
      </c>
      <c r="G550" t="str">
        <f t="shared" si="33"/>
        <v>Score 125-350</v>
      </c>
      <c r="H550">
        <v>13</v>
      </c>
      <c r="I550" t="str">
        <f t="shared" si="34"/>
        <v>9-13</v>
      </c>
      <c r="J550" t="s">
        <v>15</v>
      </c>
      <c r="K550" t="s">
        <v>15</v>
      </c>
      <c r="L550">
        <v>24</v>
      </c>
      <c r="M550" t="str">
        <f t="shared" si="35"/>
        <v>&gt;22</v>
      </c>
      <c r="N550" t="s">
        <v>15</v>
      </c>
      <c r="O550">
        <v>0</v>
      </c>
      <c r="P550" t="s">
        <v>15</v>
      </c>
      <c r="Q550" t="s">
        <v>20</v>
      </c>
    </row>
    <row r="551" spans="1:17" x14ac:dyDescent="0.3">
      <c r="A551" t="s">
        <v>560</v>
      </c>
      <c r="B551" t="s">
        <v>19</v>
      </c>
      <c r="C551">
        <v>4.4000000000000004</v>
      </c>
      <c r="D551" t="str">
        <f t="shared" si="32"/>
        <v>4-5 years</v>
      </c>
      <c r="E551" t="s">
        <v>15</v>
      </c>
      <c r="F551">
        <v>106</v>
      </c>
      <c r="G551" t="str">
        <f t="shared" si="33"/>
        <v>Score &lt;125</v>
      </c>
      <c r="H551">
        <v>10</v>
      </c>
      <c r="I551" t="str">
        <f t="shared" si="34"/>
        <v>9-13</v>
      </c>
      <c r="J551" t="s">
        <v>15</v>
      </c>
      <c r="K551" t="s">
        <v>16</v>
      </c>
      <c r="L551">
        <v>26</v>
      </c>
      <c r="M551" t="str">
        <f t="shared" si="35"/>
        <v>&gt;22</v>
      </c>
      <c r="N551" t="s">
        <v>15</v>
      </c>
      <c r="O551">
        <v>0</v>
      </c>
      <c r="P551" t="s">
        <v>15</v>
      </c>
      <c r="Q551" t="s">
        <v>22</v>
      </c>
    </row>
    <row r="552" spans="1:17" x14ac:dyDescent="0.3">
      <c r="A552" t="s">
        <v>561</v>
      </c>
      <c r="B552" t="s">
        <v>14</v>
      </c>
      <c r="C552">
        <v>4.8</v>
      </c>
      <c r="D552" t="str">
        <f t="shared" si="32"/>
        <v>4-5 years</v>
      </c>
      <c r="E552" t="s">
        <v>15</v>
      </c>
      <c r="F552">
        <v>144</v>
      </c>
      <c r="G552" t="str">
        <f t="shared" si="33"/>
        <v>Score 125-350</v>
      </c>
      <c r="H552">
        <v>13</v>
      </c>
      <c r="I552" t="str">
        <f t="shared" si="34"/>
        <v>9-13</v>
      </c>
      <c r="J552" t="s">
        <v>15</v>
      </c>
      <c r="K552" t="s">
        <v>15</v>
      </c>
      <c r="L552">
        <v>22</v>
      </c>
      <c r="M552" t="str">
        <f t="shared" si="35"/>
        <v>14-22</v>
      </c>
      <c r="N552" t="s">
        <v>15</v>
      </c>
      <c r="O552">
        <v>0</v>
      </c>
      <c r="P552" t="s">
        <v>15</v>
      </c>
      <c r="Q552" t="s">
        <v>20</v>
      </c>
    </row>
    <row r="553" spans="1:17" x14ac:dyDescent="0.3">
      <c r="A553" t="s">
        <v>562</v>
      </c>
      <c r="B553" t="s">
        <v>19</v>
      </c>
      <c r="C553">
        <v>5</v>
      </c>
      <c r="D553" t="str">
        <f t="shared" si="32"/>
        <v>4-5 years</v>
      </c>
      <c r="E553" t="s">
        <v>15</v>
      </c>
      <c r="F553">
        <v>295</v>
      </c>
      <c r="G553" t="str">
        <f t="shared" si="33"/>
        <v>Score 125-350</v>
      </c>
      <c r="H553">
        <v>14</v>
      </c>
      <c r="I553" t="str">
        <f t="shared" si="34"/>
        <v>&gt;13</v>
      </c>
      <c r="J553" t="s">
        <v>15</v>
      </c>
      <c r="K553" t="s">
        <v>16</v>
      </c>
      <c r="L553">
        <v>24</v>
      </c>
      <c r="M553" t="str">
        <f t="shared" si="35"/>
        <v>&gt;22</v>
      </c>
      <c r="N553" t="s">
        <v>16</v>
      </c>
      <c r="O553">
        <v>3</v>
      </c>
      <c r="P553" t="s">
        <v>15</v>
      </c>
      <c r="Q553" t="s">
        <v>30</v>
      </c>
    </row>
    <row r="554" spans="1:17" x14ac:dyDescent="0.3">
      <c r="A554" t="s">
        <v>563</v>
      </c>
      <c r="B554" t="s">
        <v>19</v>
      </c>
      <c r="C554">
        <v>5</v>
      </c>
      <c r="D554" t="str">
        <f t="shared" si="32"/>
        <v>4-5 years</v>
      </c>
      <c r="E554" t="s">
        <v>15</v>
      </c>
      <c r="F554">
        <v>280</v>
      </c>
      <c r="G554" t="str">
        <f t="shared" si="33"/>
        <v>Score 125-350</v>
      </c>
      <c r="H554">
        <v>15</v>
      </c>
      <c r="I554" t="str">
        <f t="shared" si="34"/>
        <v>&gt;13</v>
      </c>
      <c r="J554" t="s">
        <v>15</v>
      </c>
      <c r="K554" t="s">
        <v>15</v>
      </c>
      <c r="L554">
        <v>24</v>
      </c>
      <c r="M554" t="str">
        <f t="shared" si="35"/>
        <v>&gt;22</v>
      </c>
      <c r="N554" t="s">
        <v>16</v>
      </c>
      <c r="O554">
        <v>0</v>
      </c>
      <c r="P554" t="s">
        <v>15</v>
      </c>
      <c r="Q554" t="s">
        <v>20</v>
      </c>
    </row>
    <row r="555" spans="1:17" x14ac:dyDescent="0.3">
      <c r="A555" t="s">
        <v>564</v>
      </c>
      <c r="B555" t="s">
        <v>19</v>
      </c>
      <c r="C555">
        <v>4</v>
      </c>
      <c r="D555" t="str">
        <f t="shared" si="32"/>
        <v>4-5 years</v>
      </c>
      <c r="E555" t="s">
        <v>15</v>
      </c>
      <c r="F555">
        <v>167</v>
      </c>
      <c r="G555" t="str">
        <f t="shared" si="33"/>
        <v>Score 125-350</v>
      </c>
      <c r="H555">
        <v>10</v>
      </c>
      <c r="I555" t="str">
        <f t="shared" si="34"/>
        <v>9-13</v>
      </c>
      <c r="J555" t="s">
        <v>15</v>
      </c>
      <c r="K555" t="s">
        <v>15</v>
      </c>
      <c r="L555">
        <v>20</v>
      </c>
      <c r="M555" t="str">
        <f t="shared" si="35"/>
        <v>14-22</v>
      </c>
      <c r="N555" t="s">
        <v>15</v>
      </c>
      <c r="O555">
        <v>0</v>
      </c>
      <c r="P555" t="s">
        <v>15</v>
      </c>
      <c r="Q555" t="s">
        <v>20</v>
      </c>
    </row>
    <row r="556" spans="1:17" x14ac:dyDescent="0.3">
      <c r="A556" t="s">
        <v>565</v>
      </c>
      <c r="B556" t="s">
        <v>19</v>
      </c>
      <c r="C556">
        <v>4.8</v>
      </c>
      <c r="D556" t="str">
        <f t="shared" si="32"/>
        <v>4-5 years</v>
      </c>
      <c r="E556" t="s">
        <v>15</v>
      </c>
      <c r="F556">
        <v>220</v>
      </c>
      <c r="G556" t="str">
        <f t="shared" si="33"/>
        <v>Score 125-350</v>
      </c>
      <c r="H556">
        <v>12</v>
      </c>
      <c r="I556" t="str">
        <f t="shared" si="34"/>
        <v>9-13</v>
      </c>
      <c r="J556" t="s">
        <v>15</v>
      </c>
      <c r="K556" t="s">
        <v>15</v>
      </c>
      <c r="L556">
        <v>22</v>
      </c>
      <c r="M556" t="str">
        <f t="shared" si="35"/>
        <v>14-22</v>
      </c>
      <c r="N556" t="s">
        <v>16</v>
      </c>
      <c r="O556">
        <v>0</v>
      </c>
      <c r="P556" t="s">
        <v>15</v>
      </c>
      <c r="Q556" t="s">
        <v>30</v>
      </c>
    </row>
    <row r="557" spans="1:17" x14ac:dyDescent="0.3">
      <c r="A557" t="s">
        <v>566</v>
      </c>
      <c r="B557" t="s">
        <v>27</v>
      </c>
      <c r="C557">
        <v>3.3</v>
      </c>
      <c r="D557" t="str">
        <f t="shared" si="32"/>
        <v>&lt;4 years</v>
      </c>
      <c r="E557" t="s">
        <v>16</v>
      </c>
      <c r="F557">
        <v>220</v>
      </c>
      <c r="G557" t="str">
        <f t="shared" si="33"/>
        <v>Score 125-350</v>
      </c>
      <c r="H557">
        <v>11</v>
      </c>
      <c r="I557" t="str">
        <f t="shared" si="34"/>
        <v>9-13</v>
      </c>
      <c r="J557" t="s">
        <v>15</v>
      </c>
      <c r="K557" t="s">
        <v>15</v>
      </c>
      <c r="L557">
        <v>16</v>
      </c>
      <c r="M557" t="str">
        <f t="shared" si="35"/>
        <v>14-22</v>
      </c>
      <c r="N557" t="s">
        <v>15</v>
      </c>
      <c r="O557">
        <v>0</v>
      </c>
      <c r="P557" t="s">
        <v>16</v>
      </c>
      <c r="Q557" t="s">
        <v>34</v>
      </c>
    </row>
    <row r="558" spans="1:17" x14ac:dyDescent="0.3">
      <c r="A558" t="s">
        <v>567</v>
      </c>
      <c r="B558" t="s">
        <v>14</v>
      </c>
      <c r="C558">
        <v>4.5999999999999996</v>
      </c>
      <c r="D558" t="str">
        <f t="shared" si="32"/>
        <v>4-5 years</v>
      </c>
      <c r="E558" t="s">
        <v>15</v>
      </c>
      <c r="F558">
        <v>227</v>
      </c>
      <c r="G558" t="str">
        <f t="shared" si="33"/>
        <v>Score 125-350</v>
      </c>
      <c r="H558">
        <v>11</v>
      </c>
      <c r="I558" t="str">
        <f t="shared" si="34"/>
        <v>9-13</v>
      </c>
      <c r="J558" t="s">
        <v>16</v>
      </c>
      <c r="K558" t="s">
        <v>15</v>
      </c>
      <c r="L558">
        <v>20</v>
      </c>
      <c r="M558" t="str">
        <f t="shared" si="35"/>
        <v>14-22</v>
      </c>
      <c r="N558" t="s">
        <v>15</v>
      </c>
      <c r="O558">
        <v>0</v>
      </c>
      <c r="P558" t="s">
        <v>15</v>
      </c>
      <c r="Q558" t="s">
        <v>20</v>
      </c>
    </row>
    <row r="559" spans="1:17" x14ac:dyDescent="0.3">
      <c r="A559" t="s">
        <v>568</v>
      </c>
      <c r="B559" t="s">
        <v>14</v>
      </c>
      <c r="C559">
        <v>4.8</v>
      </c>
      <c r="D559" t="str">
        <f t="shared" si="32"/>
        <v>4-5 years</v>
      </c>
      <c r="E559" t="s">
        <v>15</v>
      </c>
      <c r="F559">
        <v>136</v>
      </c>
      <c r="G559" t="str">
        <f t="shared" si="33"/>
        <v>Score 125-350</v>
      </c>
      <c r="H559">
        <v>6</v>
      </c>
      <c r="I559" t="str">
        <f t="shared" si="34"/>
        <v>&lt;9</v>
      </c>
      <c r="J559" t="s">
        <v>15</v>
      </c>
      <c r="K559" t="s">
        <v>15</v>
      </c>
      <c r="L559">
        <v>18</v>
      </c>
      <c r="M559" t="str">
        <f t="shared" si="35"/>
        <v>14-22</v>
      </c>
      <c r="N559" t="s">
        <v>15</v>
      </c>
      <c r="O559">
        <v>2</v>
      </c>
      <c r="P559" t="s">
        <v>15</v>
      </c>
      <c r="Q559" t="s">
        <v>30</v>
      </c>
    </row>
    <row r="560" spans="1:17" x14ac:dyDescent="0.3">
      <c r="A560" t="s">
        <v>569</v>
      </c>
      <c r="B560" t="s">
        <v>19</v>
      </c>
      <c r="C560">
        <v>4.0999999999999996</v>
      </c>
      <c r="D560" t="str">
        <f t="shared" si="32"/>
        <v>4-5 years</v>
      </c>
      <c r="E560" t="s">
        <v>15</v>
      </c>
      <c r="F560">
        <v>212</v>
      </c>
      <c r="G560" t="str">
        <f t="shared" si="33"/>
        <v>Score 125-350</v>
      </c>
      <c r="H560">
        <v>12</v>
      </c>
      <c r="I560" t="str">
        <f t="shared" si="34"/>
        <v>9-13</v>
      </c>
      <c r="J560" t="s">
        <v>15</v>
      </c>
      <c r="K560" t="s">
        <v>15</v>
      </c>
      <c r="L560">
        <v>18</v>
      </c>
      <c r="M560" t="str">
        <f t="shared" si="35"/>
        <v>14-22</v>
      </c>
      <c r="N560" t="s">
        <v>15</v>
      </c>
      <c r="O560">
        <v>0</v>
      </c>
      <c r="P560" t="s">
        <v>15</v>
      </c>
      <c r="Q560" t="s">
        <v>30</v>
      </c>
    </row>
    <row r="561" spans="1:17" x14ac:dyDescent="0.3">
      <c r="A561" t="s">
        <v>570</v>
      </c>
      <c r="B561" t="s">
        <v>19</v>
      </c>
      <c r="C561">
        <v>4.5</v>
      </c>
      <c r="D561" t="str">
        <f t="shared" si="32"/>
        <v>4-5 years</v>
      </c>
      <c r="E561" t="s">
        <v>15</v>
      </c>
      <c r="F561">
        <v>303</v>
      </c>
      <c r="G561" t="str">
        <f t="shared" si="33"/>
        <v>Score 125-350</v>
      </c>
      <c r="H561">
        <v>8</v>
      </c>
      <c r="I561" t="str">
        <f t="shared" si="34"/>
        <v>&lt;9</v>
      </c>
      <c r="J561" t="s">
        <v>15</v>
      </c>
      <c r="K561" t="s">
        <v>15</v>
      </c>
      <c r="L561">
        <v>24</v>
      </c>
      <c r="M561" t="str">
        <f t="shared" si="35"/>
        <v>&gt;22</v>
      </c>
      <c r="N561" t="s">
        <v>15</v>
      </c>
      <c r="O561">
        <v>0</v>
      </c>
      <c r="P561" t="s">
        <v>15</v>
      </c>
      <c r="Q561" t="s">
        <v>30</v>
      </c>
    </row>
    <row r="562" spans="1:17" x14ac:dyDescent="0.3">
      <c r="A562" t="s">
        <v>571</v>
      </c>
      <c r="B562" t="s">
        <v>14</v>
      </c>
      <c r="C562">
        <v>6</v>
      </c>
      <c r="D562" t="str">
        <f t="shared" si="32"/>
        <v>&gt;5 years</v>
      </c>
      <c r="E562" t="s">
        <v>15</v>
      </c>
      <c r="F562">
        <v>152</v>
      </c>
      <c r="G562" t="str">
        <f t="shared" si="33"/>
        <v>Score 125-350</v>
      </c>
      <c r="H562">
        <v>17</v>
      </c>
      <c r="I562" t="str">
        <f t="shared" si="34"/>
        <v>&gt;13</v>
      </c>
      <c r="J562" t="s">
        <v>16</v>
      </c>
      <c r="K562" t="s">
        <v>16</v>
      </c>
      <c r="L562">
        <v>28</v>
      </c>
      <c r="M562" t="str">
        <f t="shared" si="35"/>
        <v>&gt;22</v>
      </c>
      <c r="N562" t="s">
        <v>16</v>
      </c>
      <c r="O562">
        <v>0</v>
      </c>
      <c r="P562" t="s">
        <v>15</v>
      </c>
      <c r="Q562" t="s">
        <v>20</v>
      </c>
    </row>
    <row r="563" spans="1:17" x14ac:dyDescent="0.3">
      <c r="A563" t="s">
        <v>572</v>
      </c>
      <c r="B563" t="s">
        <v>27</v>
      </c>
      <c r="C563">
        <v>5</v>
      </c>
      <c r="D563" t="str">
        <f t="shared" si="32"/>
        <v>4-5 years</v>
      </c>
      <c r="E563" t="s">
        <v>15</v>
      </c>
      <c r="F563">
        <v>189</v>
      </c>
      <c r="G563" t="str">
        <f t="shared" si="33"/>
        <v>Score 125-350</v>
      </c>
      <c r="H563">
        <v>11</v>
      </c>
      <c r="I563" t="str">
        <f t="shared" si="34"/>
        <v>9-13</v>
      </c>
      <c r="J563" t="s">
        <v>15</v>
      </c>
      <c r="K563" t="s">
        <v>15</v>
      </c>
      <c r="L563">
        <v>18</v>
      </c>
      <c r="M563" t="str">
        <f t="shared" si="35"/>
        <v>14-22</v>
      </c>
      <c r="N563" t="s">
        <v>15</v>
      </c>
      <c r="O563">
        <v>0</v>
      </c>
      <c r="P563" t="s">
        <v>15</v>
      </c>
      <c r="Q563" t="s">
        <v>20</v>
      </c>
    </row>
    <row r="564" spans="1:17" x14ac:dyDescent="0.3">
      <c r="A564" t="s">
        <v>573</v>
      </c>
      <c r="B564" t="s">
        <v>19</v>
      </c>
      <c r="C564">
        <v>4.3</v>
      </c>
      <c r="D564" t="str">
        <f t="shared" si="32"/>
        <v>4-5 years</v>
      </c>
      <c r="E564" t="s">
        <v>15</v>
      </c>
      <c r="F564">
        <v>280</v>
      </c>
      <c r="G564" t="str">
        <f t="shared" si="33"/>
        <v>Score 125-350</v>
      </c>
      <c r="H564">
        <v>14</v>
      </c>
      <c r="I564" t="str">
        <f t="shared" si="34"/>
        <v>&gt;13</v>
      </c>
      <c r="J564" t="s">
        <v>15</v>
      </c>
      <c r="K564" t="s">
        <v>15</v>
      </c>
      <c r="L564">
        <v>28</v>
      </c>
      <c r="M564" t="str">
        <f t="shared" si="35"/>
        <v>&gt;22</v>
      </c>
      <c r="N564" t="s">
        <v>16</v>
      </c>
      <c r="O564">
        <v>0</v>
      </c>
      <c r="P564" t="s">
        <v>15</v>
      </c>
      <c r="Q564" t="s">
        <v>20</v>
      </c>
    </row>
    <row r="565" spans="1:17" x14ac:dyDescent="0.3">
      <c r="A565" t="s">
        <v>574</v>
      </c>
      <c r="B565" t="s">
        <v>19</v>
      </c>
      <c r="C565">
        <v>5</v>
      </c>
      <c r="D565" t="str">
        <f t="shared" si="32"/>
        <v>4-5 years</v>
      </c>
      <c r="E565" t="s">
        <v>15</v>
      </c>
      <c r="F565">
        <v>227</v>
      </c>
      <c r="G565" t="str">
        <f t="shared" si="33"/>
        <v>Score 125-350</v>
      </c>
      <c r="H565">
        <v>18</v>
      </c>
      <c r="I565" t="str">
        <f t="shared" si="34"/>
        <v>&gt;13</v>
      </c>
      <c r="J565" t="s">
        <v>15</v>
      </c>
      <c r="K565" t="s">
        <v>16</v>
      </c>
      <c r="L565">
        <v>28</v>
      </c>
      <c r="M565" t="str">
        <f t="shared" si="35"/>
        <v>&gt;22</v>
      </c>
      <c r="N565" t="s">
        <v>16</v>
      </c>
      <c r="O565">
        <v>2</v>
      </c>
      <c r="P565" t="s">
        <v>15</v>
      </c>
      <c r="Q565" t="s">
        <v>30</v>
      </c>
    </row>
    <row r="566" spans="1:17" x14ac:dyDescent="0.3">
      <c r="A566" t="s">
        <v>575</v>
      </c>
      <c r="B566" t="s">
        <v>19</v>
      </c>
      <c r="C566">
        <v>4.5999999999999996</v>
      </c>
      <c r="D566" t="str">
        <f t="shared" si="32"/>
        <v>4-5 years</v>
      </c>
      <c r="E566" t="s">
        <v>15</v>
      </c>
      <c r="F566">
        <v>152</v>
      </c>
      <c r="G566" t="str">
        <f t="shared" si="33"/>
        <v>Score 125-350</v>
      </c>
      <c r="H566">
        <v>11</v>
      </c>
      <c r="I566" t="str">
        <f t="shared" si="34"/>
        <v>9-13</v>
      </c>
      <c r="J566" t="s">
        <v>15</v>
      </c>
      <c r="K566" t="s">
        <v>16</v>
      </c>
      <c r="L566">
        <v>18</v>
      </c>
      <c r="M566" t="str">
        <f t="shared" si="35"/>
        <v>14-22</v>
      </c>
      <c r="N566" t="s">
        <v>15</v>
      </c>
      <c r="O566">
        <v>2</v>
      </c>
      <c r="P566" t="s">
        <v>15</v>
      </c>
      <c r="Q566" t="s">
        <v>20</v>
      </c>
    </row>
    <row r="567" spans="1:17" x14ac:dyDescent="0.3">
      <c r="A567" t="s">
        <v>576</v>
      </c>
      <c r="B567" t="s">
        <v>19</v>
      </c>
      <c r="C567">
        <v>4.7</v>
      </c>
      <c r="D567" t="str">
        <f t="shared" si="32"/>
        <v>4-5 years</v>
      </c>
      <c r="E567" t="s">
        <v>15</v>
      </c>
      <c r="F567">
        <v>174</v>
      </c>
      <c r="G567" t="str">
        <f t="shared" si="33"/>
        <v>Score 125-350</v>
      </c>
      <c r="H567">
        <v>14</v>
      </c>
      <c r="I567" t="str">
        <f t="shared" si="34"/>
        <v>&gt;13</v>
      </c>
      <c r="J567" t="s">
        <v>15</v>
      </c>
      <c r="K567" t="s">
        <v>15</v>
      </c>
      <c r="L567">
        <v>22</v>
      </c>
      <c r="M567" t="str">
        <f t="shared" si="35"/>
        <v>14-22</v>
      </c>
      <c r="N567" t="s">
        <v>15</v>
      </c>
      <c r="O567">
        <v>0</v>
      </c>
      <c r="P567" t="s">
        <v>15</v>
      </c>
      <c r="Q567" t="s">
        <v>30</v>
      </c>
    </row>
    <row r="568" spans="1:17" x14ac:dyDescent="0.3">
      <c r="A568" t="s">
        <v>577</v>
      </c>
      <c r="B568" t="s">
        <v>19</v>
      </c>
      <c r="C568">
        <v>4.5999999999999996</v>
      </c>
      <c r="D568" t="str">
        <f t="shared" si="32"/>
        <v>4-5 years</v>
      </c>
      <c r="E568" t="s">
        <v>15</v>
      </c>
      <c r="F568">
        <v>98</v>
      </c>
      <c r="G568" t="str">
        <f t="shared" si="33"/>
        <v>Score &lt;125</v>
      </c>
      <c r="H568">
        <v>10</v>
      </c>
      <c r="I568" t="str">
        <f t="shared" si="34"/>
        <v>9-13</v>
      </c>
      <c r="J568" t="s">
        <v>15</v>
      </c>
      <c r="K568" t="s">
        <v>15</v>
      </c>
      <c r="L568">
        <v>22</v>
      </c>
      <c r="M568" t="str">
        <f t="shared" si="35"/>
        <v>14-22</v>
      </c>
      <c r="N568" t="s">
        <v>15</v>
      </c>
      <c r="O568">
        <v>0</v>
      </c>
      <c r="P568" t="s">
        <v>15</v>
      </c>
      <c r="Q568" t="s">
        <v>30</v>
      </c>
    </row>
    <row r="569" spans="1:17" x14ac:dyDescent="0.3">
      <c r="A569" t="s">
        <v>578</v>
      </c>
      <c r="B569" t="s">
        <v>14</v>
      </c>
      <c r="C569">
        <v>5</v>
      </c>
      <c r="D569" t="str">
        <f t="shared" si="32"/>
        <v>4-5 years</v>
      </c>
      <c r="E569" t="s">
        <v>15</v>
      </c>
      <c r="F569">
        <v>220</v>
      </c>
      <c r="G569" t="str">
        <f t="shared" si="33"/>
        <v>Score 125-350</v>
      </c>
      <c r="H569">
        <v>11</v>
      </c>
      <c r="I569" t="str">
        <f t="shared" si="34"/>
        <v>9-13</v>
      </c>
      <c r="J569" t="s">
        <v>15</v>
      </c>
      <c r="K569" t="s">
        <v>15</v>
      </c>
      <c r="L569">
        <v>16</v>
      </c>
      <c r="M569" t="str">
        <f t="shared" si="35"/>
        <v>14-22</v>
      </c>
      <c r="N569" t="s">
        <v>16</v>
      </c>
      <c r="O569">
        <v>0</v>
      </c>
      <c r="P569" t="s">
        <v>16</v>
      </c>
      <c r="Q569" t="s">
        <v>20</v>
      </c>
    </row>
    <row r="570" spans="1:17" x14ac:dyDescent="0.3">
      <c r="A570" t="s">
        <v>579</v>
      </c>
      <c r="B570" t="s">
        <v>19</v>
      </c>
      <c r="C570">
        <v>4.5999999999999996</v>
      </c>
      <c r="D570" t="str">
        <f t="shared" si="32"/>
        <v>4-5 years</v>
      </c>
      <c r="E570" t="s">
        <v>15</v>
      </c>
      <c r="F570">
        <v>197</v>
      </c>
      <c r="G570" t="str">
        <f t="shared" si="33"/>
        <v>Score 125-350</v>
      </c>
      <c r="H570">
        <v>11</v>
      </c>
      <c r="I570" t="str">
        <f t="shared" si="34"/>
        <v>9-13</v>
      </c>
      <c r="J570" t="s">
        <v>15</v>
      </c>
      <c r="K570" t="s">
        <v>15</v>
      </c>
      <c r="L570">
        <v>20</v>
      </c>
      <c r="M570" t="str">
        <f t="shared" si="35"/>
        <v>14-22</v>
      </c>
      <c r="N570" t="s">
        <v>16</v>
      </c>
      <c r="O570">
        <v>0</v>
      </c>
      <c r="P570" t="s">
        <v>15</v>
      </c>
      <c r="Q570" t="s">
        <v>22</v>
      </c>
    </row>
    <row r="571" spans="1:17" x14ac:dyDescent="0.3">
      <c r="A571" t="s">
        <v>580</v>
      </c>
      <c r="B571" t="s">
        <v>19</v>
      </c>
      <c r="C571">
        <v>4.5</v>
      </c>
      <c r="D571" t="str">
        <f t="shared" si="32"/>
        <v>4-5 years</v>
      </c>
      <c r="E571" t="s">
        <v>15</v>
      </c>
      <c r="F571">
        <v>295</v>
      </c>
      <c r="G571" t="str">
        <f t="shared" si="33"/>
        <v>Score 125-350</v>
      </c>
      <c r="H571">
        <v>11</v>
      </c>
      <c r="I571" t="str">
        <f t="shared" si="34"/>
        <v>9-13</v>
      </c>
      <c r="J571" t="s">
        <v>15</v>
      </c>
      <c r="K571" t="s">
        <v>15</v>
      </c>
      <c r="L571">
        <v>22</v>
      </c>
      <c r="M571" t="str">
        <f t="shared" si="35"/>
        <v>14-22</v>
      </c>
      <c r="N571" t="s">
        <v>15</v>
      </c>
      <c r="O571">
        <v>0</v>
      </c>
      <c r="P571" t="s">
        <v>15</v>
      </c>
      <c r="Q571" t="s">
        <v>20</v>
      </c>
    </row>
    <row r="572" spans="1:17" x14ac:dyDescent="0.3">
      <c r="A572" t="s">
        <v>581</v>
      </c>
      <c r="B572" t="s">
        <v>27</v>
      </c>
      <c r="C572">
        <v>4.7</v>
      </c>
      <c r="D572" t="str">
        <f t="shared" si="32"/>
        <v>4-5 years</v>
      </c>
      <c r="E572" t="s">
        <v>15</v>
      </c>
      <c r="F572">
        <v>311</v>
      </c>
      <c r="G572" t="str">
        <f t="shared" si="33"/>
        <v>Score 125-350</v>
      </c>
      <c r="H572">
        <v>21</v>
      </c>
      <c r="I572" t="str">
        <f t="shared" si="34"/>
        <v>&gt;13</v>
      </c>
      <c r="J572" t="s">
        <v>15</v>
      </c>
      <c r="K572" t="s">
        <v>15</v>
      </c>
      <c r="L572">
        <v>32</v>
      </c>
      <c r="M572" t="str">
        <f t="shared" si="35"/>
        <v>&gt;22</v>
      </c>
      <c r="N572" t="s">
        <v>16</v>
      </c>
      <c r="O572">
        <v>2</v>
      </c>
      <c r="P572" t="s">
        <v>15</v>
      </c>
      <c r="Q572" t="s">
        <v>20</v>
      </c>
    </row>
  </sheetData>
  <autoFilter ref="A1:Q1" xr:uid="{69F5B0BB-251D-4C93-BAA3-1C0968C412DA}"/>
  <pageMargins left="0.75" right="0.75" top="1" bottom="1" header="0.5" footer="0.5"/>
  <pageSetup orientation="portrait" r:id="rId1"/>
  <ignoredErrors>
    <ignoredError sqref="I2:I572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A095-34E6-4AF2-A0C9-B95B956F9B64}">
  <dimension ref="A1:G7"/>
  <sheetViews>
    <sheetView workbookViewId="0">
      <selection activeCell="B3" sqref="B3"/>
    </sheetView>
  </sheetViews>
  <sheetFormatPr defaultRowHeight="14.4" x14ac:dyDescent="0.3"/>
  <cols>
    <col min="1" max="1" width="12.33203125" bestFit="1" customWidth="1"/>
    <col min="2" max="2" width="12.6640625" bestFit="1" customWidth="1"/>
    <col min="3" max="3" width="12.88671875" bestFit="1" customWidth="1"/>
    <col min="4" max="4" width="11" bestFit="1" customWidth="1"/>
    <col min="5" max="6" width="12" bestFit="1" customWidth="1"/>
  </cols>
  <sheetData>
    <row r="1" spans="1:7" x14ac:dyDescent="0.3">
      <c r="A1" s="5"/>
      <c r="B1" s="5" t="s">
        <v>599</v>
      </c>
      <c r="C1" s="5" t="s">
        <v>2</v>
      </c>
      <c r="D1" s="5" t="s">
        <v>4</v>
      </c>
      <c r="E1" s="5" t="s">
        <v>5</v>
      </c>
      <c r="F1" s="5" t="s">
        <v>8</v>
      </c>
      <c r="G1" s="5" t="s">
        <v>10</v>
      </c>
    </row>
    <row r="2" spans="1:7" x14ac:dyDescent="0.3">
      <c r="A2" s="3" t="s">
        <v>599</v>
      </c>
      <c r="B2" s="3">
        <v>1</v>
      </c>
      <c r="C2" s="3"/>
      <c r="D2" s="3"/>
      <c r="E2" s="3"/>
      <c r="F2" s="3"/>
      <c r="G2" s="3"/>
    </row>
    <row r="3" spans="1:7" x14ac:dyDescent="0.3">
      <c r="A3" s="3" t="s">
        <v>2</v>
      </c>
      <c r="B3" s="6">
        <v>-0.20322485738265181</v>
      </c>
      <c r="C3" s="3">
        <v>1</v>
      </c>
      <c r="D3" s="3"/>
      <c r="E3" s="3"/>
      <c r="F3" s="3"/>
      <c r="G3" s="3"/>
    </row>
    <row r="4" spans="1:7" x14ac:dyDescent="0.3">
      <c r="A4" s="3" t="s">
        <v>4</v>
      </c>
      <c r="B4" s="6">
        <v>0.18468680149502911</v>
      </c>
      <c r="C4" s="3">
        <v>-1.4293568646009872E-2</v>
      </c>
      <c r="D4" s="3">
        <v>1</v>
      </c>
      <c r="E4" s="3"/>
      <c r="F4" s="3"/>
      <c r="G4" s="3"/>
    </row>
    <row r="5" spans="1:7" x14ac:dyDescent="0.3">
      <c r="A5" s="3" t="s">
        <v>5</v>
      </c>
      <c r="B5" s="6">
        <v>0.11590046417805241</v>
      </c>
      <c r="C5" s="3">
        <v>0.1681085586554574</v>
      </c>
      <c r="D5" s="3">
        <v>0.2032707300649105</v>
      </c>
      <c r="E5" s="3">
        <v>1</v>
      </c>
      <c r="F5" s="3"/>
      <c r="G5" s="3"/>
    </row>
    <row r="6" spans="1:7" x14ac:dyDescent="0.3">
      <c r="A6" s="3" t="s">
        <v>8</v>
      </c>
      <c r="B6" s="6">
        <v>3.4365121881017473E-2</v>
      </c>
      <c r="C6" s="3">
        <v>5.8949573549978616E-2</v>
      </c>
      <c r="D6" s="3">
        <v>3.503381972142252E-2</v>
      </c>
      <c r="E6" s="3">
        <v>0.33285882195426619</v>
      </c>
      <c r="F6" s="3">
        <v>1</v>
      </c>
      <c r="G6" s="3"/>
    </row>
    <row r="7" spans="1:7" ht="15" thickBot="1" x14ac:dyDescent="0.35">
      <c r="A7" s="4" t="s">
        <v>10</v>
      </c>
      <c r="B7" s="7">
        <v>-9.5475140356296062E-2</v>
      </c>
      <c r="C7" s="4">
        <v>2.8191419281621964E-2</v>
      </c>
      <c r="D7" s="4">
        <v>1.094487044055209E-2</v>
      </c>
      <c r="E7" s="4">
        <v>0.17132752559040598</v>
      </c>
      <c r="F7" s="4">
        <v>0.19685419759189712</v>
      </c>
      <c r="G7" s="4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1201-CACC-4424-9277-1AF24D73B2B8}">
  <dimension ref="A1:I22"/>
  <sheetViews>
    <sheetView workbookViewId="0">
      <selection activeCell="G8" sqref="G8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600</v>
      </c>
    </row>
    <row r="2" spans="1:9" ht="15" thickBot="1" x14ac:dyDescent="0.35"/>
    <row r="3" spans="1:9" x14ac:dyDescent="0.3">
      <c r="A3" s="8" t="s">
        <v>601</v>
      </c>
      <c r="B3" s="8"/>
    </row>
    <row r="4" spans="1:9" x14ac:dyDescent="0.3">
      <c r="A4" s="3" t="s">
        <v>602</v>
      </c>
      <c r="B4" s="3">
        <v>0.31817092778219624</v>
      </c>
    </row>
    <row r="5" spans="1:9" x14ac:dyDescent="0.3">
      <c r="A5" s="3" t="s">
        <v>603</v>
      </c>
      <c r="B5" s="3">
        <v>0.10123273928578354</v>
      </c>
    </row>
    <row r="6" spans="1:9" x14ac:dyDescent="0.3">
      <c r="A6" s="3" t="s">
        <v>604</v>
      </c>
      <c r="B6" s="3">
        <v>9.3279046713091354E-2</v>
      </c>
    </row>
    <row r="7" spans="1:9" x14ac:dyDescent="0.3">
      <c r="A7" s="3" t="s">
        <v>605</v>
      </c>
      <c r="B7" s="3">
        <v>0.54693404120054079</v>
      </c>
    </row>
    <row r="8" spans="1:9" ht="15" thickBot="1" x14ac:dyDescent="0.35">
      <c r="A8" s="4" t="s">
        <v>606</v>
      </c>
      <c r="B8" s="4">
        <v>571</v>
      </c>
    </row>
    <row r="10" spans="1:9" ht="15" thickBot="1" x14ac:dyDescent="0.35">
      <c r="A10" t="s">
        <v>607</v>
      </c>
    </row>
    <row r="11" spans="1:9" x14ac:dyDescent="0.3">
      <c r="A11" s="5"/>
      <c r="B11" s="5" t="s">
        <v>612</v>
      </c>
      <c r="C11" s="5" t="s">
        <v>613</v>
      </c>
      <c r="D11" s="5" t="s">
        <v>614</v>
      </c>
      <c r="E11" s="5" t="s">
        <v>615</v>
      </c>
      <c r="F11" s="5" t="s">
        <v>616</v>
      </c>
    </row>
    <row r="12" spans="1:9" x14ac:dyDescent="0.3">
      <c r="A12" s="3" t="s">
        <v>608</v>
      </c>
      <c r="B12" s="3">
        <v>5</v>
      </c>
      <c r="C12" s="3">
        <v>19.036719113047695</v>
      </c>
      <c r="D12" s="3">
        <v>3.8073438226095391</v>
      </c>
      <c r="E12" s="3">
        <v>12.727766174085113</v>
      </c>
      <c r="F12" s="3">
        <v>9.7573240132192236E-12</v>
      </c>
    </row>
    <row r="13" spans="1:9" x14ac:dyDescent="0.3">
      <c r="A13" s="3" t="s">
        <v>609</v>
      </c>
      <c r="B13" s="3">
        <v>565</v>
      </c>
      <c r="C13" s="3">
        <v>169.01231766453446</v>
      </c>
      <c r="D13" s="3">
        <v>0.2991368454239548</v>
      </c>
      <c r="E13" s="3"/>
      <c r="F13" s="3"/>
    </row>
    <row r="14" spans="1:9" ht="15" thickBot="1" x14ac:dyDescent="0.35">
      <c r="A14" s="4" t="s">
        <v>610</v>
      </c>
      <c r="B14" s="4">
        <v>570</v>
      </c>
      <c r="C14" s="4">
        <v>188.04903677758216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617</v>
      </c>
      <c r="C16" s="5" t="s">
        <v>605</v>
      </c>
      <c r="D16" s="5" t="s">
        <v>618</v>
      </c>
      <c r="E16" s="5" t="s">
        <v>619</v>
      </c>
      <c r="F16" s="5" t="s">
        <v>620</v>
      </c>
      <c r="G16" s="5" t="s">
        <v>621</v>
      </c>
      <c r="H16" s="5" t="s">
        <v>622</v>
      </c>
      <c r="I16" s="5" t="s">
        <v>623</v>
      </c>
    </row>
    <row r="17" spans="1:9" x14ac:dyDescent="0.3">
      <c r="A17" s="3" t="s">
        <v>611</v>
      </c>
      <c r="B17" s="3">
        <v>2.4009659715321843</v>
      </c>
      <c r="C17" s="3">
        <v>0.22772770541544041</v>
      </c>
      <c r="D17" s="3">
        <v>10.543143914580513</v>
      </c>
      <c r="E17" s="6">
        <v>7.569399021118953E-24</v>
      </c>
      <c r="F17" s="3">
        <v>1.9536696912739959</v>
      </c>
      <c r="G17" s="3">
        <v>2.8482622517903726</v>
      </c>
      <c r="H17" s="3">
        <v>1.9536696912739959</v>
      </c>
      <c r="I17" s="3">
        <v>2.8482622517903726</v>
      </c>
    </row>
    <row r="18" spans="1:9" x14ac:dyDescent="0.3">
      <c r="A18" s="6" t="s">
        <v>2</v>
      </c>
      <c r="B18" s="3">
        <v>-0.23739114033055783</v>
      </c>
      <c r="C18" s="3">
        <v>4.3395822425696062E-2</v>
      </c>
      <c r="D18" s="3">
        <v>-5.47036850694621</v>
      </c>
      <c r="E18" s="6">
        <v>6.7552177386231501E-8</v>
      </c>
      <c r="F18" s="3">
        <v>-0.32262798015357319</v>
      </c>
      <c r="G18" s="3">
        <v>-0.15215430050754247</v>
      </c>
      <c r="H18" s="3">
        <v>-0.32262798015357319</v>
      </c>
      <c r="I18" s="3">
        <v>-0.15215430050754247</v>
      </c>
    </row>
    <row r="19" spans="1:9" x14ac:dyDescent="0.3">
      <c r="A19" s="6" t="s">
        <v>4</v>
      </c>
      <c r="B19" s="3">
        <v>1.1095198143481675E-3</v>
      </c>
      <c r="C19" s="3">
        <v>2.9291610734019218E-4</v>
      </c>
      <c r="D19" s="3">
        <v>3.7878415919940291</v>
      </c>
      <c r="E19" s="6">
        <v>1.6825170839271012E-4</v>
      </c>
      <c r="F19" s="3">
        <v>5.3418232960094399E-4</v>
      </c>
      <c r="G19" s="3">
        <v>1.6848572990953909E-3</v>
      </c>
      <c r="H19" s="3">
        <v>5.3418232960094399E-4</v>
      </c>
      <c r="I19" s="3">
        <v>1.6848572990953909E-3</v>
      </c>
    </row>
    <row r="20" spans="1:9" x14ac:dyDescent="0.3">
      <c r="A20" s="6" t="s">
        <v>5</v>
      </c>
      <c r="B20" s="3">
        <v>2.6346433852958564E-2</v>
      </c>
      <c r="C20" s="3">
        <v>8.5901754370632365E-3</v>
      </c>
      <c r="D20" s="3">
        <v>3.06704258207394</v>
      </c>
      <c r="E20" s="6">
        <v>2.2653482829797325E-3</v>
      </c>
      <c r="F20" s="3">
        <v>9.473855644900428E-3</v>
      </c>
      <c r="G20" s="3">
        <v>4.32190120610167E-2</v>
      </c>
      <c r="H20" s="3">
        <v>9.473855644900428E-3</v>
      </c>
      <c r="I20" s="3">
        <v>4.32190120610167E-2</v>
      </c>
    </row>
    <row r="21" spans="1:9" x14ac:dyDescent="0.3">
      <c r="A21" s="3" t="s">
        <v>8</v>
      </c>
      <c r="B21" s="3">
        <v>2.3850093564211508E-3</v>
      </c>
      <c r="C21" s="3">
        <v>5.042164720539026E-3</v>
      </c>
      <c r="D21" s="3">
        <v>0.47301297926779839</v>
      </c>
      <c r="E21" s="3">
        <v>0.63638660019664794</v>
      </c>
      <c r="F21" s="3">
        <v>-7.5186671410510655E-3</v>
      </c>
      <c r="G21" s="3">
        <v>1.2288685853893366E-2</v>
      </c>
      <c r="H21" s="3">
        <v>-7.5186671410510655E-3</v>
      </c>
      <c r="I21" s="3">
        <v>1.2288685853893366E-2</v>
      </c>
    </row>
    <row r="22" spans="1:9" ht="15" thickBot="1" x14ac:dyDescent="0.35">
      <c r="A22" s="7" t="s">
        <v>10</v>
      </c>
      <c r="B22" s="4">
        <v>-6.0918031132272489E-2</v>
      </c>
      <c r="C22" s="4">
        <v>2.1131432779622338E-2</v>
      </c>
      <c r="D22" s="4">
        <v>-2.8828159343278199</v>
      </c>
      <c r="E22" s="7">
        <v>4.0913723796837491E-3</v>
      </c>
      <c r="F22" s="4">
        <v>-0.10242379022121535</v>
      </c>
      <c r="G22" s="4">
        <v>-1.9412272043329626E-2</v>
      </c>
      <c r="H22" s="4">
        <v>-0.10242379022121535</v>
      </c>
      <c r="I22" s="4">
        <v>-1.9412272043329626E-2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6BC4-683F-46F3-8679-468AE4131F99}">
  <dimension ref="A1:J572"/>
  <sheetViews>
    <sheetView topLeftCell="C546" workbookViewId="0">
      <selection activeCell="C546" sqref="C1:H1048576"/>
    </sheetView>
  </sheetViews>
  <sheetFormatPr defaultRowHeight="14.4" x14ac:dyDescent="0.3"/>
  <cols>
    <col min="1" max="1" width="11.44140625" bestFit="1" customWidth="1"/>
    <col min="2" max="2" width="17.44140625" bestFit="1" customWidth="1"/>
    <col min="3" max="3" width="17.44140625" customWidth="1"/>
    <col min="4" max="4" width="12.33203125" bestFit="1" customWidth="1"/>
    <col min="5" max="5" width="9.5546875" bestFit="1" customWidth="1"/>
    <col min="6" max="6" width="9.6640625" bestFit="1" customWidth="1"/>
    <col min="7" max="7" width="9.44140625" bestFit="1" customWidth="1"/>
    <col min="8" max="8" width="8.21875" bestFit="1" customWidth="1"/>
    <col min="9" max="9" width="15.77734375" bestFit="1" customWidth="1"/>
    <col min="10" max="10" width="12" bestFit="1" customWidth="1"/>
  </cols>
  <sheetData>
    <row r="1" spans="1:10" x14ac:dyDescent="0.3">
      <c r="A1" t="s">
        <v>0</v>
      </c>
      <c r="B1" t="s">
        <v>1</v>
      </c>
      <c r="C1" t="s">
        <v>598</v>
      </c>
      <c r="D1" t="s">
        <v>2</v>
      </c>
      <c r="E1" t="s">
        <v>4</v>
      </c>
      <c r="F1" t="s">
        <v>5</v>
      </c>
      <c r="G1" t="s">
        <v>8</v>
      </c>
      <c r="H1" t="s">
        <v>10</v>
      </c>
      <c r="I1" t="s">
        <v>11</v>
      </c>
      <c r="J1" t="s">
        <v>12</v>
      </c>
    </row>
    <row r="2" spans="1:10" x14ac:dyDescent="0.3">
      <c r="A2" t="s">
        <v>13</v>
      </c>
      <c r="B2" t="s">
        <v>14</v>
      </c>
      <c r="C2">
        <v>1</v>
      </c>
      <c r="D2">
        <v>4.5999999999999996</v>
      </c>
      <c r="E2">
        <v>205</v>
      </c>
      <c r="F2">
        <v>10</v>
      </c>
      <c r="G2">
        <v>12</v>
      </c>
      <c r="H2">
        <v>0</v>
      </c>
      <c r="I2" t="s">
        <v>16</v>
      </c>
      <c r="J2" t="s">
        <v>17</v>
      </c>
    </row>
    <row r="3" spans="1:10" x14ac:dyDescent="0.3">
      <c r="A3" t="s">
        <v>18</v>
      </c>
      <c r="B3" t="s">
        <v>19</v>
      </c>
      <c r="C3">
        <v>2</v>
      </c>
      <c r="D3">
        <v>5.3</v>
      </c>
      <c r="E3">
        <v>227</v>
      </c>
      <c r="F3">
        <v>14</v>
      </c>
      <c r="G3">
        <v>18</v>
      </c>
      <c r="H3">
        <v>0</v>
      </c>
      <c r="I3" t="s">
        <v>15</v>
      </c>
      <c r="J3" t="s">
        <v>20</v>
      </c>
    </row>
    <row r="4" spans="1:10" x14ac:dyDescent="0.3">
      <c r="A4" t="s">
        <v>21</v>
      </c>
      <c r="B4" t="s">
        <v>14</v>
      </c>
      <c r="C4">
        <v>1</v>
      </c>
      <c r="D4">
        <v>5.2</v>
      </c>
      <c r="E4">
        <v>227</v>
      </c>
      <c r="F4">
        <v>10</v>
      </c>
      <c r="G4">
        <v>12</v>
      </c>
      <c r="H4">
        <v>0</v>
      </c>
      <c r="I4" t="s">
        <v>16</v>
      </c>
      <c r="J4" t="s">
        <v>22</v>
      </c>
    </row>
    <row r="5" spans="1:10" x14ac:dyDescent="0.3">
      <c r="A5" t="s">
        <v>23</v>
      </c>
      <c r="B5" t="s">
        <v>19</v>
      </c>
      <c r="C5">
        <v>2</v>
      </c>
      <c r="D5">
        <v>4.9000000000000004</v>
      </c>
      <c r="E5">
        <v>273</v>
      </c>
      <c r="F5">
        <v>19</v>
      </c>
      <c r="G5">
        <v>26</v>
      </c>
      <c r="H5">
        <v>0</v>
      </c>
      <c r="I5" t="s">
        <v>15</v>
      </c>
      <c r="J5" t="s">
        <v>20</v>
      </c>
    </row>
    <row r="6" spans="1:10" x14ac:dyDescent="0.3">
      <c r="A6" t="s">
        <v>24</v>
      </c>
      <c r="B6" t="s">
        <v>14</v>
      </c>
      <c r="C6">
        <v>1</v>
      </c>
      <c r="D6">
        <v>4.9000000000000004</v>
      </c>
      <c r="E6">
        <v>227</v>
      </c>
      <c r="F6">
        <v>17</v>
      </c>
      <c r="G6">
        <v>26</v>
      </c>
      <c r="H6">
        <v>5</v>
      </c>
      <c r="I6" t="s">
        <v>16</v>
      </c>
      <c r="J6" t="s">
        <v>25</v>
      </c>
    </row>
    <row r="7" spans="1:10" x14ac:dyDescent="0.3">
      <c r="A7" t="s">
        <v>26</v>
      </c>
      <c r="B7" t="s">
        <v>19</v>
      </c>
      <c r="C7">
        <v>2</v>
      </c>
      <c r="D7">
        <v>4.3</v>
      </c>
      <c r="E7">
        <v>159</v>
      </c>
      <c r="F7">
        <v>10</v>
      </c>
      <c r="G7">
        <v>18</v>
      </c>
      <c r="H7">
        <v>0</v>
      </c>
      <c r="I7" t="s">
        <v>16</v>
      </c>
      <c r="J7" t="s">
        <v>25</v>
      </c>
    </row>
    <row r="8" spans="1:10" x14ac:dyDescent="0.3">
      <c r="A8" t="s">
        <v>28</v>
      </c>
      <c r="B8" t="s">
        <v>19</v>
      </c>
      <c r="C8">
        <v>2</v>
      </c>
      <c r="D8">
        <v>4.8</v>
      </c>
      <c r="E8">
        <v>250</v>
      </c>
      <c r="F8">
        <v>13</v>
      </c>
      <c r="G8">
        <v>22</v>
      </c>
      <c r="H8">
        <v>0</v>
      </c>
      <c r="I8" t="s">
        <v>15</v>
      </c>
      <c r="J8" t="s">
        <v>20</v>
      </c>
    </row>
    <row r="9" spans="1:10" x14ac:dyDescent="0.3">
      <c r="A9" t="s">
        <v>29</v>
      </c>
      <c r="B9" t="s">
        <v>19</v>
      </c>
      <c r="C9">
        <v>2</v>
      </c>
      <c r="D9">
        <v>5</v>
      </c>
      <c r="E9">
        <v>326</v>
      </c>
      <c r="F9">
        <v>13</v>
      </c>
      <c r="G9">
        <v>16</v>
      </c>
      <c r="H9">
        <v>3</v>
      </c>
      <c r="I9" t="s">
        <v>15</v>
      </c>
      <c r="J9" t="s">
        <v>30</v>
      </c>
    </row>
    <row r="10" spans="1:10" x14ac:dyDescent="0.3">
      <c r="A10" t="s">
        <v>31</v>
      </c>
      <c r="B10" t="s">
        <v>19</v>
      </c>
      <c r="C10">
        <v>2</v>
      </c>
      <c r="D10">
        <v>4.4000000000000004</v>
      </c>
      <c r="E10">
        <v>152</v>
      </c>
      <c r="F10">
        <v>10</v>
      </c>
      <c r="G10">
        <v>20</v>
      </c>
      <c r="H10">
        <v>0</v>
      </c>
      <c r="I10" t="s">
        <v>16</v>
      </c>
      <c r="J10" t="s">
        <v>22</v>
      </c>
    </row>
    <row r="11" spans="1:10" x14ac:dyDescent="0.3">
      <c r="A11" t="s">
        <v>32</v>
      </c>
      <c r="B11" t="s">
        <v>19</v>
      </c>
      <c r="C11">
        <v>2</v>
      </c>
      <c r="D11">
        <v>4.5</v>
      </c>
      <c r="E11">
        <v>326</v>
      </c>
      <c r="F11">
        <v>11</v>
      </c>
      <c r="G11">
        <v>28</v>
      </c>
      <c r="H11">
        <v>0</v>
      </c>
      <c r="I11" t="s">
        <v>16</v>
      </c>
      <c r="J11" t="s">
        <v>22</v>
      </c>
    </row>
    <row r="12" spans="1:10" x14ac:dyDescent="0.3">
      <c r="A12" t="s">
        <v>33</v>
      </c>
      <c r="B12" t="s">
        <v>14</v>
      </c>
      <c r="C12">
        <v>1</v>
      </c>
      <c r="D12">
        <v>4</v>
      </c>
      <c r="E12">
        <v>409</v>
      </c>
      <c r="F12">
        <v>11</v>
      </c>
      <c r="G12">
        <v>16</v>
      </c>
      <c r="H12">
        <v>2</v>
      </c>
      <c r="I12" t="s">
        <v>15</v>
      </c>
      <c r="J12" t="s">
        <v>30</v>
      </c>
    </row>
    <row r="13" spans="1:10" x14ac:dyDescent="0.3">
      <c r="A13" t="s">
        <v>35</v>
      </c>
      <c r="B13" t="s">
        <v>27</v>
      </c>
      <c r="C13">
        <v>3</v>
      </c>
      <c r="D13">
        <v>4.4000000000000004</v>
      </c>
      <c r="E13">
        <v>273</v>
      </c>
      <c r="F13">
        <v>11</v>
      </c>
      <c r="G13">
        <v>26</v>
      </c>
      <c r="H13">
        <v>2</v>
      </c>
      <c r="I13" t="s">
        <v>16</v>
      </c>
      <c r="J13" t="s">
        <v>17</v>
      </c>
    </row>
    <row r="14" spans="1:10" x14ac:dyDescent="0.3">
      <c r="A14" t="s">
        <v>36</v>
      </c>
      <c r="B14" t="s">
        <v>19</v>
      </c>
      <c r="C14">
        <v>2</v>
      </c>
      <c r="D14">
        <v>4.7</v>
      </c>
      <c r="E14">
        <v>333</v>
      </c>
      <c r="F14">
        <v>8</v>
      </c>
      <c r="G14">
        <v>12</v>
      </c>
      <c r="H14">
        <v>0</v>
      </c>
      <c r="I14" t="s">
        <v>15</v>
      </c>
      <c r="J14" t="s">
        <v>30</v>
      </c>
    </row>
    <row r="15" spans="1:10" x14ac:dyDescent="0.3">
      <c r="A15" t="s">
        <v>37</v>
      </c>
      <c r="B15" t="s">
        <v>14</v>
      </c>
      <c r="C15">
        <v>1</v>
      </c>
      <c r="D15">
        <v>4.7</v>
      </c>
      <c r="E15">
        <v>250</v>
      </c>
      <c r="F15">
        <v>13</v>
      </c>
      <c r="G15">
        <v>18</v>
      </c>
      <c r="H15">
        <v>2</v>
      </c>
      <c r="I15" t="s">
        <v>16</v>
      </c>
      <c r="J15" t="s">
        <v>17</v>
      </c>
    </row>
    <row r="16" spans="1:10" x14ac:dyDescent="0.3">
      <c r="A16" t="s">
        <v>38</v>
      </c>
      <c r="B16" t="s">
        <v>14</v>
      </c>
      <c r="C16">
        <v>1</v>
      </c>
      <c r="D16">
        <v>5.0999999999999996</v>
      </c>
      <c r="E16">
        <v>220</v>
      </c>
      <c r="F16">
        <v>11</v>
      </c>
      <c r="G16">
        <v>24</v>
      </c>
      <c r="H16">
        <v>3</v>
      </c>
      <c r="I16" t="s">
        <v>16</v>
      </c>
      <c r="J16" t="s">
        <v>25</v>
      </c>
    </row>
    <row r="17" spans="1:10" x14ac:dyDescent="0.3">
      <c r="A17" t="s">
        <v>39</v>
      </c>
      <c r="B17" t="s">
        <v>14</v>
      </c>
      <c r="C17">
        <v>1</v>
      </c>
      <c r="D17">
        <v>4.8</v>
      </c>
      <c r="E17">
        <v>273</v>
      </c>
      <c r="F17">
        <v>5</v>
      </c>
      <c r="G17">
        <v>18</v>
      </c>
      <c r="H17">
        <v>0</v>
      </c>
      <c r="I17" t="s">
        <v>15</v>
      </c>
      <c r="J17" t="s">
        <v>30</v>
      </c>
    </row>
    <row r="18" spans="1:10" x14ac:dyDescent="0.3">
      <c r="A18" t="s">
        <v>40</v>
      </c>
      <c r="B18" t="s">
        <v>19</v>
      </c>
      <c r="C18">
        <v>2</v>
      </c>
      <c r="D18">
        <v>5</v>
      </c>
      <c r="E18">
        <v>205</v>
      </c>
      <c r="F18">
        <v>15</v>
      </c>
      <c r="G18">
        <v>20</v>
      </c>
      <c r="H18">
        <v>0</v>
      </c>
      <c r="I18" t="s">
        <v>15</v>
      </c>
      <c r="J18" t="s">
        <v>30</v>
      </c>
    </row>
    <row r="19" spans="1:10" x14ac:dyDescent="0.3">
      <c r="A19" t="s">
        <v>41</v>
      </c>
      <c r="B19" t="s">
        <v>14</v>
      </c>
      <c r="C19">
        <v>1</v>
      </c>
      <c r="D19">
        <v>3.8</v>
      </c>
      <c r="E19">
        <v>356</v>
      </c>
      <c r="F19">
        <v>9</v>
      </c>
      <c r="G19">
        <v>16</v>
      </c>
      <c r="H19">
        <v>0</v>
      </c>
      <c r="I19" t="s">
        <v>15</v>
      </c>
      <c r="J19" t="s">
        <v>30</v>
      </c>
    </row>
    <row r="20" spans="1:10" x14ac:dyDescent="0.3">
      <c r="A20" t="s">
        <v>42</v>
      </c>
      <c r="B20" t="s">
        <v>14</v>
      </c>
      <c r="C20">
        <v>1</v>
      </c>
      <c r="D20">
        <v>5.3</v>
      </c>
      <c r="E20">
        <v>174</v>
      </c>
      <c r="F20">
        <v>10</v>
      </c>
      <c r="G20">
        <v>18</v>
      </c>
      <c r="H20">
        <v>0</v>
      </c>
      <c r="I20" t="s">
        <v>16</v>
      </c>
      <c r="J20" t="s">
        <v>30</v>
      </c>
    </row>
    <row r="21" spans="1:10" x14ac:dyDescent="0.3">
      <c r="A21" t="s">
        <v>43</v>
      </c>
      <c r="B21" t="s">
        <v>19</v>
      </c>
      <c r="C21">
        <v>2</v>
      </c>
      <c r="D21">
        <v>4.4000000000000004</v>
      </c>
      <c r="E21">
        <v>144</v>
      </c>
      <c r="F21">
        <v>11</v>
      </c>
      <c r="G21">
        <v>16</v>
      </c>
      <c r="H21">
        <v>2</v>
      </c>
      <c r="I21" t="s">
        <v>15</v>
      </c>
      <c r="J21" t="s">
        <v>20</v>
      </c>
    </row>
    <row r="22" spans="1:10" x14ac:dyDescent="0.3">
      <c r="A22" t="s">
        <v>44</v>
      </c>
      <c r="B22" t="s">
        <v>14</v>
      </c>
      <c r="C22">
        <v>1</v>
      </c>
      <c r="D22">
        <v>5</v>
      </c>
      <c r="E22">
        <v>189</v>
      </c>
      <c r="F22">
        <v>9</v>
      </c>
      <c r="G22">
        <v>20</v>
      </c>
      <c r="H22">
        <v>2</v>
      </c>
      <c r="I22" t="s">
        <v>15</v>
      </c>
      <c r="J22" t="s">
        <v>30</v>
      </c>
    </row>
    <row r="23" spans="1:10" x14ac:dyDescent="0.3">
      <c r="A23" t="s">
        <v>45</v>
      </c>
      <c r="B23" t="s">
        <v>19</v>
      </c>
      <c r="C23">
        <v>2</v>
      </c>
      <c r="D23">
        <v>5.2</v>
      </c>
      <c r="E23">
        <v>273</v>
      </c>
      <c r="F23">
        <v>17</v>
      </c>
      <c r="G23">
        <v>26</v>
      </c>
      <c r="H23">
        <v>2</v>
      </c>
      <c r="I23" t="s">
        <v>15</v>
      </c>
      <c r="J23" t="s">
        <v>20</v>
      </c>
    </row>
    <row r="24" spans="1:10" x14ac:dyDescent="0.3">
      <c r="A24" t="s">
        <v>46</v>
      </c>
      <c r="B24" t="s">
        <v>14</v>
      </c>
      <c r="C24">
        <v>1</v>
      </c>
      <c r="D24">
        <v>4.8</v>
      </c>
      <c r="E24">
        <v>159</v>
      </c>
      <c r="F24">
        <v>8</v>
      </c>
      <c r="G24">
        <v>20</v>
      </c>
      <c r="H24">
        <v>0</v>
      </c>
      <c r="I24" t="s">
        <v>15</v>
      </c>
      <c r="J24" t="s">
        <v>30</v>
      </c>
    </row>
    <row r="25" spans="1:10" x14ac:dyDescent="0.3">
      <c r="A25" t="s">
        <v>47</v>
      </c>
      <c r="B25" t="s">
        <v>19</v>
      </c>
      <c r="C25">
        <v>2</v>
      </c>
      <c r="D25">
        <v>5.2</v>
      </c>
      <c r="E25">
        <v>220</v>
      </c>
      <c r="F25">
        <v>13</v>
      </c>
      <c r="G25">
        <v>22</v>
      </c>
      <c r="H25">
        <v>0</v>
      </c>
      <c r="I25" t="s">
        <v>15</v>
      </c>
      <c r="J25" t="s">
        <v>20</v>
      </c>
    </row>
    <row r="26" spans="1:10" x14ac:dyDescent="0.3">
      <c r="A26" t="s">
        <v>48</v>
      </c>
      <c r="B26" t="s">
        <v>19</v>
      </c>
      <c r="C26">
        <v>2</v>
      </c>
      <c r="D26">
        <v>2.8</v>
      </c>
      <c r="E26">
        <v>212</v>
      </c>
      <c r="F26">
        <v>10</v>
      </c>
      <c r="G26">
        <v>20</v>
      </c>
      <c r="H26">
        <v>0</v>
      </c>
      <c r="I26" t="s">
        <v>16</v>
      </c>
      <c r="J26" t="s">
        <v>17</v>
      </c>
    </row>
    <row r="27" spans="1:10" x14ac:dyDescent="0.3">
      <c r="A27" t="s">
        <v>49</v>
      </c>
      <c r="B27" t="s">
        <v>19</v>
      </c>
      <c r="C27">
        <v>2</v>
      </c>
      <c r="D27">
        <v>4.3</v>
      </c>
      <c r="E27">
        <v>76</v>
      </c>
      <c r="F27">
        <v>8</v>
      </c>
      <c r="G27">
        <v>16</v>
      </c>
      <c r="H27">
        <v>0</v>
      </c>
      <c r="I27" t="s">
        <v>15</v>
      </c>
      <c r="J27" t="s">
        <v>30</v>
      </c>
    </row>
    <row r="28" spans="1:10" x14ac:dyDescent="0.3">
      <c r="A28" t="s">
        <v>50</v>
      </c>
      <c r="B28" t="s">
        <v>19</v>
      </c>
      <c r="C28">
        <v>2</v>
      </c>
      <c r="D28">
        <v>5.2</v>
      </c>
      <c r="E28">
        <v>288</v>
      </c>
      <c r="F28">
        <v>11</v>
      </c>
      <c r="G28">
        <v>24</v>
      </c>
      <c r="H28">
        <v>0</v>
      </c>
      <c r="I28" t="s">
        <v>15</v>
      </c>
      <c r="J28" t="s">
        <v>20</v>
      </c>
    </row>
    <row r="29" spans="1:10" x14ac:dyDescent="0.3">
      <c r="A29" t="s">
        <v>51</v>
      </c>
      <c r="B29" t="s">
        <v>19</v>
      </c>
      <c r="C29">
        <v>2</v>
      </c>
      <c r="D29">
        <v>4.7</v>
      </c>
      <c r="E29">
        <v>318</v>
      </c>
      <c r="F29">
        <v>13</v>
      </c>
      <c r="G29">
        <v>26</v>
      </c>
      <c r="H29">
        <v>2</v>
      </c>
      <c r="I29" t="s">
        <v>15</v>
      </c>
      <c r="J29" t="s">
        <v>30</v>
      </c>
    </row>
    <row r="30" spans="1:10" x14ac:dyDescent="0.3">
      <c r="A30" t="s">
        <v>52</v>
      </c>
      <c r="B30" t="s">
        <v>19</v>
      </c>
      <c r="C30">
        <v>2</v>
      </c>
      <c r="D30">
        <v>3.9</v>
      </c>
      <c r="E30">
        <v>121</v>
      </c>
      <c r="F30">
        <v>10</v>
      </c>
      <c r="G30">
        <v>14</v>
      </c>
      <c r="H30">
        <v>2</v>
      </c>
      <c r="I30" t="s">
        <v>16</v>
      </c>
      <c r="J30" t="s">
        <v>34</v>
      </c>
    </row>
    <row r="31" spans="1:10" x14ac:dyDescent="0.3">
      <c r="A31" t="s">
        <v>53</v>
      </c>
      <c r="B31" t="s">
        <v>19</v>
      </c>
      <c r="C31">
        <v>2</v>
      </c>
      <c r="D31">
        <v>5.6</v>
      </c>
      <c r="E31">
        <v>379</v>
      </c>
      <c r="F31">
        <v>12</v>
      </c>
      <c r="G31">
        <v>20</v>
      </c>
      <c r="H31">
        <v>0</v>
      </c>
      <c r="I31" t="s">
        <v>15</v>
      </c>
      <c r="J31" t="s">
        <v>30</v>
      </c>
    </row>
    <row r="32" spans="1:10" x14ac:dyDescent="0.3">
      <c r="A32" t="s">
        <v>54</v>
      </c>
      <c r="B32" t="s">
        <v>19</v>
      </c>
      <c r="C32">
        <v>2</v>
      </c>
      <c r="D32">
        <v>4.5</v>
      </c>
      <c r="E32">
        <v>280</v>
      </c>
      <c r="F32">
        <v>10</v>
      </c>
      <c r="G32">
        <v>16</v>
      </c>
      <c r="H32">
        <v>0</v>
      </c>
      <c r="I32" t="s">
        <v>15</v>
      </c>
      <c r="J32" t="s">
        <v>20</v>
      </c>
    </row>
    <row r="33" spans="1:10" x14ac:dyDescent="0.3">
      <c r="A33" t="s">
        <v>55</v>
      </c>
      <c r="B33" t="s">
        <v>14</v>
      </c>
      <c r="C33">
        <v>1</v>
      </c>
      <c r="D33">
        <v>5</v>
      </c>
      <c r="E33">
        <v>212</v>
      </c>
      <c r="F33">
        <v>7</v>
      </c>
      <c r="G33">
        <v>22</v>
      </c>
      <c r="H33">
        <v>0</v>
      </c>
      <c r="I33" t="s">
        <v>15</v>
      </c>
      <c r="J33" t="s">
        <v>30</v>
      </c>
    </row>
    <row r="34" spans="1:10" x14ac:dyDescent="0.3">
      <c r="A34" t="s">
        <v>56</v>
      </c>
      <c r="B34" t="s">
        <v>19</v>
      </c>
      <c r="C34">
        <v>2</v>
      </c>
      <c r="D34">
        <v>4</v>
      </c>
      <c r="E34">
        <v>265</v>
      </c>
      <c r="F34">
        <v>9</v>
      </c>
      <c r="G34">
        <v>22</v>
      </c>
      <c r="H34">
        <v>0</v>
      </c>
      <c r="I34" t="s">
        <v>15</v>
      </c>
      <c r="J34" t="s">
        <v>30</v>
      </c>
    </row>
    <row r="35" spans="1:10" x14ac:dyDescent="0.3">
      <c r="A35" t="s">
        <v>57</v>
      </c>
      <c r="B35" t="s">
        <v>19</v>
      </c>
      <c r="C35">
        <v>2</v>
      </c>
      <c r="D35">
        <v>4.9000000000000004</v>
      </c>
      <c r="E35">
        <v>227</v>
      </c>
      <c r="F35">
        <v>11</v>
      </c>
      <c r="G35">
        <v>28</v>
      </c>
      <c r="H35">
        <v>0</v>
      </c>
      <c r="I35" t="s">
        <v>15</v>
      </c>
      <c r="J35" t="s">
        <v>30</v>
      </c>
    </row>
    <row r="36" spans="1:10" x14ac:dyDescent="0.3">
      <c r="A36" t="s">
        <v>58</v>
      </c>
      <c r="B36" t="s">
        <v>19</v>
      </c>
      <c r="C36">
        <v>2</v>
      </c>
      <c r="D36">
        <v>4.5</v>
      </c>
      <c r="E36">
        <v>265</v>
      </c>
      <c r="F36">
        <v>21</v>
      </c>
      <c r="G36">
        <v>26</v>
      </c>
      <c r="H36">
        <v>0</v>
      </c>
      <c r="I36" t="s">
        <v>15</v>
      </c>
      <c r="J36" t="s">
        <v>30</v>
      </c>
    </row>
    <row r="37" spans="1:10" x14ac:dyDescent="0.3">
      <c r="A37" t="s">
        <v>59</v>
      </c>
      <c r="B37" t="s">
        <v>19</v>
      </c>
      <c r="C37">
        <v>2</v>
      </c>
      <c r="D37">
        <v>4.4000000000000004</v>
      </c>
      <c r="E37">
        <v>250</v>
      </c>
      <c r="F37">
        <v>10</v>
      </c>
      <c r="G37">
        <v>10</v>
      </c>
      <c r="H37">
        <v>0</v>
      </c>
      <c r="I37" t="s">
        <v>15</v>
      </c>
      <c r="J37" t="s">
        <v>30</v>
      </c>
    </row>
    <row r="38" spans="1:10" x14ac:dyDescent="0.3">
      <c r="A38" t="s">
        <v>60</v>
      </c>
      <c r="B38" t="s">
        <v>14</v>
      </c>
      <c r="C38">
        <v>1</v>
      </c>
      <c r="D38">
        <v>4.2</v>
      </c>
      <c r="E38">
        <v>258</v>
      </c>
      <c r="F38">
        <v>13</v>
      </c>
      <c r="G38">
        <v>14</v>
      </c>
      <c r="H38">
        <v>2</v>
      </c>
      <c r="I38" t="s">
        <v>16</v>
      </c>
      <c r="J38" t="s">
        <v>17</v>
      </c>
    </row>
    <row r="39" spans="1:10" x14ac:dyDescent="0.3">
      <c r="A39" t="s">
        <v>61</v>
      </c>
      <c r="B39" t="s">
        <v>19</v>
      </c>
      <c r="C39">
        <v>2</v>
      </c>
      <c r="D39">
        <v>4.8</v>
      </c>
      <c r="E39">
        <v>295</v>
      </c>
      <c r="F39">
        <v>15</v>
      </c>
      <c r="G39">
        <v>22</v>
      </c>
      <c r="H39">
        <v>0</v>
      </c>
      <c r="I39" t="s">
        <v>16</v>
      </c>
      <c r="J39" t="s">
        <v>30</v>
      </c>
    </row>
    <row r="40" spans="1:10" x14ac:dyDescent="0.3">
      <c r="A40" t="s">
        <v>62</v>
      </c>
      <c r="B40" t="s">
        <v>19</v>
      </c>
      <c r="C40">
        <v>2</v>
      </c>
      <c r="D40">
        <v>4.9000000000000004</v>
      </c>
      <c r="E40">
        <v>152</v>
      </c>
      <c r="F40">
        <v>8</v>
      </c>
      <c r="G40">
        <v>20</v>
      </c>
      <c r="H40">
        <v>0</v>
      </c>
      <c r="I40" t="s">
        <v>16</v>
      </c>
      <c r="J40" t="s">
        <v>25</v>
      </c>
    </row>
    <row r="41" spans="1:10" x14ac:dyDescent="0.3">
      <c r="A41" t="s">
        <v>63</v>
      </c>
      <c r="B41" t="s">
        <v>19</v>
      </c>
      <c r="C41">
        <v>2</v>
      </c>
      <c r="D41">
        <v>4.7</v>
      </c>
      <c r="E41">
        <v>182</v>
      </c>
      <c r="F41">
        <v>11</v>
      </c>
      <c r="G41">
        <v>24</v>
      </c>
      <c r="H41">
        <v>0</v>
      </c>
      <c r="I41" t="s">
        <v>15</v>
      </c>
      <c r="J41" t="s">
        <v>30</v>
      </c>
    </row>
    <row r="42" spans="1:10" x14ac:dyDescent="0.3">
      <c r="A42" t="s">
        <v>64</v>
      </c>
      <c r="B42" t="s">
        <v>19</v>
      </c>
      <c r="C42">
        <v>2</v>
      </c>
      <c r="D42">
        <v>3.9</v>
      </c>
      <c r="E42">
        <v>220</v>
      </c>
      <c r="F42">
        <v>13</v>
      </c>
      <c r="G42">
        <v>20</v>
      </c>
      <c r="H42">
        <v>0</v>
      </c>
      <c r="I42" t="s">
        <v>15</v>
      </c>
      <c r="J42" t="s">
        <v>20</v>
      </c>
    </row>
    <row r="43" spans="1:10" x14ac:dyDescent="0.3">
      <c r="A43" t="s">
        <v>65</v>
      </c>
      <c r="B43" t="s">
        <v>19</v>
      </c>
      <c r="C43">
        <v>2</v>
      </c>
      <c r="D43">
        <v>4.3</v>
      </c>
      <c r="E43">
        <v>242</v>
      </c>
      <c r="F43">
        <v>12</v>
      </c>
      <c r="G43">
        <v>22</v>
      </c>
      <c r="H43">
        <v>0</v>
      </c>
      <c r="I43" t="s">
        <v>16</v>
      </c>
      <c r="J43" t="s">
        <v>34</v>
      </c>
    </row>
    <row r="44" spans="1:10" x14ac:dyDescent="0.3">
      <c r="A44" t="s">
        <v>66</v>
      </c>
      <c r="B44" t="s">
        <v>14</v>
      </c>
      <c r="C44">
        <v>1</v>
      </c>
      <c r="D44">
        <v>5.3</v>
      </c>
      <c r="E44">
        <v>136</v>
      </c>
      <c r="F44">
        <v>11</v>
      </c>
      <c r="G44">
        <v>12</v>
      </c>
      <c r="H44">
        <v>0</v>
      </c>
      <c r="I44" t="s">
        <v>15</v>
      </c>
      <c r="J44" t="s">
        <v>30</v>
      </c>
    </row>
    <row r="45" spans="1:10" x14ac:dyDescent="0.3">
      <c r="A45" t="s">
        <v>67</v>
      </c>
      <c r="B45" t="s">
        <v>19</v>
      </c>
      <c r="C45">
        <v>2</v>
      </c>
      <c r="D45">
        <v>4.9000000000000004</v>
      </c>
      <c r="E45">
        <v>303</v>
      </c>
      <c r="F45">
        <v>9</v>
      </c>
      <c r="G45">
        <v>18</v>
      </c>
      <c r="H45">
        <v>0</v>
      </c>
      <c r="I45" t="s">
        <v>16</v>
      </c>
      <c r="J45" t="s">
        <v>34</v>
      </c>
    </row>
    <row r="46" spans="1:10" x14ac:dyDescent="0.3">
      <c r="A46" t="s">
        <v>68</v>
      </c>
      <c r="B46" t="s">
        <v>19</v>
      </c>
      <c r="C46">
        <v>2</v>
      </c>
      <c r="D46">
        <v>4.2</v>
      </c>
      <c r="E46">
        <v>341</v>
      </c>
      <c r="F46">
        <v>10</v>
      </c>
      <c r="G46">
        <v>16</v>
      </c>
      <c r="H46">
        <v>0</v>
      </c>
      <c r="I46" t="s">
        <v>15</v>
      </c>
      <c r="J46" t="s">
        <v>30</v>
      </c>
    </row>
    <row r="47" spans="1:10" x14ac:dyDescent="0.3">
      <c r="A47" t="s">
        <v>69</v>
      </c>
      <c r="B47" t="s">
        <v>19</v>
      </c>
      <c r="C47">
        <v>2</v>
      </c>
      <c r="D47">
        <v>4.3</v>
      </c>
      <c r="E47">
        <v>424</v>
      </c>
      <c r="F47">
        <v>17</v>
      </c>
      <c r="G47">
        <v>20</v>
      </c>
      <c r="H47">
        <v>0</v>
      </c>
      <c r="I47" t="s">
        <v>15</v>
      </c>
      <c r="J47" t="s">
        <v>20</v>
      </c>
    </row>
    <row r="48" spans="1:10" x14ac:dyDescent="0.3">
      <c r="A48" t="s">
        <v>70</v>
      </c>
      <c r="B48" t="s">
        <v>14</v>
      </c>
      <c r="C48">
        <v>1</v>
      </c>
      <c r="D48">
        <v>4.5</v>
      </c>
      <c r="E48">
        <v>235</v>
      </c>
      <c r="F48">
        <v>8</v>
      </c>
      <c r="G48">
        <v>14</v>
      </c>
      <c r="H48">
        <v>0</v>
      </c>
      <c r="I48" t="s">
        <v>15</v>
      </c>
      <c r="J48" t="s">
        <v>30</v>
      </c>
    </row>
    <row r="49" spans="1:10" x14ac:dyDescent="0.3">
      <c r="A49" t="s">
        <v>71</v>
      </c>
      <c r="B49" t="s">
        <v>19</v>
      </c>
      <c r="C49">
        <v>2</v>
      </c>
      <c r="D49">
        <v>4.8</v>
      </c>
      <c r="E49">
        <v>167</v>
      </c>
      <c r="F49">
        <v>11</v>
      </c>
      <c r="G49">
        <v>16</v>
      </c>
      <c r="H49">
        <v>2</v>
      </c>
      <c r="I49" t="s">
        <v>16</v>
      </c>
      <c r="J49" t="s">
        <v>34</v>
      </c>
    </row>
    <row r="50" spans="1:10" x14ac:dyDescent="0.3">
      <c r="A50" t="s">
        <v>72</v>
      </c>
      <c r="B50" t="s">
        <v>19</v>
      </c>
      <c r="C50">
        <v>2</v>
      </c>
      <c r="D50">
        <v>4.5999999999999996</v>
      </c>
      <c r="E50">
        <v>409</v>
      </c>
      <c r="F50">
        <v>9</v>
      </c>
      <c r="G50">
        <v>18</v>
      </c>
      <c r="H50">
        <v>0</v>
      </c>
      <c r="I50" t="s">
        <v>15</v>
      </c>
      <c r="J50" t="s">
        <v>20</v>
      </c>
    </row>
    <row r="51" spans="1:10" x14ac:dyDescent="0.3">
      <c r="A51">
        <v>52204196</v>
      </c>
      <c r="B51" t="s">
        <v>19</v>
      </c>
      <c r="C51">
        <v>2</v>
      </c>
      <c r="D51">
        <v>5.2</v>
      </c>
      <c r="E51">
        <v>205</v>
      </c>
      <c r="F51">
        <v>11</v>
      </c>
      <c r="G51">
        <v>16</v>
      </c>
      <c r="H51">
        <v>0</v>
      </c>
      <c r="I51" t="s">
        <v>16</v>
      </c>
      <c r="J51" t="s">
        <v>22</v>
      </c>
    </row>
    <row r="52" spans="1:10" x14ac:dyDescent="0.3">
      <c r="A52" t="s">
        <v>73</v>
      </c>
      <c r="B52" t="s">
        <v>19</v>
      </c>
      <c r="C52">
        <v>2</v>
      </c>
      <c r="D52">
        <v>4.9000000000000004</v>
      </c>
      <c r="E52">
        <v>265</v>
      </c>
      <c r="F52">
        <v>17</v>
      </c>
      <c r="G52">
        <v>20</v>
      </c>
      <c r="H52">
        <v>2</v>
      </c>
      <c r="I52" t="s">
        <v>15</v>
      </c>
      <c r="J52" t="s">
        <v>20</v>
      </c>
    </row>
    <row r="53" spans="1:10" x14ac:dyDescent="0.3">
      <c r="A53" t="s">
        <v>74</v>
      </c>
      <c r="B53" t="s">
        <v>14</v>
      </c>
      <c r="C53">
        <v>1</v>
      </c>
      <c r="D53">
        <v>4.5999999999999996</v>
      </c>
      <c r="E53">
        <v>182</v>
      </c>
      <c r="F53">
        <v>10</v>
      </c>
      <c r="G53">
        <v>28</v>
      </c>
      <c r="H53">
        <v>0</v>
      </c>
      <c r="I53" t="s">
        <v>15</v>
      </c>
      <c r="J53" t="s">
        <v>30</v>
      </c>
    </row>
    <row r="54" spans="1:10" x14ac:dyDescent="0.3">
      <c r="A54" t="s">
        <v>75</v>
      </c>
      <c r="B54" t="s">
        <v>14</v>
      </c>
      <c r="C54">
        <v>1</v>
      </c>
      <c r="D54">
        <v>4.9000000000000004</v>
      </c>
      <c r="E54">
        <v>220</v>
      </c>
      <c r="F54">
        <v>13</v>
      </c>
      <c r="G54">
        <v>20</v>
      </c>
      <c r="H54">
        <v>0</v>
      </c>
      <c r="I54" t="s">
        <v>15</v>
      </c>
      <c r="J54" t="s">
        <v>30</v>
      </c>
    </row>
    <row r="55" spans="1:10" x14ac:dyDescent="0.3">
      <c r="A55" t="s">
        <v>76</v>
      </c>
      <c r="B55" t="s">
        <v>27</v>
      </c>
      <c r="C55">
        <v>3</v>
      </c>
      <c r="D55">
        <v>4</v>
      </c>
      <c r="E55">
        <v>212</v>
      </c>
      <c r="F55">
        <v>10</v>
      </c>
      <c r="G55">
        <v>14</v>
      </c>
      <c r="H55">
        <v>0</v>
      </c>
      <c r="I55" t="s">
        <v>15</v>
      </c>
      <c r="J55" t="s">
        <v>30</v>
      </c>
    </row>
    <row r="56" spans="1:10" x14ac:dyDescent="0.3">
      <c r="A56" t="s">
        <v>77</v>
      </c>
      <c r="B56" t="s">
        <v>19</v>
      </c>
      <c r="C56">
        <v>2</v>
      </c>
      <c r="D56">
        <v>5.3</v>
      </c>
      <c r="E56">
        <v>167</v>
      </c>
      <c r="F56">
        <v>12</v>
      </c>
      <c r="G56">
        <v>22</v>
      </c>
      <c r="H56">
        <v>2</v>
      </c>
      <c r="I56" t="s">
        <v>15</v>
      </c>
      <c r="J56" t="s">
        <v>20</v>
      </c>
    </row>
    <row r="57" spans="1:10" x14ac:dyDescent="0.3">
      <c r="A57" t="s">
        <v>78</v>
      </c>
      <c r="B57" t="s">
        <v>19</v>
      </c>
      <c r="C57">
        <v>2</v>
      </c>
      <c r="D57">
        <v>4.9000000000000004</v>
      </c>
      <c r="E57">
        <v>144</v>
      </c>
      <c r="F57">
        <v>11</v>
      </c>
      <c r="G57">
        <v>16</v>
      </c>
      <c r="H57">
        <v>0</v>
      </c>
      <c r="I57" t="s">
        <v>15</v>
      </c>
      <c r="J57" t="s">
        <v>20</v>
      </c>
    </row>
    <row r="58" spans="1:10" x14ac:dyDescent="0.3">
      <c r="A58" t="s">
        <v>79</v>
      </c>
      <c r="B58" t="s">
        <v>19</v>
      </c>
      <c r="C58">
        <v>2</v>
      </c>
      <c r="D58">
        <v>4</v>
      </c>
      <c r="E58">
        <v>189</v>
      </c>
      <c r="F58">
        <v>14</v>
      </c>
      <c r="G58">
        <v>18</v>
      </c>
      <c r="H58">
        <v>0</v>
      </c>
      <c r="I58" t="s">
        <v>15</v>
      </c>
      <c r="J58" t="s">
        <v>20</v>
      </c>
    </row>
    <row r="59" spans="1:10" x14ac:dyDescent="0.3">
      <c r="A59" t="s">
        <v>80</v>
      </c>
      <c r="B59" t="s">
        <v>19</v>
      </c>
      <c r="C59">
        <v>2</v>
      </c>
      <c r="D59">
        <v>4.7</v>
      </c>
      <c r="E59">
        <v>379</v>
      </c>
      <c r="F59">
        <v>15</v>
      </c>
      <c r="G59">
        <v>16</v>
      </c>
      <c r="H59">
        <v>2</v>
      </c>
      <c r="I59" t="s">
        <v>16</v>
      </c>
      <c r="J59" t="s">
        <v>17</v>
      </c>
    </row>
    <row r="60" spans="1:10" x14ac:dyDescent="0.3">
      <c r="A60" t="s">
        <v>81</v>
      </c>
      <c r="B60" t="s">
        <v>19</v>
      </c>
      <c r="C60">
        <v>2</v>
      </c>
      <c r="D60">
        <v>4.7</v>
      </c>
      <c r="E60">
        <v>424</v>
      </c>
      <c r="F60">
        <v>15</v>
      </c>
      <c r="G60">
        <v>24</v>
      </c>
      <c r="H60">
        <v>2</v>
      </c>
      <c r="I60" t="s">
        <v>15</v>
      </c>
      <c r="J60" t="s">
        <v>30</v>
      </c>
    </row>
    <row r="61" spans="1:10" x14ac:dyDescent="0.3">
      <c r="A61" t="s">
        <v>82</v>
      </c>
      <c r="B61" t="s">
        <v>19</v>
      </c>
      <c r="C61">
        <v>2</v>
      </c>
      <c r="D61">
        <v>5</v>
      </c>
      <c r="E61">
        <v>174</v>
      </c>
      <c r="F61">
        <v>17</v>
      </c>
      <c r="G61">
        <v>16</v>
      </c>
      <c r="H61">
        <v>0</v>
      </c>
      <c r="I61" t="s">
        <v>15</v>
      </c>
      <c r="J61" t="s">
        <v>20</v>
      </c>
    </row>
    <row r="62" spans="1:10" x14ac:dyDescent="0.3">
      <c r="A62" t="s">
        <v>83</v>
      </c>
      <c r="B62" t="s">
        <v>19</v>
      </c>
      <c r="C62">
        <v>2</v>
      </c>
      <c r="D62">
        <v>4</v>
      </c>
      <c r="E62">
        <v>212</v>
      </c>
      <c r="F62">
        <v>13</v>
      </c>
      <c r="G62">
        <v>28</v>
      </c>
      <c r="H62">
        <v>5</v>
      </c>
      <c r="I62" t="s">
        <v>15</v>
      </c>
      <c r="J62" t="s">
        <v>20</v>
      </c>
    </row>
    <row r="63" spans="1:10" x14ac:dyDescent="0.3">
      <c r="A63" t="s">
        <v>84</v>
      </c>
      <c r="B63" t="s">
        <v>19</v>
      </c>
      <c r="C63">
        <v>2</v>
      </c>
      <c r="D63">
        <v>4.2</v>
      </c>
      <c r="E63">
        <v>220</v>
      </c>
      <c r="F63">
        <v>13</v>
      </c>
      <c r="G63">
        <v>34</v>
      </c>
      <c r="H63">
        <v>3</v>
      </c>
      <c r="I63" t="s">
        <v>15</v>
      </c>
      <c r="J63" t="s">
        <v>30</v>
      </c>
    </row>
    <row r="64" spans="1:10" x14ac:dyDescent="0.3">
      <c r="A64" t="s">
        <v>85</v>
      </c>
      <c r="B64" t="s">
        <v>19</v>
      </c>
      <c r="C64">
        <v>2</v>
      </c>
      <c r="D64">
        <v>4.2</v>
      </c>
      <c r="E64">
        <v>205</v>
      </c>
      <c r="F64">
        <v>10</v>
      </c>
      <c r="G64">
        <v>24</v>
      </c>
      <c r="H64">
        <v>2</v>
      </c>
      <c r="I64" t="s">
        <v>15</v>
      </c>
      <c r="J64" t="s">
        <v>20</v>
      </c>
    </row>
    <row r="65" spans="1:10" x14ac:dyDescent="0.3">
      <c r="A65" t="s">
        <v>86</v>
      </c>
      <c r="B65" t="s">
        <v>19</v>
      </c>
      <c r="C65">
        <v>2</v>
      </c>
      <c r="D65">
        <v>5.3</v>
      </c>
      <c r="E65">
        <v>265</v>
      </c>
      <c r="F65">
        <v>13</v>
      </c>
      <c r="G65">
        <v>20</v>
      </c>
      <c r="H65">
        <v>0</v>
      </c>
      <c r="I65" t="s">
        <v>15</v>
      </c>
      <c r="J65" t="s">
        <v>22</v>
      </c>
    </row>
    <row r="66" spans="1:10" x14ac:dyDescent="0.3">
      <c r="A66" t="s">
        <v>87</v>
      </c>
      <c r="B66" t="s">
        <v>19</v>
      </c>
      <c r="C66">
        <v>2</v>
      </c>
      <c r="D66">
        <v>4.4000000000000004</v>
      </c>
      <c r="E66">
        <v>356</v>
      </c>
      <c r="F66">
        <v>11</v>
      </c>
      <c r="G66">
        <v>16</v>
      </c>
      <c r="H66">
        <v>2</v>
      </c>
      <c r="I66" t="s">
        <v>15</v>
      </c>
      <c r="J66" t="s">
        <v>30</v>
      </c>
    </row>
    <row r="67" spans="1:10" x14ac:dyDescent="0.3">
      <c r="A67" t="s">
        <v>88</v>
      </c>
      <c r="B67" t="s">
        <v>19</v>
      </c>
      <c r="C67">
        <v>2</v>
      </c>
      <c r="D67">
        <v>5.3</v>
      </c>
      <c r="E67">
        <v>242</v>
      </c>
      <c r="F67">
        <v>11</v>
      </c>
      <c r="G67">
        <v>24</v>
      </c>
      <c r="H67">
        <v>2</v>
      </c>
      <c r="I67" t="s">
        <v>16</v>
      </c>
      <c r="J67" t="s">
        <v>17</v>
      </c>
    </row>
    <row r="68" spans="1:10" x14ac:dyDescent="0.3">
      <c r="A68" t="s">
        <v>89</v>
      </c>
      <c r="B68" t="s">
        <v>14</v>
      </c>
      <c r="C68">
        <v>1</v>
      </c>
      <c r="D68">
        <v>5.5</v>
      </c>
      <c r="E68">
        <v>174</v>
      </c>
      <c r="F68">
        <v>14</v>
      </c>
      <c r="G68">
        <v>20</v>
      </c>
      <c r="H68">
        <v>0</v>
      </c>
      <c r="I68" t="s">
        <v>15</v>
      </c>
      <c r="J68" t="s">
        <v>30</v>
      </c>
    </row>
    <row r="69" spans="1:10" x14ac:dyDescent="0.3">
      <c r="A69" t="s">
        <v>90</v>
      </c>
      <c r="B69" t="s">
        <v>19</v>
      </c>
      <c r="C69">
        <v>2</v>
      </c>
      <c r="D69">
        <v>4.5</v>
      </c>
      <c r="E69">
        <v>91</v>
      </c>
      <c r="F69">
        <v>11</v>
      </c>
      <c r="G69">
        <v>22</v>
      </c>
      <c r="H69">
        <v>3</v>
      </c>
      <c r="I69" t="s">
        <v>16</v>
      </c>
      <c r="J69" t="s">
        <v>17</v>
      </c>
    </row>
    <row r="70" spans="1:10" x14ac:dyDescent="0.3">
      <c r="A70" t="s">
        <v>91</v>
      </c>
      <c r="B70" t="s">
        <v>19</v>
      </c>
      <c r="C70">
        <v>2</v>
      </c>
      <c r="D70">
        <v>4.7</v>
      </c>
      <c r="E70">
        <v>91</v>
      </c>
      <c r="F70">
        <v>11</v>
      </c>
      <c r="G70">
        <v>16</v>
      </c>
      <c r="H70">
        <v>0</v>
      </c>
      <c r="I70" t="s">
        <v>15</v>
      </c>
      <c r="J70" t="s">
        <v>30</v>
      </c>
    </row>
    <row r="71" spans="1:10" x14ac:dyDescent="0.3">
      <c r="A71" t="s">
        <v>92</v>
      </c>
      <c r="B71" t="s">
        <v>27</v>
      </c>
      <c r="C71">
        <v>3</v>
      </c>
      <c r="D71">
        <v>5.4</v>
      </c>
      <c r="E71">
        <v>295</v>
      </c>
      <c r="F71">
        <v>22</v>
      </c>
      <c r="G71">
        <v>24</v>
      </c>
      <c r="H71">
        <v>0</v>
      </c>
      <c r="I71" t="s">
        <v>15</v>
      </c>
      <c r="J71" t="s">
        <v>20</v>
      </c>
    </row>
    <row r="72" spans="1:10" x14ac:dyDescent="0.3">
      <c r="A72" t="s">
        <v>93</v>
      </c>
      <c r="B72" t="s">
        <v>19</v>
      </c>
      <c r="C72">
        <v>2</v>
      </c>
      <c r="D72">
        <v>4.3</v>
      </c>
      <c r="E72">
        <v>136</v>
      </c>
      <c r="F72">
        <v>15</v>
      </c>
      <c r="G72">
        <v>26</v>
      </c>
      <c r="H72">
        <v>2</v>
      </c>
      <c r="I72" t="s">
        <v>16</v>
      </c>
      <c r="J72" t="s">
        <v>25</v>
      </c>
    </row>
    <row r="73" spans="1:10" x14ac:dyDescent="0.3">
      <c r="A73" t="s">
        <v>94</v>
      </c>
      <c r="B73" t="s">
        <v>19</v>
      </c>
      <c r="C73">
        <v>2</v>
      </c>
      <c r="D73">
        <v>4.8</v>
      </c>
      <c r="E73">
        <v>258</v>
      </c>
      <c r="F73">
        <v>13</v>
      </c>
      <c r="G73">
        <v>22</v>
      </c>
      <c r="H73">
        <v>0</v>
      </c>
      <c r="I73" t="s">
        <v>15</v>
      </c>
      <c r="J73" t="s">
        <v>22</v>
      </c>
    </row>
    <row r="74" spans="1:10" x14ac:dyDescent="0.3">
      <c r="A74" t="s">
        <v>95</v>
      </c>
      <c r="B74" t="s">
        <v>19</v>
      </c>
      <c r="C74">
        <v>2</v>
      </c>
      <c r="D74">
        <v>4.5999999999999996</v>
      </c>
      <c r="E74">
        <v>265</v>
      </c>
      <c r="F74">
        <v>13</v>
      </c>
      <c r="G74">
        <v>18</v>
      </c>
      <c r="H74">
        <v>0</v>
      </c>
      <c r="I74" t="s">
        <v>15</v>
      </c>
      <c r="J74" t="s">
        <v>30</v>
      </c>
    </row>
    <row r="75" spans="1:10" x14ac:dyDescent="0.3">
      <c r="A75" t="s">
        <v>96</v>
      </c>
      <c r="B75" t="s">
        <v>19</v>
      </c>
      <c r="C75">
        <v>2</v>
      </c>
      <c r="D75">
        <v>4</v>
      </c>
      <c r="E75">
        <v>265</v>
      </c>
      <c r="F75">
        <v>11</v>
      </c>
      <c r="G75">
        <v>18</v>
      </c>
      <c r="H75">
        <v>0</v>
      </c>
      <c r="I75" t="s">
        <v>15</v>
      </c>
      <c r="J75" t="s">
        <v>20</v>
      </c>
    </row>
    <row r="76" spans="1:10" x14ac:dyDescent="0.3">
      <c r="A76" t="s">
        <v>97</v>
      </c>
      <c r="B76" t="s">
        <v>19</v>
      </c>
      <c r="C76">
        <v>2</v>
      </c>
      <c r="D76">
        <v>5</v>
      </c>
      <c r="E76">
        <v>333</v>
      </c>
      <c r="F76">
        <v>11</v>
      </c>
      <c r="G76">
        <v>20</v>
      </c>
      <c r="H76">
        <v>0</v>
      </c>
      <c r="I76" t="s">
        <v>16</v>
      </c>
      <c r="J76" t="s">
        <v>17</v>
      </c>
    </row>
    <row r="77" spans="1:10" x14ac:dyDescent="0.3">
      <c r="A77" t="s">
        <v>98</v>
      </c>
      <c r="B77" t="s">
        <v>19</v>
      </c>
      <c r="C77">
        <v>2</v>
      </c>
      <c r="D77">
        <v>4.4000000000000004</v>
      </c>
      <c r="E77">
        <v>303</v>
      </c>
      <c r="F77">
        <v>11</v>
      </c>
      <c r="G77">
        <v>20</v>
      </c>
      <c r="H77">
        <v>2</v>
      </c>
      <c r="I77" t="s">
        <v>16</v>
      </c>
      <c r="J77" t="s">
        <v>20</v>
      </c>
    </row>
    <row r="78" spans="1:10" x14ac:dyDescent="0.3">
      <c r="A78" t="s">
        <v>99</v>
      </c>
      <c r="B78" t="s">
        <v>19</v>
      </c>
      <c r="C78">
        <v>2</v>
      </c>
      <c r="D78">
        <v>4.5999999999999996</v>
      </c>
      <c r="E78">
        <v>189</v>
      </c>
      <c r="F78">
        <v>14</v>
      </c>
      <c r="G78">
        <v>18</v>
      </c>
      <c r="H78">
        <v>0</v>
      </c>
      <c r="I78" t="s">
        <v>15</v>
      </c>
      <c r="J78" t="s">
        <v>20</v>
      </c>
    </row>
    <row r="79" spans="1:10" x14ac:dyDescent="0.3">
      <c r="A79" t="s">
        <v>100</v>
      </c>
      <c r="B79" t="s">
        <v>19</v>
      </c>
      <c r="C79">
        <v>2</v>
      </c>
      <c r="D79">
        <v>4.3</v>
      </c>
      <c r="E79">
        <v>205</v>
      </c>
      <c r="F79">
        <v>11</v>
      </c>
      <c r="G79">
        <v>20</v>
      </c>
      <c r="H79">
        <v>0</v>
      </c>
      <c r="I79" t="s">
        <v>16</v>
      </c>
      <c r="J79" t="s">
        <v>34</v>
      </c>
    </row>
    <row r="80" spans="1:10" x14ac:dyDescent="0.3">
      <c r="A80" t="s">
        <v>101</v>
      </c>
      <c r="B80" t="s">
        <v>19</v>
      </c>
      <c r="C80">
        <v>2</v>
      </c>
      <c r="D80">
        <v>4.3</v>
      </c>
      <c r="E80">
        <v>212</v>
      </c>
      <c r="F80">
        <v>13</v>
      </c>
      <c r="G80">
        <v>22</v>
      </c>
      <c r="H80">
        <v>2</v>
      </c>
      <c r="I80" t="s">
        <v>15</v>
      </c>
      <c r="J80" t="s">
        <v>20</v>
      </c>
    </row>
    <row r="81" spans="1:10" x14ac:dyDescent="0.3">
      <c r="A81" t="s">
        <v>102</v>
      </c>
      <c r="B81" t="s">
        <v>19</v>
      </c>
      <c r="C81">
        <v>2</v>
      </c>
      <c r="D81">
        <v>4.7</v>
      </c>
      <c r="E81">
        <v>159</v>
      </c>
      <c r="F81">
        <v>11</v>
      </c>
      <c r="G81">
        <v>22</v>
      </c>
      <c r="H81">
        <v>0</v>
      </c>
      <c r="I81" t="s">
        <v>15</v>
      </c>
      <c r="J81" t="s">
        <v>22</v>
      </c>
    </row>
    <row r="82" spans="1:10" x14ac:dyDescent="0.3">
      <c r="A82" t="s">
        <v>103</v>
      </c>
      <c r="B82" t="s">
        <v>14</v>
      </c>
      <c r="C82">
        <v>1</v>
      </c>
      <c r="D82">
        <v>5.4</v>
      </c>
      <c r="E82">
        <v>311</v>
      </c>
      <c r="F82">
        <v>17</v>
      </c>
      <c r="G82">
        <v>24</v>
      </c>
      <c r="H82">
        <v>3</v>
      </c>
      <c r="I82" t="s">
        <v>15</v>
      </c>
      <c r="J82" t="s">
        <v>22</v>
      </c>
    </row>
    <row r="83" spans="1:10" x14ac:dyDescent="0.3">
      <c r="A83" t="s">
        <v>104</v>
      </c>
      <c r="B83" t="s">
        <v>19</v>
      </c>
      <c r="C83">
        <v>2</v>
      </c>
      <c r="D83">
        <v>5.3</v>
      </c>
      <c r="E83">
        <v>242</v>
      </c>
      <c r="F83">
        <v>17</v>
      </c>
      <c r="G83">
        <v>30</v>
      </c>
      <c r="H83">
        <v>2</v>
      </c>
      <c r="I83" t="s">
        <v>15</v>
      </c>
      <c r="J83" t="s">
        <v>30</v>
      </c>
    </row>
    <row r="84" spans="1:10" x14ac:dyDescent="0.3">
      <c r="A84" t="s">
        <v>105</v>
      </c>
      <c r="B84" t="s">
        <v>19</v>
      </c>
      <c r="C84">
        <v>2</v>
      </c>
      <c r="D84">
        <v>4.5999999999999996</v>
      </c>
      <c r="E84">
        <v>242</v>
      </c>
      <c r="F84">
        <v>8</v>
      </c>
      <c r="G84">
        <v>24</v>
      </c>
      <c r="H84">
        <v>0</v>
      </c>
      <c r="I84" t="s">
        <v>15</v>
      </c>
      <c r="J84" t="s">
        <v>30</v>
      </c>
    </row>
    <row r="85" spans="1:10" x14ac:dyDescent="0.3">
      <c r="A85" t="s">
        <v>106</v>
      </c>
      <c r="B85" t="s">
        <v>14</v>
      </c>
      <c r="C85">
        <v>1</v>
      </c>
      <c r="D85">
        <v>4.7</v>
      </c>
      <c r="E85">
        <v>303</v>
      </c>
      <c r="F85">
        <v>14</v>
      </c>
      <c r="G85">
        <v>24</v>
      </c>
      <c r="H85">
        <v>0</v>
      </c>
      <c r="I85" t="s">
        <v>15</v>
      </c>
      <c r="J85" t="s">
        <v>20</v>
      </c>
    </row>
    <row r="86" spans="1:10" x14ac:dyDescent="0.3">
      <c r="A86" t="s">
        <v>107</v>
      </c>
      <c r="B86" t="s">
        <v>19</v>
      </c>
      <c r="C86">
        <v>2</v>
      </c>
      <c r="D86">
        <v>3.9</v>
      </c>
      <c r="E86">
        <v>38</v>
      </c>
      <c r="F86">
        <v>18</v>
      </c>
      <c r="G86">
        <v>24</v>
      </c>
      <c r="H86">
        <v>2</v>
      </c>
      <c r="I86" t="s">
        <v>16</v>
      </c>
      <c r="J86" t="s">
        <v>34</v>
      </c>
    </row>
    <row r="87" spans="1:10" x14ac:dyDescent="0.3">
      <c r="A87" t="s">
        <v>108</v>
      </c>
      <c r="B87" t="s">
        <v>19</v>
      </c>
      <c r="C87">
        <v>2</v>
      </c>
      <c r="D87">
        <v>4.4000000000000004</v>
      </c>
      <c r="E87">
        <v>182</v>
      </c>
      <c r="F87">
        <v>9</v>
      </c>
      <c r="G87">
        <v>16</v>
      </c>
      <c r="H87">
        <v>0</v>
      </c>
      <c r="I87" t="s">
        <v>15</v>
      </c>
      <c r="J87" t="s">
        <v>30</v>
      </c>
    </row>
    <row r="88" spans="1:10" x14ac:dyDescent="0.3">
      <c r="A88" t="s">
        <v>109</v>
      </c>
      <c r="B88" t="s">
        <v>27</v>
      </c>
      <c r="C88">
        <v>3</v>
      </c>
      <c r="D88">
        <v>4</v>
      </c>
      <c r="E88">
        <v>386</v>
      </c>
      <c r="F88">
        <v>14</v>
      </c>
      <c r="G88">
        <v>22</v>
      </c>
      <c r="H88">
        <v>3</v>
      </c>
      <c r="I88" t="s">
        <v>16</v>
      </c>
      <c r="J88" t="s">
        <v>17</v>
      </c>
    </row>
    <row r="89" spans="1:10" x14ac:dyDescent="0.3">
      <c r="A89" t="s">
        <v>110</v>
      </c>
      <c r="B89" t="s">
        <v>14</v>
      </c>
      <c r="C89">
        <v>1</v>
      </c>
      <c r="D89">
        <v>4.2</v>
      </c>
      <c r="E89">
        <v>106</v>
      </c>
      <c r="F89">
        <v>11</v>
      </c>
      <c r="G89">
        <v>28</v>
      </c>
      <c r="H89">
        <v>3</v>
      </c>
      <c r="I89" t="s">
        <v>16</v>
      </c>
      <c r="J89" t="s">
        <v>22</v>
      </c>
    </row>
    <row r="90" spans="1:10" x14ac:dyDescent="0.3">
      <c r="A90" t="s">
        <v>111</v>
      </c>
      <c r="B90" t="s">
        <v>19</v>
      </c>
      <c r="C90">
        <v>2</v>
      </c>
      <c r="D90">
        <v>5</v>
      </c>
      <c r="E90">
        <v>235</v>
      </c>
      <c r="F90">
        <v>12</v>
      </c>
      <c r="G90">
        <v>22</v>
      </c>
      <c r="H90">
        <v>2</v>
      </c>
      <c r="I90" t="s">
        <v>15</v>
      </c>
      <c r="J90" t="s">
        <v>30</v>
      </c>
    </row>
    <row r="91" spans="1:10" x14ac:dyDescent="0.3">
      <c r="A91">
        <v>27644867</v>
      </c>
      <c r="B91" t="s">
        <v>19</v>
      </c>
      <c r="C91">
        <v>2</v>
      </c>
      <c r="D91">
        <v>4.5</v>
      </c>
      <c r="E91">
        <v>273</v>
      </c>
      <c r="F91">
        <v>10</v>
      </c>
      <c r="G91">
        <v>24</v>
      </c>
      <c r="H91">
        <v>3</v>
      </c>
      <c r="I91" t="s">
        <v>16</v>
      </c>
      <c r="J91" t="s">
        <v>25</v>
      </c>
    </row>
    <row r="92" spans="1:10" x14ac:dyDescent="0.3">
      <c r="A92" t="s">
        <v>112</v>
      </c>
      <c r="B92" t="s">
        <v>19</v>
      </c>
      <c r="C92">
        <v>2</v>
      </c>
      <c r="D92">
        <v>2.8</v>
      </c>
      <c r="E92">
        <v>129</v>
      </c>
      <c r="F92">
        <v>11</v>
      </c>
      <c r="G92">
        <v>22</v>
      </c>
      <c r="H92">
        <v>2</v>
      </c>
      <c r="I92" t="s">
        <v>16</v>
      </c>
      <c r="J92" t="s">
        <v>25</v>
      </c>
    </row>
    <row r="93" spans="1:10" x14ac:dyDescent="0.3">
      <c r="A93">
        <v>1462797</v>
      </c>
      <c r="B93" t="s">
        <v>19</v>
      </c>
      <c r="C93">
        <v>2</v>
      </c>
      <c r="D93">
        <v>4.5999999999999996</v>
      </c>
      <c r="E93">
        <v>167</v>
      </c>
      <c r="F93">
        <v>17</v>
      </c>
      <c r="G93">
        <v>26</v>
      </c>
      <c r="H93">
        <v>3</v>
      </c>
      <c r="I93" t="s">
        <v>15</v>
      </c>
      <c r="J93" t="s">
        <v>20</v>
      </c>
    </row>
    <row r="94" spans="1:10" x14ac:dyDescent="0.3">
      <c r="A94" t="s">
        <v>113</v>
      </c>
      <c r="B94" t="s">
        <v>19</v>
      </c>
      <c r="C94">
        <v>2</v>
      </c>
      <c r="D94">
        <v>4.0999999999999996</v>
      </c>
      <c r="E94">
        <v>212</v>
      </c>
      <c r="F94">
        <v>8</v>
      </c>
      <c r="G94">
        <v>22</v>
      </c>
      <c r="H94">
        <v>2</v>
      </c>
      <c r="I94" t="s">
        <v>15</v>
      </c>
      <c r="J94" t="s">
        <v>22</v>
      </c>
    </row>
    <row r="95" spans="1:10" x14ac:dyDescent="0.3">
      <c r="A95" t="s">
        <v>114</v>
      </c>
      <c r="B95" t="s">
        <v>19</v>
      </c>
      <c r="C95">
        <v>2</v>
      </c>
      <c r="D95">
        <v>4.0999999999999996</v>
      </c>
      <c r="E95">
        <v>189</v>
      </c>
      <c r="F95">
        <v>11</v>
      </c>
      <c r="G95">
        <v>18</v>
      </c>
      <c r="H95">
        <v>0</v>
      </c>
      <c r="I95" t="s">
        <v>16</v>
      </c>
      <c r="J95" t="s">
        <v>17</v>
      </c>
    </row>
    <row r="96" spans="1:10" x14ac:dyDescent="0.3">
      <c r="A96" t="s">
        <v>115</v>
      </c>
      <c r="B96" t="s">
        <v>14</v>
      </c>
      <c r="C96">
        <v>1</v>
      </c>
      <c r="D96">
        <v>5</v>
      </c>
      <c r="E96">
        <v>144</v>
      </c>
      <c r="F96">
        <v>11</v>
      </c>
      <c r="G96">
        <v>26</v>
      </c>
      <c r="H96">
        <v>2</v>
      </c>
      <c r="I96" t="s">
        <v>16</v>
      </c>
      <c r="J96" t="s">
        <v>17</v>
      </c>
    </row>
    <row r="97" spans="1:10" x14ac:dyDescent="0.3">
      <c r="A97" t="s">
        <v>116</v>
      </c>
      <c r="B97" t="s">
        <v>14</v>
      </c>
      <c r="C97">
        <v>1</v>
      </c>
      <c r="D97">
        <v>4.8</v>
      </c>
      <c r="E97">
        <v>379</v>
      </c>
      <c r="F97">
        <v>10</v>
      </c>
      <c r="G97">
        <v>14</v>
      </c>
      <c r="H97">
        <v>0</v>
      </c>
      <c r="I97" t="s">
        <v>15</v>
      </c>
      <c r="J97" t="s">
        <v>22</v>
      </c>
    </row>
    <row r="98" spans="1:10" x14ac:dyDescent="0.3">
      <c r="A98" t="s">
        <v>117</v>
      </c>
      <c r="B98" t="s">
        <v>14</v>
      </c>
      <c r="C98">
        <v>1</v>
      </c>
      <c r="D98">
        <v>4.8</v>
      </c>
      <c r="E98">
        <v>174</v>
      </c>
      <c r="F98">
        <v>11</v>
      </c>
      <c r="G98">
        <v>20</v>
      </c>
      <c r="H98">
        <v>2</v>
      </c>
      <c r="I98" t="s">
        <v>15</v>
      </c>
      <c r="J98" t="s">
        <v>20</v>
      </c>
    </row>
    <row r="99" spans="1:10" x14ac:dyDescent="0.3">
      <c r="A99" t="s">
        <v>118</v>
      </c>
      <c r="B99" t="s">
        <v>19</v>
      </c>
      <c r="C99">
        <v>2</v>
      </c>
      <c r="D99">
        <v>5</v>
      </c>
      <c r="E99">
        <v>280</v>
      </c>
      <c r="F99">
        <v>18</v>
      </c>
      <c r="G99">
        <v>20</v>
      </c>
      <c r="H99">
        <v>2</v>
      </c>
      <c r="I99" t="s">
        <v>15</v>
      </c>
      <c r="J99" t="s">
        <v>20</v>
      </c>
    </row>
    <row r="100" spans="1:10" x14ac:dyDescent="0.3">
      <c r="A100" t="s">
        <v>119</v>
      </c>
      <c r="B100" t="s">
        <v>14</v>
      </c>
      <c r="C100">
        <v>1</v>
      </c>
      <c r="D100">
        <v>5.0999999999999996</v>
      </c>
      <c r="E100">
        <v>265</v>
      </c>
      <c r="F100">
        <v>13</v>
      </c>
      <c r="G100">
        <v>22</v>
      </c>
      <c r="H100">
        <v>2</v>
      </c>
      <c r="I100" t="s">
        <v>15</v>
      </c>
      <c r="J100" t="s">
        <v>22</v>
      </c>
    </row>
    <row r="101" spans="1:10" x14ac:dyDescent="0.3">
      <c r="A101" t="s">
        <v>120</v>
      </c>
      <c r="B101" t="s">
        <v>19</v>
      </c>
      <c r="C101">
        <v>2</v>
      </c>
      <c r="D101">
        <v>4.5999999999999996</v>
      </c>
      <c r="E101">
        <v>235</v>
      </c>
      <c r="F101">
        <v>9</v>
      </c>
      <c r="G101">
        <v>20</v>
      </c>
      <c r="H101">
        <v>0</v>
      </c>
      <c r="I101" t="s">
        <v>15</v>
      </c>
      <c r="J101" t="s">
        <v>30</v>
      </c>
    </row>
    <row r="102" spans="1:10" x14ac:dyDescent="0.3">
      <c r="A102" t="s">
        <v>121</v>
      </c>
      <c r="B102" t="s">
        <v>19</v>
      </c>
      <c r="C102">
        <v>2</v>
      </c>
      <c r="D102">
        <v>4.5999999999999996</v>
      </c>
      <c r="E102">
        <v>227</v>
      </c>
      <c r="F102">
        <v>11</v>
      </c>
      <c r="G102">
        <v>20</v>
      </c>
      <c r="H102">
        <v>2</v>
      </c>
      <c r="I102" t="s">
        <v>16</v>
      </c>
      <c r="J102" t="s">
        <v>34</v>
      </c>
    </row>
    <row r="103" spans="1:10" x14ac:dyDescent="0.3">
      <c r="A103" t="s">
        <v>122</v>
      </c>
      <c r="B103" t="s">
        <v>19</v>
      </c>
      <c r="C103">
        <v>2</v>
      </c>
      <c r="D103">
        <v>5.7</v>
      </c>
      <c r="E103">
        <v>326</v>
      </c>
      <c r="F103">
        <v>18</v>
      </c>
      <c r="G103">
        <v>16</v>
      </c>
      <c r="H103">
        <v>0</v>
      </c>
      <c r="I103" t="s">
        <v>15</v>
      </c>
      <c r="J103" t="s">
        <v>30</v>
      </c>
    </row>
    <row r="104" spans="1:10" x14ac:dyDescent="0.3">
      <c r="A104" t="s">
        <v>123</v>
      </c>
      <c r="B104" t="s">
        <v>19</v>
      </c>
      <c r="C104">
        <v>2</v>
      </c>
      <c r="D104">
        <v>4.9000000000000004</v>
      </c>
      <c r="E104">
        <v>167</v>
      </c>
      <c r="F104">
        <v>10</v>
      </c>
      <c r="G104">
        <v>22</v>
      </c>
      <c r="H104">
        <v>0</v>
      </c>
      <c r="I104" t="s">
        <v>15</v>
      </c>
      <c r="J104" t="s">
        <v>30</v>
      </c>
    </row>
    <row r="105" spans="1:10" x14ac:dyDescent="0.3">
      <c r="A105" t="s">
        <v>124</v>
      </c>
      <c r="B105" t="s">
        <v>19</v>
      </c>
      <c r="C105">
        <v>2</v>
      </c>
      <c r="D105">
        <v>4.4000000000000004</v>
      </c>
      <c r="E105">
        <v>242</v>
      </c>
      <c r="F105">
        <v>15</v>
      </c>
      <c r="G105">
        <v>20</v>
      </c>
      <c r="H105">
        <v>0</v>
      </c>
      <c r="I105" t="s">
        <v>15</v>
      </c>
      <c r="J105" t="s">
        <v>20</v>
      </c>
    </row>
    <row r="106" spans="1:10" x14ac:dyDescent="0.3">
      <c r="A106" t="s">
        <v>125</v>
      </c>
      <c r="B106" t="s">
        <v>19</v>
      </c>
      <c r="C106">
        <v>2</v>
      </c>
      <c r="D106">
        <v>4.4000000000000004</v>
      </c>
      <c r="E106">
        <v>205</v>
      </c>
      <c r="F106">
        <v>12</v>
      </c>
      <c r="G106">
        <v>26</v>
      </c>
      <c r="H106">
        <v>0</v>
      </c>
      <c r="I106" t="s">
        <v>15</v>
      </c>
      <c r="J106" t="s">
        <v>30</v>
      </c>
    </row>
    <row r="107" spans="1:10" x14ac:dyDescent="0.3">
      <c r="A107" t="s">
        <v>126</v>
      </c>
      <c r="B107" t="s">
        <v>19</v>
      </c>
      <c r="C107">
        <v>2</v>
      </c>
      <c r="D107">
        <v>4.4000000000000004</v>
      </c>
      <c r="E107">
        <v>432</v>
      </c>
      <c r="F107">
        <v>15</v>
      </c>
      <c r="G107">
        <v>20</v>
      </c>
      <c r="H107">
        <v>0</v>
      </c>
      <c r="I107" t="s">
        <v>15</v>
      </c>
      <c r="J107" t="s">
        <v>30</v>
      </c>
    </row>
    <row r="108" spans="1:10" x14ac:dyDescent="0.3">
      <c r="A108" t="s">
        <v>127</v>
      </c>
      <c r="B108" t="s">
        <v>14</v>
      </c>
      <c r="C108">
        <v>1</v>
      </c>
      <c r="D108">
        <v>5.2</v>
      </c>
      <c r="E108">
        <v>311</v>
      </c>
      <c r="F108">
        <v>10</v>
      </c>
      <c r="G108">
        <v>22</v>
      </c>
      <c r="H108">
        <v>3</v>
      </c>
      <c r="I108" t="s">
        <v>15</v>
      </c>
      <c r="J108" t="s">
        <v>30</v>
      </c>
    </row>
    <row r="109" spans="1:10" x14ac:dyDescent="0.3">
      <c r="A109" t="s">
        <v>128</v>
      </c>
      <c r="B109" t="s">
        <v>19</v>
      </c>
      <c r="C109">
        <v>2</v>
      </c>
      <c r="D109">
        <v>4.5999999999999996</v>
      </c>
      <c r="E109">
        <v>242</v>
      </c>
      <c r="F109">
        <v>19</v>
      </c>
      <c r="G109">
        <v>22</v>
      </c>
      <c r="H109">
        <v>0</v>
      </c>
      <c r="I109" t="s">
        <v>15</v>
      </c>
      <c r="J109" t="s">
        <v>30</v>
      </c>
    </row>
    <row r="110" spans="1:10" x14ac:dyDescent="0.3">
      <c r="A110" t="s">
        <v>129</v>
      </c>
      <c r="B110" t="s">
        <v>14</v>
      </c>
      <c r="C110">
        <v>1</v>
      </c>
      <c r="D110">
        <v>4.3</v>
      </c>
      <c r="E110">
        <v>242</v>
      </c>
      <c r="F110">
        <v>11</v>
      </c>
      <c r="G110">
        <v>24</v>
      </c>
      <c r="H110">
        <v>2</v>
      </c>
      <c r="I110" t="s">
        <v>15</v>
      </c>
      <c r="J110" t="s">
        <v>30</v>
      </c>
    </row>
    <row r="111" spans="1:10" x14ac:dyDescent="0.3">
      <c r="A111" t="s">
        <v>130</v>
      </c>
      <c r="B111" t="s">
        <v>27</v>
      </c>
      <c r="C111">
        <v>3</v>
      </c>
      <c r="D111">
        <v>4.5999999999999996</v>
      </c>
      <c r="E111">
        <v>273</v>
      </c>
      <c r="F111">
        <v>15</v>
      </c>
      <c r="G111">
        <v>24</v>
      </c>
      <c r="H111">
        <v>2</v>
      </c>
      <c r="I111" t="s">
        <v>15</v>
      </c>
      <c r="J111" t="s">
        <v>20</v>
      </c>
    </row>
    <row r="112" spans="1:10" x14ac:dyDescent="0.3">
      <c r="A112" t="s">
        <v>131</v>
      </c>
      <c r="B112" t="s">
        <v>19</v>
      </c>
      <c r="C112">
        <v>2</v>
      </c>
      <c r="D112">
        <v>5.0999999999999996</v>
      </c>
      <c r="E112">
        <v>288</v>
      </c>
      <c r="F112">
        <v>11</v>
      </c>
      <c r="G112">
        <v>22</v>
      </c>
      <c r="H112">
        <v>0</v>
      </c>
      <c r="I112" t="s">
        <v>15</v>
      </c>
      <c r="J112" t="s">
        <v>20</v>
      </c>
    </row>
    <row r="113" spans="1:10" x14ac:dyDescent="0.3">
      <c r="A113" t="s">
        <v>132</v>
      </c>
      <c r="B113" t="s">
        <v>14</v>
      </c>
      <c r="C113">
        <v>1</v>
      </c>
      <c r="D113">
        <v>4.4000000000000004</v>
      </c>
      <c r="E113">
        <v>61</v>
      </c>
      <c r="F113">
        <v>8</v>
      </c>
      <c r="G113">
        <v>20</v>
      </c>
      <c r="H113">
        <v>2</v>
      </c>
      <c r="I113" t="s">
        <v>15</v>
      </c>
      <c r="J113" t="s">
        <v>30</v>
      </c>
    </row>
    <row r="114" spans="1:10" x14ac:dyDescent="0.3">
      <c r="A114" t="s">
        <v>133</v>
      </c>
      <c r="B114" t="s">
        <v>19</v>
      </c>
      <c r="C114">
        <v>2</v>
      </c>
      <c r="D114">
        <v>5.3</v>
      </c>
      <c r="E114">
        <v>121</v>
      </c>
      <c r="F114">
        <v>10</v>
      </c>
      <c r="G114">
        <v>16</v>
      </c>
      <c r="H114">
        <v>0</v>
      </c>
      <c r="I114" t="s">
        <v>15</v>
      </c>
      <c r="J114" t="s">
        <v>20</v>
      </c>
    </row>
    <row r="115" spans="1:10" x14ac:dyDescent="0.3">
      <c r="A115" t="s">
        <v>134</v>
      </c>
      <c r="B115" t="s">
        <v>19</v>
      </c>
      <c r="C115">
        <v>2</v>
      </c>
      <c r="D115">
        <v>3.7</v>
      </c>
      <c r="E115">
        <v>220</v>
      </c>
      <c r="F115">
        <v>17</v>
      </c>
      <c r="G115">
        <v>22</v>
      </c>
      <c r="H115">
        <v>2</v>
      </c>
      <c r="I115" t="s">
        <v>15</v>
      </c>
      <c r="J115" t="s">
        <v>30</v>
      </c>
    </row>
    <row r="116" spans="1:10" x14ac:dyDescent="0.3">
      <c r="A116" t="s">
        <v>135</v>
      </c>
      <c r="B116" t="s">
        <v>19</v>
      </c>
      <c r="C116">
        <v>2</v>
      </c>
      <c r="D116">
        <v>4.5999999999999996</v>
      </c>
      <c r="E116">
        <v>174</v>
      </c>
      <c r="F116">
        <v>15</v>
      </c>
      <c r="G116">
        <v>20</v>
      </c>
      <c r="H116">
        <v>0</v>
      </c>
      <c r="I116" t="s">
        <v>16</v>
      </c>
      <c r="J116" t="s">
        <v>34</v>
      </c>
    </row>
    <row r="117" spans="1:10" x14ac:dyDescent="0.3">
      <c r="A117" t="s">
        <v>136</v>
      </c>
      <c r="B117" t="s">
        <v>14</v>
      </c>
      <c r="C117">
        <v>1</v>
      </c>
      <c r="D117">
        <v>4.5</v>
      </c>
      <c r="E117">
        <v>235</v>
      </c>
      <c r="F117">
        <v>9</v>
      </c>
      <c r="G117">
        <v>18</v>
      </c>
      <c r="H117">
        <v>0</v>
      </c>
      <c r="I117" t="s">
        <v>15</v>
      </c>
      <c r="J117" t="s">
        <v>30</v>
      </c>
    </row>
    <row r="118" spans="1:10" x14ac:dyDescent="0.3">
      <c r="A118" t="s">
        <v>137</v>
      </c>
      <c r="B118" t="s">
        <v>19</v>
      </c>
      <c r="C118">
        <v>2</v>
      </c>
      <c r="D118">
        <v>3.7</v>
      </c>
      <c r="E118">
        <v>205</v>
      </c>
      <c r="F118">
        <v>9</v>
      </c>
      <c r="G118">
        <v>24</v>
      </c>
      <c r="H118">
        <v>3</v>
      </c>
      <c r="I118" t="s">
        <v>15</v>
      </c>
      <c r="J118" t="s">
        <v>20</v>
      </c>
    </row>
    <row r="119" spans="1:10" x14ac:dyDescent="0.3">
      <c r="A119" t="s">
        <v>138</v>
      </c>
      <c r="B119" t="s">
        <v>19</v>
      </c>
      <c r="C119">
        <v>2</v>
      </c>
      <c r="D119">
        <v>5.0999999999999996</v>
      </c>
      <c r="E119">
        <v>242</v>
      </c>
      <c r="F119">
        <v>25</v>
      </c>
      <c r="G119">
        <v>36</v>
      </c>
      <c r="H119">
        <v>0</v>
      </c>
      <c r="I119" t="s">
        <v>15</v>
      </c>
      <c r="J119" t="s">
        <v>20</v>
      </c>
    </row>
    <row r="120" spans="1:10" x14ac:dyDescent="0.3">
      <c r="A120" t="s">
        <v>139</v>
      </c>
      <c r="B120" t="s">
        <v>14</v>
      </c>
      <c r="C120">
        <v>1</v>
      </c>
      <c r="D120">
        <v>4.8</v>
      </c>
      <c r="E120">
        <v>174</v>
      </c>
      <c r="F120">
        <v>12</v>
      </c>
      <c r="G120">
        <v>14</v>
      </c>
      <c r="H120">
        <v>2</v>
      </c>
      <c r="I120" t="s">
        <v>15</v>
      </c>
      <c r="J120" t="s">
        <v>30</v>
      </c>
    </row>
    <row r="121" spans="1:10" x14ac:dyDescent="0.3">
      <c r="A121" t="s">
        <v>140</v>
      </c>
      <c r="B121" t="s">
        <v>14</v>
      </c>
      <c r="C121">
        <v>1</v>
      </c>
      <c r="D121">
        <v>4.5999999999999996</v>
      </c>
      <c r="E121">
        <v>197</v>
      </c>
      <c r="F121">
        <v>10</v>
      </c>
      <c r="G121">
        <v>28</v>
      </c>
      <c r="H121">
        <v>0</v>
      </c>
      <c r="I121" t="s">
        <v>15</v>
      </c>
      <c r="J121" t="s">
        <v>30</v>
      </c>
    </row>
    <row r="122" spans="1:10" x14ac:dyDescent="0.3">
      <c r="A122" t="s">
        <v>141</v>
      </c>
      <c r="B122" t="s">
        <v>19</v>
      </c>
      <c r="C122">
        <v>2</v>
      </c>
      <c r="D122">
        <v>5</v>
      </c>
      <c r="E122">
        <v>167</v>
      </c>
      <c r="F122">
        <v>14</v>
      </c>
      <c r="G122">
        <v>14</v>
      </c>
      <c r="H122">
        <v>2</v>
      </c>
      <c r="I122" t="s">
        <v>15</v>
      </c>
      <c r="J122" t="s">
        <v>20</v>
      </c>
    </row>
    <row r="123" spans="1:10" x14ac:dyDescent="0.3">
      <c r="A123" t="s">
        <v>142</v>
      </c>
      <c r="B123" t="s">
        <v>19</v>
      </c>
      <c r="C123">
        <v>2</v>
      </c>
      <c r="D123">
        <v>4.2</v>
      </c>
      <c r="E123">
        <v>273</v>
      </c>
      <c r="F123">
        <v>10</v>
      </c>
      <c r="G123">
        <v>16</v>
      </c>
      <c r="H123">
        <v>0</v>
      </c>
      <c r="I123" t="s">
        <v>15</v>
      </c>
      <c r="J123" t="s">
        <v>22</v>
      </c>
    </row>
    <row r="124" spans="1:10" x14ac:dyDescent="0.3">
      <c r="A124" t="s">
        <v>143</v>
      </c>
      <c r="B124" t="s">
        <v>14</v>
      </c>
      <c r="C124">
        <v>1</v>
      </c>
      <c r="D124">
        <v>5.7</v>
      </c>
      <c r="E124">
        <v>333</v>
      </c>
      <c r="F124">
        <v>20</v>
      </c>
      <c r="G124">
        <v>22</v>
      </c>
      <c r="H124">
        <v>0</v>
      </c>
      <c r="I124" t="s">
        <v>15</v>
      </c>
      <c r="J124" t="s">
        <v>20</v>
      </c>
    </row>
    <row r="125" spans="1:10" x14ac:dyDescent="0.3">
      <c r="A125" t="s">
        <v>144</v>
      </c>
      <c r="B125" t="s">
        <v>19</v>
      </c>
      <c r="C125">
        <v>2</v>
      </c>
      <c r="D125">
        <v>4.5</v>
      </c>
      <c r="E125">
        <v>220</v>
      </c>
      <c r="F125">
        <v>12</v>
      </c>
      <c r="G125">
        <v>28</v>
      </c>
      <c r="H125">
        <v>0</v>
      </c>
      <c r="I125" t="s">
        <v>16</v>
      </c>
      <c r="J125" t="s">
        <v>25</v>
      </c>
    </row>
    <row r="126" spans="1:10" x14ac:dyDescent="0.3">
      <c r="A126" t="s">
        <v>145</v>
      </c>
      <c r="B126" t="s">
        <v>19</v>
      </c>
      <c r="C126">
        <v>2</v>
      </c>
      <c r="D126">
        <v>5</v>
      </c>
      <c r="E126">
        <v>318</v>
      </c>
      <c r="F126">
        <v>17</v>
      </c>
      <c r="G126">
        <v>20</v>
      </c>
      <c r="H126">
        <v>0</v>
      </c>
      <c r="I126" t="s">
        <v>15</v>
      </c>
      <c r="J126" t="s">
        <v>20</v>
      </c>
    </row>
    <row r="127" spans="1:10" x14ac:dyDescent="0.3">
      <c r="A127">
        <v>60845764</v>
      </c>
      <c r="B127" t="s">
        <v>14</v>
      </c>
      <c r="C127">
        <v>1</v>
      </c>
      <c r="D127">
        <v>4.5</v>
      </c>
      <c r="E127">
        <v>114</v>
      </c>
      <c r="F127">
        <v>13</v>
      </c>
      <c r="G127">
        <v>22</v>
      </c>
      <c r="H127">
        <v>0</v>
      </c>
      <c r="I127" t="s">
        <v>15</v>
      </c>
      <c r="J127" t="s">
        <v>20</v>
      </c>
    </row>
    <row r="128" spans="1:10" x14ac:dyDescent="0.3">
      <c r="A128" t="s">
        <v>146</v>
      </c>
      <c r="B128" t="s">
        <v>19</v>
      </c>
      <c r="C128">
        <v>2</v>
      </c>
      <c r="D128">
        <v>4.5999999999999996</v>
      </c>
      <c r="E128">
        <v>311</v>
      </c>
      <c r="F128">
        <v>11</v>
      </c>
      <c r="G128">
        <v>16</v>
      </c>
      <c r="H128">
        <v>0</v>
      </c>
      <c r="I128" t="s">
        <v>15</v>
      </c>
      <c r="J128" t="s">
        <v>20</v>
      </c>
    </row>
    <row r="129" spans="1:10" x14ac:dyDescent="0.3">
      <c r="A129" t="s">
        <v>147</v>
      </c>
      <c r="B129" t="s">
        <v>19</v>
      </c>
      <c r="C129">
        <v>2</v>
      </c>
      <c r="D129">
        <v>2.4</v>
      </c>
      <c r="E129">
        <v>129</v>
      </c>
      <c r="F129">
        <v>8</v>
      </c>
      <c r="G129">
        <v>36</v>
      </c>
      <c r="H129">
        <v>2</v>
      </c>
      <c r="I129" t="s">
        <v>15</v>
      </c>
      <c r="J129" t="s">
        <v>20</v>
      </c>
    </row>
    <row r="130" spans="1:10" x14ac:dyDescent="0.3">
      <c r="A130" t="s">
        <v>148</v>
      </c>
      <c r="B130" t="s">
        <v>19</v>
      </c>
      <c r="C130">
        <v>2</v>
      </c>
      <c r="D130">
        <v>5.0999999999999996</v>
      </c>
      <c r="E130">
        <v>379</v>
      </c>
      <c r="F130">
        <v>10</v>
      </c>
      <c r="G130">
        <v>16</v>
      </c>
      <c r="H130">
        <v>0</v>
      </c>
      <c r="I130" t="s">
        <v>15</v>
      </c>
      <c r="J130" t="s">
        <v>20</v>
      </c>
    </row>
    <row r="131" spans="1:10" x14ac:dyDescent="0.3">
      <c r="A131" t="s">
        <v>149</v>
      </c>
      <c r="B131" t="s">
        <v>19</v>
      </c>
      <c r="C131">
        <v>2</v>
      </c>
      <c r="D131">
        <v>4.7</v>
      </c>
      <c r="E131">
        <v>303</v>
      </c>
      <c r="F131">
        <v>11</v>
      </c>
      <c r="G131">
        <v>28</v>
      </c>
      <c r="H131">
        <v>0</v>
      </c>
      <c r="I131" t="s">
        <v>16</v>
      </c>
      <c r="J131" t="s">
        <v>22</v>
      </c>
    </row>
    <row r="132" spans="1:10" x14ac:dyDescent="0.3">
      <c r="A132" t="s">
        <v>150</v>
      </c>
      <c r="B132" t="s">
        <v>19</v>
      </c>
      <c r="C132">
        <v>2</v>
      </c>
      <c r="D132">
        <v>4</v>
      </c>
      <c r="E132">
        <v>250</v>
      </c>
      <c r="F132">
        <v>12</v>
      </c>
      <c r="G132">
        <v>18</v>
      </c>
      <c r="H132">
        <v>2</v>
      </c>
      <c r="I132" t="s">
        <v>15</v>
      </c>
      <c r="J132" t="s">
        <v>30</v>
      </c>
    </row>
    <row r="133" spans="1:10" x14ac:dyDescent="0.3">
      <c r="A133" t="s">
        <v>151</v>
      </c>
      <c r="B133" t="s">
        <v>19</v>
      </c>
      <c r="C133">
        <v>2</v>
      </c>
      <c r="D133">
        <v>4.7</v>
      </c>
      <c r="E133">
        <v>333</v>
      </c>
      <c r="F133">
        <v>9</v>
      </c>
      <c r="G133">
        <v>16</v>
      </c>
      <c r="H133">
        <v>2</v>
      </c>
      <c r="I133" t="s">
        <v>16</v>
      </c>
      <c r="J133" t="s">
        <v>17</v>
      </c>
    </row>
    <row r="134" spans="1:10" x14ac:dyDescent="0.3">
      <c r="A134" t="s">
        <v>152</v>
      </c>
      <c r="B134" t="s">
        <v>19</v>
      </c>
      <c r="C134">
        <v>2</v>
      </c>
      <c r="D134">
        <v>4.7</v>
      </c>
      <c r="E134">
        <v>182</v>
      </c>
      <c r="F134">
        <v>11</v>
      </c>
      <c r="G134">
        <v>16</v>
      </c>
      <c r="H134">
        <v>2</v>
      </c>
      <c r="I134" t="s">
        <v>15</v>
      </c>
      <c r="J134" t="s">
        <v>30</v>
      </c>
    </row>
    <row r="135" spans="1:10" x14ac:dyDescent="0.3">
      <c r="A135" t="s">
        <v>153</v>
      </c>
      <c r="B135" t="s">
        <v>19</v>
      </c>
      <c r="C135">
        <v>2</v>
      </c>
      <c r="D135">
        <v>4.3</v>
      </c>
      <c r="E135">
        <v>98</v>
      </c>
      <c r="F135">
        <v>11</v>
      </c>
      <c r="G135">
        <v>18</v>
      </c>
      <c r="H135">
        <v>0</v>
      </c>
      <c r="I135" t="s">
        <v>15</v>
      </c>
      <c r="J135" t="s">
        <v>30</v>
      </c>
    </row>
    <row r="136" spans="1:10" x14ac:dyDescent="0.3">
      <c r="A136" t="s">
        <v>154</v>
      </c>
      <c r="B136" t="s">
        <v>19</v>
      </c>
      <c r="C136">
        <v>2</v>
      </c>
      <c r="D136">
        <v>4.4000000000000004</v>
      </c>
      <c r="E136">
        <v>311</v>
      </c>
      <c r="F136">
        <v>10</v>
      </c>
      <c r="G136">
        <v>24</v>
      </c>
      <c r="H136">
        <v>0</v>
      </c>
      <c r="I136" t="s">
        <v>16</v>
      </c>
      <c r="J136" t="s">
        <v>25</v>
      </c>
    </row>
    <row r="137" spans="1:10" x14ac:dyDescent="0.3">
      <c r="A137" t="s">
        <v>155</v>
      </c>
      <c r="B137" t="s">
        <v>19</v>
      </c>
      <c r="C137">
        <v>2</v>
      </c>
      <c r="D137">
        <v>4.4000000000000004</v>
      </c>
      <c r="E137">
        <v>303</v>
      </c>
      <c r="F137">
        <v>10</v>
      </c>
      <c r="G137">
        <v>12</v>
      </c>
      <c r="H137">
        <v>2</v>
      </c>
      <c r="I137" t="s">
        <v>15</v>
      </c>
      <c r="J137" t="s">
        <v>30</v>
      </c>
    </row>
    <row r="138" spans="1:10" x14ac:dyDescent="0.3">
      <c r="A138" t="s">
        <v>156</v>
      </c>
      <c r="B138" t="s">
        <v>19</v>
      </c>
      <c r="C138">
        <v>2</v>
      </c>
      <c r="D138">
        <v>4.5</v>
      </c>
      <c r="E138">
        <v>303</v>
      </c>
      <c r="F138">
        <v>9</v>
      </c>
      <c r="G138">
        <v>14</v>
      </c>
      <c r="H138">
        <v>3</v>
      </c>
      <c r="I138" t="s">
        <v>15</v>
      </c>
      <c r="J138" t="s">
        <v>30</v>
      </c>
    </row>
    <row r="139" spans="1:10" x14ac:dyDescent="0.3">
      <c r="A139" t="s">
        <v>157</v>
      </c>
      <c r="B139" t="s">
        <v>19</v>
      </c>
      <c r="C139">
        <v>2</v>
      </c>
      <c r="D139">
        <v>3.5</v>
      </c>
      <c r="E139">
        <v>311</v>
      </c>
      <c r="F139">
        <v>11</v>
      </c>
      <c r="G139">
        <v>22</v>
      </c>
      <c r="H139">
        <v>0</v>
      </c>
      <c r="I139" t="s">
        <v>15</v>
      </c>
      <c r="J139" t="s">
        <v>20</v>
      </c>
    </row>
    <row r="140" spans="1:10" x14ac:dyDescent="0.3">
      <c r="A140" t="s">
        <v>158</v>
      </c>
      <c r="B140" t="s">
        <v>19</v>
      </c>
      <c r="C140">
        <v>2</v>
      </c>
      <c r="D140">
        <v>5.4</v>
      </c>
      <c r="E140">
        <v>265</v>
      </c>
      <c r="F140">
        <v>9</v>
      </c>
      <c r="G140">
        <v>26</v>
      </c>
      <c r="H140">
        <v>0</v>
      </c>
      <c r="I140" t="s">
        <v>16</v>
      </c>
      <c r="J140" t="s">
        <v>22</v>
      </c>
    </row>
    <row r="141" spans="1:10" x14ac:dyDescent="0.3">
      <c r="A141" t="s">
        <v>159</v>
      </c>
      <c r="B141" t="s">
        <v>14</v>
      </c>
      <c r="C141">
        <v>1</v>
      </c>
      <c r="D141">
        <v>4.8</v>
      </c>
      <c r="E141">
        <v>341</v>
      </c>
      <c r="F141">
        <v>9</v>
      </c>
      <c r="G141">
        <v>16</v>
      </c>
      <c r="H141">
        <v>2</v>
      </c>
      <c r="I141" t="s">
        <v>15</v>
      </c>
      <c r="J141" t="s">
        <v>20</v>
      </c>
    </row>
    <row r="142" spans="1:10" x14ac:dyDescent="0.3">
      <c r="A142" t="s">
        <v>160</v>
      </c>
      <c r="B142" t="s">
        <v>19</v>
      </c>
      <c r="C142">
        <v>2</v>
      </c>
      <c r="D142">
        <v>4.8</v>
      </c>
      <c r="E142">
        <v>265</v>
      </c>
      <c r="F142">
        <v>10</v>
      </c>
      <c r="G142">
        <v>22</v>
      </c>
      <c r="H142">
        <v>3</v>
      </c>
      <c r="I142" t="s">
        <v>16</v>
      </c>
      <c r="J142" t="s">
        <v>20</v>
      </c>
    </row>
    <row r="143" spans="1:10" x14ac:dyDescent="0.3">
      <c r="A143" t="s">
        <v>161</v>
      </c>
      <c r="B143" t="s">
        <v>19</v>
      </c>
      <c r="C143">
        <v>2</v>
      </c>
      <c r="D143">
        <v>3.9</v>
      </c>
      <c r="E143">
        <v>379</v>
      </c>
      <c r="F143">
        <v>11</v>
      </c>
      <c r="G143">
        <v>12</v>
      </c>
      <c r="H143">
        <v>0</v>
      </c>
      <c r="I143" t="s">
        <v>15</v>
      </c>
      <c r="J143" t="s">
        <v>22</v>
      </c>
    </row>
    <row r="144" spans="1:10" x14ac:dyDescent="0.3">
      <c r="A144" t="s">
        <v>162</v>
      </c>
      <c r="B144" t="s">
        <v>19</v>
      </c>
      <c r="C144">
        <v>2</v>
      </c>
      <c r="D144">
        <v>4.4000000000000004</v>
      </c>
      <c r="E144">
        <v>220</v>
      </c>
      <c r="F144">
        <v>8</v>
      </c>
      <c r="G144">
        <v>18</v>
      </c>
      <c r="H144">
        <v>0</v>
      </c>
      <c r="I144" t="s">
        <v>16</v>
      </c>
      <c r="J144" t="s">
        <v>22</v>
      </c>
    </row>
    <row r="145" spans="1:10" x14ac:dyDescent="0.3">
      <c r="A145" t="s">
        <v>163</v>
      </c>
      <c r="B145" t="s">
        <v>19</v>
      </c>
      <c r="C145">
        <v>2</v>
      </c>
      <c r="D145">
        <v>4.8</v>
      </c>
      <c r="E145">
        <v>242</v>
      </c>
      <c r="F145">
        <v>13</v>
      </c>
      <c r="G145">
        <v>36</v>
      </c>
      <c r="H145">
        <v>0</v>
      </c>
      <c r="I145" t="s">
        <v>16</v>
      </c>
      <c r="J145" t="s">
        <v>30</v>
      </c>
    </row>
    <row r="146" spans="1:10" x14ac:dyDescent="0.3">
      <c r="A146" t="s">
        <v>164</v>
      </c>
      <c r="B146" t="s">
        <v>19</v>
      </c>
      <c r="C146">
        <v>2</v>
      </c>
      <c r="D146">
        <v>4.9000000000000004</v>
      </c>
      <c r="E146">
        <v>227</v>
      </c>
      <c r="F146">
        <v>14</v>
      </c>
      <c r="G146">
        <v>28</v>
      </c>
      <c r="H146">
        <v>3</v>
      </c>
      <c r="I146" t="s">
        <v>15</v>
      </c>
      <c r="J146" t="s">
        <v>30</v>
      </c>
    </row>
    <row r="147" spans="1:10" x14ac:dyDescent="0.3">
      <c r="A147" t="s">
        <v>165</v>
      </c>
      <c r="B147" t="s">
        <v>19</v>
      </c>
      <c r="C147">
        <v>2</v>
      </c>
      <c r="D147">
        <v>4.9000000000000004</v>
      </c>
      <c r="E147">
        <v>303</v>
      </c>
      <c r="F147">
        <v>11</v>
      </c>
      <c r="G147">
        <v>20</v>
      </c>
      <c r="H147">
        <v>0</v>
      </c>
      <c r="I147" t="s">
        <v>15</v>
      </c>
      <c r="J147" t="s">
        <v>20</v>
      </c>
    </row>
    <row r="148" spans="1:10" x14ac:dyDescent="0.3">
      <c r="A148" t="s">
        <v>166</v>
      </c>
      <c r="B148" t="s">
        <v>14</v>
      </c>
      <c r="C148">
        <v>1</v>
      </c>
      <c r="D148">
        <v>5.4</v>
      </c>
      <c r="E148">
        <v>174</v>
      </c>
      <c r="F148">
        <v>8</v>
      </c>
      <c r="G148">
        <v>18</v>
      </c>
      <c r="H148">
        <v>0</v>
      </c>
      <c r="I148" t="s">
        <v>15</v>
      </c>
      <c r="J148" t="s">
        <v>30</v>
      </c>
    </row>
    <row r="149" spans="1:10" x14ac:dyDescent="0.3">
      <c r="A149" t="s">
        <v>167</v>
      </c>
      <c r="B149" t="s">
        <v>19</v>
      </c>
      <c r="C149">
        <v>2</v>
      </c>
      <c r="D149">
        <v>4.3</v>
      </c>
      <c r="E149">
        <v>333</v>
      </c>
      <c r="F149">
        <v>17</v>
      </c>
      <c r="G149">
        <v>14</v>
      </c>
      <c r="H149">
        <v>0</v>
      </c>
      <c r="I149" t="s">
        <v>15</v>
      </c>
      <c r="J149" t="s">
        <v>20</v>
      </c>
    </row>
    <row r="150" spans="1:10" x14ac:dyDescent="0.3">
      <c r="A150" t="s">
        <v>168</v>
      </c>
      <c r="B150" t="s">
        <v>19</v>
      </c>
      <c r="C150">
        <v>2</v>
      </c>
      <c r="D150">
        <v>4.0999999999999996</v>
      </c>
      <c r="E150">
        <v>174</v>
      </c>
      <c r="F150">
        <v>12</v>
      </c>
      <c r="G150">
        <v>18</v>
      </c>
      <c r="H150">
        <v>2</v>
      </c>
      <c r="I150" t="s">
        <v>15</v>
      </c>
      <c r="J150" t="s">
        <v>20</v>
      </c>
    </row>
    <row r="151" spans="1:10" x14ac:dyDescent="0.3">
      <c r="A151" t="s">
        <v>169</v>
      </c>
      <c r="B151" t="s">
        <v>14</v>
      </c>
      <c r="C151">
        <v>1</v>
      </c>
      <c r="D151">
        <v>5.2</v>
      </c>
      <c r="E151">
        <v>242</v>
      </c>
      <c r="F151">
        <v>13</v>
      </c>
      <c r="G151">
        <v>28</v>
      </c>
      <c r="H151">
        <v>2</v>
      </c>
      <c r="I151" t="s">
        <v>15</v>
      </c>
      <c r="J151" t="s">
        <v>30</v>
      </c>
    </row>
    <row r="152" spans="1:10" x14ac:dyDescent="0.3">
      <c r="A152" t="s">
        <v>170</v>
      </c>
      <c r="B152" t="s">
        <v>19</v>
      </c>
      <c r="C152">
        <v>2</v>
      </c>
      <c r="D152">
        <v>4.4000000000000004</v>
      </c>
      <c r="E152">
        <v>303</v>
      </c>
      <c r="F152">
        <v>9</v>
      </c>
      <c r="G152">
        <v>18</v>
      </c>
      <c r="H152">
        <v>0</v>
      </c>
      <c r="I152" t="s">
        <v>15</v>
      </c>
      <c r="J152" t="s">
        <v>30</v>
      </c>
    </row>
    <row r="153" spans="1:10" x14ac:dyDescent="0.3">
      <c r="A153" t="s">
        <v>171</v>
      </c>
      <c r="B153" t="s">
        <v>19</v>
      </c>
      <c r="C153">
        <v>2</v>
      </c>
      <c r="D153">
        <v>4.2</v>
      </c>
      <c r="E153">
        <v>348</v>
      </c>
      <c r="F153">
        <v>10</v>
      </c>
      <c r="G153">
        <v>22</v>
      </c>
      <c r="H153">
        <v>3</v>
      </c>
      <c r="I153" t="s">
        <v>15</v>
      </c>
      <c r="J153" t="s">
        <v>20</v>
      </c>
    </row>
    <row r="154" spans="1:10" x14ac:dyDescent="0.3">
      <c r="A154" t="s">
        <v>172</v>
      </c>
      <c r="B154" t="s">
        <v>19</v>
      </c>
      <c r="C154">
        <v>2</v>
      </c>
      <c r="D154">
        <v>4.8</v>
      </c>
      <c r="E154">
        <v>227</v>
      </c>
      <c r="F154">
        <v>11</v>
      </c>
      <c r="G154">
        <v>16</v>
      </c>
      <c r="H154">
        <v>2</v>
      </c>
      <c r="I154" t="s">
        <v>16</v>
      </c>
      <c r="J154" t="s">
        <v>30</v>
      </c>
    </row>
    <row r="155" spans="1:10" x14ac:dyDescent="0.3">
      <c r="A155" t="s">
        <v>173</v>
      </c>
      <c r="B155" t="s">
        <v>19</v>
      </c>
      <c r="C155">
        <v>2</v>
      </c>
      <c r="D155">
        <v>4.3</v>
      </c>
      <c r="E155">
        <v>242</v>
      </c>
      <c r="F155">
        <v>6</v>
      </c>
      <c r="G155">
        <v>16</v>
      </c>
      <c r="H155">
        <v>0</v>
      </c>
      <c r="I155" t="s">
        <v>15</v>
      </c>
      <c r="J155" t="s">
        <v>20</v>
      </c>
    </row>
    <row r="156" spans="1:10" x14ac:dyDescent="0.3">
      <c r="A156" t="s">
        <v>174</v>
      </c>
      <c r="B156" t="s">
        <v>19</v>
      </c>
      <c r="C156">
        <v>2</v>
      </c>
      <c r="D156">
        <v>4.3</v>
      </c>
      <c r="E156">
        <v>311</v>
      </c>
      <c r="F156">
        <v>12</v>
      </c>
      <c r="G156">
        <v>18</v>
      </c>
      <c r="H156">
        <v>2</v>
      </c>
      <c r="I156" t="s">
        <v>15</v>
      </c>
      <c r="J156" t="s">
        <v>20</v>
      </c>
    </row>
    <row r="157" spans="1:10" x14ac:dyDescent="0.3">
      <c r="A157" t="s">
        <v>175</v>
      </c>
      <c r="B157" t="s">
        <v>19</v>
      </c>
      <c r="C157">
        <v>2</v>
      </c>
      <c r="D157">
        <v>4.8</v>
      </c>
      <c r="E157">
        <v>129</v>
      </c>
      <c r="F157">
        <v>10</v>
      </c>
      <c r="G157">
        <v>26</v>
      </c>
      <c r="H157">
        <v>2</v>
      </c>
      <c r="I157" t="s">
        <v>16</v>
      </c>
      <c r="J157" t="s">
        <v>30</v>
      </c>
    </row>
    <row r="158" spans="1:10" x14ac:dyDescent="0.3">
      <c r="A158" t="s">
        <v>176</v>
      </c>
      <c r="B158" t="s">
        <v>14</v>
      </c>
      <c r="C158">
        <v>1</v>
      </c>
      <c r="D158">
        <v>5.0999999999999996</v>
      </c>
      <c r="E158">
        <v>98</v>
      </c>
      <c r="F158">
        <v>10</v>
      </c>
      <c r="G158">
        <v>16</v>
      </c>
      <c r="H158">
        <v>0</v>
      </c>
      <c r="I158" t="s">
        <v>16</v>
      </c>
      <c r="J158" t="s">
        <v>17</v>
      </c>
    </row>
    <row r="159" spans="1:10" x14ac:dyDescent="0.3">
      <c r="A159" t="s">
        <v>177</v>
      </c>
      <c r="B159" t="s">
        <v>19</v>
      </c>
      <c r="C159">
        <v>2</v>
      </c>
      <c r="D159">
        <v>4.8</v>
      </c>
      <c r="E159">
        <v>333</v>
      </c>
      <c r="F159">
        <v>11</v>
      </c>
      <c r="G159">
        <v>24</v>
      </c>
      <c r="H159">
        <v>2</v>
      </c>
      <c r="I159" t="s">
        <v>16</v>
      </c>
      <c r="J159" t="s">
        <v>30</v>
      </c>
    </row>
    <row r="160" spans="1:10" x14ac:dyDescent="0.3">
      <c r="A160" t="s">
        <v>178</v>
      </c>
      <c r="B160" t="s">
        <v>19</v>
      </c>
      <c r="C160">
        <v>2</v>
      </c>
      <c r="D160">
        <v>2.9</v>
      </c>
      <c r="E160">
        <v>371</v>
      </c>
      <c r="F160">
        <v>19</v>
      </c>
      <c r="G160">
        <v>18</v>
      </c>
      <c r="H160">
        <v>2</v>
      </c>
      <c r="I160" t="s">
        <v>15</v>
      </c>
      <c r="J160" t="s">
        <v>30</v>
      </c>
    </row>
    <row r="161" spans="1:10" x14ac:dyDescent="0.3">
      <c r="A161" t="s">
        <v>179</v>
      </c>
      <c r="B161" t="s">
        <v>19</v>
      </c>
      <c r="C161">
        <v>2</v>
      </c>
      <c r="D161">
        <v>4.3</v>
      </c>
      <c r="E161">
        <v>167</v>
      </c>
      <c r="F161">
        <v>17</v>
      </c>
      <c r="G161">
        <v>26</v>
      </c>
      <c r="H161">
        <v>0</v>
      </c>
      <c r="I161" t="s">
        <v>15</v>
      </c>
      <c r="J161" t="s">
        <v>20</v>
      </c>
    </row>
    <row r="162" spans="1:10" x14ac:dyDescent="0.3">
      <c r="A162" t="s">
        <v>180</v>
      </c>
      <c r="B162" t="s">
        <v>27</v>
      </c>
      <c r="C162">
        <v>3</v>
      </c>
      <c r="D162">
        <v>4.9000000000000004</v>
      </c>
      <c r="E162">
        <v>235</v>
      </c>
      <c r="F162">
        <v>10</v>
      </c>
      <c r="G162">
        <v>18</v>
      </c>
      <c r="H162">
        <v>0</v>
      </c>
      <c r="I162" t="s">
        <v>16</v>
      </c>
      <c r="J162" t="s">
        <v>22</v>
      </c>
    </row>
    <row r="163" spans="1:10" x14ac:dyDescent="0.3">
      <c r="A163" t="s">
        <v>181</v>
      </c>
      <c r="B163" t="s">
        <v>19</v>
      </c>
      <c r="C163">
        <v>2</v>
      </c>
      <c r="D163">
        <v>4.4000000000000004</v>
      </c>
      <c r="E163">
        <v>333</v>
      </c>
      <c r="F163">
        <v>13</v>
      </c>
      <c r="G163">
        <v>16</v>
      </c>
      <c r="H163">
        <v>2</v>
      </c>
      <c r="I163" t="s">
        <v>15</v>
      </c>
      <c r="J163" t="s">
        <v>22</v>
      </c>
    </row>
    <row r="164" spans="1:10" x14ac:dyDescent="0.3">
      <c r="A164" t="s">
        <v>182</v>
      </c>
      <c r="B164" t="s">
        <v>14</v>
      </c>
      <c r="C164">
        <v>1</v>
      </c>
      <c r="D164">
        <v>4.8</v>
      </c>
      <c r="E164">
        <v>197</v>
      </c>
      <c r="F164">
        <v>14</v>
      </c>
      <c r="G164">
        <v>36</v>
      </c>
      <c r="H164">
        <v>2</v>
      </c>
      <c r="I164" t="s">
        <v>16</v>
      </c>
      <c r="J164" t="s">
        <v>17</v>
      </c>
    </row>
    <row r="165" spans="1:10" x14ac:dyDescent="0.3">
      <c r="A165" t="s">
        <v>183</v>
      </c>
      <c r="B165" t="s">
        <v>19</v>
      </c>
      <c r="C165">
        <v>2</v>
      </c>
      <c r="D165">
        <v>4.3</v>
      </c>
      <c r="E165">
        <v>265</v>
      </c>
      <c r="F165">
        <v>11</v>
      </c>
      <c r="G165">
        <v>20</v>
      </c>
      <c r="H165">
        <v>0</v>
      </c>
      <c r="I165" t="s">
        <v>15</v>
      </c>
      <c r="J165" t="s">
        <v>30</v>
      </c>
    </row>
    <row r="166" spans="1:10" x14ac:dyDescent="0.3">
      <c r="A166" t="s">
        <v>184</v>
      </c>
      <c r="B166" t="s">
        <v>19</v>
      </c>
      <c r="C166">
        <v>2</v>
      </c>
      <c r="D166">
        <v>4.4000000000000004</v>
      </c>
      <c r="E166">
        <v>242</v>
      </c>
      <c r="F166">
        <v>11</v>
      </c>
      <c r="G166">
        <v>16</v>
      </c>
      <c r="H166">
        <v>2</v>
      </c>
      <c r="I166" t="s">
        <v>16</v>
      </c>
      <c r="J166" t="s">
        <v>34</v>
      </c>
    </row>
    <row r="167" spans="1:10" x14ac:dyDescent="0.3">
      <c r="A167" t="s">
        <v>185</v>
      </c>
      <c r="B167" t="s">
        <v>19</v>
      </c>
      <c r="C167">
        <v>2</v>
      </c>
      <c r="D167">
        <v>4.7</v>
      </c>
      <c r="E167">
        <v>379</v>
      </c>
      <c r="F167">
        <v>11</v>
      </c>
      <c r="G167">
        <v>26</v>
      </c>
      <c r="H167">
        <v>2</v>
      </c>
      <c r="I167" t="s">
        <v>15</v>
      </c>
      <c r="J167" t="s">
        <v>30</v>
      </c>
    </row>
    <row r="168" spans="1:10" x14ac:dyDescent="0.3">
      <c r="A168" t="s">
        <v>186</v>
      </c>
      <c r="B168" t="s">
        <v>19</v>
      </c>
      <c r="C168">
        <v>2</v>
      </c>
      <c r="D168">
        <v>4.5</v>
      </c>
      <c r="E168">
        <v>311</v>
      </c>
      <c r="F168">
        <v>16</v>
      </c>
      <c r="G168">
        <v>16</v>
      </c>
      <c r="H168">
        <v>0</v>
      </c>
      <c r="I168" t="s">
        <v>15</v>
      </c>
      <c r="J168" t="s">
        <v>20</v>
      </c>
    </row>
    <row r="169" spans="1:10" x14ac:dyDescent="0.3">
      <c r="A169" t="s">
        <v>187</v>
      </c>
      <c r="B169" t="s">
        <v>19</v>
      </c>
      <c r="C169">
        <v>2</v>
      </c>
      <c r="D169">
        <v>3.4</v>
      </c>
      <c r="E169">
        <v>288</v>
      </c>
      <c r="F169">
        <v>9</v>
      </c>
      <c r="G169">
        <v>18</v>
      </c>
      <c r="H169">
        <v>0</v>
      </c>
      <c r="I169" t="s">
        <v>16</v>
      </c>
      <c r="J169" t="s">
        <v>34</v>
      </c>
    </row>
    <row r="170" spans="1:10" x14ac:dyDescent="0.3">
      <c r="A170" t="s">
        <v>188</v>
      </c>
      <c r="B170" t="s">
        <v>19</v>
      </c>
      <c r="C170">
        <v>2</v>
      </c>
      <c r="D170">
        <v>4.7</v>
      </c>
      <c r="E170">
        <v>227</v>
      </c>
      <c r="F170">
        <v>10</v>
      </c>
      <c r="G170">
        <v>16</v>
      </c>
      <c r="H170">
        <v>0</v>
      </c>
      <c r="I170" t="s">
        <v>16</v>
      </c>
      <c r="J170" t="s">
        <v>17</v>
      </c>
    </row>
    <row r="171" spans="1:10" x14ac:dyDescent="0.3">
      <c r="A171" s="1" t="s">
        <v>189</v>
      </c>
      <c r="B171" t="s">
        <v>19</v>
      </c>
      <c r="C171">
        <v>2</v>
      </c>
      <c r="D171">
        <v>4.3</v>
      </c>
      <c r="E171">
        <v>212</v>
      </c>
      <c r="F171">
        <v>13</v>
      </c>
      <c r="G171">
        <v>26</v>
      </c>
      <c r="H171">
        <v>2</v>
      </c>
      <c r="I171" t="s">
        <v>15</v>
      </c>
      <c r="J171" t="s">
        <v>30</v>
      </c>
    </row>
    <row r="172" spans="1:10" x14ac:dyDescent="0.3">
      <c r="A172" t="s">
        <v>190</v>
      </c>
      <c r="B172" t="s">
        <v>19</v>
      </c>
      <c r="C172">
        <v>2</v>
      </c>
      <c r="D172">
        <v>4.0999999999999996</v>
      </c>
      <c r="E172">
        <v>250</v>
      </c>
      <c r="F172">
        <v>20</v>
      </c>
      <c r="G172">
        <v>28</v>
      </c>
      <c r="H172">
        <v>2</v>
      </c>
      <c r="I172" t="s">
        <v>15</v>
      </c>
      <c r="J172" t="s">
        <v>30</v>
      </c>
    </row>
    <row r="173" spans="1:10" x14ac:dyDescent="0.3">
      <c r="A173" t="s">
        <v>191</v>
      </c>
      <c r="B173" t="s">
        <v>19</v>
      </c>
      <c r="C173">
        <v>2</v>
      </c>
      <c r="D173">
        <v>4.4000000000000004</v>
      </c>
      <c r="E173">
        <v>258</v>
      </c>
      <c r="F173">
        <v>12</v>
      </c>
      <c r="G173">
        <v>18</v>
      </c>
      <c r="H173">
        <v>0</v>
      </c>
      <c r="I173" t="s">
        <v>15</v>
      </c>
      <c r="J173" t="s">
        <v>20</v>
      </c>
    </row>
    <row r="174" spans="1:10" x14ac:dyDescent="0.3">
      <c r="A174" t="s">
        <v>192</v>
      </c>
      <c r="B174" t="s">
        <v>19</v>
      </c>
      <c r="C174">
        <v>2</v>
      </c>
      <c r="D174">
        <v>4.5</v>
      </c>
      <c r="E174">
        <v>189</v>
      </c>
      <c r="F174">
        <v>9</v>
      </c>
      <c r="G174">
        <v>20</v>
      </c>
      <c r="H174">
        <v>0</v>
      </c>
      <c r="I174" t="s">
        <v>15</v>
      </c>
      <c r="J174" t="s">
        <v>30</v>
      </c>
    </row>
    <row r="175" spans="1:10" x14ac:dyDescent="0.3">
      <c r="A175" t="s">
        <v>193</v>
      </c>
      <c r="B175" t="s">
        <v>19</v>
      </c>
      <c r="C175">
        <v>2</v>
      </c>
      <c r="D175">
        <v>5.2</v>
      </c>
      <c r="E175">
        <v>250</v>
      </c>
      <c r="F175">
        <v>12</v>
      </c>
      <c r="G175">
        <v>16</v>
      </c>
      <c r="H175">
        <v>0</v>
      </c>
      <c r="I175" t="s">
        <v>15</v>
      </c>
      <c r="J175" t="s">
        <v>22</v>
      </c>
    </row>
    <row r="176" spans="1:10" x14ac:dyDescent="0.3">
      <c r="A176" t="s">
        <v>194</v>
      </c>
      <c r="B176" t="s">
        <v>14</v>
      </c>
      <c r="C176">
        <v>1</v>
      </c>
      <c r="D176">
        <v>5.3</v>
      </c>
      <c r="E176">
        <v>273</v>
      </c>
      <c r="F176">
        <v>10</v>
      </c>
      <c r="G176">
        <v>16</v>
      </c>
      <c r="H176">
        <v>2</v>
      </c>
      <c r="I176" t="s">
        <v>16</v>
      </c>
      <c r="J176" t="s">
        <v>17</v>
      </c>
    </row>
    <row r="177" spans="1:10" x14ac:dyDescent="0.3">
      <c r="A177" t="s">
        <v>195</v>
      </c>
      <c r="B177" t="s">
        <v>19</v>
      </c>
      <c r="C177">
        <v>2</v>
      </c>
      <c r="D177">
        <v>4.5999999999999996</v>
      </c>
      <c r="E177">
        <v>227</v>
      </c>
      <c r="F177">
        <v>10</v>
      </c>
      <c r="G177">
        <v>22</v>
      </c>
      <c r="H177">
        <v>0</v>
      </c>
      <c r="I177" t="s">
        <v>15</v>
      </c>
      <c r="J177" t="s">
        <v>20</v>
      </c>
    </row>
    <row r="178" spans="1:10" x14ac:dyDescent="0.3">
      <c r="A178" t="s">
        <v>196</v>
      </c>
      <c r="B178" t="s">
        <v>14</v>
      </c>
      <c r="C178">
        <v>1</v>
      </c>
      <c r="D178">
        <v>4.7</v>
      </c>
      <c r="E178">
        <v>152</v>
      </c>
      <c r="F178">
        <v>10</v>
      </c>
      <c r="G178">
        <v>28</v>
      </c>
      <c r="H178">
        <v>0</v>
      </c>
      <c r="I178" t="s">
        <v>15</v>
      </c>
      <c r="J178" t="s">
        <v>20</v>
      </c>
    </row>
    <row r="179" spans="1:10" x14ac:dyDescent="0.3">
      <c r="A179" t="s">
        <v>197</v>
      </c>
      <c r="B179" t="s">
        <v>19</v>
      </c>
      <c r="C179">
        <v>2</v>
      </c>
      <c r="D179">
        <v>4.5999999999999996</v>
      </c>
      <c r="E179">
        <v>235</v>
      </c>
      <c r="F179">
        <v>10</v>
      </c>
      <c r="G179">
        <v>22</v>
      </c>
      <c r="H179">
        <v>0</v>
      </c>
      <c r="I179" t="s">
        <v>15</v>
      </c>
      <c r="J179" t="s">
        <v>30</v>
      </c>
    </row>
    <row r="180" spans="1:10" x14ac:dyDescent="0.3">
      <c r="A180" t="s">
        <v>198</v>
      </c>
      <c r="B180" t="s">
        <v>19</v>
      </c>
      <c r="C180">
        <v>2</v>
      </c>
      <c r="D180">
        <v>4.2</v>
      </c>
      <c r="E180">
        <v>288</v>
      </c>
      <c r="F180">
        <v>6</v>
      </c>
      <c r="G180">
        <v>14</v>
      </c>
      <c r="H180">
        <v>0</v>
      </c>
      <c r="I180" t="s">
        <v>15</v>
      </c>
      <c r="J180" t="s">
        <v>30</v>
      </c>
    </row>
    <row r="181" spans="1:10" x14ac:dyDescent="0.3">
      <c r="A181" t="s">
        <v>199</v>
      </c>
      <c r="B181" t="s">
        <v>19</v>
      </c>
      <c r="C181">
        <v>2</v>
      </c>
      <c r="D181">
        <v>4.8</v>
      </c>
      <c r="E181">
        <v>303</v>
      </c>
      <c r="F181">
        <v>7</v>
      </c>
      <c r="G181">
        <v>14</v>
      </c>
      <c r="H181">
        <v>0</v>
      </c>
      <c r="I181" t="s">
        <v>15</v>
      </c>
      <c r="J181" t="s">
        <v>20</v>
      </c>
    </row>
    <row r="182" spans="1:10" x14ac:dyDescent="0.3">
      <c r="A182" t="s">
        <v>200</v>
      </c>
      <c r="B182" t="s">
        <v>19</v>
      </c>
      <c r="C182">
        <v>2</v>
      </c>
      <c r="D182">
        <v>3.4</v>
      </c>
      <c r="E182">
        <v>341</v>
      </c>
      <c r="F182">
        <v>11</v>
      </c>
      <c r="G182">
        <v>18</v>
      </c>
      <c r="H182">
        <v>0</v>
      </c>
      <c r="I182" t="s">
        <v>15</v>
      </c>
      <c r="J182" t="s">
        <v>30</v>
      </c>
    </row>
    <row r="183" spans="1:10" x14ac:dyDescent="0.3">
      <c r="A183" t="s">
        <v>201</v>
      </c>
      <c r="B183" t="s">
        <v>19</v>
      </c>
      <c r="C183">
        <v>2</v>
      </c>
      <c r="D183">
        <v>5.3</v>
      </c>
      <c r="E183">
        <v>258</v>
      </c>
      <c r="F183">
        <v>14</v>
      </c>
      <c r="G183">
        <v>14</v>
      </c>
      <c r="H183">
        <v>0</v>
      </c>
      <c r="I183" t="s">
        <v>15</v>
      </c>
      <c r="J183" t="s">
        <v>20</v>
      </c>
    </row>
    <row r="184" spans="1:10" x14ac:dyDescent="0.3">
      <c r="A184" t="s">
        <v>202</v>
      </c>
      <c r="B184" t="s">
        <v>14</v>
      </c>
      <c r="C184">
        <v>1</v>
      </c>
      <c r="D184">
        <v>3.6</v>
      </c>
      <c r="E184">
        <v>98</v>
      </c>
      <c r="F184">
        <v>8</v>
      </c>
      <c r="G184">
        <v>16</v>
      </c>
      <c r="H184">
        <v>0</v>
      </c>
      <c r="I184" t="s">
        <v>15</v>
      </c>
      <c r="J184" t="s">
        <v>20</v>
      </c>
    </row>
    <row r="185" spans="1:10" x14ac:dyDescent="0.3">
      <c r="A185" t="s">
        <v>203</v>
      </c>
      <c r="B185" t="s">
        <v>14</v>
      </c>
      <c r="C185">
        <v>1</v>
      </c>
      <c r="D185">
        <v>3.7</v>
      </c>
      <c r="E185">
        <v>303</v>
      </c>
      <c r="F185">
        <v>11</v>
      </c>
      <c r="G185">
        <v>18</v>
      </c>
      <c r="H185">
        <v>0</v>
      </c>
      <c r="I185" t="s">
        <v>15</v>
      </c>
      <c r="J185" t="s">
        <v>30</v>
      </c>
    </row>
    <row r="186" spans="1:10" x14ac:dyDescent="0.3">
      <c r="A186" t="s">
        <v>204</v>
      </c>
      <c r="B186" t="s">
        <v>19</v>
      </c>
      <c r="C186">
        <v>2</v>
      </c>
      <c r="D186">
        <v>4.4000000000000004</v>
      </c>
      <c r="E186">
        <v>106</v>
      </c>
      <c r="F186">
        <v>7</v>
      </c>
      <c r="G186">
        <v>20</v>
      </c>
      <c r="H186">
        <v>0</v>
      </c>
      <c r="I186" t="s">
        <v>15</v>
      </c>
      <c r="J186" t="s">
        <v>20</v>
      </c>
    </row>
    <row r="187" spans="1:10" x14ac:dyDescent="0.3">
      <c r="A187" t="s">
        <v>205</v>
      </c>
      <c r="B187" t="s">
        <v>19</v>
      </c>
      <c r="C187">
        <v>2</v>
      </c>
      <c r="D187">
        <v>5</v>
      </c>
      <c r="E187">
        <v>220</v>
      </c>
      <c r="F187">
        <v>8</v>
      </c>
      <c r="G187">
        <v>14</v>
      </c>
      <c r="H187">
        <v>0</v>
      </c>
      <c r="I187" t="s">
        <v>16</v>
      </c>
      <c r="J187" t="s">
        <v>17</v>
      </c>
    </row>
    <row r="188" spans="1:10" x14ac:dyDescent="0.3">
      <c r="A188">
        <v>51532894</v>
      </c>
      <c r="B188" t="s">
        <v>19</v>
      </c>
      <c r="C188">
        <v>2</v>
      </c>
      <c r="D188">
        <v>5.2</v>
      </c>
      <c r="E188">
        <v>288</v>
      </c>
      <c r="F188">
        <v>13</v>
      </c>
      <c r="G188">
        <v>16</v>
      </c>
      <c r="H188">
        <v>0</v>
      </c>
      <c r="I188" t="s">
        <v>15</v>
      </c>
      <c r="J188" t="s">
        <v>20</v>
      </c>
    </row>
    <row r="189" spans="1:10" x14ac:dyDescent="0.3">
      <c r="A189" t="s">
        <v>206</v>
      </c>
      <c r="B189" t="s">
        <v>19</v>
      </c>
      <c r="C189">
        <v>2</v>
      </c>
      <c r="D189">
        <v>4.2</v>
      </c>
      <c r="E189">
        <v>182</v>
      </c>
      <c r="F189">
        <v>8</v>
      </c>
      <c r="G189">
        <v>14</v>
      </c>
      <c r="H189">
        <v>0</v>
      </c>
      <c r="I189" t="s">
        <v>15</v>
      </c>
      <c r="J189" t="s">
        <v>22</v>
      </c>
    </row>
    <row r="190" spans="1:10" x14ac:dyDescent="0.3">
      <c r="A190" t="s">
        <v>207</v>
      </c>
      <c r="B190" t="s">
        <v>19</v>
      </c>
      <c r="C190">
        <v>2</v>
      </c>
      <c r="D190">
        <v>4</v>
      </c>
      <c r="E190">
        <v>250</v>
      </c>
      <c r="F190">
        <v>9</v>
      </c>
      <c r="G190">
        <v>30</v>
      </c>
      <c r="H190">
        <v>2</v>
      </c>
      <c r="I190" t="s">
        <v>16</v>
      </c>
      <c r="J190" t="s">
        <v>34</v>
      </c>
    </row>
    <row r="191" spans="1:10" x14ac:dyDescent="0.3">
      <c r="A191" s="1" t="s">
        <v>208</v>
      </c>
      <c r="B191" t="s">
        <v>19</v>
      </c>
      <c r="C191">
        <v>2</v>
      </c>
      <c r="D191">
        <v>4.9000000000000004</v>
      </c>
      <c r="E191">
        <v>227</v>
      </c>
      <c r="F191">
        <v>13</v>
      </c>
      <c r="G191">
        <v>26</v>
      </c>
      <c r="H191">
        <v>0</v>
      </c>
      <c r="I191" t="s">
        <v>15</v>
      </c>
      <c r="J191" t="s">
        <v>30</v>
      </c>
    </row>
    <row r="192" spans="1:10" x14ac:dyDescent="0.3">
      <c r="A192" t="s">
        <v>209</v>
      </c>
      <c r="B192" t="s">
        <v>14</v>
      </c>
      <c r="C192">
        <v>1</v>
      </c>
      <c r="D192">
        <v>4.5999999999999996</v>
      </c>
      <c r="E192">
        <v>136</v>
      </c>
      <c r="F192">
        <v>11</v>
      </c>
      <c r="G192">
        <v>12</v>
      </c>
      <c r="H192">
        <v>0</v>
      </c>
      <c r="I192" t="s">
        <v>15</v>
      </c>
      <c r="J192" t="s">
        <v>20</v>
      </c>
    </row>
    <row r="193" spans="1:10" x14ac:dyDescent="0.3">
      <c r="A193" t="s">
        <v>210</v>
      </c>
      <c r="B193" t="s">
        <v>19</v>
      </c>
      <c r="C193">
        <v>2</v>
      </c>
      <c r="D193">
        <v>5.3</v>
      </c>
      <c r="E193">
        <v>280</v>
      </c>
      <c r="F193">
        <v>11</v>
      </c>
      <c r="G193">
        <v>16</v>
      </c>
      <c r="H193">
        <v>2</v>
      </c>
      <c r="I193" t="s">
        <v>15</v>
      </c>
      <c r="J193" t="s">
        <v>20</v>
      </c>
    </row>
    <row r="194" spans="1:10" x14ac:dyDescent="0.3">
      <c r="A194" t="s">
        <v>211</v>
      </c>
      <c r="B194" t="s">
        <v>19</v>
      </c>
      <c r="C194">
        <v>2</v>
      </c>
      <c r="D194">
        <v>4.8</v>
      </c>
      <c r="E194">
        <v>265</v>
      </c>
      <c r="F194">
        <v>15</v>
      </c>
      <c r="G194">
        <v>22</v>
      </c>
      <c r="H194">
        <v>0</v>
      </c>
      <c r="I194" t="s">
        <v>15</v>
      </c>
      <c r="J194" t="s">
        <v>20</v>
      </c>
    </row>
    <row r="195" spans="1:10" x14ac:dyDescent="0.3">
      <c r="A195" s="1" t="s">
        <v>212</v>
      </c>
      <c r="B195" t="s">
        <v>19</v>
      </c>
      <c r="C195">
        <v>2</v>
      </c>
      <c r="D195">
        <v>4.9000000000000004</v>
      </c>
      <c r="E195">
        <v>159</v>
      </c>
      <c r="F195">
        <v>12</v>
      </c>
      <c r="G195">
        <v>20</v>
      </c>
      <c r="H195">
        <v>0</v>
      </c>
      <c r="I195" t="s">
        <v>15</v>
      </c>
      <c r="J195" t="s">
        <v>30</v>
      </c>
    </row>
    <row r="196" spans="1:10" x14ac:dyDescent="0.3">
      <c r="A196" t="s">
        <v>213</v>
      </c>
      <c r="B196" t="s">
        <v>19</v>
      </c>
      <c r="C196">
        <v>2</v>
      </c>
      <c r="D196">
        <v>4.5999999999999996</v>
      </c>
      <c r="E196">
        <v>197</v>
      </c>
      <c r="F196">
        <v>8</v>
      </c>
      <c r="G196">
        <v>24</v>
      </c>
      <c r="H196">
        <v>0</v>
      </c>
      <c r="I196" t="s">
        <v>15</v>
      </c>
      <c r="J196" t="s">
        <v>20</v>
      </c>
    </row>
    <row r="197" spans="1:10" x14ac:dyDescent="0.3">
      <c r="A197" t="s">
        <v>214</v>
      </c>
      <c r="B197" t="s">
        <v>14</v>
      </c>
      <c r="C197">
        <v>1</v>
      </c>
      <c r="D197">
        <v>4.5999999999999996</v>
      </c>
      <c r="E197">
        <v>318</v>
      </c>
      <c r="F197">
        <v>11</v>
      </c>
      <c r="G197">
        <v>24</v>
      </c>
      <c r="H197">
        <v>2</v>
      </c>
      <c r="I197" t="s">
        <v>16</v>
      </c>
      <c r="J197" t="s">
        <v>17</v>
      </c>
    </row>
    <row r="198" spans="1:10" x14ac:dyDescent="0.3">
      <c r="A198" t="s">
        <v>215</v>
      </c>
      <c r="B198" t="s">
        <v>14</v>
      </c>
      <c r="C198">
        <v>1</v>
      </c>
      <c r="D198">
        <v>4.8</v>
      </c>
      <c r="E198">
        <v>83</v>
      </c>
      <c r="F198">
        <v>8</v>
      </c>
      <c r="G198">
        <v>18</v>
      </c>
      <c r="H198">
        <v>0</v>
      </c>
      <c r="I198" t="s">
        <v>15</v>
      </c>
      <c r="J198" t="s">
        <v>20</v>
      </c>
    </row>
    <row r="199" spans="1:10" x14ac:dyDescent="0.3">
      <c r="A199" t="s">
        <v>216</v>
      </c>
      <c r="B199" t="s">
        <v>14</v>
      </c>
      <c r="C199">
        <v>1</v>
      </c>
      <c r="D199">
        <v>4.5</v>
      </c>
      <c r="E199">
        <v>144</v>
      </c>
      <c r="F199">
        <v>9</v>
      </c>
      <c r="G199">
        <v>20</v>
      </c>
      <c r="H199">
        <v>0</v>
      </c>
      <c r="I199" t="s">
        <v>15</v>
      </c>
      <c r="J199" t="s">
        <v>30</v>
      </c>
    </row>
    <row r="200" spans="1:10" x14ac:dyDescent="0.3">
      <c r="A200" t="s">
        <v>217</v>
      </c>
      <c r="B200" t="s">
        <v>19</v>
      </c>
      <c r="C200">
        <v>2</v>
      </c>
      <c r="D200">
        <v>3.9</v>
      </c>
      <c r="E200">
        <v>250</v>
      </c>
      <c r="F200">
        <v>11</v>
      </c>
      <c r="G200">
        <v>14</v>
      </c>
      <c r="H200">
        <v>0</v>
      </c>
      <c r="I200" t="s">
        <v>15</v>
      </c>
      <c r="J200" t="s">
        <v>22</v>
      </c>
    </row>
    <row r="201" spans="1:10" x14ac:dyDescent="0.3">
      <c r="A201" t="s">
        <v>218</v>
      </c>
      <c r="B201" t="s">
        <v>19</v>
      </c>
      <c r="C201">
        <v>2</v>
      </c>
      <c r="D201">
        <v>5.0999999999999996</v>
      </c>
      <c r="E201">
        <v>295</v>
      </c>
      <c r="F201">
        <v>14</v>
      </c>
      <c r="G201">
        <v>22</v>
      </c>
      <c r="H201">
        <v>3</v>
      </c>
      <c r="I201" t="s">
        <v>15</v>
      </c>
      <c r="J201" t="s">
        <v>30</v>
      </c>
    </row>
    <row r="202" spans="1:10" x14ac:dyDescent="0.3">
      <c r="A202" t="s">
        <v>219</v>
      </c>
      <c r="B202" t="s">
        <v>19</v>
      </c>
      <c r="C202">
        <v>2</v>
      </c>
      <c r="D202">
        <v>4.5999999999999996</v>
      </c>
      <c r="E202">
        <v>326</v>
      </c>
      <c r="F202">
        <v>13</v>
      </c>
      <c r="G202">
        <v>22</v>
      </c>
      <c r="H202">
        <v>0</v>
      </c>
      <c r="I202" t="s">
        <v>15</v>
      </c>
      <c r="J202" t="s">
        <v>30</v>
      </c>
    </row>
    <row r="203" spans="1:10" x14ac:dyDescent="0.3">
      <c r="A203" t="s">
        <v>220</v>
      </c>
      <c r="B203" t="s">
        <v>19</v>
      </c>
      <c r="C203">
        <v>2</v>
      </c>
      <c r="D203">
        <v>4.4000000000000004</v>
      </c>
      <c r="E203">
        <v>212</v>
      </c>
      <c r="F203">
        <v>12</v>
      </c>
      <c r="G203">
        <v>16</v>
      </c>
      <c r="H203">
        <v>0</v>
      </c>
      <c r="I203" t="s">
        <v>16</v>
      </c>
      <c r="J203" t="s">
        <v>17</v>
      </c>
    </row>
    <row r="204" spans="1:10" x14ac:dyDescent="0.3">
      <c r="A204" t="s">
        <v>221</v>
      </c>
      <c r="B204" t="s">
        <v>19</v>
      </c>
      <c r="C204">
        <v>2</v>
      </c>
      <c r="D204">
        <v>4.8</v>
      </c>
      <c r="E204">
        <v>174</v>
      </c>
      <c r="F204">
        <v>10</v>
      </c>
      <c r="G204">
        <v>18</v>
      </c>
      <c r="H204">
        <v>2</v>
      </c>
      <c r="I204" t="s">
        <v>16</v>
      </c>
      <c r="J204" t="s">
        <v>25</v>
      </c>
    </row>
    <row r="205" spans="1:10" x14ac:dyDescent="0.3">
      <c r="A205" t="s">
        <v>222</v>
      </c>
      <c r="B205" t="s">
        <v>19</v>
      </c>
      <c r="C205">
        <v>2</v>
      </c>
      <c r="D205">
        <v>4.4000000000000004</v>
      </c>
      <c r="E205">
        <v>174</v>
      </c>
      <c r="F205">
        <v>15</v>
      </c>
      <c r="G205">
        <v>16</v>
      </c>
      <c r="H205">
        <v>0</v>
      </c>
      <c r="I205" t="s">
        <v>15</v>
      </c>
      <c r="J205" t="s">
        <v>30</v>
      </c>
    </row>
    <row r="206" spans="1:10" x14ac:dyDescent="0.3">
      <c r="A206" t="s">
        <v>223</v>
      </c>
      <c r="B206" t="s">
        <v>19</v>
      </c>
      <c r="C206">
        <v>2</v>
      </c>
      <c r="D206">
        <v>4.3</v>
      </c>
      <c r="E206">
        <v>265</v>
      </c>
      <c r="F206">
        <v>12</v>
      </c>
      <c r="G206">
        <v>18</v>
      </c>
      <c r="H206">
        <v>2</v>
      </c>
      <c r="I206" t="s">
        <v>15</v>
      </c>
      <c r="J206" t="s">
        <v>30</v>
      </c>
    </row>
    <row r="207" spans="1:10" x14ac:dyDescent="0.3">
      <c r="A207" t="s">
        <v>224</v>
      </c>
      <c r="B207" t="s">
        <v>14</v>
      </c>
      <c r="C207">
        <v>1</v>
      </c>
      <c r="D207">
        <v>4.9000000000000004</v>
      </c>
      <c r="E207">
        <v>212</v>
      </c>
      <c r="F207">
        <v>13</v>
      </c>
      <c r="G207">
        <v>22</v>
      </c>
      <c r="H207">
        <v>2</v>
      </c>
      <c r="I207" t="s">
        <v>15</v>
      </c>
      <c r="J207" t="s">
        <v>20</v>
      </c>
    </row>
    <row r="208" spans="1:10" x14ac:dyDescent="0.3">
      <c r="A208" t="s">
        <v>225</v>
      </c>
      <c r="B208" t="s">
        <v>19</v>
      </c>
      <c r="C208">
        <v>2</v>
      </c>
      <c r="D208">
        <v>4.2</v>
      </c>
      <c r="E208">
        <v>227</v>
      </c>
      <c r="F208">
        <v>13</v>
      </c>
      <c r="G208">
        <v>16</v>
      </c>
      <c r="H208">
        <v>0</v>
      </c>
      <c r="I208" t="s">
        <v>15</v>
      </c>
      <c r="J208" t="s">
        <v>30</v>
      </c>
    </row>
    <row r="209" spans="1:10" x14ac:dyDescent="0.3">
      <c r="A209" t="s">
        <v>226</v>
      </c>
      <c r="B209" t="s">
        <v>19</v>
      </c>
      <c r="C209">
        <v>2</v>
      </c>
      <c r="D209">
        <v>4.9000000000000004</v>
      </c>
      <c r="E209">
        <v>417</v>
      </c>
      <c r="F209">
        <v>10</v>
      </c>
      <c r="G209">
        <v>16</v>
      </c>
      <c r="H209">
        <v>2</v>
      </c>
      <c r="I209" t="s">
        <v>15</v>
      </c>
      <c r="J209" t="s">
        <v>22</v>
      </c>
    </row>
    <row r="210" spans="1:10" x14ac:dyDescent="0.3">
      <c r="A210" t="s">
        <v>227</v>
      </c>
      <c r="B210" t="s">
        <v>19</v>
      </c>
      <c r="C210">
        <v>2</v>
      </c>
      <c r="D210">
        <v>4.3</v>
      </c>
      <c r="E210">
        <v>402</v>
      </c>
      <c r="F210">
        <v>8</v>
      </c>
      <c r="G210">
        <v>14</v>
      </c>
      <c r="H210">
        <v>0</v>
      </c>
      <c r="I210" t="s">
        <v>15</v>
      </c>
      <c r="J210" t="s">
        <v>20</v>
      </c>
    </row>
    <row r="211" spans="1:10" x14ac:dyDescent="0.3">
      <c r="A211" t="s">
        <v>228</v>
      </c>
      <c r="B211" t="s">
        <v>14</v>
      </c>
      <c r="C211">
        <v>1</v>
      </c>
      <c r="D211">
        <v>5.2</v>
      </c>
      <c r="E211">
        <v>356</v>
      </c>
      <c r="F211">
        <v>11</v>
      </c>
      <c r="G211">
        <v>18</v>
      </c>
      <c r="H211">
        <v>2</v>
      </c>
      <c r="I211" t="s">
        <v>16</v>
      </c>
      <c r="J211" t="s">
        <v>17</v>
      </c>
    </row>
    <row r="212" spans="1:10" x14ac:dyDescent="0.3">
      <c r="A212" t="s">
        <v>229</v>
      </c>
      <c r="B212" t="s">
        <v>19</v>
      </c>
      <c r="C212">
        <v>2</v>
      </c>
      <c r="D212">
        <v>4.9000000000000004</v>
      </c>
      <c r="E212">
        <v>227</v>
      </c>
      <c r="F212">
        <v>10</v>
      </c>
      <c r="G212">
        <v>16</v>
      </c>
      <c r="H212">
        <v>0</v>
      </c>
      <c r="I212" t="s">
        <v>15</v>
      </c>
      <c r="J212" t="s">
        <v>20</v>
      </c>
    </row>
    <row r="213" spans="1:10" x14ac:dyDescent="0.3">
      <c r="A213" t="s">
        <v>230</v>
      </c>
      <c r="B213" t="s">
        <v>14</v>
      </c>
      <c r="C213">
        <v>1</v>
      </c>
      <c r="D213">
        <v>2.9</v>
      </c>
      <c r="E213">
        <v>182</v>
      </c>
      <c r="F213">
        <v>10</v>
      </c>
      <c r="G213">
        <v>30</v>
      </c>
      <c r="H213">
        <v>0</v>
      </c>
      <c r="I213" t="s">
        <v>15</v>
      </c>
      <c r="J213" t="s">
        <v>30</v>
      </c>
    </row>
    <row r="214" spans="1:10" x14ac:dyDescent="0.3">
      <c r="A214" t="s">
        <v>231</v>
      </c>
      <c r="B214" t="s">
        <v>19</v>
      </c>
      <c r="C214">
        <v>2</v>
      </c>
      <c r="D214">
        <v>4.5</v>
      </c>
      <c r="E214">
        <v>258</v>
      </c>
      <c r="F214">
        <v>9</v>
      </c>
      <c r="G214">
        <v>24</v>
      </c>
      <c r="H214">
        <v>0</v>
      </c>
      <c r="I214" t="s">
        <v>16</v>
      </c>
      <c r="J214" t="s">
        <v>34</v>
      </c>
    </row>
    <row r="215" spans="1:10" x14ac:dyDescent="0.3">
      <c r="A215" t="s">
        <v>232</v>
      </c>
      <c r="B215" t="s">
        <v>14</v>
      </c>
      <c r="C215">
        <v>1</v>
      </c>
      <c r="D215">
        <v>5.2</v>
      </c>
      <c r="E215">
        <v>364</v>
      </c>
      <c r="F215">
        <v>17</v>
      </c>
      <c r="G215">
        <v>20</v>
      </c>
      <c r="H215">
        <v>3</v>
      </c>
      <c r="I215" t="s">
        <v>16</v>
      </c>
      <c r="J215" t="s">
        <v>34</v>
      </c>
    </row>
    <row r="216" spans="1:10" x14ac:dyDescent="0.3">
      <c r="A216" t="s">
        <v>233</v>
      </c>
      <c r="B216" t="s">
        <v>14</v>
      </c>
      <c r="C216">
        <v>1</v>
      </c>
      <c r="D216">
        <v>4.5999999999999996</v>
      </c>
      <c r="E216">
        <v>197</v>
      </c>
      <c r="F216">
        <v>11</v>
      </c>
      <c r="G216">
        <v>24</v>
      </c>
      <c r="H216">
        <v>2</v>
      </c>
      <c r="I216" t="s">
        <v>16</v>
      </c>
      <c r="J216" t="s">
        <v>22</v>
      </c>
    </row>
    <row r="217" spans="1:10" x14ac:dyDescent="0.3">
      <c r="A217" t="s">
        <v>234</v>
      </c>
      <c r="B217" t="s">
        <v>14</v>
      </c>
      <c r="C217">
        <v>1</v>
      </c>
      <c r="D217">
        <v>3.4</v>
      </c>
      <c r="E217">
        <v>220</v>
      </c>
      <c r="F217">
        <v>11</v>
      </c>
      <c r="G217">
        <v>22</v>
      </c>
      <c r="H217">
        <v>2</v>
      </c>
      <c r="I217" t="s">
        <v>15</v>
      </c>
      <c r="J217" t="s">
        <v>25</v>
      </c>
    </row>
    <row r="218" spans="1:10" x14ac:dyDescent="0.3">
      <c r="A218" t="s">
        <v>235</v>
      </c>
      <c r="B218" t="s">
        <v>19</v>
      </c>
      <c r="C218">
        <v>2</v>
      </c>
      <c r="D218">
        <v>4.9000000000000004</v>
      </c>
      <c r="E218">
        <v>333</v>
      </c>
      <c r="F218">
        <v>10</v>
      </c>
      <c r="G218">
        <v>12</v>
      </c>
      <c r="H218">
        <v>0</v>
      </c>
      <c r="I218" t="s">
        <v>16</v>
      </c>
      <c r="J218" t="s">
        <v>17</v>
      </c>
    </row>
    <row r="219" spans="1:10" x14ac:dyDescent="0.3">
      <c r="A219" t="s">
        <v>236</v>
      </c>
      <c r="B219" t="s">
        <v>19</v>
      </c>
      <c r="C219">
        <v>2</v>
      </c>
      <c r="D219">
        <v>4.8</v>
      </c>
      <c r="E219">
        <v>258</v>
      </c>
      <c r="F219">
        <v>15</v>
      </c>
      <c r="G219">
        <v>14</v>
      </c>
      <c r="H219">
        <v>0</v>
      </c>
      <c r="I219" t="s">
        <v>15</v>
      </c>
      <c r="J219" t="s">
        <v>30</v>
      </c>
    </row>
    <row r="220" spans="1:10" x14ac:dyDescent="0.3">
      <c r="A220" t="s">
        <v>237</v>
      </c>
      <c r="B220" t="s">
        <v>19</v>
      </c>
      <c r="C220">
        <v>2</v>
      </c>
      <c r="D220">
        <v>4.3</v>
      </c>
      <c r="E220">
        <v>159</v>
      </c>
      <c r="F220">
        <v>10</v>
      </c>
      <c r="G220">
        <v>20</v>
      </c>
      <c r="H220">
        <v>2</v>
      </c>
      <c r="I220" t="s">
        <v>15</v>
      </c>
      <c r="J220" t="s">
        <v>30</v>
      </c>
    </row>
    <row r="221" spans="1:10" x14ac:dyDescent="0.3">
      <c r="A221" t="s">
        <v>238</v>
      </c>
      <c r="B221" t="s">
        <v>19</v>
      </c>
      <c r="C221">
        <v>2</v>
      </c>
      <c r="D221">
        <v>4.2</v>
      </c>
      <c r="E221">
        <v>303</v>
      </c>
      <c r="F221">
        <v>11</v>
      </c>
      <c r="G221">
        <v>20</v>
      </c>
      <c r="H221">
        <v>0</v>
      </c>
      <c r="I221" t="s">
        <v>15</v>
      </c>
      <c r="J221" t="s">
        <v>20</v>
      </c>
    </row>
    <row r="222" spans="1:10" x14ac:dyDescent="0.3">
      <c r="A222" t="s">
        <v>239</v>
      </c>
      <c r="B222" t="s">
        <v>14</v>
      </c>
      <c r="C222">
        <v>1</v>
      </c>
      <c r="D222">
        <v>4.5</v>
      </c>
      <c r="E222">
        <v>303</v>
      </c>
      <c r="F222">
        <v>12</v>
      </c>
      <c r="G222">
        <v>16</v>
      </c>
      <c r="H222">
        <v>0</v>
      </c>
      <c r="I222" t="s">
        <v>16</v>
      </c>
      <c r="J222" t="s">
        <v>30</v>
      </c>
    </row>
    <row r="223" spans="1:10" x14ac:dyDescent="0.3">
      <c r="A223" t="s">
        <v>240</v>
      </c>
      <c r="B223" t="s">
        <v>19</v>
      </c>
      <c r="C223">
        <v>2</v>
      </c>
      <c r="D223">
        <v>4.5</v>
      </c>
      <c r="E223">
        <v>167</v>
      </c>
      <c r="F223">
        <v>10</v>
      </c>
      <c r="G223">
        <v>24</v>
      </c>
      <c r="H223">
        <v>2</v>
      </c>
      <c r="I223" t="s">
        <v>16</v>
      </c>
      <c r="J223" t="s">
        <v>30</v>
      </c>
    </row>
    <row r="224" spans="1:10" x14ac:dyDescent="0.3">
      <c r="A224" t="s">
        <v>241</v>
      </c>
      <c r="B224" t="s">
        <v>27</v>
      </c>
      <c r="C224">
        <v>3</v>
      </c>
      <c r="D224">
        <v>4.5</v>
      </c>
      <c r="E224">
        <v>432</v>
      </c>
      <c r="F224">
        <v>8</v>
      </c>
      <c r="G224">
        <v>20</v>
      </c>
      <c r="H224">
        <v>2</v>
      </c>
      <c r="I224" t="s">
        <v>15</v>
      </c>
      <c r="J224" t="s">
        <v>30</v>
      </c>
    </row>
    <row r="225" spans="1:10" x14ac:dyDescent="0.3">
      <c r="A225" t="s">
        <v>242</v>
      </c>
      <c r="B225" t="s">
        <v>19</v>
      </c>
      <c r="C225">
        <v>2</v>
      </c>
      <c r="D225">
        <v>4.5999999999999996</v>
      </c>
      <c r="E225">
        <v>205</v>
      </c>
      <c r="F225">
        <v>11</v>
      </c>
      <c r="G225">
        <v>24</v>
      </c>
      <c r="H225">
        <v>2</v>
      </c>
      <c r="I225" t="s">
        <v>15</v>
      </c>
      <c r="J225" t="s">
        <v>20</v>
      </c>
    </row>
    <row r="226" spans="1:10" x14ac:dyDescent="0.3">
      <c r="A226" t="s">
        <v>243</v>
      </c>
      <c r="B226" t="s">
        <v>19</v>
      </c>
      <c r="C226">
        <v>2</v>
      </c>
      <c r="D226">
        <v>4.5</v>
      </c>
      <c r="E226">
        <v>295</v>
      </c>
      <c r="F226">
        <v>12</v>
      </c>
      <c r="G226">
        <v>18</v>
      </c>
      <c r="H226">
        <v>2</v>
      </c>
      <c r="I226" t="s">
        <v>15</v>
      </c>
      <c r="J226" t="s">
        <v>30</v>
      </c>
    </row>
    <row r="227" spans="1:10" x14ac:dyDescent="0.3">
      <c r="A227" t="s">
        <v>244</v>
      </c>
      <c r="B227" t="s">
        <v>19</v>
      </c>
      <c r="C227">
        <v>2</v>
      </c>
      <c r="D227">
        <v>5.2</v>
      </c>
      <c r="E227">
        <v>250</v>
      </c>
      <c r="F227">
        <v>12</v>
      </c>
      <c r="G227">
        <v>18</v>
      </c>
      <c r="H227">
        <v>2</v>
      </c>
      <c r="I227" t="s">
        <v>15</v>
      </c>
      <c r="J227" t="s">
        <v>30</v>
      </c>
    </row>
    <row r="228" spans="1:10" x14ac:dyDescent="0.3">
      <c r="A228" t="s">
        <v>245</v>
      </c>
      <c r="B228" t="s">
        <v>19</v>
      </c>
      <c r="C228">
        <v>2</v>
      </c>
      <c r="D228">
        <v>4.5</v>
      </c>
      <c r="E228">
        <v>303</v>
      </c>
      <c r="F228">
        <v>9</v>
      </c>
      <c r="G228">
        <v>20</v>
      </c>
      <c r="H228">
        <v>0</v>
      </c>
      <c r="I228" t="s">
        <v>15</v>
      </c>
      <c r="J228" t="s">
        <v>30</v>
      </c>
    </row>
    <row r="229" spans="1:10" x14ac:dyDescent="0.3">
      <c r="A229" t="s">
        <v>246</v>
      </c>
      <c r="B229" t="s">
        <v>19</v>
      </c>
      <c r="C229">
        <v>2</v>
      </c>
      <c r="D229">
        <v>4.3</v>
      </c>
      <c r="E229">
        <v>288</v>
      </c>
      <c r="F229">
        <v>10</v>
      </c>
      <c r="G229">
        <v>26</v>
      </c>
      <c r="H229">
        <v>2</v>
      </c>
      <c r="I229" t="s">
        <v>15</v>
      </c>
      <c r="J229" t="s">
        <v>30</v>
      </c>
    </row>
    <row r="230" spans="1:10" x14ac:dyDescent="0.3">
      <c r="A230" t="s">
        <v>247</v>
      </c>
      <c r="B230" t="s">
        <v>19</v>
      </c>
      <c r="C230">
        <v>2</v>
      </c>
      <c r="D230">
        <v>5.0999999999999996</v>
      </c>
      <c r="E230">
        <v>167</v>
      </c>
      <c r="F230">
        <v>13</v>
      </c>
      <c r="G230">
        <v>28</v>
      </c>
      <c r="H230">
        <v>3</v>
      </c>
      <c r="I230" t="s">
        <v>16</v>
      </c>
      <c r="J230" t="s">
        <v>25</v>
      </c>
    </row>
    <row r="231" spans="1:10" x14ac:dyDescent="0.3">
      <c r="A231" t="s">
        <v>248</v>
      </c>
      <c r="B231" t="s">
        <v>19</v>
      </c>
      <c r="C231">
        <v>2</v>
      </c>
      <c r="D231">
        <v>4.9000000000000004</v>
      </c>
      <c r="E231">
        <v>167</v>
      </c>
      <c r="F231">
        <v>10</v>
      </c>
      <c r="G231">
        <v>22</v>
      </c>
      <c r="H231">
        <v>0</v>
      </c>
      <c r="I231" t="s">
        <v>15</v>
      </c>
      <c r="J231" t="s">
        <v>22</v>
      </c>
    </row>
    <row r="232" spans="1:10" x14ac:dyDescent="0.3">
      <c r="A232" t="s">
        <v>249</v>
      </c>
      <c r="B232" t="s">
        <v>19</v>
      </c>
      <c r="C232">
        <v>2</v>
      </c>
      <c r="D232">
        <v>3.9</v>
      </c>
      <c r="E232">
        <v>295</v>
      </c>
      <c r="F232">
        <v>12</v>
      </c>
      <c r="G232">
        <v>20</v>
      </c>
      <c r="H232">
        <v>0</v>
      </c>
      <c r="I232" t="s">
        <v>15</v>
      </c>
      <c r="J232" t="s">
        <v>20</v>
      </c>
    </row>
    <row r="233" spans="1:10" x14ac:dyDescent="0.3">
      <c r="A233" t="s">
        <v>250</v>
      </c>
      <c r="B233" t="s">
        <v>14</v>
      </c>
      <c r="C233">
        <v>1</v>
      </c>
      <c r="D233">
        <v>5.4</v>
      </c>
      <c r="E233">
        <v>386</v>
      </c>
      <c r="F233">
        <v>11</v>
      </c>
      <c r="G233">
        <v>22</v>
      </c>
      <c r="H233">
        <v>0</v>
      </c>
      <c r="I233" t="s">
        <v>16</v>
      </c>
      <c r="J233" t="s">
        <v>22</v>
      </c>
    </row>
    <row r="234" spans="1:10" x14ac:dyDescent="0.3">
      <c r="A234" t="s">
        <v>251</v>
      </c>
      <c r="B234" t="s">
        <v>19</v>
      </c>
      <c r="C234">
        <v>2</v>
      </c>
      <c r="D234">
        <v>4.5999999999999996</v>
      </c>
      <c r="E234">
        <v>136</v>
      </c>
      <c r="F234">
        <v>10</v>
      </c>
      <c r="G234">
        <v>18</v>
      </c>
      <c r="H234">
        <v>2</v>
      </c>
      <c r="I234" t="s">
        <v>15</v>
      </c>
      <c r="J234" t="s">
        <v>30</v>
      </c>
    </row>
    <row r="235" spans="1:10" x14ac:dyDescent="0.3">
      <c r="A235" t="s">
        <v>252</v>
      </c>
      <c r="B235" t="s">
        <v>14</v>
      </c>
      <c r="C235">
        <v>1</v>
      </c>
      <c r="D235">
        <v>4.7</v>
      </c>
      <c r="E235">
        <v>167</v>
      </c>
      <c r="F235">
        <v>17</v>
      </c>
      <c r="G235">
        <v>18</v>
      </c>
      <c r="H235">
        <v>3</v>
      </c>
      <c r="I235" t="s">
        <v>15</v>
      </c>
      <c r="J235" t="s">
        <v>20</v>
      </c>
    </row>
    <row r="236" spans="1:10" x14ac:dyDescent="0.3">
      <c r="A236" t="s">
        <v>253</v>
      </c>
      <c r="B236" t="s">
        <v>27</v>
      </c>
      <c r="C236">
        <v>3</v>
      </c>
      <c r="D236">
        <v>3.8</v>
      </c>
      <c r="E236">
        <v>242</v>
      </c>
      <c r="F236">
        <v>20</v>
      </c>
      <c r="G236">
        <v>16</v>
      </c>
      <c r="H236">
        <v>2</v>
      </c>
      <c r="I236" t="s">
        <v>15</v>
      </c>
      <c r="J236" t="s">
        <v>20</v>
      </c>
    </row>
    <row r="237" spans="1:10" x14ac:dyDescent="0.3">
      <c r="A237" t="s">
        <v>254</v>
      </c>
      <c r="B237" t="s">
        <v>14</v>
      </c>
      <c r="C237">
        <v>1</v>
      </c>
      <c r="D237">
        <v>5.0999999999999996</v>
      </c>
      <c r="E237">
        <v>379</v>
      </c>
      <c r="F237">
        <v>14</v>
      </c>
      <c r="G237">
        <v>26</v>
      </c>
      <c r="H237">
        <v>2</v>
      </c>
      <c r="I237" t="s">
        <v>15</v>
      </c>
      <c r="J237" t="s">
        <v>20</v>
      </c>
    </row>
    <row r="238" spans="1:10" x14ac:dyDescent="0.3">
      <c r="A238" t="s">
        <v>255</v>
      </c>
      <c r="B238" t="s">
        <v>14</v>
      </c>
      <c r="C238">
        <v>1</v>
      </c>
      <c r="D238">
        <v>4.2</v>
      </c>
      <c r="E238">
        <v>303</v>
      </c>
      <c r="F238">
        <v>17</v>
      </c>
      <c r="G238">
        <v>18</v>
      </c>
      <c r="H238">
        <v>2</v>
      </c>
      <c r="I238" t="s">
        <v>15</v>
      </c>
      <c r="J238" t="s">
        <v>20</v>
      </c>
    </row>
    <row r="239" spans="1:10" x14ac:dyDescent="0.3">
      <c r="A239" t="s">
        <v>256</v>
      </c>
      <c r="B239" t="s">
        <v>19</v>
      </c>
      <c r="C239">
        <v>2</v>
      </c>
      <c r="D239">
        <v>4.3</v>
      </c>
      <c r="E239">
        <v>189</v>
      </c>
      <c r="F239">
        <v>11</v>
      </c>
      <c r="G239">
        <v>14</v>
      </c>
      <c r="H239">
        <v>0</v>
      </c>
      <c r="I239" t="s">
        <v>15</v>
      </c>
      <c r="J239" t="s">
        <v>30</v>
      </c>
    </row>
    <row r="240" spans="1:10" x14ac:dyDescent="0.3">
      <c r="A240" t="s">
        <v>257</v>
      </c>
      <c r="B240" t="s">
        <v>27</v>
      </c>
      <c r="C240">
        <v>3</v>
      </c>
      <c r="D240">
        <v>4.8</v>
      </c>
      <c r="E240">
        <v>288</v>
      </c>
      <c r="F240">
        <v>14</v>
      </c>
      <c r="G240">
        <v>26</v>
      </c>
      <c r="H240">
        <v>0</v>
      </c>
      <c r="I240" t="s">
        <v>16</v>
      </c>
      <c r="J240" t="s">
        <v>17</v>
      </c>
    </row>
    <row r="241" spans="1:10" x14ac:dyDescent="0.3">
      <c r="A241" t="s">
        <v>258</v>
      </c>
      <c r="B241" t="s">
        <v>19</v>
      </c>
      <c r="C241">
        <v>2</v>
      </c>
      <c r="D241">
        <v>5</v>
      </c>
      <c r="E241">
        <v>295</v>
      </c>
      <c r="F241">
        <v>15</v>
      </c>
      <c r="G241">
        <v>22</v>
      </c>
      <c r="H241">
        <v>0</v>
      </c>
      <c r="I241" t="s">
        <v>15</v>
      </c>
      <c r="J241" t="s">
        <v>20</v>
      </c>
    </row>
    <row r="242" spans="1:10" x14ac:dyDescent="0.3">
      <c r="A242" t="s">
        <v>259</v>
      </c>
      <c r="B242" t="s">
        <v>19</v>
      </c>
      <c r="C242">
        <v>2</v>
      </c>
      <c r="D242">
        <v>4.5999999999999996</v>
      </c>
      <c r="E242">
        <v>318</v>
      </c>
      <c r="F242">
        <v>9</v>
      </c>
      <c r="G242">
        <v>18</v>
      </c>
      <c r="H242">
        <v>2</v>
      </c>
      <c r="I242" t="s">
        <v>16</v>
      </c>
      <c r="J242" t="s">
        <v>17</v>
      </c>
    </row>
    <row r="243" spans="1:10" x14ac:dyDescent="0.3">
      <c r="A243" t="s">
        <v>260</v>
      </c>
      <c r="B243" t="s">
        <v>19</v>
      </c>
      <c r="C243">
        <v>2</v>
      </c>
      <c r="D243">
        <v>4.8</v>
      </c>
      <c r="E243">
        <v>227</v>
      </c>
      <c r="F243">
        <v>13</v>
      </c>
      <c r="G243">
        <v>18</v>
      </c>
      <c r="H243">
        <v>0</v>
      </c>
      <c r="I243" t="s">
        <v>15</v>
      </c>
      <c r="J243" t="s">
        <v>20</v>
      </c>
    </row>
    <row r="244" spans="1:10" x14ac:dyDescent="0.3">
      <c r="A244" t="s">
        <v>261</v>
      </c>
      <c r="B244" t="s">
        <v>19</v>
      </c>
      <c r="C244">
        <v>2</v>
      </c>
      <c r="D244">
        <v>4.7</v>
      </c>
      <c r="E244">
        <v>379</v>
      </c>
      <c r="F244">
        <v>15</v>
      </c>
      <c r="G244">
        <v>18</v>
      </c>
      <c r="H244">
        <v>2</v>
      </c>
      <c r="I244" t="s">
        <v>15</v>
      </c>
      <c r="J244" t="s">
        <v>30</v>
      </c>
    </row>
    <row r="245" spans="1:10" x14ac:dyDescent="0.3">
      <c r="A245" t="s">
        <v>262</v>
      </c>
      <c r="B245" t="s">
        <v>27</v>
      </c>
      <c r="C245">
        <v>3</v>
      </c>
      <c r="D245">
        <v>4.7</v>
      </c>
      <c r="E245">
        <v>242</v>
      </c>
      <c r="F245">
        <v>13</v>
      </c>
      <c r="G245">
        <v>26</v>
      </c>
      <c r="H245">
        <v>0</v>
      </c>
      <c r="I245" t="s">
        <v>15</v>
      </c>
      <c r="J245" t="s">
        <v>20</v>
      </c>
    </row>
    <row r="246" spans="1:10" x14ac:dyDescent="0.3">
      <c r="A246" s="1" t="s">
        <v>263</v>
      </c>
      <c r="B246" t="s">
        <v>19</v>
      </c>
      <c r="C246">
        <v>2</v>
      </c>
      <c r="D246">
        <v>4.0999999999999996</v>
      </c>
      <c r="E246">
        <v>174</v>
      </c>
      <c r="F246">
        <v>13</v>
      </c>
      <c r="G246">
        <v>18</v>
      </c>
      <c r="H246">
        <v>0</v>
      </c>
      <c r="I246" t="s">
        <v>15</v>
      </c>
      <c r="J246" t="s">
        <v>30</v>
      </c>
    </row>
    <row r="247" spans="1:10" x14ac:dyDescent="0.3">
      <c r="A247" t="s">
        <v>264</v>
      </c>
      <c r="B247" t="s">
        <v>27</v>
      </c>
      <c r="C247">
        <v>3</v>
      </c>
      <c r="D247">
        <v>4.2</v>
      </c>
      <c r="E247">
        <v>394</v>
      </c>
      <c r="F247">
        <v>11</v>
      </c>
      <c r="G247">
        <v>20</v>
      </c>
      <c r="H247">
        <v>0</v>
      </c>
      <c r="I247" t="s">
        <v>15</v>
      </c>
      <c r="J247" t="s">
        <v>30</v>
      </c>
    </row>
    <row r="248" spans="1:10" x14ac:dyDescent="0.3">
      <c r="A248" t="s">
        <v>265</v>
      </c>
      <c r="B248" t="s">
        <v>14</v>
      </c>
      <c r="C248">
        <v>1</v>
      </c>
      <c r="D248">
        <v>4.5999999999999996</v>
      </c>
      <c r="E248">
        <v>280</v>
      </c>
      <c r="F248">
        <v>10</v>
      </c>
      <c r="G248">
        <v>22</v>
      </c>
      <c r="H248">
        <v>0</v>
      </c>
      <c r="I248" t="s">
        <v>15</v>
      </c>
      <c r="J248" t="s">
        <v>20</v>
      </c>
    </row>
    <row r="249" spans="1:10" x14ac:dyDescent="0.3">
      <c r="A249" t="s">
        <v>266</v>
      </c>
      <c r="B249" t="s">
        <v>19</v>
      </c>
      <c r="C249">
        <v>2</v>
      </c>
      <c r="D249">
        <v>4.8</v>
      </c>
      <c r="E249">
        <v>273</v>
      </c>
      <c r="F249">
        <v>8</v>
      </c>
      <c r="G249">
        <v>18</v>
      </c>
      <c r="H249">
        <v>0</v>
      </c>
      <c r="I249" t="s">
        <v>16</v>
      </c>
      <c r="J249" t="s">
        <v>22</v>
      </c>
    </row>
    <row r="250" spans="1:10" x14ac:dyDescent="0.3">
      <c r="A250" t="s">
        <v>267</v>
      </c>
      <c r="B250" t="s">
        <v>19</v>
      </c>
      <c r="C250">
        <v>2</v>
      </c>
      <c r="D250">
        <v>4.5</v>
      </c>
      <c r="E250">
        <v>341</v>
      </c>
      <c r="F250">
        <v>16</v>
      </c>
      <c r="G250">
        <v>16</v>
      </c>
      <c r="H250">
        <v>0</v>
      </c>
      <c r="I250" t="s">
        <v>15</v>
      </c>
      <c r="J250" t="s">
        <v>20</v>
      </c>
    </row>
    <row r="251" spans="1:10" x14ac:dyDescent="0.3">
      <c r="A251" t="s">
        <v>268</v>
      </c>
      <c r="B251" t="s">
        <v>19</v>
      </c>
      <c r="C251">
        <v>2</v>
      </c>
      <c r="D251">
        <v>5</v>
      </c>
      <c r="E251">
        <v>250</v>
      </c>
      <c r="F251">
        <v>11</v>
      </c>
      <c r="G251">
        <v>24</v>
      </c>
      <c r="H251">
        <v>0</v>
      </c>
      <c r="I251" t="s">
        <v>15</v>
      </c>
      <c r="J251" t="s">
        <v>22</v>
      </c>
    </row>
    <row r="252" spans="1:10" x14ac:dyDescent="0.3">
      <c r="A252" t="s">
        <v>269</v>
      </c>
      <c r="B252" t="s">
        <v>19</v>
      </c>
      <c r="C252">
        <v>2</v>
      </c>
      <c r="D252">
        <v>2.6</v>
      </c>
      <c r="E252">
        <v>318</v>
      </c>
      <c r="F252">
        <v>11</v>
      </c>
      <c r="G252">
        <v>22</v>
      </c>
      <c r="H252">
        <v>0</v>
      </c>
      <c r="I252" t="s">
        <v>16</v>
      </c>
      <c r="J252" t="s">
        <v>34</v>
      </c>
    </row>
    <row r="253" spans="1:10" x14ac:dyDescent="0.3">
      <c r="A253" t="s">
        <v>270</v>
      </c>
      <c r="B253" t="s">
        <v>27</v>
      </c>
      <c r="C253">
        <v>3</v>
      </c>
      <c r="D253">
        <v>2</v>
      </c>
      <c r="E253">
        <v>371</v>
      </c>
      <c r="F253">
        <v>7</v>
      </c>
      <c r="G253">
        <v>16</v>
      </c>
      <c r="H253">
        <v>0</v>
      </c>
      <c r="I253" t="s">
        <v>15</v>
      </c>
      <c r="J253" t="s">
        <v>30</v>
      </c>
    </row>
    <row r="254" spans="1:10" x14ac:dyDescent="0.3">
      <c r="A254" t="s">
        <v>271</v>
      </c>
      <c r="B254" t="s">
        <v>19</v>
      </c>
      <c r="C254">
        <v>2</v>
      </c>
      <c r="D254">
        <v>5.5</v>
      </c>
      <c r="E254">
        <v>280</v>
      </c>
      <c r="F254">
        <v>12</v>
      </c>
      <c r="G254">
        <v>20</v>
      </c>
      <c r="H254">
        <v>0</v>
      </c>
      <c r="I254" t="s">
        <v>15</v>
      </c>
      <c r="J254" t="s">
        <v>20</v>
      </c>
    </row>
    <row r="255" spans="1:10" x14ac:dyDescent="0.3">
      <c r="A255" t="s">
        <v>272</v>
      </c>
      <c r="B255" t="s">
        <v>19</v>
      </c>
      <c r="C255">
        <v>2</v>
      </c>
      <c r="D255">
        <v>4</v>
      </c>
      <c r="E255">
        <v>250</v>
      </c>
      <c r="F255">
        <v>10</v>
      </c>
      <c r="G255">
        <v>18</v>
      </c>
      <c r="H255">
        <v>0</v>
      </c>
      <c r="I255" t="s">
        <v>15</v>
      </c>
      <c r="J255" t="s">
        <v>30</v>
      </c>
    </row>
    <row r="256" spans="1:10" x14ac:dyDescent="0.3">
      <c r="A256" t="s">
        <v>273</v>
      </c>
      <c r="B256" t="s">
        <v>19</v>
      </c>
      <c r="C256">
        <v>2</v>
      </c>
      <c r="D256">
        <v>4.5999999999999996</v>
      </c>
      <c r="E256">
        <v>326</v>
      </c>
      <c r="F256">
        <v>11</v>
      </c>
      <c r="G256">
        <v>18</v>
      </c>
      <c r="H256">
        <v>0</v>
      </c>
      <c r="I256" t="s">
        <v>15</v>
      </c>
      <c r="J256" t="s">
        <v>30</v>
      </c>
    </row>
    <row r="257" spans="1:10" x14ac:dyDescent="0.3">
      <c r="A257" t="s">
        <v>274</v>
      </c>
      <c r="B257" t="s">
        <v>19</v>
      </c>
      <c r="C257">
        <v>2</v>
      </c>
      <c r="D257">
        <v>4.8</v>
      </c>
      <c r="E257">
        <v>402</v>
      </c>
      <c r="F257">
        <v>15</v>
      </c>
      <c r="G257">
        <v>30</v>
      </c>
      <c r="H257">
        <v>0</v>
      </c>
      <c r="I257" t="s">
        <v>15</v>
      </c>
      <c r="J257" t="s">
        <v>20</v>
      </c>
    </row>
    <row r="258" spans="1:10" x14ac:dyDescent="0.3">
      <c r="A258" t="s">
        <v>275</v>
      </c>
      <c r="B258" t="s">
        <v>19</v>
      </c>
      <c r="C258">
        <v>2</v>
      </c>
      <c r="D258">
        <v>4.3</v>
      </c>
      <c r="E258">
        <v>439</v>
      </c>
      <c r="F258">
        <v>13</v>
      </c>
      <c r="G258">
        <v>26</v>
      </c>
      <c r="H258">
        <v>5</v>
      </c>
      <c r="I258" t="s">
        <v>15</v>
      </c>
      <c r="J258" t="s">
        <v>20</v>
      </c>
    </row>
    <row r="259" spans="1:10" x14ac:dyDescent="0.3">
      <c r="A259" t="s">
        <v>276</v>
      </c>
      <c r="B259" t="s">
        <v>14</v>
      </c>
      <c r="C259">
        <v>1</v>
      </c>
      <c r="D259">
        <v>5.2</v>
      </c>
      <c r="E259">
        <v>159</v>
      </c>
      <c r="F259">
        <v>10</v>
      </c>
      <c r="G259">
        <v>18</v>
      </c>
      <c r="H259">
        <v>2</v>
      </c>
      <c r="I259" t="s">
        <v>16</v>
      </c>
      <c r="J259" t="s">
        <v>22</v>
      </c>
    </row>
    <row r="260" spans="1:10" x14ac:dyDescent="0.3">
      <c r="A260" t="s">
        <v>277</v>
      </c>
      <c r="B260" t="s">
        <v>19</v>
      </c>
      <c r="C260">
        <v>2</v>
      </c>
      <c r="D260">
        <v>4.4000000000000004</v>
      </c>
      <c r="E260">
        <v>273</v>
      </c>
      <c r="F260">
        <v>11</v>
      </c>
      <c r="G260">
        <v>18</v>
      </c>
      <c r="H260">
        <v>0</v>
      </c>
      <c r="I260" t="s">
        <v>15</v>
      </c>
      <c r="J260" t="s">
        <v>20</v>
      </c>
    </row>
    <row r="261" spans="1:10" x14ac:dyDescent="0.3">
      <c r="A261" t="s">
        <v>278</v>
      </c>
      <c r="B261" t="s">
        <v>27</v>
      </c>
      <c r="C261">
        <v>3</v>
      </c>
      <c r="D261">
        <v>4.2</v>
      </c>
      <c r="E261">
        <v>424</v>
      </c>
      <c r="F261">
        <v>10</v>
      </c>
      <c r="G261">
        <v>34</v>
      </c>
      <c r="H261">
        <v>0</v>
      </c>
      <c r="I261" t="s">
        <v>15</v>
      </c>
      <c r="J261" t="s">
        <v>20</v>
      </c>
    </row>
    <row r="262" spans="1:10" x14ac:dyDescent="0.3">
      <c r="A262" t="s">
        <v>279</v>
      </c>
      <c r="B262" t="s">
        <v>19</v>
      </c>
      <c r="C262">
        <v>2</v>
      </c>
      <c r="D262">
        <v>5.4</v>
      </c>
      <c r="E262">
        <v>364</v>
      </c>
      <c r="F262">
        <v>11</v>
      </c>
      <c r="G262">
        <v>28</v>
      </c>
      <c r="H262">
        <v>3</v>
      </c>
      <c r="I262" t="s">
        <v>16</v>
      </c>
      <c r="J262" t="s">
        <v>17</v>
      </c>
    </row>
    <row r="263" spans="1:10" x14ac:dyDescent="0.3">
      <c r="A263" t="s">
        <v>280</v>
      </c>
      <c r="B263" t="s">
        <v>19</v>
      </c>
      <c r="C263">
        <v>2</v>
      </c>
      <c r="D263">
        <v>4.4000000000000004</v>
      </c>
      <c r="E263">
        <v>417</v>
      </c>
      <c r="F263">
        <v>17</v>
      </c>
      <c r="G263">
        <v>40</v>
      </c>
      <c r="H263">
        <v>2</v>
      </c>
      <c r="I263" t="s">
        <v>15</v>
      </c>
      <c r="J263" t="s">
        <v>20</v>
      </c>
    </row>
    <row r="264" spans="1:10" x14ac:dyDescent="0.3">
      <c r="A264" t="s">
        <v>281</v>
      </c>
      <c r="B264" t="s">
        <v>19</v>
      </c>
      <c r="C264">
        <v>2</v>
      </c>
      <c r="D264">
        <v>4.3</v>
      </c>
      <c r="E264">
        <v>242</v>
      </c>
      <c r="F264">
        <v>10</v>
      </c>
      <c r="G264">
        <v>24</v>
      </c>
      <c r="H264">
        <v>0</v>
      </c>
      <c r="I264" t="s">
        <v>16</v>
      </c>
      <c r="J264" t="s">
        <v>22</v>
      </c>
    </row>
    <row r="265" spans="1:10" x14ac:dyDescent="0.3">
      <c r="A265" t="s">
        <v>282</v>
      </c>
      <c r="B265" t="s">
        <v>19</v>
      </c>
      <c r="C265">
        <v>2</v>
      </c>
      <c r="D265">
        <v>5.2</v>
      </c>
      <c r="E265">
        <v>205</v>
      </c>
      <c r="F265">
        <v>13</v>
      </c>
      <c r="G265">
        <v>20</v>
      </c>
      <c r="H265">
        <v>5</v>
      </c>
      <c r="I265" t="s">
        <v>15</v>
      </c>
      <c r="J265" t="s">
        <v>30</v>
      </c>
    </row>
    <row r="266" spans="1:10" x14ac:dyDescent="0.3">
      <c r="A266" t="s">
        <v>283</v>
      </c>
      <c r="B266" t="s">
        <v>19</v>
      </c>
      <c r="C266">
        <v>2</v>
      </c>
      <c r="D266">
        <v>4.7</v>
      </c>
      <c r="E266">
        <v>235</v>
      </c>
      <c r="F266">
        <v>14</v>
      </c>
      <c r="G266">
        <v>18</v>
      </c>
      <c r="H266">
        <v>0</v>
      </c>
      <c r="I266" t="s">
        <v>15</v>
      </c>
      <c r="J266" t="s">
        <v>30</v>
      </c>
    </row>
    <row r="267" spans="1:10" x14ac:dyDescent="0.3">
      <c r="A267" t="s">
        <v>284</v>
      </c>
      <c r="B267" t="s">
        <v>14</v>
      </c>
      <c r="C267">
        <v>1</v>
      </c>
      <c r="D267">
        <v>4.0999999999999996</v>
      </c>
      <c r="E267">
        <v>227</v>
      </c>
      <c r="F267">
        <v>11</v>
      </c>
      <c r="G267">
        <v>22</v>
      </c>
      <c r="H267">
        <v>2</v>
      </c>
      <c r="I267" t="s">
        <v>15</v>
      </c>
      <c r="J267" t="s">
        <v>20</v>
      </c>
    </row>
    <row r="268" spans="1:10" x14ac:dyDescent="0.3">
      <c r="A268" t="s">
        <v>285</v>
      </c>
      <c r="B268" t="s">
        <v>19</v>
      </c>
      <c r="C268">
        <v>2</v>
      </c>
      <c r="D268">
        <v>4.3</v>
      </c>
      <c r="E268">
        <v>235</v>
      </c>
      <c r="F268">
        <v>10</v>
      </c>
      <c r="G268">
        <v>26</v>
      </c>
      <c r="H268">
        <v>2</v>
      </c>
      <c r="I268" t="s">
        <v>16</v>
      </c>
      <c r="J268" t="s">
        <v>20</v>
      </c>
    </row>
    <row r="269" spans="1:10" x14ac:dyDescent="0.3">
      <c r="A269" t="s">
        <v>286</v>
      </c>
      <c r="B269" t="s">
        <v>19</v>
      </c>
      <c r="C269">
        <v>2</v>
      </c>
      <c r="D269">
        <v>5.2</v>
      </c>
      <c r="E269">
        <v>326</v>
      </c>
      <c r="F269">
        <v>11</v>
      </c>
      <c r="G269">
        <v>16</v>
      </c>
      <c r="H269">
        <v>0</v>
      </c>
      <c r="I269" t="s">
        <v>15</v>
      </c>
      <c r="J269" t="s">
        <v>22</v>
      </c>
    </row>
    <row r="270" spans="1:10" x14ac:dyDescent="0.3">
      <c r="A270" s="1">
        <v>8.9499999999999994E+60</v>
      </c>
      <c r="B270" t="s">
        <v>19</v>
      </c>
      <c r="C270">
        <v>2</v>
      </c>
      <c r="D270">
        <v>5</v>
      </c>
      <c r="E270">
        <v>333</v>
      </c>
      <c r="F270">
        <v>10</v>
      </c>
      <c r="G270">
        <v>34</v>
      </c>
      <c r="H270">
        <v>0</v>
      </c>
      <c r="I270" t="s">
        <v>15</v>
      </c>
      <c r="J270" t="s">
        <v>20</v>
      </c>
    </row>
    <row r="271" spans="1:10" x14ac:dyDescent="0.3">
      <c r="A271" t="s">
        <v>287</v>
      </c>
      <c r="B271" t="s">
        <v>19</v>
      </c>
      <c r="C271">
        <v>2</v>
      </c>
      <c r="D271">
        <v>4.7</v>
      </c>
      <c r="E271">
        <v>212</v>
      </c>
      <c r="F271">
        <v>13</v>
      </c>
      <c r="G271">
        <v>26</v>
      </c>
      <c r="H271">
        <v>2</v>
      </c>
      <c r="I271" t="s">
        <v>16</v>
      </c>
      <c r="J271" t="s">
        <v>25</v>
      </c>
    </row>
    <row r="272" spans="1:10" x14ac:dyDescent="0.3">
      <c r="A272" t="s">
        <v>288</v>
      </c>
      <c r="B272" t="s">
        <v>19</v>
      </c>
      <c r="C272">
        <v>2</v>
      </c>
      <c r="D272">
        <v>4.7</v>
      </c>
      <c r="E272">
        <v>227</v>
      </c>
      <c r="F272">
        <v>8</v>
      </c>
      <c r="G272">
        <v>26</v>
      </c>
      <c r="H272">
        <v>0</v>
      </c>
      <c r="I272" t="s">
        <v>15</v>
      </c>
      <c r="J272" t="s">
        <v>30</v>
      </c>
    </row>
    <row r="273" spans="1:10" x14ac:dyDescent="0.3">
      <c r="A273" t="s">
        <v>289</v>
      </c>
      <c r="B273" t="s">
        <v>19</v>
      </c>
      <c r="C273">
        <v>2</v>
      </c>
      <c r="D273">
        <v>4.2</v>
      </c>
      <c r="E273">
        <v>212</v>
      </c>
      <c r="F273">
        <v>12</v>
      </c>
      <c r="G273">
        <v>24</v>
      </c>
      <c r="H273">
        <v>0</v>
      </c>
      <c r="I273" t="s">
        <v>16</v>
      </c>
      <c r="J273" t="s">
        <v>17</v>
      </c>
    </row>
    <row r="274" spans="1:10" x14ac:dyDescent="0.3">
      <c r="A274" t="s">
        <v>290</v>
      </c>
      <c r="B274" t="s">
        <v>19</v>
      </c>
      <c r="C274">
        <v>2</v>
      </c>
      <c r="D274">
        <v>4.7</v>
      </c>
      <c r="E274">
        <v>326</v>
      </c>
      <c r="F274">
        <v>11</v>
      </c>
      <c r="G274">
        <v>30</v>
      </c>
      <c r="H274">
        <v>0</v>
      </c>
      <c r="I274" t="s">
        <v>16</v>
      </c>
      <c r="J274" t="s">
        <v>22</v>
      </c>
    </row>
    <row r="275" spans="1:10" x14ac:dyDescent="0.3">
      <c r="A275" t="s">
        <v>291</v>
      </c>
      <c r="B275" t="s">
        <v>19</v>
      </c>
      <c r="C275">
        <v>2</v>
      </c>
      <c r="D275">
        <v>4.5</v>
      </c>
      <c r="E275">
        <v>295</v>
      </c>
      <c r="F275">
        <v>13</v>
      </c>
      <c r="G275">
        <v>20</v>
      </c>
      <c r="H275">
        <v>2</v>
      </c>
      <c r="I275" t="s">
        <v>15</v>
      </c>
      <c r="J275" t="s">
        <v>20</v>
      </c>
    </row>
    <row r="276" spans="1:10" x14ac:dyDescent="0.3">
      <c r="A276" t="s">
        <v>292</v>
      </c>
      <c r="B276" t="s">
        <v>27</v>
      </c>
      <c r="C276">
        <v>3</v>
      </c>
      <c r="D276">
        <v>4.7</v>
      </c>
      <c r="E276">
        <v>500</v>
      </c>
      <c r="F276">
        <v>15</v>
      </c>
      <c r="G276">
        <v>26</v>
      </c>
      <c r="H276">
        <v>0</v>
      </c>
      <c r="I276" t="s">
        <v>15</v>
      </c>
      <c r="J276" t="s">
        <v>20</v>
      </c>
    </row>
    <row r="277" spans="1:10" x14ac:dyDescent="0.3">
      <c r="A277" t="s">
        <v>293</v>
      </c>
      <c r="B277" t="s">
        <v>14</v>
      </c>
      <c r="C277">
        <v>1</v>
      </c>
      <c r="D277">
        <v>4.7</v>
      </c>
      <c r="E277">
        <v>364</v>
      </c>
      <c r="F277">
        <v>21</v>
      </c>
      <c r="G277">
        <v>30</v>
      </c>
      <c r="H277">
        <v>2</v>
      </c>
      <c r="I277" t="s">
        <v>15</v>
      </c>
      <c r="J277" t="s">
        <v>20</v>
      </c>
    </row>
    <row r="278" spans="1:10" x14ac:dyDescent="0.3">
      <c r="A278" t="s">
        <v>294</v>
      </c>
      <c r="B278" t="s">
        <v>27</v>
      </c>
      <c r="C278">
        <v>3</v>
      </c>
      <c r="D278">
        <v>4.7</v>
      </c>
      <c r="E278">
        <v>273</v>
      </c>
      <c r="F278">
        <v>19</v>
      </c>
      <c r="G278">
        <v>38</v>
      </c>
      <c r="H278">
        <v>2</v>
      </c>
      <c r="I278" t="s">
        <v>15</v>
      </c>
      <c r="J278" t="s">
        <v>20</v>
      </c>
    </row>
    <row r="279" spans="1:10" x14ac:dyDescent="0.3">
      <c r="A279" t="s">
        <v>295</v>
      </c>
      <c r="B279" t="s">
        <v>19</v>
      </c>
      <c r="C279">
        <v>2</v>
      </c>
      <c r="D279">
        <v>4.3</v>
      </c>
      <c r="E279">
        <v>341</v>
      </c>
      <c r="F279">
        <v>10</v>
      </c>
      <c r="G279">
        <v>24</v>
      </c>
      <c r="H279">
        <v>2</v>
      </c>
      <c r="I279" t="s">
        <v>15</v>
      </c>
      <c r="J279" t="s">
        <v>22</v>
      </c>
    </row>
    <row r="280" spans="1:10" x14ac:dyDescent="0.3">
      <c r="A280" t="s">
        <v>296</v>
      </c>
      <c r="B280" t="s">
        <v>14</v>
      </c>
      <c r="C280">
        <v>1</v>
      </c>
      <c r="D280">
        <v>4.8</v>
      </c>
      <c r="E280">
        <v>265</v>
      </c>
      <c r="F280">
        <v>12</v>
      </c>
      <c r="G280">
        <v>16</v>
      </c>
      <c r="H280">
        <v>2</v>
      </c>
      <c r="I280" t="s">
        <v>15</v>
      </c>
      <c r="J280" t="s">
        <v>30</v>
      </c>
    </row>
    <row r="281" spans="1:10" x14ac:dyDescent="0.3">
      <c r="A281" t="s">
        <v>297</v>
      </c>
      <c r="B281" t="s">
        <v>19</v>
      </c>
      <c r="C281">
        <v>2</v>
      </c>
      <c r="D281">
        <v>4.9000000000000004</v>
      </c>
      <c r="E281">
        <v>273</v>
      </c>
      <c r="F281">
        <v>8</v>
      </c>
      <c r="G281">
        <v>22</v>
      </c>
      <c r="H281">
        <v>0</v>
      </c>
      <c r="I281" t="s">
        <v>16</v>
      </c>
      <c r="J281" t="s">
        <v>34</v>
      </c>
    </row>
    <row r="282" spans="1:10" x14ac:dyDescent="0.3">
      <c r="A282" t="s">
        <v>298</v>
      </c>
      <c r="B282" t="s">
        <v>27</v>
      </c>
      <c r="C282">
        <v>3</v>
      </c>
      <c r="D282">
        <v>4.2</v>
      </c>
      <c r="E282">
        <v>348</v>
      </c>
      <c r="F282">
        <v>11</v>
      </c>
      <c r="G282">
        <v>18</v>
      </c>
      <c r="H282">
        <v>2</v>
      </c>
      <c r="I282" t="s">
        <v>15</v>
      </c>
      <c r="J282" t="s">
        <v>20</v>
      </c>
    </row>
    <row r="283" spans="1:10" x14ac:dyDescent="0.3">
      <c r="A283" t="s">
        <v>299</v>
      </c>
      <c r="B283" t="s">
        <v>14</v>
      </c>
      <c r="C283">
        <v>1</v>
      </c>
      <c r="D283">
        <v>2.8</v>
      </c>
      <c r="E283">
        <v>152</v>
      </c>
      <c r="F283">
        <v>9</v>
      </c>
      <c r="G283">
        <v>24</v>
      </c>
      <c r="H283">
        <v>0</v>
      </c>
      <c r="I283" t="s">
        <v>15</v>
      </c>
      <c r="J283" t="s">
        <v>20</v>
      </c>
    </row>
    <row r="284" spans="1:10" x14ac:dyDescent="0.3">
      <c r="A284" t="s">
        <v>300</v>
      </c>
      <c r="B284" t="s">
        <v>14</v>
      </c>
      <c r="C284">
        <v>1</v>
      </c>
      <c r="D284">
        <v>4.3</v>
      </c>
      <c r="E284">
        <v>303</v>
      </c>
      <c r="F284">
        <v>12</v>
      </c>
      <c r="G284">
        <v>20</v>
      </c>
      <c r="H284">
        <v>2</v>
      </c>
      <c r="I284" t="s">
        <v>15</v>
      </c>
      <c r="J284" t="s">
        <v>20</v>
      </c>
    </row>
    <row r="285" spans="1:10" x14ac:dyDescent="0.3">
      <c r="A285" t="s">
        <v>301</v>
      </c>
      <c r="B285" t="s">
        <v>27</v>
      </c>
      <c r="C285">
        <v>3</v>
      </c>
      <c r="D285">
        <v>4.5</v>
      </c>
      <c r="E285">
        <v>424</v>
      </c>
      <c r="F285">
        <v>11</v>
      </c>
      <c r="G285">
        <v>18</v>
      </c>
      <c r="H285">
        <v>0</v>
      </c>
      <c r="I285" t="s">
        <v>15</v>
      </c>
      <c r="J285" t="s">
        <v>30</v>
      </c>
    </row>
    <row r="286" spans="1:10" x14ac:dyDescent="0.3">
      <c r="A286" t="s">
        <v>302</v>
      </c>
      <c r="B286" t="s">
        <v>19</v>
      </c>
      <c r="C286">
        <v>2</v>
      </c>
      <c r="D286">
        <v>4.5</v>
      </c>
      <c r="E286">
        <v>265</v>
      </c>
      <c r="F286">
        <v>8</v>
      </c>
      <c r="G286">
        <v>18</v>
      </c>
      <c r="H286">
        <v>0</v>
      </c>
      <c r="I286" t="s">
        <v>15</v>
      </c>
      <c r="J286" t="s">
        <v>30</v>
      </c>
    </row>
    <row r="287" spans="1:10" x14ac:dyDescent="0.3">
      <c r="A287" t="s">
        <v>303</v>
      </c>
      <c r="B287" t="s">
        <v>19</v>
      </c>
      <c r="C287">
        <v>2</v>
      </c>
      <c r="D287">
        <v>4.2</v>
      </c>
      <c r="E287">
        <v>242</v>
      </c>
      <c r="F287">
        <v>9</v>
      </c>
      <c r="G287">
        <v>26</v>
      </c>
      <c r="H287">
        <v>0</v>
      </c>
      <c r="I287" t="s">
        <v>15</v>
      </c>
      <c r="J287" t="s">
        <v>30</v>
      </c>
    </row>
    <row r="288" spans="1:10" x14ac:dyDescent="0.3">
      <c r="A288" t="s">
        <v>304</v>
      </c>
      <c r="B288" t="s">
        <v>19</v>
      </c>
      <c r="C288">
        <v>2</v>
      </c>
      <c r="D288">
        <v>5.0999999999999996</v>
      </c>
      <c r="E288">
        <v>326</v>
      </c>
      <c r="F288">
        <v>13</v>
      </c>
      <c r="G288">
        <v>32</v>
      </c>
      <c r="H288">
        <v>0</v>
      </c>
      <c r="I288" t="s">
        <v>15</v>
      </c>
      <c r="J288" t="s">
        <v>30</v>
      </c>
    </row>
    <row r="289" spans="1:10" x14ac:dyDescent="0.3">
      <c r="A289" t="s">
        <v>305</v>
      </c>
      <c r="B289" t="s">
        <v>19</v>
      </c>
      <c r="C289">
        <v>2</v>
      </c>
      <c r="D289">
        <v>4.7</v>
      </c>
      <c r="E289">
        <v>409</v>
      </c>
      <c r="F289">
        <v>10</v>
      </c>
      <c r="G289">
        <v>20</v>
      </c>
      <c r="H289">
        <v>0</v>
      </c>
      <c r="I289" t="s">
        <v>15</v>
      </c>
      <c r="J289" t="s">
        <v>30</v>
      </c>
    </row>
    <row r="290" spans="1:10" x14ac:dyDescent="0.3">
      <c r="A290" t="s">
        <v>306</v>
      </c>
      <c r="B290" t="s">
        <v>19</v>
      </c>
      <c r="C290">
        <v>2</v>
      </c>
      <c r="D290">
        <v>5.2</v>
      </c>
      <c r="E290">
        <v>220</v>
      </c>
      <c r="F290">
        <v>11</v>
      </c>
      <c r="G290">
        <v>22</v>
      </c>
      <c r="H290">
        <v>0</v>
      </c>
      <c r="I290" t="s">
        <v>15</v>
      </c>
      <c r="J290" t="s">
        <v>20</v>
      </c>
    </row>
    <row r="291" spans="1:10" x14ac:dyDescent="0.3">
      <c r="A291" t="s">
        <v>307</v>
      </c>
      <c r="B291" t="s">
        <v>19</v>
      </c>
      <c r="C291">
        <v>2</v>
      </c>
      <c r="D291">
        <v>4.3</v>
      </c>
      <c r="E291">
        <v>258</v>
      </c>
      <c r="F291">
        <v>9</v>
      </c>
      <c r="G291">
        <v>14</v>
      </c>
      <c r="H291">
        <v>0</v>
      </c>
      <c r="I291" t="s">
        <v>15</v>
      </c>
      <c r="J291" t="s">
        <v>30</v>
      </c>
    </row>
    <row r="292" spans="1:10" x14ac:dyDescent="0.3">
      <c r="A292" t="s">
        <v>308</v>
      </c>
      <c r="B292" t="s">
        <v>19</v>
      </c>
      <c r="C292">
        <v>2</v>
      </c>
      <c r="D292">
        <v>4.9000000000000004</v>
      </c>
      <c r="E292">
        <v>189</v>
      </c>
      <c r="F292">
        <v>10</v>
      </c>
      <c r="G292">
        <v>26</v>
      </c>
      <c r="H292">
        <v>2</v>
      </c>
      <c r="I292" t="s">
        <v>16</v>
      </c>
      <c r="J292" t="s">
        <v>22</v>
      </c>
    </row>
    <row r="293" spans="1:10" x14ac:dyDescent="0.3">
      <c r="A293" t="s">
        <v>309</v>
      </c>
      <c r="B293" t="s">
        <v>19</v>
      </c>
      <c r="C293">
        <v>2</v>
      </c>
      <c r="D293">
        <v>4.4000000000000004</v>
      </c>
      <c r="E293">
        <v>250</v>
      </c>
      <c r="F293">
        <v>12</v>
      </c>
      <c r="G293">
        <v>20</v>
      </c>
      <c r="H293">
        <v>0</v>
      </c>
      <c r="I293" t="s">
        <v>16</v>
      </c>
      <c r="J293" t="s">
        <v>17</v>
      </c>
    </row>
    <row r="294" spans="1:10" x14ac:dyDescent="0.3">
      <c r="A294" t="s">
        <v>310</v>
      </c>
      <c r="B294" t="s">
        <v>19</v>
      </c>
      <c r="C294">
        <v>2</v>
      </c>
      <c r="D294">
        <v>4.8</v>
      </c>
      <c r="E294">
        <v>379</v>
      </c>
      <c r="F294">
        <v>13</v>
      </c>
      <c r="G294">
        <v>18</v>
      </c>
      <c r="H294">
        <v>2</v>
      </c>
      <c r="I294" t="s">
        <v>15</v>
      </c>
      <c r="J294" t="s">
        <v>20</v>
      </c>
    </row>
    <row r="295" spans="1:10" x14ac:dyDescent="0.3">
      <c r="A295" t="s">
        <v>311</v>
      </c>
      <c r="B295" t="s">
        <v>19</v>
      </c>
      <c r="C295">
        <v>2</v>
      </c>
      <c r="D295">
        <v>4.3</v>
      </c>
      <c r="E295">
        <v>318</v>
      </c>
      <c r="F295">
        <v>13</v>
      </c>
      <c r="G295">
        <v>20</v>
      </c>
      <c r="H295">
        <v>2</v>
      </c>
      <c r="I295" t="s">
        <v>15</v>
      </c>
      <c r="J295" t="s">
        <v>20</v>
      </c>
    </row>
    <row r="296" spans="1:10" x14ac:dyDescent="0.3">
      <c r="A296" t="s">
        <v>312</v>
      </c>
      <c r="B296" t="s">
        <v>27</v>
      </c>
      <c r="C296">
        <v>3</v>
      </c>
      <c r="D296">
        <v>5</v>
      </c>
      <c r="E296">
        <v>235</v>
      </c>
      <c r="F296">
        <v>8</v>
      </c>
      <c r="G296">
        <v>22</v>
      </c>
      <c r="H296">
        <v>2</v>
      </c>
      <c r="I296" t="s">
        <v>15</v>
      </c>
      <c r="J296" t="s">
        <v>30</v>
      </c>
    </row>
    <row r="297" spans="1:10" x14ac:dyDescent="0.3">
      <c r="A297" t="s">
        <v>313</v>
      </c>
      <c r="B297" t="s">
        <v>14</v>
      </c>
      <c r="C297">
        <v>1</v>
      </c>
      <c r="D297">
        <v>4.8</v>
      </c>
      <c r="E297">
        <v>280</v>
      </c>
      <c r="F297">
        <v>12</v>
      </c>
      <c r="G297">
        <v>18</v>
      </c>
      <c r="H297">
        <v>0</v>
      </c>
      <c r="I297" t="s">
        <v>15</v>
      </c>
      <c r="J297" t="s">
        <v>20</v>
      </c>
    </row>
    <row r="298" spans="1:10" x14ac:dyDescent="0.3">
      <c r="A298" t="s">
        <v>314</v>
      </c>
      <c r="B298" t="s">
        <v>19</v>
      </c>
      <c r="C298">
        <v>2</v>
      </c>
      <c r="D298">
        <v>4.9000000000000004</v>
      </c>
      <c r="E298">
        <v>174</v>
      </c>
      <c r="F298">
        <v>8</v>
      </c>
      <c r="G298">
        <v>16</v>
      </c>
      <c r="H298">
        <v>0</v>
      </c>
      <c r="I298" t="s">
        <v>15</v>
      </c>
      <c r="J298" t="s">
        <v>30</v>
      </c>
    </row>
    <row r="299" spans="1:10" x14ac:dyDescent="0.3">
      <c r="A299" t="s">
        <v>315</v>
      </c>
      <c r="B299" t="s">
        <v>27</v>
      </c>
      <c r="C299">
        <v>3</v>
      </c>
      <c r="D299">
        <v>4.0999999999999996</v>
      </c>
      <c r="E299">
        <v>242</v>
      </c>
      <c r="F299">
        <v>10</v>
      </c>
      <c r="G299">
        <v>18</v>
      </c>
      <c r="H299">
        <v>0</v>
      </c>
      <c r="I299" t="s">
        <v>16</v>
      </c>
      <c r="J299" t="s">
        <v>17</v>
      </c>
    </row>
    <row r="300" spans="1:10" x14ac:dyDescent="0.3">
      <c r="A300" t="s">
        <v>316</v>
      </c>
      <c r="B300" t="s">
        <v>19</v>
      </c>
      <c r="C300">
        <v>2</v>
      </c>
      <c r="D300">
        <v>3.9</v>
      </c>
      <c r="E300">
        <v>212</v>
      </c>
      <c r="F300">
        <v>13</v>
      </c>
      <c r="G300">
        <v>20</v>
      </c>
      <c r="H300">
        <v>0</v>
      </c>
      <c r="I300" t="s">
        <v>15</v>
      </c>
      <c r="J300" t="s">
        <v>20</v>
      </c>
    </row>
    <row r="301" spans="1:10" x14ac:dyDescent="0.3">
      <c r="A301" t="s">
        <v>317</v>
      </c>
      <c r="B301" t="s">
        <v>19</v>
      </c>
      <c r="C301">
        <v>2</v>
      </c>
      <c r="D301">
        <v>4.4000000000000004</v>
      </c>
      <c r="E301">
        <v>265</v>
      </c>
      <c r="F301">
        <v>13</v>
      </c>
      <c r="G301">
        <v>16</v>
      </c>
      <c r="H301">
        <v>2</v>
      </c>
      <c r="I301" t="s">
        <v>15</v>
      </c>
      <c r="J301" t="s">
        <v>30</v>
      </c>
    </row>
    <row r="302" spans="1:10" x14ac:dyDescent="0.3">
      <c r="A302" t="s">
        <v>318</v>
      </c>
      <c r="B302" t="s">
        <v>27</v>
      </c>
      <c r="C302">
        <v>3</v>
      </c>
      <c r="D302">
        <v>4.2</v>
      </c>
      <c r="E302">
        <v>258</v>
      </c>
      <c r="F302">
        <v>12</v>
      </c>
      <c r="G302">
        <v>18</v>
      </c>
      <c r="H302">
        <v>0</v>
      </c>
      <c r="I302" t="s">
        <v>16</v>
      </c>
      <c r="J302" t="s">
        <v>17</v>
      </c>
    </row>
    <row r="303" spans="1:10" x14ac:dyDescent="0.3">
      <c r="A303" t="s">
        <v>319</v>
      </c>
      <c r="B303" t="s">
        <v>14</v>
      </c>
      <c r="C303">
        <v>1</v>
      </c>
      <c r="D303">
        <v>5.0999999999999996</v>
      </c>
      <c r="E303">
        <v>182</v>
      </c>
      <c r="F303">
        <v>15</v>
      </c>
      <c r="G303">
        <v>20</v>
      </c>
      <c r="H303">
        <v>2</v>
      </c>
      <c r="I303" t="s">
        <v>15</v>
      </c>
      <c r="J303" t="s">
        <v>25</v>
      </c>
    </row>
    <row r="304" spans="1:10" x14ac:dyDescent="0.3">
      <c r="A304" t="s">
        <v>320</v>
      </c>
      <c r="B304" t="s">
        <v>19</v>
      </c>
      <c r="C304">
        <v>2</v>
      </c>
      <c r="D304">
        <v>5</v>
      </c>
      <c r="E304">
        <v>189</v>
      </c>
      <c r="F304">
        <v>12</v>
      </c>
      <c r="G304">
        <v>20</v>
      </c>
      <c r="H304">
        <v>0</v>
      </c>
      <c r="I304" t="s">
        <v>15</v>
      </c>
      <c r="J304" t="s">
        <v>30</v>
      </c>
    </row>
    <row r="305" spans="1:10" x14ac:dyDescent="0.3">
      <c r="A305" t="s">
        <v>321</v>
      </c>
      <c r="B305" t="s">
        <v>19</v>
      </c>
      <c r="C305">
        <v>2</v>
      </c>
      <c r="D305">
        <v>3.8</v>
      </c>
      <c r="E305">
        <v>288</v>
      </c>
      <c r="F305">
        <v>9</v>
      </c>
      <c r="G305">
        <v>16</v>
      </c>
      <c r="H305">
        <v>0</v>
      </c>
      <c r="I305" t="s">
        <v>15</v>
      </c>
      <c r="J305" t="s">
        <v>30</v>
      </c>
    </row>
    <row r="306" spans="1:10" x14ac:dyDescent="0.3">
      <c r="A306" t="s">
        <v>322</v>
      </c>
      <c r="B306" t="s">
        <v>19</v>
      </c>
      <c r="C306">
        <v>2</v>
      </c>
      <c r="D306">
        <v>4.4000000000000004</v>
      </c>
      <c r="E306">
        <v>356</v>
      </c>
      <c r="F306">
        <v>13</v>
      </c>
      <c r="G306">
        <v>20</v>
      </c>
      <c r="H306">
        <v>0</v>
      </c>
      <c r="I306" t="s">
        <v>15</v>
      </c>
      <c r="J306" t="s">
        <v>30</v>
      </c>
    </row>
    <row r="307" spans="1:10" x14ac:dyDescent="0.3">
      <c r="A307" t="s">
        <v>323</v>
      </c>
      <c r="B307" t="s">
        <v>27</v>
      </c>
      <c r="C307">
        <v>3</v>
      </c>
      <c r="D307">
        <v>4</v>
      </c>
      <c r="E307">
        <v>227</v>
      </c>
      <c r="F307">
        <v>13</v>
      </c>
      <c r="G307">
        <v>26</v>
      </c>
      <c r="H307">
        <v>2</v>
      </c>
      <c r="I307" t="s">
        <v>15</v>
      </c>
      <c r="J307" t="s">
        <v>30</v>
      </c>
    </row>
    <row r="308" spans="1:10" x14ac:dyDescent="0.3">
      <c r="A308" t="s">
        <v>324</v>
      </c>
      <c r="B308" t="s">
        <v>19</v>
      </c>
      <c r="C308">
        <v>2</v>
      </c>
      <c r="D308">
        <v>5</v>
      </c>
      <c r="E308">
        <v>91</v>
      </c>
      <c r="F308">
        <v>8</v>
      </c>
      <c r="G308">
        <v>16</v>
      </c>
      <c r="H308">
        <v>0</v>
      </c>
      <c r="I308" t="s">
        <v>16</v>
      </c>
      <c r="J308" t="s">
        <v>17</v>
      </c>
    </row>
    <row r="309" spans="1:10" x14ac:dyDescent="0.3">
      <c r="A309" t="s">
        <v>325</v>
      </c>
      <c r="B309" t="s">
        <v>14</v>
      </c>
      <c r="C309">
        <v>1</v>
      </c>
      <c r="D309">
        <v>5.0999999999999996</v>
      </c>
      <c r="E309">
        <v>174</v>
      </c>
      <c r="F309">
        <v>11</v>
      </c>
      <c r="G309">
        <v>16</v>
      </c>
      <c r="H309">
        <v>0</v>
      </c>
      <c r="I309" t="s">
        <v>16</v>
      </c>
      <c r="J309" t="s">
        <v>22</v>
      </c>
    </row>
    <row r="310" spans="1:10" x14ac:dyDescent="0.3">
      <c r="A310" t="s">
        <v>326</v>
      </c>
      <c r="B310" t="s">
        <v>14</v>
      </c>
      <c r="C310">
        <v>1</v>
      </c>
      <c r="D310">
        <v>2.9</v>
      </c>
      <c r="E310">
        <v>136</v>
      </c>
      <c r="F310">
        <v>10</v>
      </c>
      <c r="G310">
        <v>24</v>
      </c>
      <c r="H310">
        <v>0</v>
      </c>
      <c r="I310" t="s">
        <v>15</v>
      </c>
      <c r="J310" t="s">
        <v>30</v>
      </c>
    </row>
    <row r="311" spans="1:10" x14ac:dyDescent="0.3">
      <c r="A311" t="s">
        <v>327</v>
      </c>
      <c r="B311" t="s">
        <v>27</v>
      </c>
      <c r="C311">
        <v>3</v>
      </c>
      <c r="D311">
        <v>4.5999999999999996</v>
      </c>
      <c r="E311">
        <v>273</v>
      </c>
      <c r="F311">
        <v>16</v>
      </c>
      <c r="G311">
        <v>30</v>
      </c>
      <c r="H311">
        <v>0</v>
      </c>
      <c r="I311" t="s">
        <v>15</v>
      </c>
      <c r="J311" t="s">
        <v>20</v>
      </c>
    </row>
    <row r="312" spans="1:10" x14ac:dyDescent="0.3">
      <c r="A312" t="s">
        <v>328</v>
      </c>
      <c r="B312" t="s">
        <v>19</v>
      </c>
      <c r="C312">
        <v>2</v>
      </c>
      <c r="D312">
        <v>4.7</v>
      </c>
      <c r="E312">
        <v>182</v>
      </c>
      <c r="F312">
        <v>19</v>
      </c>
      <c r="G312">
        <v>26</v>
      </c>
      <c r="H312">
        <v>0</v>
      </c>
      <c r="I312" t="s">
        <v>15</v>
      </c>
      <c r="J312" t="s">
        <v>20</v>
      </c>
    </row>
    <row r="313" spans="1:10" x14ac:dyDescent="0.3">
      <c r="A313" t="s">
        <v>329</v>
      </c>
      <c r="B313" t="s">
        <v>14</v>
      </c>
      <c r="C313">
        <v>1</v>
      </c>
      <c r="D313">
        <v>4.5999999999999996</v>
      </c>
      <c r="E313">
        <v>318</v>
      </c>
      <c r="F313">
        <v>10</v>
      </c>
      <c r="G313">
        <v>18</v>
      </c>
      <c r="H313">
        <v>0</v>
      </c>
      <c r="I313" t="s">
        <v>15</v>
      </c>
      <c r="J313" t="s">
        <v>30</v>
      </c>
    </row>
    <row r="314" spans="1:10" x14ac:dyDescent="0.3">
      <c r="A314" t="s">
        <v>330</v>
      </c>
      <c r="B314" t="s">
        <v>19</v>
      </c>
      <c r="C314">
        <v>2</v>
      </c>
      <c r="D314">
        <v>4.4000000000000004</v>
      </c>
      <c r="E314">
        <v>462</v>
      </c>
      <c r="F314">
        <v>17</v>
      </c>
      <c r="G314">
        <v>18</v>
      </c>
      <c r="H314">
        <v>0</v>
      </c>
      <c r="I314" t="s">
        <v>15</v>
      </c>
      <c r="J314" t="s">
        <v>30</v>
      </c>
    </row>
    <row r="315" spans="1:10" x14ac:dyDescent="0.3">
      <c r="A315" t="s">
        <v>331</v>
      </c>
      <c r="B315" t="s">
        <v>27</v>
      </c>
      <c r="C315">
        <v>3</v>
      </c>
      <c r="D315">
        <v>3.7</v>
      </c>
      <c r="E315">
        <v>258</v>
      </c>
      <c r="F315">
        <v>12</v>
      </c>
      <c r="G315">
        <v>16</v>
      </c>
      <c r="H315">
        <v>0</v>
      </c>
      <c r="I315" t="s">
        <v>15</v>
      </c>
      <c r="J315" t="s">
        <v>20</v>
      </c>
    </row>
    <row r="316" spans="1:10" x14ac:dyDescent="0.3">
      <c r="A316" t="s">
        <v>332</v>
      </c>
      <c r="B316" t="s">
        <v>19</v>
      </c>
      <c r="C316">
        <v>2</v>
      </c>
      <c r="D316">
        <v>5</v>
      </c>
      <c r="E316">
        <v>258</v>
      </c>
      <c r="F316">
        <v>15</v>
      </c>
      <c r="G316">
        <v>22</v>
      </c>
      <c r="H316">
        <v>2</v>
      </c>
      <c r="I316" t="s">
        <v>15</v>
      </c>
      <c r="J316" t="s">
        <v>20</v>
      </c>
    </row>
    <row r="317" spans="1:10" x14ac:dyDescent="0.3">
      <c r="A317" t="s">
        <v>333</v>
      </c>
      <c r="B317" t="s">
        <v>19</v>
      </c>
      <c r="C317">
        <v>2</v>
      </c>
      <c r="D317">
        <v>4.9000000000000004</v>
      </c>
      <c r="E317">
        <v>167</v>
      </c>
      <c r="F317">
        <v>8</v>
      </c>
      <c r="G317">
        <v>18</v>
      </c>
      <c r="H317">
        <v>0</v>
      </c>
      <c r="I317" t="s">
        <v>15</v>
      </c>
      <c r="J317" t="s">
        <v>30</v>
      </c>
    </row>
    <row r="318" spans="1:10" x14ac:dyDescent="0.3">
      <c r="A318" t="s">
        <v>334</v>
      </c>
      <c r="B318" t="s">
        <v>19</v>
      </c>
      <c r="C318">
        <v>2</v>
      </c>
      <c r="D318">
        <v>2.8</v>
      </c>
      <c r="E318">
        <v>212</v>
      </c>
      <c r="F318">
        <v>10</v>
      </c>
      <c r="G318">
        <v>16</v>
      </c>
      <c r="H318">
        <v>0</v>
      </c>
      <c r="I318" t="s">
        <v>15</v>
      </c>
      <c r="J318" t="s">
        <v>30</v>
      </c>
    </row>
    <row r="319" spans="1:10" x14ac:dyDescent="0.3">
      <c r="A319" t="s">
        <v>335</v>
      </c>
      <c r="B319" t="s">
        <v>27</v>
      </c>
      <c r="C319">
        <v>3</v>
      </c>
      <c r="D319">
        <v>4.3</v>
      </c>
      <c r="E319">
        <v>311</v>
      </c>
      <c r="F319">
        <v>17</v>
      </c>
      <c r="G319">
        <v>32</v>
      </c>
      <c r="H319">
        <v>2</v>
      </c>
      <c r="I319" t="s">
        <v>15</v>
      </c>
      <c r="J319" t="s">
        <v>30</v>
      </c>
    </row>
    <row r="320" spans="1:10" x14ac:dyDescent="0.3">
      <c r="A320" t="s">
        <v>336</v>
      </c>
      <c r="B320" t="s">
        <v>19</v>
      </c>
      <c r="C320">
        <v>2</v>
      </c>
      <c r="D320">
        <v>4.2</v>
      </c>
      <c r="E320">
        <v>129</v>
      </c>
      <c r="F320">
        <v>11</v>
      </c>
      <c r="G320">
        <v>22</v>
      </c>
      <c r="H320">
        <v>0</v>
      </c>
      <c r="I320" t="s">
        <v>16</v>
      </c>
      <c r="J320" t="s">
        <v>22</v>
      </c>
    </row>
    <row r="321" spans="1:10" x14ac:dyDescent="0.3">
      <c r="A321" t="s">
        <v>337</v>
      </c>
      <c r="B321" t="s">
        <v>27</v>
      </c>
      <c r="C321">
        <v>3</v>
      </c>
      <c r="D321">
        <v>4.0999999999999996</v>
      </c>
      <c r="E321">
        <v>318</v>
      </c>
      <c r="F321">
        <v>11</v>
      </c>
      <c r="G321">
        <v>18</v>
      </c>
      <c r="H321">
        <v>0</v>
      </c>
      <c r="I321" t="s">
        <v>16</v>
      </c>
      <c r="J321" t="s">
        <v>17</v>
      </c>
    </row>
    <row r="322" spans="1:10" x14ac:dyDescent="0.3">
      <c r="A322" t="s">
        <v>338</v>
      </c>
      <c r="B322" t="s">
        <v>14</v>
      </c>
      <c r="C322">
        <v>1</v>
      </c>
      <c r="D322">
        <v>5.5</v>
      </c>
      <c r="E322">
        <v>273</v>
      </c>
      <c r="F322">
        <v>8</v>
      </c>
      <c r="G322">
        <v>16</v>
      </c>
      <c r="H322">
        <v>0</v>
      </c>
      <c r="I322" t="s">
        <v>16</v>
      </c>
      <c r="J322" t="s">
        <v>34</v>
      </c>
    </row>
    <row r="323" spans="1:10" x14ac:dyDescent="0.3">
      <c r="A323" t="s">
        <v>339</v>
      </c>
      <c r="B323" t="s">
        <v>19</v>
      </c>
      <c r="C323">
        <v>2</v>
      </c>
      <c r="D323">
        <v>4.0999999999999996</v>
      </c>
      <c r="E323">
        <v>159</v>
      </c>
      <c r="F323">
        <v>11</v>
      </c>
      <c r="G323">
        <v>22</v>
      </c>
      <c r="H323">
        <v>3</v>
      </c>
      <c r="I323" t="s">
        <v>15</v>
      </c>
      <c r="J323" t="s">
        <v>30</v>
      </c>
    </row>
    <row r="324" spans="1:10" x14ac:dyDescent="0.3">
      <c r="A324" t="s">
        <v>340</v>
      </c>
      <c r="B324" t="s">
        <v>14</v>
      </c>
      <c r="C324">
        <v>1</v>
      </c>
      <c r="D324">
        <v>4.5999999999999996</v>
      </c>
      <c r="E324">
        <v>114</v>
      </c>
      <c r="F324">
        <v>10</v>
      </c>
      <c r="G324">
        <v>16</v>
      </c>
      <c r="H324">
        <v>0</v>
      </c>
      <c r="I324" t="s">
        <v>16</v>
      </c>
      <c r="J324" t="s">
        <v>34</v>
      </c>
    </row>
    <row r="325" spans="1:10" x14ac:dyDescent="0.3">
      <c r="A325" t="s">
        <v>341</v>
      </c>
      <c r="B325" t="s">
        <v>14</v>
      </c>
      <c r="C325">
        <v>1</v>
      </c>
      <c r="D325">
        <v>4.4000000000000004</v>
      </c>
      <c r="E325">
        <v>220</v>
      </c>
      <c r="F325">
        <v>15</v>
      </c>
      <c r="G325">
        <v>24</v>
      </c>
      <c r="H325">
        <v>2</v>
      </c>
      <c r="I325" t="s">
        <v>15</v>
      </c>
      <c r="J325" t="s">
        <v>20</v>
      </c>
    </row>
    <row r="326" spans="1:10" x14ac:dyDescent="0.3">
      <c r="A326" t="s">
        <v>342</v>
      </c>
      <c r="B326" t="s">
        <v>19</v>
      </c>
      <c r="C326">
        <v>2</v>
      </c>
      <c r="D326">
        <v>4.5999999999999996</v>
      </c>
      <c r="E326">
        <v>303</v>
      </c>
      <c r="F326">
        <v>11</v>
      </c>
      <c r="G326">
        <v>20</v>
      </c>
      <c r="H326">
        <v>0</v>
      </c>
      <c r="I326" t="s">
        <v>16</v>
      </c>
      <c r="J326" t="s">
        <v>34</v>
      </c>
    </row>
    <row r="327" spans="1:10" x14ac:dyDescent="0.3">
      <c r="A327" t="s">
        <v>343</v>
      </c>
      <c r="B327" t="s">
        <v>19</v>
      </c>
      <c r="C327">
        <v>2</v>
      </c>
      <c r="D327">
        <v>4.5999999999999996</v>
      </c>
      <c r="E327">
        <v>288</v>
      </c>
      <c r="F327">
        <v>19</v>
      </c>
      <c r="G327">
        <v>24</v>
      </c>
      <c r="H327">
        <v>0</v>
      </c>
      <c r="I327" t="s">
        <v>15</v>
      </c>
      <c r="J327" t="s">
        <v>30</v>
      </c>
    </row>
    <row r="328" spans="1:10" x14ac:dyDescent="0.3">
      <c r="A328" t="s">
        <v>344</v>
      </c>
      <c r="B328" t="s">
        <v>14</v>
      </c>
      <c r="C328">
        <v>1</v>
      </c>
      <c r="D328">
        <v>4.8</v>
      </c>
      <c r="E328">
        <v>235</v>
      </c>
      <c r="F328">
        <v>11</v>
      </c>
      <c r="G328">
        <v>20</v>
      </c>
      <c r="H328">
        <v>0</v>
      </c>
      <c r="I328" t="s">
        <v>15</v>
      </c>
      <c r="J328" t="s">
        <v>30</v>
      </c>
    </row>
    <row r="329" spans="1:10" x14ac:dyDescent="0.3">
      <c r="A329" t="s">
        <v>345</v>
      </c>
      <c r="B329" t="s">
        <v>19</v>
      </c>
      <c r="C329">
        <v>2</v>
      </c>
      <c r="D329">
        <v>4.4000000000000004</v>
      </c>
      <c r="E329">
        <v>280</v>
      </c>
      <c r="F329">
        <v>11</v>
      </c>
      <c r="G329">
        <v>18</v>
      </c>
      <c r="H329">
        <v>0</v>
      </c>
      <c r="I329" t="s">
        <v>15</v>
      </c>
      <c r="J329" t="s">
        <v>30</v>
      </c>
    </row>
    <row r="330" spans="1:10" x14ac:dyDescent="0.3">
      <c r="A330" t="s">
        <v>346</v>
      </c>
      <c r="B330" t="s">
        <v>14</v>
      </c>
      <c r="C330">
        <v>1</v>
      </c>
      <c r="D330">
        <v>4.8</v>
      </c>
      <c r="E330">
        <v>227</v>
      </c>
      <c r="F330">
        <v>13</v>
      </c>
      <c r="G330">
        <v>22</v>
      </c>
      <c r="H330">
        <v>5</v>
      </c>
      <c r="I330" t="s">
        <v>15</v>
      </c>
      <c r="J330" t="s">
        <v>30</v>
      </c>
    </row>
    <row r="331" spans="1:10" x14ac:dyDescent="0.3">
      <c r="A331" t="s">
        <v>347</v>
      </c>
      <c r="B331" t="s">
        <v>19</v>
      </c>
      <c r="C331">
        <v>2</v>
      </c>
      <c r="D331">
        <v>4.4000000000000004</v>
      </c>
      <c r="E331">
        <v>258</v>
      </c>
      <c r="F331">
        <v>9</v>
      </c>
      <c r="G331">
        <v>20</v>
      </c>
      <c r="H331">
        <v>0</v>
      </c>
      <c r="I331" t="s">
        <v>15</v>
      </c>
      <c r="J331" t="s">
        <v>30</v>
      </c>
    </row>
    <row r="332" spans="1:10" x14ac:dyDescent="0.3">
      <c r="A332" t="s">
        <v>348</v>
      </c>
      <c r="B332" t="s">
        <v>19</v>
      </c>
      <c r="C332">
        <v>2</v>
      </c>
      <c r="D332">
        <v>5</v>
      </c>
      <c r="E332">
        <v>197</v>
      </c>
      <c r="F332">
        <v>13</v>
      </c>
      <c r="G332">
        <v>24</v>
      </c>
      <c r="H332">
        <v>0</v>
      </c>
      <c r="I332" t="s">
        <v>15</v>
      </c>
      <c r="J332" t="s">
        <v>20</v>
      </c>
    </row>
    <row r="333" spans="1:10" x14ac:dyDescent="0.3">
      <c r="A333" t="s">
        <v>349</v>
      </c>
      <c r="B333" t="s">
        <v>14</v>
      </c>
      <c r="C333">
        <v>1</v>
      </c>
      <c r="D333">
        <v>4.5999999999999996</v>
      </c>
      <c r="E333">
        <v>174</v>
      </c>
      <c r="F333">
        <v>11</v>
      </c>
      <c r="G333">
        <v>20</v>
      </c>
      <c r="H333">
        <v>3</v>
      </c>
      <c r="I333" t="s">
        <v>15</v>
      </c>
      <c r="J333" t="s">
        <v>20</v>
      </c>
    </row>
    <row r="334" spans="1:10" x14ac:dyDescent="0.3">
      <c r="A334" t="s">
        <v>350</v>
      </c>
      <c r="B334" t="s">
        <v>27</v>
      </c>
      <c r="C334">
        <v>3</v>
      </c>
      <c r="D334">
        <v>4.2</v>
      </c>
      <c r="E334">
        <v>136</v>
      </c>
      <c r="F334">
        <v>10</v>
      </c>
      <c r="G334">
        <v>20</v>
      </c>
      <c r="H334">
        <v>0</v>
      </c>
      <c r="I334" t="s">
        <v>16</v>
      </c>
      <c r="J334" t="s">
        <v>22</v>
      </c>
    </row>
    <row r="335" spans="1:10" x14ac:dyDescent="0.3">
      <c r="A335" t="s">
        <v>351</v>
      </c>
      <c r="B335" t="s">
        <v>14</v>
      </c>
      <c r="C335">
        <v>1</v>
      </c>
      <c r="D335">
        <v>4.9000000000000004</v>
      </c>
      <c r="E335">
        <v>182</v>
      </c>
      <c r="F335">
        <v>11</v>
      </c>
      <c r="G335">
        <v>22</v>
      </c>
      <c r="H335">
        <v>2</v>
      </c>
      <c r="I335" t="s">
        <v>16</v>
      </c>
      <c r="J335" t="s">
        <v>25</v>
      </c>
    </row>
    <row r="336" spans="1:10" x14ac:dyDescent="0.3">
      <c r="A336" t="s">
        <v>352</v>
      </c>
      <c r="B336" t="s">
        <v>19</v>
      </c>
      <c r="C336">
        <v>2</v>
      </c>
      <c r="D336">
        <v>4.0999999999999996</v>
      </c>
      <c r="E336">
        <v>280</v>
      </c>
      <c r="F336">
        <v>10</v>
      </c>
      <c r="G336">
        <v>16</v>
      </c>
      <c r="H336">
        <v>0</v>
      </c>
      <c r="I336" t="s">
        <v>15</v>
      </c>
      <c r="J336" t="s">
        <v>30</v>
      </c>
    </row>
    <row r="337" spans="1:10" x14ac:dyDescent="0.3">
      <c r="A337" t="s">
        <v>353</v>
      </c>
      <c r="B337" t="s">
        <v>27</v>
      </c>
      <c r="C337">
        <v>3</v>
      </c>
      <c r="D337">
        <v>3.6</v>
      </c>
      <c r="E337">
        <v>114</v>
      </c>
      <c r="F337">
        <v>9</v>
      </c>
      <c r="G337">
        <v>20</v>
      </c>
      <c r="H337">
        <v>2</v>
      </c>
      <c r="I337" t="s">
        <v>15</v>
      </c>
      <c r="J337" t="s">
        <v>22</v>
      </c>
    </row>
    <row r="338" spans="1:10" x14ac:dyDescent="0.3">
      <c r="A338" t="s">
        <v>354</v>
      </c>
      <c r="B338" t="s">
        <v>19</v>
      </c>
      <c r="C338">
        <v>2</v>
      </c>
      <c r="D338">
        <v>4.5999999999999996</v>
      </c>
      <c r="E338">
        <v>273</v>
      </c>
      <c r="F338">
        <v>13</v>
      </c>
      <c r="G338">
        <v>26</v>
      </c>
      <c r="H338">
        <v>0</v>
      </c>
      <c r="I338" t="s">
        <v>15</v>
      </c>
      <c r="J338" t="s">
        <v>20</v>
      </c>
    </row>
    <row r="339" spans="1:10" x14ac:dyDescent="0.3">
      <c r="A339" t="s">
        <v>355</v>
      </c>
      <c r="B339" t="s">
        <v>27</v>
      </c>
      <c r="C339">
        <v>3</v>
      </c>
      <c r="D339">
        <v>4.9000000000000004</v>
      </c>
      <c r="E339">
        <v>197</v>
      </c>
      <c r="F339">
        <v>15</v>
      </c>
      <c r="G339">
        <v>20</v>
      </c>
      <c r="H339">
        <v>0</v>
      </c>
      <c r="I339" t="s">
        <v>15</v>
      </c>
      <c r="J339" t="s">
        <v>30</v>
      </c>
    </row>
    <row r="340" spans="1:10" x14ac:dyDescent="0.3">
      <c r="A340" t="s">
        <v>356</v>
      </c>
      <c r="B340" t="s">
        <v>27</v>
      </c>
      <c r="C340">
        <v>3</v>
      </c>
      <c r="D340">
        <v>4.7</v>
      </c>
      <c r="E340">
        <v>303</v>
      </c>
      <c r="F340">
        <v>13</v>
      </c>
      <c r="G340">
        <v>16</v>
      </c>
      <c r="H340">
        <v>0</v>
      </c>
      <c r="I340" t="s">
        <v>15</v>
      </c>
      <c r="J340" t="s">
        <v>30</v>
      </c>
    </row>
    <row r="341" spans="1:10" x14ac:dyDescent="0.3">
      <c r="A341" t="s">
        <v>357</v>
      </c>
      <c r="B341" t="s">
        <v>19</v>
      </c>
      <c r="C341">
        <v>2</v>
      </c>
      <c r="D341">
        <v>4</v>
      </c>
      <c r="E341">
        <v>167</v>
      </c>
      <c r="F341">
        <v>11</v>
      </c>
      <c r="G341">
        <v>20</v>
      </c>
      <c r="H341">
        <v>2</v>
      </c>
      <c r="I341" t="s">
        <v>15</v>
      </c>
      <c r="J341" t="s">
        <v>30</v>
      </c>
    </row>
    <row r="342" spans="1:10" x14ac:dyDescent="0.3">
      <c r="A342">
        <v>51623589</v>
      </c>
      <c r="B342" t="s">
        <v>19</v>
      </c>
      <c r="C342">
        <v>2</v>
      </c>
      <c r="D342">
        <v>4.0999999999999996</v>
      </c>
      <c r="E342">
        <v>220</v>
      </c>
      <c r="F342">
        <v>11</v>
      </c>
      <c r="G342">
        <v>20</v>
      </c>
      <c r="H342">
        <v>0</v>
      </c>
      <c r="I342" t="s">
        <v>16</v>
      </c>
      <c r="J342" t="s">
        <v>30</v>
      </c>
    </row>
    <row r="343" spans="1:10" x14ac:dyDescent="0.3">
      <c r="A343" t="s">
        <v>358</v>
      </c>
      <c r="B343" t="s">
        <v>14</v>
      </c>
      <c r="C343">
        <v>1</v>
      </c>
      <c r="D343">
        <v>4.5</v>
      </c>
      <c r="E343">
        <v>212</v>
      </c>
      <c r="F343">
        <v>11</v>
      </c>
      <c r="G343">
        <v>22</v>
      </c>
      <c r="H343">
        <v>0</v>
      </c>
      <c r="I343" t="s">
        <v>16</v>
      </c>
      <c r="J343" t="s">
        <v>34</v>
      </c>
    </row>
    <row r="344" spans="1:10" x14ac:dyDescent="0.3">
      <c r="A344" s="1" t="s">
        <v>359</v>
      </c>
      <c r="B344" t="s">
        <v>19</v>
      </c>
      <c r="C344">
        <v>2</v>
      </c>
      <c r="D344">
        <v>5.2</v>
      </c>
      <c r="E344">
        <v>174</v>
      </c>
      <c r="F344">
        <v>12</v>
      </c>
      <c r="G344">
        <v>24</v>
      </c>
      <c r="H344">
        <v>2</v>
      </c>
      <c r="I344" t="s">
        <v>15</v>
      </c>
      <c r="J344" t="s">
        <v>20</v>
      </c>
    </row>
    <row r="345" spans="1:10" x14ac:dyDescent="0.3">
      <c r="A345" t="s">
        <v>360</v>
      </c>
      <c r="B345" t="s">
        <v>19</v>
      </c>
      <c r="C345">
        <v>2</v>
      </c>
      <c r="D345">
        <v>4.0999999999999996</v>
      </c>
      <c r="E345">
        <v>182</v>
      </c>
      <c r="F345">
        <v>10</v>
      </c>
      <c r="G345">
        <v>16</v>
      </c>
      <c r="H345">
        <v>0</v>
      </c>
      <c r="I345" t="s">
        <v>15</v>
      </c>
      <c r="J345" t="s">
        <v>20</v>
      </c>
    </row>
    <row r="346" spans="1:10" x14ac:dyDescent="0.3">
      <c r="A346" t="s">
        <v>361</v>
      </c>
      <c r="B346" t="s">
        <v>27</v>
      </c>
      <c r="C346">
        <v>3</v>
      </c>
      <c r="D346">
        <v>4.4000000000000004</v>
      </c>
      <c r="E346">
        <v>227</v>
      </c>
      <c r="F346">
        <v>17</v>
      </c>
      <c r="G346">
        <v>30</v>
      </c>
      <c r="H346">
        <v>0</v>
      </c>
      <c r="I346" t="s">
        <v>15</v>
      </c>
      <c r="J346" t="s">
        <v>20</v>
      </c>
    </row>
    <row r="347" spans="1:10" x14ac:dyDescent="0.3">
      <c r="A347" t="s">
        <v>362</v>
      </c>
      <c r="B347" t="s">
        <v>19</v>
      </c>
      <c r="C347">
        <v>2</v>
      </c>
      <c r="D347">
        <v>4.2</v>
      </c>
      <c r="E347">
        <v>303</v>
      </c>
      <c r="F347">
        <v>11</v>
      </c>
      <c r="G347">
        <v>24</v>
      </c>
      <c r="H347">
        <v>0</v>
      </c>
      <c r="I347" t="s">
        <v>15</v>
      </c>
      <c r="J347" t="s">
        <v>20</v>
      </c>
    </row>
    <row r="348" spans="1:10" x14ac:dyDescent="0.3">
      <c r="A348" t="s">
        <v>363</v>
      </c>
      <c r="B348" t="s">
        <v>14</v>
      </c>
      <c r="C348">
        <v>1</v>
      </c>
      <c r="D348">
        <v>5.6</v>
      </c>
      <c r="E348">
        <v>174</v>
      </c>
      <c r="F348">
        <v>10</v>
      </c>
      <c r="G348">
        <v>22</v>
      </c>
      <c r="H348">
        <v>0</v>
      </c>
      <c r="I348" t="s">
        <v>16</v>
      </c>
      <c r="J348" t="s">
        <v>17</v>
      </c>
    </row>
    <row r="349" spans="1:10" x14ac:dyDescent="0.3">
      <c r="A349" t="s">
        <v>364</v>
      </c>
      <c r="B349" t="s">
        <v>14</v>
      </c>
      <c r="C349">
        <v>1</v>
      </c>
      <c r="D349">
        <v>4.0999999999999996</v>
      </c>
      <c r="E349">
        <v>348</v>
      </c>
      <c r="F349">
        <v>15</v>
      </c>
      <c r="G349">
        <v>24</v>
      </c>
      <c r="H349">
        <v>0</v>
      </c>
      <c r="I349" t="s">
        <v>15</v>
      </c>
      <c r="J349" t="s">
        <v>20</v>
      </c>
    </row>
    <row r="350" spans="1:10" x14ac:dyDescent="0.3">
      <c r="A350" t="s">
        <v>365</v>
      </c>
      <c r="B350" t="s">
        <v>19</v>
      </c>
      <c r="C350">
        <v>2</v>
      </c>
      <c r="D350">
        <v>5.4</v>
      </c>
      <c r="E350">
        <v>220</v>
      </c>
      <c r="F350">
        <v>13</v>
      </c>
      <c r="G350">
        <v>20</v>
      </c>
      <c r="H350">
        <v>0</v>
      </c>
      <c r="I350" t="s">
        <v>15</v>
      </c>
      <c r="J350" t="s">
        <v>20</v>
      </c>
    </row>
    <row r="351" spans="1:10" x14ac:dyDescent="0.3">
      <c r="A351" t="s">
        <v>366</v>
      </c>
      <c r="B351" t="s">
        <v>19</v>
      </c>
      <c r="C351">
        <v>2</v>
      </c>
      <c r="D351">
        <v>4.8</v>
      </c>
      <c r="E351">
        <v>265</v>
      </c>
      <c r="F351">
        <v>13</v>
      </c>
      <c r="G351">
        <v>20</v>
      </c>
      <c r="H351">
        <v>0</v>
      </c>
      <c r="I351" t="s">
        <v>15</v>
      </c>
      <c r="J351" t="s">
        <v>30</v>
      </c>
    </row>
    <row r="352" spans="1:10" x14ac:dyDescent="0.3">
      <c r="A352" t="s">
        <v>367</v>
      </c>
      <c r="B352" t="s">
        <v>19</v>
      </c>
      <c r="C352">
        <v>2</v>
      </c>
      <c r="D352">
        <v>4.9000000000000004</v>
      </c>
      <c r="E352">
        <v>197</v>
      </c>
      <c r="F352">
        <v>8</v>
      </c>
      <c r="G352">
        <v>18</v>
      </c>
      <c r="H352">
        <v>0</v>
      </c>
      <c r="I352" t="s">
        <v>15</v>
      </c>
      <c r="J352" t="s">
        <v>20</v>
      </c>
    </row>
    <row r="353" spans="1:10" x14ac:dyDescent="0.3">
      <c r="A353" t="s">
        <v>368</v>
      </c>
      <c r="B353" t="s">
        <v>14</v>
      </c>
      <c r="C353">
        <v>1</v>
      </c>
      <c r="D353">
        <v>4.5</v>
      </c>
      <c r="E353">
        <v>295</v>
      </c>
      <c r="F353">
        <v>14</v>
      </c>
      <c r="G353">
        <v>26</v>
      </c>
      <c r="H353">
        <v>2</v>
      </c>
      <c r="I353" t="s">
        <v>16</v>
      </c>
      <c r="J353" t="s">
        <v>20</v>
      </c>
    </row>
    <row r="354" spans="1:10" x14ac:dyDescent="0.3">
      <c r="A354" t="s">
        <v>369</v>
      </c>
      <c r="B354" t="s">
        <v>19</v>
      </c>
      <c r="C354">
        <v>2</v>
      </c>
      <c r="D354">
        <v>5.3</v>
      </c>
      <c r="E354">
        <v>121</v>
      </c>
      <c r="F354">
        <v>15</v>
      </c>
      <c r="G354">
        <v>24</v>
      </c>
      <c r="H354">
        <v>0</v>
      </c>
      <c r="I354" t="s">
        <v>15</v>
      </c>
      <c r="J354" t="s">
        <v>30</v>
      </c>
    </row>
    <row r="355" spans="1:10" x14ac:dyDescent="0.3">
      <c r="A355" t="s">
        <v>370</v>
      </c>
      <c r="B355" t="s">
        <v>27</v>
      </c>
      <c r="C355">
        <v>3</v>
      </c>
      <c r="D355">
        <v>4.5999999999999996</v>
      </c>
      <c r="E355">
        <v>265</v>
      </c>
      <c r="F355">
        <v>14</v>
      </c>
      <c r="G355">
        <v>16</v>
      </c>
      <c r="H355">
        <v>0</v>
      </c>
      <c r="I355" t="s">
        <v>15</v>
      </c>
      <c r="J355" t="s">
        <v>20</v>
      </c>
    </row>
    <row r="356" spans="1:10" x14ac:dyDescent="0.3">
      <c r="A356" t="s">
        <v>371</v>
      </c>
      <c r="B356" t="s">
        <v>19</v>
      </c>
      <c r="C356">
        <v>2</v>
      </c>
      <c r="D356">
        <v>4.5999999999999996</v>
      </c>
      <c r="E356">
        <v>424</v>
      </c>
      <c r="F356">
        <v>11</v>
      </c>
      <c r="G356">
        <v>22</v>
      </c>
      <c r="H356">
        <v>0</v>
      </c>
      <c r="I356" t="s">
        <v>15</v>
      </c>
      <c r="J356" t="s">
        <v>20</v>
      </c>
    </row>
    <row r="357" spans="1:10" x14ac:dyDescent="0.3">
      <c r="A357" t="s">
        <v>372</v>
      </c>
      <c r="B357" t="s">
        <v>19</v>
      </c>
      <c r="C357">
        <v>2</v>
      </c>
      <c r="D357">
        <v>4.0999999999999996</v>
      </c>
      <c r="E357">
        <v>303</v>
      </c>
      <c r="F357">
        <v>15</v>
      </c>
      <c r="G357">
        <v>20</v>
      </c>
      <c r="H357">
        <v>0</v>
      </c>
      <c r="I357" t="s">
        <v>15</v>
      </c>
      <c r="J357" t="s">
        <v>30</v>
      </c>
    </row>
    <row r="358" spans="1:10" x14ac:dyDescent="0.3">
      <c r="A358" t="s">
        <v>373</v>
      </c>
      <c r="B358" t="s">
        <v>19</v>
      </c>
      <c r="C358">
        <v>2</v>
      </c>
      <c r="D358">
        <v>5.2</v>
      </c>
      <c r="E358">
        <v>258</v>
      </c>
      <c r="F358">
        <v>12</v>
      </c>
      <c r="G358">
        <v>30</v>
      </c>
      <c r="H358">
        <v>0</v>
      </c>
      <c r="I358" t="s">
        <v>15</v>
      </c>
      <c r="J358" t="s">
        <v>20</v>
      </c>
    </row>
    <row r="359" spans="1:10" x14ac:dyDescent="0.3">
      <c r="A359" t="s">
        <v>374</v>
      </c>
      <c r="B359" t="s">
        <v>19</v>
      </c>
      <c r="C359">
        <v>2</v>
      </c>
      <c r="D359">
        <v>4.7</v>
      </c>
      <c r="E359">
        <v>250</v>
      </c>
      <c r="F359">
        <v>10</v>
      </c>
      <c r="G359">
        <v>22</v>
      </c>
      <c r="H359">
        <v>0</v>
      </c>
      <c r="I359" t="s">
        <v>15</v>
      </c>
      <c r="J359" t="s">
        <v>30</v>
      </c>
    </row>
    <row r="360" spans="1:10" x14ac:dyDescent="0.3">
      <c r="A360" t="s">
        <v>375</v>
      </c>
      <c r="B360" t="s">
        <v>14</v>
      </c>
      <c r="C360">
        <v>1</v>
      </c>
      <c r="D360">
        <v>4.9000000000000004</v>
      </c>
      <c r="E360">
        <v>326</v>
      </c>
      <c r="F360">
        <v>13</v>
      </c>
      <c r="G360">
        <v>22</v>
      </c>
      <c r="H360">
        <v>2</v>
      </c>
      <c r="I360" t="s">
        <v>16</v>
      </c>
      <c r="J360" t="s">
        <v>17</v>
      </c>
    </row>
    <row r="361" spans="1:10" x14ac:dyDescent="0.3">
      <c r="A361" t="s">
        <v>376</v>
      </c>
      <c r="B361" t="s">
        <v>19</v>
      </c>
      <c r="C361">
        <v>2</v>
      </c>
      <c r="D361">
        <v>4.7</v>
      </c>
      <c r="E361">
        <v>205</v>
      </c>
      <c r="F361">
        <v>13</v>
      </c>
      <c r="G361">
        <v>14</v>
      </c>
      <c r="H361">
        <v>0</v>
      </c>
      <c r="I361" t="s">
        <v>16</v>
      </c>
      <c r="J361" t="s">
        <v>22</v>
      </c>
    </row>
    <row r="362" spans="1:10" x14ac:dyDescent="0.3">
      <c r="A362" t="s">
        <v>377</v>
      </c>
      <c r="B362" t="s">
        <v>19</v>
      </c>
      <c r="C362">
        <v>2</v>
      </c>
      <c r="D362">
        <v>5.2</v>
      </c>
      <c r="E362">
        <v>265</v>
      </c>
      <c r="F362">
        <v>19</v>
      </c>
      <c r="G362">
        <v>26</v>
      </c>
      <c r="H362">
        <v>2</v>
      </c>
      <c r="I362" t="s">
        <v>15</v>
      </c>
      <c r="J362" t="s">
        <v>20</v>
      </c>
    </row>
    <row r="363" spans="1:10" x14ac:dyDescent="0.3">
      <c r="A363" t="s">
        <v>378</v>
      </c>
      <c r="B363" t="s">
        <v>19</v>
      </c>
      <c r="C363">
        <v>2</v>
      </c>
      <c r="D363">
        <v>5.5</v>
      </c>
      <c r="E363">
        <v>205</v>
      </c>
      <c r="F363">
        <v>13</v>
      </c>
      <c r="G363">
        <v>18</v>
      </c>
      <c r="H363">
        <v>0</v>
      </c>
      <c r="I363" t="s">
        <v>15</v>
      </c>
      <c r="J363" t="s">
        <v>22</v>
      </c>
    </row>
    <row r="364" spans="1:10" x14ac:dyDescent="0.3">
      <c r="A364" t="s">
        <v>379</v>
      </c>
      <c r="B364" t="s">
        <v>19</v>
      </c>
      <c r="C364">
        <v>2</v>
      </c>
      <c r="D364">
        <v>4.5</v>
      </c>
      <c r="E364">
        <v>227</v>
      </c>
      <c r="F364">
        <v>8</v>
      </c>
      <c r="G364">
        <v>18</v>
      </c>
      <c r="H364">
        <v>2</v>
      </c>
      <c r="I364" t="s">
        <v>15</v>
      </c>
      <c r="J364" t="s">
        <v>30</v>
      </c>
    </row>
    <row r="365" spans="1:10" x14ac:dyDescent="0.3">
      <c r="A365" t="s">
        <v>380</v>
      </c>
      <c r="B365" t="s">
        <v>27</v>
      </c>
      <c r="C365">
        <v>3</v>
      </c>
      <c r="D365">
        <v>4.0999999999999996</v>
      </c>
      <c r="E365">
        <v>167</v>
      </c>
      <c r="F365">
        <v>8</v>
      </c>
      <c r="G365">
        <v>20</v>
      </c>
      <c r="H365">
        <v>0</v>
      </c>
      <c r="I365" t="s">
        <v>15</v>
      </c>
      <c r="J365" t="s">
        <v>30</v>
      </c>
    </row>
    <row r="366" spans="1:10" x14ac:dyDescent="0.3">
      <c r="A366" t="s">
        <v>381</v>
      </c>
      <c r="B366" t="s">
        <v>19</v>
      </c>
      <c r="C366">
        <v>2</v>
      </c>
      <c r="D366">
        <v>4.5999999999999996</v>
      </c>
      <c r="E366">
        <v>250</v>
      </c>
      <c r="F366">
        <v>10</v>
      </c>
      <c r="G366">
        <v>18</v>
      </c>
      <c r="H366">
        <v>0</v>
      </c>
      <c r="I366" t="s">
        <v>15</v>
      </c>
      <c r="J366" t="s">
        <v>30</v>
      </c>
    </row>
    <row r="367" spans="1:10" x14ac:dyDescent="0.3">
      <c r="A367" t="s">
        <v>382</v>
      </c>
      <c r="B367" t="s">
        <v>19</v>
      </c>
      <c r="C367">
        <v>2</v>
      </c>
      <c r="D367">
        <v>5</v>
      </c>
      <c r="E367">
        <v>189</v>
      </c>
      <c r="F367">
        <v>12</v>
      </c>
      <c r="G367">
        <v>24</v>
      </c>
      <c r="H367">
        <v>0</v>
      </c>
      <c r="I367" t="s">
        <v>15</v>
      </c>
      <c r="J367" t="s">
        <v>20</v>
      </c>
    </row>
    <row r="368" spans="1:10" x14ac:dyDescent="0.3">
      <c r="A368" t="s">
        <v>383</v>
      </c>
      <c r="B368" t="s">
        <v>14</v>
      </c>
      <c r="C368">
        <v>1</v>
      </c>
      <c r="D368">
        <v>4.5</v>
      </c>
      <c r="E368">
        <v>129</v>
      </c>
      <c r="F368">
        <v>12</v>
      </c>
      <c r="G368">
        <v>22</v>
      </c>
      <c r="H368">
        <v>3</v>
      </c>
      <c r="I368" t="s">
        <v>15</v>
      </c>
      <c r="J368" t="s">
        <v>30</v>
      </c>
    </row>
    <row r="369" spans="1:10" x14ac:dyDescent="0.3">
      <c r="A369" t="s">
        <v>384</v>
      </c>
      <c r="B369" t="s">
        <v>27</v>
      </c>
      <c r="C369">
        <v>3</v>
      </c>
      <c r="D369">
        <v>4</v>
      </c>
      <c r="E369">
        <v>205</v>
      </c>
      <c r="F369">
        <v>12</v>
      </c>
      <c r="G369">
        <v>18</v>
      </c>
      <c r="H369">
        <v>0</v>
      </c>
      <c r="I369" t="s">
        <v>15</v>
      </c>
      <c r="J369" t="s">
        <v>20</v>
      </c>
    </row>
    <row r="370" spans="1:10" x14ac:dyDescent="0.3">
      <c r="A370" t="s">
        <v>385</v>
      </c>
      <c r="B370" t="s">
        <v>19</v>
      </c>
      <c r="C370">
        <v>2</v>
      </c>
      <c r="D370">
        <v>4.5999999999999996</v>
      </c>
      <c r="E370">
        <v>280</v>
      </c>
      <c r="F370">
        <v>10</v>
      </c>
      <c r="G370">
        <v>24</v>
      </c>
      <c r="H370">
        <v>2</v>
      </c>
      <c r="I370" t="s">
        <v>16</v>
      </c>
      <c r="J370" t="s">
        <v>34</v>
      </c>
    </row>
    <row r="371" spans="1:10" x14ac:dyDescent="0.3">
      <c r="A371" t="s">
        <v>386</v>
      </c>
      <c r="B371" t="s">
        <v>27</v>
      </c>
      <c r="C371">
        <v>3</v>
      </c>
      <c r="D371">
        <v>5.4</v>
      </c>
      <c r="E371">
        <v>227</v>
      </c>
      <c r="F371">
        <v>12</v>
      </c>
      <c r="G371">
        <v>16</v>
      </c>
      <c r="H371">
        <v>0</v>
      </c>
      <c r="I371" t="s">
        <v>15</v>
      </c>
      <c r="J371" t="s">
        <v>22</v>
      </c>
    </row>
    <row r="372" spans="1:10" x14ac:dyDescent="0.3">
      <c r="A372" s="1">
        <v>5.0599999999999995E+102</v>
      </c>
      <c r="B372" t="s">
        <v>14</v>
      </c>
      <c r="C372">
        <v>1</v>
      </c>
      <c r="D372">
        <v>4.4000000000000004</v>
      </c>
      <c r="E372">
        <v>159</v>
      </c>
      <c r="F372">
        <v>16</v>
      </c>
      <c r="G372">
        <v>40</v>
      </c>
      <c r="H372">
        <v>2</v>
      </c>
      <c r="I372" t="s">
        <v>15</v>
      </c>
      <c r="J372" t="s">
        <v>30</v>
      </c>
    </row>
    <row r="373" spans="1:10" x14ac:dyDescent="0.3">
      <c r="A373" t="s">
        <v>387</v>
      </c>
      <c r="B373" t="s">
        <v>19</v>
      </c>
      <c r="C373">
        <v>2</v>
      </c>
      <c r="D373">
        <v>4.5</v>
      </c>
      <c r="E373">
        <v>38</v>
      </c>
      <c r="F373">
        <v>8</v>
      </c>
      <c r="G373">
        <v>16</v>
      </c>
      <c r="H373">
        <v>0</v>
      </c>
      <c r="I373" t="s">
        <v>15</v>
      </c>
      <c r="J373" t="s">
        <v>30</v>
      </c>
    </row>
    <row r="374" spans="1:10" x14ac:dyDescent="0.3">
      <c r="A374" t="s">
        <v>388</v>
      </c>
      <c r="B374" t="s">
        <v>27</v>
      </c>
      <c r="C374">
        <v>3</v>
      </c>
      <c r="D374">
        <v>3.7</v>
      </c>
      <c r="E374">
        <v>242</v>
      </c>
      <c r="F374">
        <v>13</v>
      </c>
      <c r="G374">
        <v>22</v>
      </c>
      <c r="H374">
        <v>0</v>
      </c>
      <c r="I374" t="s">
        <v>16</v>
      </c>
      <c r="J374" t="s">
        <v>22</v>
      </c>
    </row>
    <row r="375" spans="1:10" x14ac:dyDescent="0.3">
      <c r="A375" t="s">
        <v>389</v>
      </c>
      <c r="B375" t="s">
        <v>19</v>
      </c>
      <c r="C375">
        <v>2</v>
      </c>
      <c r="D375">
        <v>5</v>
      </c>
      <c r="E375">
        <v>159</v>
      </c>
      <c r="F375">
        <v>13</v>
      </c>
      <c r="G375">
        <v>24</v>
      </c>
      <c r="H375">
        <v>0</v>
      </c>
      <c r="I375" t="s">
        <v>15</v>
      </c>
      <c r="J375" t="s">
        <v>20</v>
      </c>
    </row>
    <row r="376" spans="1:10" x14ac:dyDescent="0.3">
      <c r="A376" t="s">
        <v>390</v>
      </c>
      <c r="B376" t="s">
        <v>19</v>
      </c>
      <c r="C376">
        <v>2</v>
      </c>
      <c r="D376">
        <v>5</v>
      </c>
      <c r="E376">
        <v>242</v>
      </c>
      <c r="F376">
        <v>11</v>
      </c>
      <c r="G376">
        <v>22</v>
      </c>
      <c r="H376">
        <v>0</v>
      </c>
      <c r="I376" t="s">
        <v>15</v>
      </c>
      <c r="J376" t="s">
        <v>30</v>
      </c>
    </row>
    <row r="377" spans="1:10" x14ac:dyDescent="0.3">
      <c r="A377" t="s">
        <v>391</v>
      </c>
      <c r="B377" t="s">
        <v>19</v>
      </c>
      <c r="C377">
        <v>2</v>
      </c>
      <c r="D377">
        <v>4.5999999999999996</v>
      </c>
      <c r="E377">
        <v>333</v>
      </c>
      <c r="F377">
        <v>13</v>
      </c>
      <c r="G377">
        <v>18</v>
      </c>
      <c r="H377">
        <v>0</v>
      </c>
      <c r="I377" t="s">
        <v>16</v>
      </c>
      <c r="J377" t="s">
        <v>17</v>
      </c>
    </row>
    <row r="378" spans="1:10" x14ac:dyDescent="0.3">
      <c r="A378" t="s">
        <v>392</v>
      </c>
      <c r="B378" t="s">
        <v>19</v>
      </c>
      <c r="C378">
        <v>2</v>
      </c>
      <c r="D378">
        <v>5.0999999999999996</v>
      </c>
      <c r="E378">
        <v>333</v>
      </c>
      <c r="F378">
        <v>18</v>
      </c>
      <c r="G378">
        <v>26</v>
      </c>
      <c r="H378">
        <v>2</v>
      </c>
      <c r="I378" t="s">
        <v>15</v>
      </c>
      <c r="J378" t="s">
        <v>20</v>
      </c>
    </row>
    <row r="379" spans="1:10" x14ac:dyDescent="0.3">
      <c r="A379" t="s">
        <v>393</v>
      </c>
      <c r="B379" t="s">
        <v>19</v>
      </c>
      <c r="C379">
        <v>2</v>
      </c>
      <c r="D379">
        <v>4.5999999999999996</v>
      </c>
      <c r="E379">
        <v>288</v>
      </c>
      <c r="F379">
        <v>10</v>
      </c>
      <c r="G379">
        <v>18</v>
      </c>
      <c r="H379">
        <v>2</v>
      </c>
      <c r="I379" t="s">
        <v>15</v>
      </c>
      <c r="J379" t="s">
        <v>30</v>
      </c>
    </row>
    <row r="380" spans="1:10" x14ac:dyDescent="0.3">
      <c r="A380" t="s">
        <v>394</v>
      </c>
      <c r="B380" t="s">
        <v>19</v>
      </c>
      <c r="C380">
        <v>2</v>
      </c>
      <c r="D380">
        <v>5</v>
      </c>
      <c r="E380">
        <v>235</v>
      </c>
      <c r="F380">
        <v>14</v>
      </c>
      <c r="G380">
        <v>16</v>
      </c>
      <c r="H380">
        <v>0</v>
      </c>
      <c r="I380" t="s">
        <v>15</v>
      </c>
      <c r="J380" t="s">
        <v>22</v>
      </c>
    </row>
    <row r="381" spans="1:10" x14ac:dyDescent="0.3">
      <c r="A381" s="1" t="s">
        <v>395</v>
      </c>
      <c r="B381" t="s">
        <v>19</v>
      </c>
      <c r="C381">
        <v>2</v>
      </c>
      <c r="D381">
        <v>4.9000000000000004</v>
      </c>
      <c r="E381">
        <v>341</v>
      </c>
      <c r="F381">
        <v>7</v>
      </c>
      <c r="G381">
        <v>14</v>
      </c>
      <c r="H381">
        <v>0</v>
      </c>
      <c r="I381" t="s">
        <v>15</v>
      </c>
      <c r="J381" t="s">
        <v>30</v>
      </c>
    </row>
    <row r="382" spans="1:10" x14ac:dyDescent="0.3">
      <c r="A382" t="s">
        <v>396</v>
      </c>
      <c r="B382" t="s">
        <v>19</v>
      </c>
      <c r="C382">
        <v>2</v>
      </c>
      <c r="D382">
        <v>5</v>
      </c>
      <c r="E382">
        <v>295</v>
      </c>
      <c r="F382">
        <v>13</v>
      </c>
      <c r="G382">
        <v>28</v>
      </c>
      <c r="H382">
        <v>0</v>
      </c>
      <c r="I382" t="s">
        <v>15</v>
      </c>
      <c r="J382" t="s">
        <v>30</v>
      </c>
    </row>
    <row r="383" spans="1:10" x14ac:dyDescent="0.3">
      <c r="A383" t="s">
        <v>397</v>
      </c>
      <c r="B383" t="s">
        <v>14</v>
      </c>
      <c r="C383">
        <v>1</v>
      </c>
      <c r="D383">
        <v>5</v>
      </c>
      <c r="E383">
        <v>227</v>
      </c>
      <c r="F383">
        <v>10</v>
      </c>
      <c r="G383">
        <v>18</v>
      </c>
      <c r="H383">
        <v>2</v>
      </c>
      <c r="I383" t="s">
        <v>16</v>
      </c>
      <c r="J383" t="s">
        <v>17</v>
      </c>
    </row>
    <row r="384" spans="1:10" x14ac:dyDescent="0.3">
      <c r="A384" t="s">
        <v>398</v>
      </c>
      <c r="B384" t="s">
        <v>14</v>
      </c>
      <c r="C384">
        <v>1</v>
      </c>
      <c r="D384">
        <v>4.5</v>
      </c>
      <c r="E384">
        <v>295</v>
      </c>
      <c r="F384">
        <v>13</v>
      </c>
      <c r="G384">
        <v>22</v>
      </c>
      <c r="H384">
        <v>0</v>
      </c>
      <c r="I384" t="s">
        <v>16</v>
      </c>
      <c r="J384" t="s">
        <v>17</v>
      </c>
    </row>
    <row r="385" spans="1:10" x14ac:dyDescent="0.3">
      <c r="A385" t="s">
        <v>399</v>
      </c>
      <c r="B385" t="s">
        <v>27</v>
      </c>
      <c r="C385">
        <v>3</v>
      </c>
      <c r="D385">
        <v>4.0999999999999996</v>
      </c>
      <c r="E385">
        <v>159</v>
      </c>
      <c r="F385">
        <v>10</v>
      </c>
      <c r="G385">
        <v>16</v>
      </c>
      <c r="H385">
        <v>0</v>
      </c>
      <c r="I385" t="s">
        <v>15</v>
      </c>
      <c r="J385" t="s">
        <v>30</v>
      </c>
    </row>
    <row r="386" spans="1:10" x14ac:dyDescent="0.3">
      <c r="A386">
        <v>76122084</v>
      </c>
      <c r="B386" t="s">
        <v>27</v>
      </c>
      <c r="C386">
        <v>3</v>
      </c>
      <c r="D386">
        <v>4.0999999999999996</v>
      </c>
      <c r="E386">
        <v>167</v>
      </c>
      <c r="F386">
        <v>10</v>
      </c>
      <c r="G386">
        <v>20</v>
      </c>
      <c r="H386">
        <v>0</v>
      </c>
      <c r="I386" t="s">
        <v>15</v>
      </c>
      <c r="J386" t="s">
        <v>30</v>
      </c>
    </row>
    <row r="387" spans="1:10" x14ac:dyDescent="0.3">
      <c r="A387" t="s">
        <v>400</v>
      </c>
      <c r="B387" t="s">
        <v>19</v>
      </c>
      <c r="C387">
        <v>2</v>
      </c>
      <c r="D387">
        <v>4.9000000000000004</v>
      </c>
      <c r="E387">
        <v>189</v>
      </c>
      <c r="F387">
        <v>11</v>
      </c>
      <c r="G387">
        <v>16</v>
      </c>
      <c r="H387">
        <v>2</v>
      </c>
      <c r="I387" t="s">
        <v>16</v>
      </c>
      <c r="J387" t="s">
        <v>34</v>
      </c>
    </row>
    <row r="388" spans="1:10" x14ac:dyDescent="0.3">
      <c r="A388" t="s">
        <v>401</v>
      </c>
      <c r="B388" t="s">
        <v>19</v>
      </c>
      <c r="C388">
        <v>2</v>
      </c>
      <c r="D388">
        <v>4.0999999999999996</v>
      </c>
      <c r="E388">
        <v>205</v>
      </c>
      <c r="F388">
        <v>10</v>
      </c>
      <c r="G388">
        <v>14</v>
      </c>
      <c r="H388">
        <v>2</v>
      </c>
      <c r="I388" t="s">
        <v>15</v>
      </c>
      <c r="J388" t="s">
        <v>20</v>
      </c>
    </row>
    <row r="389" spans="1:10" x14ac:dyDescent="0.3">
      <c r="A389" t="s">
        <v>402</v>
      </c>
      <c r="B389" t="s">
        <v>19</v>
      </c>
      <c r="C389">
        <v>2</v>
      </c>
      <c r="D389">
        <v>5</v>
      </c>
      <c r="E389">
        <v>258</v>
      </c>
      <c r="F389">
        <v>15</v>
      </c>
      <c r="G389">
        <v>20</v>
      </c>
      <c r="H389">
        <v>2</v>
      </c>
      <c r="I389" t="s">
        <v>15</v>
      </c>
      <c r="J389" t="s">
        <v>30</v>
      </c>
    </row>
    <row r="390" spans="1:10" x14ac:dyDescent="0.3">
      <c r="A390" t="s">
        <v>403</v>
      </c>
      <c r="B390" t="s">
        <v>19</v>
      </c>
      <c r="C390">
        <v>2</v>
      </c>
      <c r="D390">
        <v>4.5999999999999996</v>
      </c>
      <c r="E390">
        <v>273</v>
      </c>
      <c r="F390">
        <v>14</v>
      </c>
      <c r="G390">
        <v>20</v>
      </c>
      <c r="H390">
        <v>0</v>
      </c>
      <c r="I390" t="s">
        <v>15</v>
      </c>
      <c r="J390" t="s">
        <v>20</v>
      </c>
    </row>
    <row r="391" spans="1:10" x14ac:dyDescent="0.3">
      <c r="A391" t="s">
        <v>404</v>
      </c>
      <c r="B391" t="s">
        <v>14</v>
      </c>
      <c r="C391">
        <v>1</v>
      </c>
      <c r="D391">
        <v>4.9000000000000004</v>
      </c>
      <c r="E391">
        <v>167</v>
      </c>
      <c r="F391">
        <v>9</v>
      </c>
      <c r="G391">
        <v>22</v>
      </c>
      <c r="H391">
        <v>0</v>
      </c>
      <c r="I391" t="s">
        <v>15</v>
      </c>
      <c r="J391" t="s">
        <v>30</v>
      </c>
    </row>
    <row r="392" spans="1:10" x14ac:dyDescent="0.3">
      <c r="A392" t="s">
        <v>405</v>
      </c>
      <c r="B392" t="s">
        <v>14</v>
      </c>
      <c r="C392">
        <v>1</v>
      </c>
      <c r="D392">
        <v>4.9000000000000004</v>
      </c>
      <c r="E392">
        <v>167</v>
      </c>
      <c r="F392">
        <v>8</v>
      </c>
      <c r="G392">
        <v>14</v>
      </c>
      <c r="H392">
        <v>0</v>
      </c>
      <c r="I392" t="s">
        <v>16</v>
      </c>
      <c r="J392" t="s">
        <v>17</v>
      </c>
    </row>
    <row r="393" spans="1:10" x14ac:dyDescent="0.3">
      <c r="A393" t="s">
        <v>406</v>
      </c>
      <c r="B393" t="s">
        <v>19</v>
      </c>
      <c r="C393">
        <v>2</v>
      </c>
      <c r="D393">
        <v>5.0999999999999996</v>
      </c>
      <c r="E393">
        <v>303</v>
      </c>
      <c r="F393">
        <v>15</v>
      </c>
      <c r="G393">
        <v>24</v>
      </c>
      <c r="H393">
        <v>2</v>
      </c>
      <c r="I393" t="s">
        <v>15</v>
      </c>
      <c r="J393" t="s">
        <v>20</v>
      </c>
    </row>
    <row r="394" spans="1:10" x14ac:dyDescent="0.3">
      <c r="A394" t="s">
        <v>407</v>
      </c>
      <c r="B394" t="s">
        <v>19</v>
      </c>
      <c r="C394">
        <v>2</v>
      </c>
      <c r="D394">
        <v>5.3</v>
      </c>
      <c r="E394">
        <v>205</v>
      </c>
      <c r="F394">
        <v>11</v>
      </c>
      <c r="G394">
        <v>28</v>
      </c>
      <c r="H394">
        <v>3</v>
      </c>
      <c r="I394" t="s">
        <v>15</v>
      </c>
      <c r="J394" t="s">
        <v>25</v>
      </c>
    </row>
    <row r="395" spans="1:10" x14ac:dyDescent="0.3">
      <c r="A395" t="s">
        <v>408</v>
      </c>
      <c r="B395" t="s">
        <v>14</v>
      </c>
      <c r="C395">
        <v>1</v>
      </c>
      <c r="D395">
        <v>5</v>
      </c>
      <c r="E395">
        <v>379</v>
      </c>
      <c r="F395">
        <v>10</v>
      </c>
      <c r="G395">
        <v>30</v>
      </c>
      <c r="H395">
        <v>0</v>
      </c>
      <c r="I395" t="s">
        <v>15</v>
      </c>
      <c r="J395" t="s">
        <v>20</v>
      </c>
    </row>
    <row r="396" spans="1:10" x14ac:dyDescent="0.3">
      <c r="A396" t="s">
        <v>409</v>
      </c>
      <c r="B396" t="s">
        <v>19</v>
      </c>
      <c r="C396">
        <v>2</v>
      </c>
      <c r="D396">
        <v>4.2</v>
      </c>
      <c r="E396">
        <v>220</v>
      </c>
      <c r="F396">
        <v>9</v>
      </c>
      <c r="G396">
        <v>16</v>
      </c>
      <c r="H396">
        <v>0</v>
      </c>
      <c r="I396" t="s">
        <v>15</v>
      </c>
      <c r="J396" t="s">
        <v>30</v>
      </c>
    </row>
    <row r="397" spans="1:10" x14ac:dyDescent="0.3">
      <c r="A397" t="s">
        <v>410</v>
      </c>
      <c r="B397" t="s">
        <v>14</v>
      </c>
      <c r="C397">
        <v>1</v>
      </c>
      <c r="D397">
        <v>4.7</v>
      </c>
      <c r="E397">
        <v>182</v>
      </c>
      <c r="F397">
        <v>10</v>
      </c>
      <c r="G397">
        <v>18</v>
      </c>
      <c r="H397">
        <v>0</v>
      </c>
      <c r="I397" t="s">
        <v>15</v>
      </c>
      <c r="J397" t="s">
        <v>30</v>
      </c>
    </row>
    <row r="398" spans="1:10" x14ac:dyDescent="0.3">
      <c r="A398" t="s">
        <v>411</v>
      </c>
      <c r="B398" t="s">
        <v>19</v>
      </c>
      <c r="C398">
        <v>2</v>
      </c>
      <c r="D398">
        <v>4.4000000000000004</v>
      </c>
      <c r="E398">
        <v>280</v>
      </c>
      <c r="F398">
        <v>15</v>
      </c>
      <c r="G398">
        <v>20</v>
      </c>
      <c r="H398">
        <v>0</v>
      </c>
      <c r="I398" t="s">
        <v>15</v>
      </c>
      <c r="J398" t="s">
        <v>22</v>
      </c>
    </row>
    <row r="399" spans="1:10" x14ac:dyDescent="0.3">
      <c r="A399" t="s">
        <v>412</v>
      </c>
      <c r="B399" t="s">
        <v>27</v>
      </c>
      <c r="C399">
        <v>3</v>
      </c>
      <c r="D399">
        <v>4.7</v>
      </c>
      <c r="E399">
        <v>265</v>
      </c>
      <c r="F399">
        <v>9</v>
      </c>
      <c r="G399">
        <v>18</v>
      </c>
      <c r="H399">
        <v>0</v>
      </c>
      <c r="I399" t="s">
        <v>15</v>
      </c>
      <c r="J399" t="s">
        <v>30</v>
      </c>
    </row>
    <row r="400" spans="1:10" x14ac:dyDescent="0.3">
      <c r="A400" t="s">
        <v>413</v>
      </c>
      <c r="B400" t="s">
        <v>14</v>
      </c>
      <c r="C400">
        <v>1</v>
      </c>
      <c r="D400">
        <v>4.9000000000000004</v>
      </c>
      <c r="E400">
        <v>265</v>
      </c>
      <c r="F400">
        <v>13</v>
      </c>
      <c r="G400">
        <v>22</v>
      </c>
      <c r="H400">
        <v>0</v>
      </c>
      <c r="I400" t="s">
        <v>15</v>
      </c>
      <c r="J400" t="s">
        <v>22</v>
      </c>
    </row>
    <row r="401" spans="1:10" x14ac:dyDescent="0.3">
      <c r="A401" t="s">
        <v>414</v>
      </c>
      <c r="B401" t="s">
        <v>19</v>
      </c>
      <c r="C401">
        <v>2</v>
      </c>
      <c r="D401">
        <v>4.5999999999999996</v>
      </c>
      <c r="E401">
        <v>341</v>
      </c>
      <c r="F401">
        <v>16</v>
      </c>
      <c r="G401">
        <v>20</v>
      </c>
      <c r="H401">
        <v>2</v>
      </c>
      <c r="I401" t="s">
        <v>15</v>
      </c>
      <c r="J401" t="s">
        <v>20</v>
      </c>
    </row>
    <row r="402" spans="1:10" x14ac:dyDescent="0.3">
      <c r="A402" t="s">
        <v>415</v>
      </c>
      <c r="B402" t="s">
        <v>27</v>
      </c>
      <c r="C402">
        <v>3</v>
      </c>
      <c r="D402">
        <v>3.7</v>
      </c>
      <c r="E402">
        <v>220</v>
      </c>
      <c r="F402">
        <v>11</v>
      </c>
      <c r="G402">
        <v>16</v>
      </c>
      <c r="H402">
        <v>0</v>
      </c>
      <c r="I402" t="s">
        <v>15</v>
      </c>
      <c r="J402" t="s">
        <v>20</v>
      </c>
    </row>
    <row r="403" spans="1:10" x14ac:dyDescent="0.3">
      <c r="A403" t="s">
        <v>416</v>
      </c>
      <c r="B403" t="s">
        <v>27</v>
      </c>
      <c r="C403">
        <v>3</v>
      </c>
      <c r="D403">
        <v>5</v>
      </c>
      <c r="E403">
        <v>220</v>
      </c>
      <c r="F403">
        <v>11</v>
      </c>
      <c r="G403">
        <v>26</v>
      </c>
      <c r="H403">
        <v>2</v>
      </c>
      <c r="I403" t="s">
        <v>15</v>
      </c>
      <c r="J403" t="s">
        <v>20</v>
      </c>
    </row>
    <row r="404" spans="1:10" x14ac:dyDescent="0.3">
      <c r="A404" t="s">
        <v>417</v>
      </c>
      <c r="B404" t="s">
        <v>19</v>
      </c>
      <c r="C404">
        <v>2</v>
      </c>
      <c r="D404">
        <v>4.7</v>
      </c>
      <c r="E404">
        <v>197</v>
      </c>
      <c r="F404">
        <v>11</v>
      </c>
      <c r="G404">
        <v>16</v>
      </c>
      <c r="H404">
        <v>0</v>
      </c>
      <c r="I404" t="s">
        <v>15</v>
      </c>
      <c r="J404" t="s">
        <v>30</v>
      </c>
    </row>
    <row r="405" spans="1:10" x14ac:dyDescent="0.3">
      <c r="A405" t="s">
        <v>418</v>
      </c>
      <c r="B405" t="s">
        <v>19</v>
      </c>
      <c r="C405">
        <v>2</v>
      </c>
      <c r="D405">
        <v>4.5</v>
      </c>
      <c r="E405">
        <v>205</v>
      </c>
      <c r="F405">
        <v>8</v>
      </c>
      <c r="G405">
        <v>20</v>
      </c>
      <c r="H405">
        <v>0</v>
      </c>
      <c r="I405" t="s">
        <v>15</v>
      </c>
      <c r="J405" t="s">
        <v>20</v>
      </c>
    </row>
    <row r="406" spans="1:10" x14ac:dyDescent="0.3">
      <c r="A406" t="s">
        <v>419</v>
      </c>
      <c r="B406" t="s">
        <v>19</v>
      </c>
      <c r="C406">
        <v>2</v>
      </c>
      <c r="D406">
        <v>4.9000000000000004</v>
      </c>
      <c r="E406">
        <v>295</v>
      </c>
      <c r="F406">
        <v>15</v>
      </c>
      <c r="G406">
        <v>26</v>
      </c>
      <c r="H406">
        <v>0</v>
      </c>
      <c r="I406" t="s">
        <v>15</v>
      </c>
      <c r="J406" t="s">
        <v>30</v>
      </c>
    </row>
    <row r="407" spans="1:10" x14ac:dyDescent="0.3">
      <c r="A407" t="s">
        <v>420</v>
      </c>
      <c r="B407" t="s">
        <v>19</v>
      </c>
      <c r="C407">
        <v>2</v>
      </c>
      <c r="D407">
        <v>3.9</v>
      </c>
      <c r="E407">
        <v>288</v>
      </c>
      <c r="F407">
        <v>11</v>
      </c>
      <c r="G407">
        <v>18</v>
      </c>
      <c r="H407">
        <v>0</v>
      </c>
      <c r="I407" t="s">
        <v>15</v>
      </c>
      <c r="J407" t="s">
        <v>20</v>
      </c>
    </row>
    <row r="408" spans="1:10" x14ac:dyDescent="0.3">
      <c r="A408" t="s">
        <v>421</v>
      </c>
      <c r="B408" t="s">
        <v>19</v>
      </c>
      <c r="C408">
        <v>2</v>
      </c>
      <c r="D408">
        <v>4.0999999999999996</v>
      </c>
      <c r="E408">
        <v>159</v>
      </c>
      <c r="F408">
        <v>13</v>
      </c>
      <c r="G408">
        <v>16</v>
      </c>
      <c r="H408">
        <v>2</v>
      </c>
      <c r="I408" t="s">
        <v>15</v>
      </c>
      <c r="J408" t="s">
        <v>20</v>
      </c>
    </row>
    <row r="409" spans="1:10" x14ac:dyDescent="0.3">
      <c r="A409" t="s">
        <v>422</v>
      </c>
      <c r="B409" t="s">
        <v>14</v>
      </c>
      <c r="C409">
        <v>1</v>
      </c>
      <c r="D409">
        <v>4.4000000000000004</v>
      </c>
      <c r="E409">
        <v>402</v>
      </c>
      <c r="F409">
        <v>11</v>
      </c>
      <c r="G409">
        <v>12</v>
      </c>
      <c r="H409">
        <v>2</v>
      </c>
      <c r="I409" t="s">
        <v>16</v>
      </c>
      <c r="J409" t="s">
        <v>17</v>
      </c>
    </row>
    <row r="410" spans="1:10" x14ac:dyDescent="0.3">
      <c r="A410" t="s">
        <v>423</v>
      </c>
      <c r="B410" t="s">
        <v>14</v>
      </c>
      <c r="C410">
        <v>1</v>
      </c>
      <c r="D410">
        <v>4.5999999999999996</v>
      </c>
      <c r="E410">
        <v>265</v>
      </c>
      <c r="F410">
        <v>13</v>
      </c>
      <c r="G410">
        <v>36</v>
      </c>
      <c r="H410">
        <v>0</v>
      </c>
      <c r="I410" t="s">
        <v>15</v>
      </c>
      <c r="J410" t="s">
        <v>20</v>
      </c>
    </row>
    <row r="411" spans="1:10" x14ac:dyDescent="0.3">
      <c r="A411" t="s">
        <v>424</v>
      </c>
      <c r="B411" t="s">
        <v>19</v>
      </c>
      <c r="C411">
        <v>2</v>
      </c>
      <c r="D411">
        <v>5.5</v>
      </c>
      <c r="E411">
        <v>280</v>
      </c>
      <c r="F411">
        <v>15</v>
      </c>
      <c r="G411">
        <v>18</v>
      </c>
      <c r="H411">
        <v>0</v>
      </c>
      <c r="I411" t="s">
        <v>15</v>
      </c>
      <c r="J411" t="s">
        <v>20</v>
      </c>
    </row>
    <row r="412" spans="1:10" x14ac:dyDescent="0.3">
      <c r="A412" t="s">
        <v>425</v>
      </c>
      <c r="B412" t="s">
        <v>19</v>
      </c>
      <c r="C412">
        <v>2</v>
      </c>
      <c r="D412">
        <v>5.5</v>
      </c>
      <c r="E412">
        <v>189</v>
      </c>
      <c r="F412">
        <v>10</v>
      </c>
      <c r="G412">
        <v>26</v>
      </c>
      <c r="H412">
        <v>2</v>
      </c>
      <c r="I412" t="s">
        <v>15</v>
      </c>
      <c r="J412" t="s">
        <v>20</v>
      </c>
    </row>
    <row r="413" spans="1:10" x14ac:dyDescent="0.3">
      <c r="A413" t="s">
        <v>426</v>
      </c>
      <c r="B413" t="s">
        <v>27</v>
      </c>
      <c r="C413">
        <v>3</v>
      </c>
      <c r="D413">
        <v>4.2</v>
      </c>
      <c r="E413">
        <v>144</v>
      </c>
      <c r="F413">
        <v>11</v>
      </c>
      <c r="G413">
        <v>16</v>
      </c>
      <c r="H413">
        <v>0</v>
      </c>
      <c r="I413" t="s">
        <v>16</v>
      </c>
      <c r="J413" t="s">
        <v>30</v>
      </c>
    </row>
    <row r="414" spans="1:10" x14ac:dyDescent="0.3">
      <c r="A414" t="s">
        <v>427</v>
      </c>
      <c r="B414" t="s">
        <v>19</v>
      </c>
      <c r="C414">
        <v>2</v>
      </c>
      <c r="D414">
        <v>4.9000000000000004</v>
      </c>
      <c r="E414">
        <v>212</v>
      </c>
      <c r="F414">
        <v>13</v>
      </c>
      <c r="G414">
        <v>20</v>
      </c>
      <c r="H414">
        <v>0</v>
      </c>
      <c r="I414" t="s">
        <v>16</v>
      </c>
      <c r="J414" t="s">
        <v>17</v>
      </c>
    </row>
    <row r="415" spans="1:10" x14ac:dyDescent="0.3">
      <c r="A415" t="s">
        <v>428</v>
      </c>
      <c r="B415" t="s">
        <v>19</v>
      </c>
      <c r="C415">
        <v>2</v>
      </c>
      <c r="D415">
        <v>4.7</v>
      </c>
      <c r="E415">
        <v>288</v>
      </c>
      <c r="F415">
        <v>11</v>
      </c>
      <c r="G415">
        <v>32</v>
      </c>
      <c r="H415">
        <v>2</v>
      </c>
      <c r="I415" t="s">
        <v>15</v>
      </c>
      <c r="J415" t="s">
        <v>22</v>
      </c>
    </row>
    <row r="416" spans="1:10" x14ac:dyDescent="0.3">
      <c r="A416" t="s">
        <v>429</v>
      </c>
      <c r="B416" t="s">
        <v>19</v>
      </c>
      <c r="C416">
        <v>2</v>
      </c>
      <c r="D416">
        <v>4.5</v>
      </c>
      <c r="E416">
        <v>402</v>
      </c>
      <c r="F416">
        <v>20</v>
      </c>
      <c r="G416">
        <v>30</v>
      </c>
      <c r="H416">
        <v>2</v>
      </c>
      <c r="I416" t="s">
        <v>15</v>
      </c>
      <c r="J416" t="s">
        <v>20</v>
      </c>
    </row>
    <row r="417" spans="1:10" x14ac:dyDescent="0.3">
      <c r="A417" t="s">
        <v>430</v>
      </c>
      <c r="B417" t="s">
        <v>19</v>
      </c>
      <c r="C417">
        <v>2</v>
      </c>
      <c r="D417">
        <v>4.5999999999999996</v>
      </c>
      <c r="E417">
        <v>167</v>
      </c>
      <c r="F417">
        <v>12</v>
      </c>
      <c r="G417">
        <v>18</v>
      </c>
      <c r="H417">
        <v>2</v>
      </c>
      <c r="I417" t="s">
        <v>15</v>
      </c>
      <c r="J417" t="s">
        <v>30</v>
      </c>
    </row>
    <row r="418" spans="1:10" x14ac:dyDescent="0.3">
      <c r="A418" t="s">
        <v>431</v>
      </c>
      <c r="B418" t="s">
        <v>19</v>
      </c>
      <c r="C418">
        <v>2</v>
      </c>
      <c r="D418">
        <v>4.5999999999999996</v>
      </c>
      <c r="E418">
        <v>114</v>
      </c>
      <c r="F418">
        <v>10</v>
      </c>
      <c r="G418">
        <v>16</v>
      </c>
      <c r="H418">
        <v>0</v>
      </c>
      <c r="I418" t="s">
        <v>15</v>
      </c>
      <c r="J418" t="s">
        <v>20</v>
      </c>
    </row>
    <row r="419" spans="1:10" x14ac:dyDescent="0.3">
      <c r="A419" t="s">
        <v>432</v>
      </c>
      <c r="B419" t="s">
        <v>14</v>
      </c>
      <c r="C419">
        <v>1</v>
      </c>
      <c r="D419">
        <v>5</v>
      </c>
      <c r="E419">
        <v>182</v>
      </c>
      <c r="F419">
        <v>10</v>
      </c>
      <c r="G419">
        <v>22</v>
      </c>
      <c r="H419">
        <v>0</v>
      </c>
      <c r="I419" t="s">
        <v>16</v>
      </c>
      <c r="J419" t="s">
        <v>25</v>
      </c>
    </row>
    <row r="420" spans="1:10" x14ac:dyDescent="0.3">
      <c r="A420" t="s">
        <v>433</v>
      </c>
      <c r="B420" t="s">
        <v>19</v>
      </c>
      <c r="C420">
        <v>2</v>
      </c>
      <c r="D420">
        <v>4.5999999999999996</v>
      </c>
      <c r="E420">
        <v>220</v>
      </c>
      <c r="F420">
        <v>10</v>
      </c>
      <c r="G420">
        <v>24</v>
      </c>
      <c r="H420">
        <v>0</v>
      </c>
      <c r="I420" t="s">
        <v>16</v>
      </c>
      <c r="J420" t="s">
        <v>25</v>
      </c>
    </row>
    <row r="421" spans="1:10" x14ac:dyDescent="0.3">
      <c r="A421" t="s">
        <v>434</v>
      </c>
      <c r="B421" t="s">
        <v>27</v>
      </c>
      <c r="C421">
        <v>3</v>
      </c>
      <c r="D421">
        <v>4</v>
      </c>
      <c r="E421">
        <v>227</v>
      </c>
      <c r="F421">
        <v>12</v>
      </c>
      <c r="G421">
        <v>20</v>
      </c>
      <c r="H421">
        <v>0</v>
      </c>
      <c r="I421" t="s">
        <v>15</v>
      </c>
      <c r="J421" t="s">
        <v>20</v>
      </c>
    </row>
    <row r="422" spans="1:10" x14ac:dyDescent="0.3">
      <c r="A422" t="s">
        <v>435</v>
      </c>
      <c r="B422" t="s">
        <v>19</v>
      </c>
      <c r="C422">
        <v>2</v>
      </c>
      <c r="D422">
        <v>5</v>
      </c>
      <c r="E422">
        <v>288</v>
      </c>
      <c r="F422">
        <v>11</v>
      </c>
      <c r="G422">
        <v>14</v>
      </c>
      <c r="H422">
        <v>0</v>
      </c>
      <c r="I422" t="s">
        <v>15</v>
      </c>
      <c r="J422" t="s">
        <v>20</v>
      </c>
    </row>
    <row r="423" spans="1:10" x14ac:dyDescent="0.3">
      <c r="A423" t="s">
        <v>436</v>
      </c>
      <c r="B423" t="s">
        <v>27</v>
      </c>
      <c r="C423">
        <v>3</v>
      </c>
      <c r="D423">
        <v>5</v>
      </c>
      <c r="E423">
        <v>242</v>
      </c>
      <c r="F423">
        <v>17</v>
      </c>
      <c r="G423">
        <v>24</v>
      </c>
      <c r="H423">
        <v>0</v>
      </c>
      <c r="I423" t="s">
        <v>15</v>
      </c>
      <c r="J423" t="s">
        <v>20</v>
      </c>
    </row>
    <row r="424" spans="1:10" x14ac:dyDescent="0.3">
      <c r="A424" t="s">
        <v>437</v>
      </c>
      <c r="B424" t="s">
        <v>27</v>
      </c>
      <c r="C424">
        <v>3</v>
      </c>
      <c r="D424">
        <v>5.5</v>
      </c>
      <c r="E424">
        <v>326</v>
      </c>
      <c r="F424">
        <v>13</v>
      </c>
      <c r="G424">
        <v>28</v>
      </c>
      <c r="H424">
        <v>0</v>
      </c>
      <c r="I424" t="s">
        <v>15</v>
      </c>
      <c r="J424" t="s">
        <v>30</v>
      </c>
    </row>
    <row r="425" spans="1:10" x14ac:dyDescent="0.3">
      <c r="A425" t="s">
        <v>438</v>
      </c>
      <c r="B425" t="s">
        <v>19</v>
      </c>
      <c r="C425">
        <v>2</v>
      </c>
      <c r="D425">
        <v>4.5</v>
      </c>
      <c r="E425">
        <v>136</v>
      </c>
      <c r="F425">
        <v>6</v>
      </c>
      <c r="G425">
        <v>22</v>
      </c>
      <c r="H425">
        <v>0</v>
      </c>
      <c r="I425" t="s">
        <v>15</v>
      </c>
      <c r="J425" t="s">
        <v>30</v>
      </c>
    </row>
    <row r="426" spans="1:10" x14ac:dyDescent="0.3">
      <c r="A426" t="s">
        <v>439</v>
      </c>
      <c r="B426" t="s">
        <v>19</v>
      </c>
      <c r="C426">
        <v>2</v>
      </c>
      <c r="D426">
        <v>3.6</v>
      </c>
      <c r="E426">
        <v>364</v>
      </c>
      <c r="F426">
        <v>11</v>
      </c>
      <c r="G426">
        <v>16</v>
      </c>
      <c r="H426">
        <v>0</v>
      </c>
      <c r="I426" t="s">
        <v>15</v>
      </c>
      <c r="J426" t="s">
        <v>30</v>
      </c>
    </row>
    <row r="427" spans="1:10" x14ac:dyDescent="0.3">
      <c r="A427" t="s">
        <v>440</v>
      </c>
      <c r="B427" t="s">
        <v>27</v>
      </c>
      <c r="C427">
        <v>3</v>
      </c>
      <c r="D427">
        <v>4.9000000000000004</v>
      </c>
      <c r="E427">
        <v>288</v>
      </c>
      <c r="F427">
        <v>8</v>
      </c>
      <c r="G427">
        <v>20</v>
      </c>
      <c r="H427">
        <v>0</v>
      </c>
      <c r="I427" t="s">
        <v>15</v>
      </c>
      <c r="J427" t="s">
        <v>30</v>
      </c>
    </row>
    <row r="428" spans="1:10" x14ac:dyDescent="0.3">
      <c r="A428" t="s">
        <v>441</v>
      </c>
      <c r="B428" t="s">
        <v>19</v>
      </c>
      <c r="C428">
        <v>2</v>
      </c>
      <c r="D428">
        <v>4.3</v>
      </c>
      <c r="E428">
        <v>189</v>
      </c>
      <c r="F428">
        <v>11</v>
      </c>
      <c r="G428">
        <v>22</v>
      </c>
      <c r="H428">
        <v>2</v>
      </c>
      <c r="I428" t="s">
        <v>16</v>
      </c>
      <c r="J428" t="s">
        <v>17</v>
      </c>
    </row>
    <row r="429" spans="1:10" x14ac:dyDescent="0.3">
      <c r="A429" t="s">
        <v>442</v>
      </c>
      <c r="B429" t="s">
        <v>14</v>
      </c>
      <c r="C429">
        <v>1</v>
      </c>
      <c r="D429">
        <v>4.4000000000000004</v>
      </c>
      <c r="E429">
        <v>152</v>
      </c>
      <c r="F429">
        <v>6</v>
      </c>
      <c r="G429">
        <v>28</v>
      </c>
      <c r="H429">
        <v>2</v>
      </c>
      <c r="I429" t="s">
        <v>16</v>
      </c>
      <c r="J429" t="s">
        <v>17</v>
      </c>
    </row>
    <row r="430" spans="1:10" x14ac:dyDescent="0.3">
      <c r="A430" t="s">
        <v>443</v>
      </c>
      <c r="B430" t="s">
        <v>19</v>
      </c>
      <c r="C430">
        <v>2</v>
      </c>
      <c r="D430">
        <v>4.5999999999999996</v>
      </c>
      <c r="E430">
        <v>250</v>
      </c>
      <c r="F430">
        <v>10</v>
      </c>
      <c r="G430">
        <v>20</v>
      </c>
      <c r="H430">
        <v>2</v>
      </c>
      <c r="I430" t="s">
        <v>15</v>
      </c>
      <c r="J430" t="s">
        <v>30</v>
      </c>
    </row>
    <row r="431" spans="1:10" x14ac:dyDescent="0.3">
      <c r="A431" t="s">
        <v>444</v>
      </c>
      <c r="B431" t="s">
        <v>19</v>
      </c>
      <c r="C431">
        <v>2</v>
      </c>
      <c r="D431">
        <v>4.7</v>
      </c>
      <c r="E431">
        <v>114</v>
      </c>
      <c r="F431">
        <v>10</v>
      </c>
      <c r="G431">
        <v>20</v>
      </c>
      <c r="H431">
        <v>0</v>
      </c>
      <c r="I431" t="s">
        <v>16</v>
      </c>
      <c r="J431" t="s">
        <v>17</v>
      </c>
    </row>
    <row r="432" spans="1:10" x14ac:dyDescent="0.3">
      <c r="A432" t="s">
        <v>445</v>
      </c>
      <c r="B432" t="s">
        <v>27</v>
      </c>
      <c r="C432">
        <v>3</v>
      </c>
      <c r="D432">
        <v>3.4</v>
      </c>
      <c r="E432">
        <v>258</v>
      </c>
      <c r="F432">
        <v>13</v>
      </c>
      <c r="G432">
        <v>22</v>
      </c>
      <c r="H432">
        <v>3</v>
      </c>
      <c r="I432" t="s">
        <v>16</v>
      </c>
      <c r="J432" t="s">
        <v>25</v>
      </c>
    </row>
    <row r="433" spans="1:10" x14ac:dyDescent="0.3">
      <c r="A433" t="s">
        <v>446</v>
      </c>
      <c r="B433" t="s">
        <v>19</v>
      </c>
      <c r="C433">
        <v>2</v>
      </c>
      <c r="D433">
        <v>4.9000000000000004</v>
      </c>
      <c r="E433">
        <v>227</v>
      </c>
      <c r="F433">
        <v>12</v>
      </c>
      <c r="G433">
        <v>20</v>
      </c>
      <c r="H433">
        <v>2</v>
      </c>
      <c r="I433" t="s">
        <v>16</v>
      </c>
      <c r="J433" t="s">
        <v>25</v>
      </c>
    </row>
    <row r="434" spans="1:10" x14ac:dyDescent="0.3">
      <c r="A434" t="s">
        <v>447</v>
      </c>
      <c r="B434" t="s">
        <v>19</v>
      </c>
      <c r="C434">
        <v>2</v>
      </c>
      <c r="D434">
        <v>4.7</v>
      </c>
      <c r="E434">
        <v>227</v>
      </c>
      <c r="F434">
        <v>12</v>
      </c>
      <c r="G434">
        <v>28</v>
      </c>
      <c r="H434">
        <v>0</v>
      </c>
      <c r="I434" t="s">
        <v>15</v>
      </c>
      <c r="J434" t="s">
        <v>30</v>
      </c>
    </row>
    <row r="435" spans="1:10" x14ac:dyDescent="0.3">
      <c r="A435" t="s">
        <v>448</v>
      </c>
      <c r="B435" t="s">
        <v>14</v>
      </c>
      <c r="C435">
        <v>1</v>
      </c>
      <c r="D435">
        <v>4.9000000000000004</v>
      </c>
      <c r="E435">
        <v>174</v>
      </c>
      <c r="F435">
        <v>10</v>
      </c>
      <c r="G435">
        <v>16</v>
      </c>
      <c r="H435">
        <v>0</v>
      </c>
      <c r="I435" t="s">
        <v>15</v>
      </c>
      <c r="J435" t="s">
        <v>30</v>
      </c>
    </row>
    <row r="436" spans="1:10" x14ac:dyDescent="0.3">
      <c r="A436" t="s">
        <v>449</v>
      </c>
      <c r="B436" t="s">
        <v>19</v>
      </c>
      <c r="C436">
        <v>2</v>
      </c>
      <c r="D436">
        <v>4</v>
      </c>
      <c r="E436">
        <v>250</v>
      </c>
      <c r="F436">
        <v>11</v>
      </c>
      <c r="G436">
        <v>16</v>
      </c>
      <c r="H436">
        <v>0</v>
      </c>
      <c r="I436" t="s">
        <v>15</v>
      </c>
      <c r="J436" t="s">
        <v>20</v>
      </c>
    </row>
    <row r="437" spans="1:10" x14ac:dyDescent="0.3">
      <c r="A437" t="s">
        <v>450</v>
      </c>
      <c r="B437" t="s">
        <v>14</v>
      </c>
      <c r="C437">
        <v>1</v>
      </c>
      <c r="D437">
        <v>5</v>
      </c>
      <c r="E437">
        <v>250</v>
      </c>
      <c r="F437">
        <v>13</v>
      </c>
      <c r="G437">
        <v>18</v>
      </c>
      <c r="H437">
        <v>0</v>
      </c>
      <c r="I437" t="s">
        <v>15</v>
      </c>
      <c r="J437" t="s">
        <v>22</v>
      </c>
    </row>
    <row r="438" spans="1:10" x14ac:dyDescent="0.3">
      <c r="A438" t="s">
        <v>451</v>
      </c>
      <c r="B438" t="s">
        <v>19</v>
      </c>
      <c r="C438">
        <v>2</v>
      </c>
      <c r="D438">
        <v>5.0999999999999996</v>
      </c>
      <c r="E438">
        <v>326</v>
      </c>
      <c r="F438">
        <v>15</v>
      </c>
      <c r="G438">
        <v>26</v>
      </c>
      <c r="H438">
        <v>0</v>
      </c>
      <c r="I438" t="s">
        <v>15</v>
      </c>
      <c r="J438" t="s">
        <v>20</v>
      </c>
    </row>
    <row r="439" spans="1:10" x14ac:dyDescent="0.3">
      <c r="A439" t="s">
        <v>452</v>
      </c>
      <c r="B439" t="s">
        <v>19</v>
      </c>
      <c r="C439">
        <v>2</v>
      </c>
      <c r="D439">
        <v>5.8</v>
      </c>
      <c r="E439">
        <v>485</v>
      </c>
      <c r="F439">
        <v>11</v>
      </c>
      <c r="G439">
        <v>18</v>
      </c>
      <c r="H439">
        <v>0</v>
      </c>
      <c r="I439" t="s">
        <v>16</v>
      </c>
      <c r="J439" t="s">
        <v>17</v>
      </c>
    </row>
    <row r="440" spans="1:10" x14ac:dyDescent="0.3">
      <c r="A440" t="s">
        <v>453</v>
      </c>
      <c r="B440" t="s">
        <v>19</v>
      </c>
      <c r="C440">
        <v>2</v>
      </c>
      <c r="D440">
        <v>4.0999999999999996</v>
      </c>
      <c r="E440">
        <v>129</v>
      </c>
      <c r="F440">
        <v>10</v>
      </c>
      <c r="G440">
        <v>22</v>
      </c>
      <c r="H440">
        <v>0</v>
      </c>
      <c r="I440" t="s">
        <v>16</v>
      </c>
      <c r="J440" t="s">
        <v>22</v>
      </c>
    </row>
    <row r="441" spans="1:10" x14ac:dyDescent="0.3">
      <c r="A441" t="s">
        <v>454</v>
      </c>
      <c r="B441" t="s">
        <v>19</v>
      </c>
      <c r="C441">
        <v>2</v>
      </c>
      <c r="D441">
        <v>4.9000000000000004</v>
      </c>
      <c r="E441">
        <v>280</v>
      </c>
      <c r="F441">
        <v>13</v>
      </c>
      <c r="G441">
        <v>20</v>
      </c>
      <c r="H441">
        <v>3</v>
      </c>
      <c r="I441" t="s">
        <v>15</v>
      </c>
      <c r="J441" t="s">
        <v>30</v>
      </c>
    </row>
    <row r="442" spans="1:10" x14ac:dyDescent="0.3">
      <c r="A442" t="s">
        <v>455</v>
      </c>
      <c r="B442" t="s">
        <v>19</v>
      </c>
      <c r="C442">
        <v>2</v>
      </c>
      <c r="D442">
        <v>4.9000000000000004</v>
      </c>
      <c r="E442">
        <v>129</v>
      </c>
      <c r="F442">
        <v>9</v>
      </c>
      <c r="G442">
        <v>28</v>
      </c>
      <c r="H442">
        <v>0</v>
      </c>
      <c r="I442" t="s">
        <v>16</v>
      </c>
      <c r="J442" t="s">
        <v>17</v>
      </c>
    </row>
    <row r="443" spans="1:10" x14ac:dyDescent="0.3">
      <c r="A443" t="s">
        <v>456</v>
      </c>
      <c r="B443" t="s">
        <v>27</v>
      </c>
      <c r="C443">
        <v>3</v>
      </c>
      <c r="D443">
        <v>3.7</v>
      </c>
      <c r="E443">
        <v>174</v>
      </c>
      <c r="F443">
        <v>13</v>
      </c>
      <c r="G443">
        <v>22</v>
      </c>
      <c r="H443">
        <v>2</v>
      </c>
      <c r="I443" t="s">
        <v>15</v>
      </c>
      <c r="J443" t="s">
        <v>30</v>
      </c>
    </row>
    <row r="444" spans="1:10" x14ac:dyDescent="0.3">
      <c r="A444" t="s">
        <v>457</v>
      </c>
      <c r="B444" t="s">
        <v>14</v>
      </c>
      <c r="C444">
        <v>1</v>
      </c>
      <c r="D444">
        <v>5.0999999999999996</v>
      </c>
      <c r="E444">
        <v>182</v>
      </c>
      <c r="F444">
        <v>16</v>
      </c>
      <c r="G444">
        <v>28</v>
      </c>
      <c r="H444">
        <v>2</v>
      </c>
      <c r="I444" t="s">
        <v>15</v>
      </c>
      <c r="J444" t="s">
        <v>20</v>
      </c>
    </row>
    <row r="445" spans="1:10" x14ac:dyDescent="0.3">
      <c r="A445" t="s">
        <v>458</v>
      </c>
      <c r="B445" t="s">
        <v>19</v>
      </c>
      <c r="C445">
        <v>2</v>
      </c>
      <c r="D445">
        <v>5.4</v>
      </c>
      <c r="E445">
        <v>326</v>
      </c>
      <c r="F445">
        <v>20</v>
      </c>
      <c r="G445">
        <v>36</v>
      </c>
      <c r="H445">
        <v>2</v>
      </c>
      <c r="I445" t="s">
        <v>15</v>
      </c>
      <c r="J445" t="s">
        <v>30</v>
      </c>
    </row>
    <row r="446" spans="1:10" x14ac:dyDescent="0.3">
      <c r="A446" t="s">
        <v>459</v>
      </c>
      <c r="B446" t="s">
        <v>19</v>
      </c>
      <c r="C446">
        <v>2</v>
      </c>
      <c r="D446">
        <v>4.5999999999999996</v>
      </c>
      <c r="E446">
        <v>174</v>
      </c>
      <c r="F446">
        <v>14</v>
      </c>
      <c r="G446">
        <v>24</v>
      </c>
      <c r="H446">
        <v>2</v>
      </c>
      <c r="I446" t="s">
        <v>15</v>
      </c>
      <c r="J446" t="s">
        <v>20</v>
      </c>
    </row>
    <row r="447" spans="1:10" x14ac:dyDescent="0.3">
      <c r="A447" t="s">
        <v>460</v>
      </c>
      <c r="B447" t="s">
        <v>19</v>
      </c>
      <c r="C447">
        <v>2</v>
      </c>
      <c r="D447">
        <v>4.5999999999999996</v>
      </c>
      <c r="E447">
        <v>114</v>
      </c>
      <c r="F447">
        <v>11</v>
      </c>
      <c r="G447">
        <v>22</v>
      </c>
      <c r="H447">
        <v>2</v>
      </c>
      <c r="I447" t="s">
        <v>16</v>
      </c>
      <c r="J447" t="s">
        <v>22</v>
      </c>
    </row>
    <row r="448" spans="1:10" x14ac:dyDescent="0.3">
      <c r="A448" t="s">
        <v>461</v>
      </c>
      <c r="B448" t="s">
        <v>14</v>
      </c>
      <c r="C448">
        <v>1</v>
      </c>
      <c r="D448">
        <v>4.7</v>
      </c>
      <c r="E448">
        <v>227</v>
      </c>
      <c r="F448">
        <v>15</v>
      </c>
      <c r="G448">
        <v>18</v>
      </c>
      <c r="H448">
        <v>0</v>
      </c>
      <c r="I448" t="s">
        <v>15</v>
      </c>
      <c r="J448" t="s">
        <v>30</v>
      </c>
    </row>
    <row r="449" spans="1:10" x14ac:dyDescent="0.3">
      <c r="A449" t="s">
        <v>462</v>
      </c>
      <c r="B449" t="s">
        <v>19</v>
      </c>
      <c r="C449">
        <v>2</v>
      </c>
      <c r="D449">
        <v>3</v>
      </c>
      <c r="E449">
        <v>83</v>
      </c>
      <c r="F449">
        <v>10</v>
      </c>
      <c r="G449">
        <v>24</v>
      </c>
      <c r="H449">
        <v>0</v>
      </c>
      <c r="I449" t="s">
        <v>16</v>
      </c>
      <c r="J449" t="s">
        <v>34</v>
      </c>
    </row>
    <row r="450" spans="1:10" x14ac:dyDescent="0.3">
      <c r="A450" t="s">
        <v>463</v>
      </c>
      <c r="B450" t="s">
        <v>14</v>
      </c>
      <c r="C450">
        <v>1</v>
      </c>
      <c r="D450">
        <v>5.0999999999999996</v>
      </c>
      <c r="E450">
        <v>83</v>
      </c>
      <c r="F450">
        <v>13</v>
      </c>
      <c r="G450">
        <v>22</v>
      </c>
      <c r="H450">
        <v>0</v>
      </c>
      <c r="I450" t="s">
        <v>15</v>
      </c>
      <c r="J450" t="s">
        <v>22</v>
      </c>
    </row>
    <row r="451" spans="1:10" x14ac:dyDescent="0.3">
      <c r="A451" t="s">
        <v>464</v>
      </c>
      <c r="B451" t="s">
        <v>19</v>
      </c>
      <c r="C451">
        <v>2</v>
      </c>
      <c r="D451">
        <v>4.0999999999999996</v>
      </c>
      <c r="E451">
        <v>205</v>
      </c>
      <c r="F451">
        <v>13</v>
      </c>
      <c r="G451">
        <v>26</v>
      </c>
      <c r="H451">
        <v>2</v>
      </c>
      <c r="I451" t="s">
        <v>15</v>
      </c>
      <c r="J451" t="s">
        <v>20</v>
      </c>
    </row>
    <row r="452" spans="1:10" x14ac:dyDescent="0.3">
      <c r="A452" t="s">
        <v>465</v>
      </c>
      <c r="B452" t="s">
        <v>14</v>
      </c>
      <c r="C452">
        <v>1</v>
      </c>
      <c r="D452">
        <v>5</v>
      </c>
      <c r="E452">
        <v>205</v>
      </c>
      <c r="F452">
        <v>10</v>
      </c>
      <c r="G452">
        <v>16</v>
      </c>
      <c r="H452">
        <v>0</v>
      </c>
      <c r="I452" t="s">
        <v>15</v>
      </c>
      <c r="J452" t="s">
        <v>30</v>
      </c>
    </row>
    <row r="453" spans="1:10" x14ac:dyDescent="0.3">
      <c r="A453" t="s">
        <v>466</v>
      </c>
      <c r="B453" t="s">
        <v>19</v>
      </c>
      <c r="C453">
        <v>2</v>
      </c>
      <c r="D453">
        <v>4.0999999999999996</v>
      </c>
      <c r="E453">
        <v>182</v>
      </c>
      <c r="F453">
        <v>9</v>
      </c>
      <c r="G453">
        <v>22</v>
      </c>
      <c r="H453">
        <v>2</v>
      </c>
      <c r="I453" t="s">
        <v>16</v>
      </c>
      <c r="J453" t="s">
        <v>22</v>
      </c>
    </row>
    <row r="454" spans="1:10" x14ac:dyDescent="0.3">
      <c r="A454" t="s">
        <v>467</v>
      </c>
      <c r="B454" t="s">
        <v>19</v>
      </c>
      <c r="C454">
        <v>2</v>
      </c>
      <c r="D454">
        <v>4.4000000000000004</v>
      </c>
      <c r="E454">
        <v>273</v>
      </c>
      <c r="F454">
        <v>10</v>
      </c>
      <c r="G454">
        <v>20</v>
      </c>
      <c r="H454">
        <v>0</v>
      </c>
      <c r="I454" t="s">
        <v>15</v>
      </c>
      <c r="J454" t="s">
        <v>30</v>
      </c>
    </row>
    <row r="455" spans="1:10" x14ac:dyDescent="0.3">
      <c r="A455" t="s">
        <v>468</v>
      </c>
      <c r="B455" t="s">
        <v>19</v>
      </c>
      <c r="C455">
        <v>2</v>
      </c>
      <c r="D455">
        <v>5</v>
      </c>
      <c r="E455">
        <v>235</v>
      </c>
      <c r="F455">
        <v>20</v>
      </c>
      <c r="G455">
        <v>22</v>
      </c>
      <c r="H455">
        <v>2</v>
      </c>
      <c r="I455" t="s">
        <v>15</v>
      </c>
      <c r="J455" t="s">
        <v>20</v>
      </c>
    </row>
    <row r="456" spans="1:10" x14ac:dyDescent="0.3">
      <c r="A456" t="s">
        <v>469</v>
      </c>
      <c r="B456" t="s">
        <v>19</v>
      </c>
      <c r="C456">
        <v>2</v>
      </c>
      <c r="D456">
        <v>5</v>
      </c>
      <c r="E456">
        <v>242</v>
      </c>
      <c r="F456">
        <v>11</v>
      </c>
      <c r="G456">
        <v>22</v>
      </c>
      <c r="H456">
        <v>2</v>
      </c>
      <c r="I456" t="s">
        <v>15</v>
      </c>
      <c r="J456" t="s">
        <v>30</v>
      </c>
    </row>
    <row r="457" spans="1:10" x14ac:dyDescent="0.3">
      <c r="A457" t="s">
        <v>470</v>
      </c>
      <c r="B457" t="s">
        <v>14</v>
      </c>
      <c r="C457">
        <v>1</v>
      </c>
      <c r="D457">
        <v>4.5</v>
      </c>
      <c r="E457">
        <v>182</v>
      </c>
      <c r="F457">
        <v>17</v>
      </c>
      <c r="G457">
        <v>32</v>
      </c>
      <c r="H457">
        <v>0</v>
      </c>
      <c r="I457" t="s">
        <v>15</v>
      </c>
      <c r="J457" t="s">
        <v>20</v>
      </c>
    </row>
    <row r="458" spans="1:10" x14ac:dyDescent="0.3">
      <c r="A458" t="s">
        <v>471</v>
      </c>
      <c r="B458" t="s">
        <v>14</v>
      </c>
      <c r="C458">
        <v>1</v>
      </c>
      <c r="D458">
        <v>5</v>
      </c>
      <c r="E458">
        <v>189</v>
      </c>
      <c r="F458">
        <v>8</v>
      </c>
      <c r="G458">
        <v>24</v>
      </c>
      <c r="H458">
        <v>0</v>
      </c>
      <c r="I458" t="s">
        <v>16</v>
      </c>
      <c r="J458" t="s">
        <v>30</v>
      </c>
    </row>
    <row r="459" spans="1:10" x14ac:dyDescent="0.3">
      <c r="A459" t="s">
        <v>472</v>
      </c>
      <c r="B459" t="s">
        <v>19</v>
      </c>
      <c r="C459">
        <v>2</v>
      </c>
      <c r="D459">
        <v>5.3</v>
      </c>
      <c r="E459">
        <v>258</v>
      </c>
      <c r="F459">
        <v>10</v>
      </c>
      <c r="G459">
        <v>16</v>
      </c>
      <c r="H459">
        <v>2</v>
      </c>
      <c r="I459" t="s">
        <v>16</v>
      </c>
      <c r="J459" t="s">
        <v>30</v>
      </c>
    </row>
    <row r="460" spans="1:10" x14ac:dyDescent="0.3">
      <c r="A460" t="s">
        <v>473</v>
      </c>
      <c r="B460" t="s">
        <v>14</v>
      </c>
      <c r="C460">
        <v>1</v>
      </c>
      <c r="D460">
        <v>5.7</v>
      </c>
      <c r="E460">
        <v>295</v>
      </c>
      <c r="F460">
        <v>10</v>
      </c>
      <c r="G460">
        <v>22</v>
      </c>
      <c r="H460">
        <v>0</v>
      </c>
      <c r="I460" t="s">
        <v>15</v>
      </c>
      <c r="J460" t="s">
        <v>20</v>
      </c>
    </row>
    <row r="461" spans="1:10" x14ac:dyDescent="0.3">
      <c r="A461" t="s">
        <v>474</v>
      </c>
      <c r="B461" t="s">
        <v>19</v>
      </c>
      <c r="C461">
        <v>2</v>
      </c>
      <c r="D461">
        <v>4.4000000000000004</v>
      </c>
      <c r="E461">
        <v>288</v>
      </c>
      <c r="F461">
        <v>13</v>
      </c>
      <c r="G461">
        <v>24</v>
      </c>
      <c r="H461">
        <v>2</v>
      </c>
      <c r="I461" t="s">
        <v>15</v>
      </c>
      <c r="J461" t="s">
        <v>30</v>
      </c>
    </row>
    <row r="462" spans="1:10" x14ac:dyDescent="0.3">
      <c r="A462" t="s">
        <v>475</v>
      </c>
      <c r="B462" t="s">
        <v>27</v>
      </c>
      <c r="C462">
        <v>3</v>
      </c>
      <c r="D462">
        <v>5</v>
      </c>
      <c r="E462">
        <v>295</v>
      </c>
      <c r="F462">
        <v>17</v>
      </c>
      <c r="G462">
        <v>28</v>
      </c>
      <c r="H462">
        <v>2</v>
      </c>
      <c r="I462" t="s">
        <v>15</v>
      </c>
      <c r="J462" t="s">
        <v>20</v>
      </c>
    </row>
    <row r="463" spans="1:10" x14ac:dyDescent="0.3">
      <c r="A463" t="s">
        <v>476</v>
      </c>
      <c r="B463" t="s">
        <v>27</v>
      </c>
      <c r="C463">
        <v>3</v>
      </c>
      <c r="D463">
        <v>5.0999999999999996</v>
      </c>
      <c r="E463">
        <v>265</v>
      </c>
      <c r="F463">
        <v>17</v>
      </c>
      <c r="G463">
        <v>20</v>
      </c>
      <c r="H463">
        <v>0</v>
      </c>
      <c r="I463" t="s">
        <v>15</v>
      </c>
      <c r="J463" t="s">
        <v>30</v>
      </c>
    </row>
    <row r="464" spans="1:10" x14ac:dyDescent="0.3">
      <c r="A464" t="s">
        <v>477</v>
      </c>
      <c r="B464" t="s">
        <v>19</v>
      </c>
      <c r="C464">
        <v>2</v>
      </c>
      <c r="D464">
        <v>4.0999999999999996</v>
      </c>
      <c r="E464">
        <v>174</v>
      </c>
      <c r="F464">
        <v>11</v>
      </c>
      <c r="G464">
        <v>22</v>
      </c>
      <c r="H464">
        <v>2</v>
      </c>
      <c r="I464" t="s">
        <v>16</v>
      </c>
      <c r="J464" t="s">
        <v>34</v>
      </c>
    </row>
    <row r="465" spans="1:10" x14ac:dyDescent="0.3">
      <c r="A465" t="s">
        <v>478</v>
      </c>
      <c r="B465" t="s">
        <v>19</v>
      </c>
      <c r="C465">
        <v>2</v>
      </c>
      <c r="D465">
        <v>5.0999999999999996</v>
      </c>
      <c r="E465">
        <v>159</v>
      </c>
      <c r="F465">
        <v>14</v>
      </c>
      <c r="G465">
        <v>26</v>
      </c>
      <c r="H465">
        <v>0</v>
      </c>
      <c r="I465" t="s">
        <v>15</v>
      </c>
      <c r="J465" t="s">
        <v>20</v>
      </c>
    </row>
    <row r="466" spans="1:10" x14ac:dyDescent="0.3">
      <c r="A466" t="s">
        <v>479</v>
      </c>
      <c r="B466" t="s">
        <v>19</v>
      </c>
      <c r="C466">
        <v>2</v>
      </c>
      <c r="D466">
        <v>5</v>
      </c>
      <c r="E466">
        <v>159</v>
      </c>
      <c r="F466">
        <v>9</v>
      </c>
      <c r="G466">
        <v>20</v>
      </c>
      <c r="H466">
        <v>0</v>
      </c>
      <c r="I466" t="s">
        <v>16</v>
      </c>
      <c r="J466" t="s">
        <v>17</v>
      </c>
    </row>
    <row r="467" spans="1:10" x14ac:dyDescent="0.3">
      <c r="A467" t="s">
        <v>480</v>
      </c>
      <c r="B467" t="s">
        <v>19</v>
      </c>
      <c r="C467">
        <v>2</v>
      </c>
      <c r="D467">
        <v>4.5999999999999996</v>
      </c>
      <c r="E467">
        <v>220</v>
      </c>
      <c r="F467">
        <v>9</v>
      </c>
      <c r="G467">
        <v>22</v>
      </c>
      <c r="H467">
        <v>0</v>
      </c>
      <c r="I467" t="s">
        <v>16</v>
      </c>
      <c r="J467" t="s">
        <v>22</v>
      </c>
    </row>
    <row r="468" spans="1:10" x14ac:dyDescent="0.3">
      <c r="A468" t="s">
        <v>481</v>
      </c>
      <c r="B468" t="s">
        <v>19</v>
      </c>
      <c r="C468">
        <v>2</v>
      </c>
      <c r="D468">
        <v>4.4000000000000004</v>
      </c>
      <c r="E468">
        <v>280</v>
      </c>
      <c r="F468">
        <v>10</v>
      </c>
      <c r="G468">
        <v>16</v>
      </c>
      <c r="H468">
        <v>0</v>
      </c>
      <c r="I468" t="s">
        <v>15</v>
      </c>
      <c r="J468" t="s">
        <v>20</v>
      </c>
    </row>
    <row r="469" spans="1:10" x14ac:dyDescent="0.3">
      <c r="A469" t="s">
        <v>482</v>
      </c>
      <c r="B469" t="s">
        <v>19</v>
      </c>
      <c r="C469">
        <v>2</v>
      </c>
      <c r="D469">
        <v>5</v>
      </c>
      <c r="E469">
        <v>227</v>
      </c>
      <c r="F469">
        <v>15</v>
      </c>
      <c r="G469">
        <v>16</v>
      </c>
      <c r="H469">
        <v>0</v>
      </c>
      <c r="I469" t="s">
        <v>15</v>
      </c>
      <c r="J469" t="s">
        <v>20</v>
      </c>
    </row>
    <row r="470" spans="1:10" x14ac:dyDescent="0.3">
      <c r="A470" t="s">
        <v>483</v>
      </c>
      <c r="B470" t="s">
        <v>27</v>
      </c>
      <c r="C470">
        <v>3</v>
      </c>
      <c r="D470">
        <v>4.5</v>
      </c>
      <c r="E470">
        <v>280</v>
      </c>
      <c r="F470">
        <v>11</v>
      </c>
      <c r="G470">
        <v>22</v>
      </c>
      <c r="H470">
        <v>0</v>
      </c>
      <c r="I470" t="s">
        <v>15</v>
      </c>
      <c r="J470" t="s">
        <v>20</v>
      </c>
    </row>
    <row r="471" spans="1:10" x14ac:dyDescent="0.3">
      <c r="A471" t="s">
        <v>484</v>
      </c>
      <c r="B471" t="s">
        <v>14</v>
      </c>
      <c r="C471">
        <v>1</v>
      </c>
      <c r="D471">
        <v>4.5999999999999996</v>
      </c>
      <c r="E471">
        <v>394</v>
      </c>
      <c r="F471">
        <v>10</v>
      </c>
      <c r="G471">
        <v>18</v>
      </c>
      <c r="H471">
        <v>0</v>
      </c>
      <c r="I471" t="s">
        <v>15</v>
      </c>
      <c r="J471" t="s">
        <v>20</v>
      </c>
    </row>
    <row r="472" spans="1:10" x14ac:dyDescent="0.3">
      <c r="A472" t="s">
        <v>485</v>
      </c>
      <c r="B472" t="s">
        <v>19</v>
      </c>
      <c r="C472">
        <v>2</v>
      </c>
      <c r="D472">
        <v>4.7</v>
      </c>
      <c r="E472">
        <v>182</v>
      </c>
      <c r="F472">
        <v>11</v>
      </c>
      <c r="G472">
        <v>22</v>
      </c>
      <c r="H472">
        <v>0</v>
      </c>
      <c r="I472" t="s">
        <v>15</v>
      </c>
      <c r="J472" t="s">
        <v>20</v>
      </c>
    </row>
    <row r="473" spans="1:10" x14ac:dyDescent="0.3">
      <c r="A473" t="s">
        <v>486</v>
      </c>
      <c r="B473" t="s">
        <v>19</v>
      </c>
      <c r="C473">
        <v>2</v>
      </c>
      <c r="D473">
        <v>4.2</v>
      </c>
      <c r="E473">
        <v>402</v>
      </c>
      <c r="F473">
        <v>19</v>
      </c>
      <c r="G473">
        <v>28</v>
      </c>
      <c r="H473">
        <v>2</v>
      </c>
      <c r="I473" t="s">
        <v>15</v>
      </c>
      <c r="J473" t="s">
        <v>20</v>
      </c>
    </row>
    <row r="474" spans="1:10" x14ac:dyDescent="0.3">
      <c r="A474" s="1" t="s">
        <v>487</v>
      </c>
      <c r="B474" t="s">
        <v>14</v>
      </c>
      <c r="C474">
        <v>1</v>
      </c>
      <c r="D474">
        <v>5</v>
      </c>
      <c r="E474">
        <v>205</v>
      </c>
      <c r="F474">
        <v>8</v>
      </c>
      <c r="G474">
        <v>16</v>
      </c>
      <c r="H474">
        <v>2</v>
      </c>
      <c r="I474" t="s">
        <v>16</v>
      </c>
      <c r="J474" t="s">
        <v>34</v>
      </c>
    </row>
    <row r="475" spans="1:10" x14ac:dyDescent="0.3">
      <c r="A475" t="s">
        <v>488</v>
      </c>
      <c r="B475" t="s">
        <v>27</v>
      </c>
      <c r="C475">
        <v>3</v>
      </c>
      <c r="D475">
        <v>3.7</v>
      </c>
      <c r="E475">
        <v>356</v>
      </c>
      <c r="F475">
        <v>9</v>
      </c>
      <c r="G475">
        <v>22</v>
      </c>
      <c r="H475">
        <v>0</v>
      </c>
      <c r="I475" t="s">
        <v>15</v>
      </c>
      <c r="J475" t="s">
        <v>30</v>
      </c>
    </row>
    <row r="476" spans="1:10" x14ac:dyDescent="0.3">
      <c r="A476" t="s">
        <v>489</v>
      </c>
      <c r="B476" t="s">
        <v>19</v>
      </c>
      <c r="C476">
        <v>2</v>
      </c>
      <c r="D476">
        <v>5.0999999999999996</v>
      </c>
      <c r="E476">
        <v>197</v>
      </c>
      <c r="F476">
        <v>15</v>
      </c>
      <c r="G476">
        <v>22</v>
      </c>
      <c r="H476">
        <v>2</v>
      </c>
      <c r="I476" t="s">
        <v>15</v>
      </c>
      <c r="J476" t="s">
        <v>30</v>
      </c>
    </row>
    <row r="477" spans="1:10" x14ac:dyDescent="0.3">
      <c r="A477" s="1" t="s">
        <v>490</v>
      </c>
      <c r="B477" t="s">
        <v>19</v>
      </c>
      <c r="C477">
        <v>2</v>
      </c>
      <c r="D477">
        <v>5</v>
      </c>
      <c r="E477">
        <v>182</v>
      </c>
      <c r="F477">
        <v>11</v>
      </c>
      <c r="G477">
        <v>32</v>
      </c>
      <c r="H477">
        <v>2</v>
      </c>
      <c r="I477" t="s">
        <v>15</v>
      </c>
      <c r="J477" t="s">
        <v>30</v>
      </c>
    </row>
    <row r="478" spans="1:10" x14ac:dyDescent="0.3">
      <c r="A478" t="s">
        <v>491</v>
      </c>
      <c r="B478" t="s">
        <v>14</v>
      </c>
      <c r="C478">
        <v>1</v>
      </c>
      <c r="D478">
        <v>5.0999999999999996</v>
      </c>
      <c r="E478">
        <v>212</v>
      </c>
      <c r="F478">
        <v>10</v>
      </c>
      <c r="G478">
        <v>22</v>
      </c>
      <c r="H478">
        <v>0</v>
      </c>
      <c r="I478" t="s">
        <v>15</v>
      </c>
      <c r="J478" t="s">
        <v>20</v>
      </c>
    </row>
    <row r="479" spans="1:10" x14ac:dyDescent="0.3">
      <c r="A479" t="s">
        <v>492</v>
      </c>
      <c r="B479" t="s">
        <v>27</v>
      </c>
      <c r="C479">
        <v>3</v>
      </c>
      <c r="D479">
        <v>5</v>
      </c>
      <c r="E479">
        <v>326</v>
      </c>
      <c r="F479">
        <v>10</v>
      </c>
      <c r="G479">
        <v>26</v>
      </c>
      <c r="H479">
        <v>0</v>
      </c>
      <c r="I479" t="s">
        <v>15</v>
      </c>
      <c r="J479" t="s">
        <v>20</v>
      </c>
    </row>
    <row r="480" spans="1:10" x14ac:dyDescent="0.3">
      <c r="A480" t="s">
        <v>493</v>
      </c>
      <c r="B480" t="s">
        <v>19</v>
      </c>
      <c r="C480">
        <v>2</v>
      </c>
      <c r="D480">
        <v>4</v>
      </c>
      <c r="E480">
        <v>220</v>
      </c>
      <c r="F480">
        <v>15</v>
      </c>
      <c r="G480">
        <v>22</v>
      </c>
      <c r="H480">
        <v>0</v>
      </c>
      <c r="I480" t="s">
        <v>15</v>
      </c>
      <c r="J480" t="s">
        <v>20</v>
      </c>
    </row>
    <row r="481" spans="1:10" x14ac:dyDescent="0.3">
      <c r="A481" t="s">
        <v>494</v>
      </c>
      <c r="B481" t="s">
        <v>14</v>
      </c>
      <c r="C481">
        <v>1</v>
      </c>
      <c r="D481">
        <v>4.4000000000000004</v>
      </c>
      <c r="E481">
        <v>182</v>
      </c>
      <c r="F481">
        <v>15</v>
      </c>
      <c r="G481">
        <v>30</v>
      </c>
      <c r="H481">
        <v>0</v>
      </c>
      <c r="I481" t="s">
        <v>15</v>
      </c>
      <c r="J481" t="s">
        <v>20</v>
      </c>
    </row>
    <row r="482" spans="1:10" x14ac:dyDescent="0.3">
      <c r="A482" t="s">
        <v>495</v>
      </c>
      <c r="B482" t="s">
        <v>14</v>
      </c>
      <c r="C482">
        <v>1</v>
      </c>
      <c r="D482">
        <v>5.2</v>
      </c>
      <c r="E482">
        <v>83</v>
      </c>
      <c r="F482">
        <v>8</v>
      </c>
      <c r="G482">
        <v>16</v>
      </c>
      <c r="H482">
        <v>0</v>
      </c>
      <c r="I482" t="s">
        <v>16</v>
      </c>
      <c r="J482" t="s">
        <v>17</v>
      </c>
    </row>
    <row r="483" spans="1:10" x14ac:dyDescent="0.3">
      <c r="A483" t="s">
        <v>496</v>
      </c>
      <c r="B483" t="s">
        <v>14</v>
      </c>
      <c r="C483">
        <v>1</v>
      </c>
      <c r="D483">
        <v>4.5</v>
      </c>
      <c r="E483">
        <v>220</v>
      </c>
      <c r="F483">
        <v>11</v>
      </c>
      <c r="G483">
        <v>24</v>
      </c>
      <c r="H483">
        <v>0</v>
      </c>
      <c r="I483" t="s">
        <v>15</v>
      </c>
      <c r="J483" t="s">
        <v>20</v>
      </c>
    </row>
    <row r="484" spans="1:10" x14ac:dyDescent="0.3">
      <c r="A484" t="s">
        <v>497</v>
      </c>
      <c r="B484" t="s">
        <v>19</v>
      </c>
      <c r="C484">
        <v>2</v>
      </c>
      <c r="D484">
        <v>5.0999999999999996</v>
      </c>
      <c r="E484">
        <v>174</v>
      </c>
      <c r="F484">
        <v>12</v>
      </c>
      <c r="G484">
        <v>24</v>
      </c>
      <c r="H484">
        <v>2</v>
      </c>
      <c r="I484" t="s">
        <v>15</v>
      </c>
      <c r="J484" t="s">
        <v>22</v>
      </c>
    </row>
    <row r="485" spans="1:10" x14ac:dyDescent="0.3">
      <c r="A485" t="s">
        <v>498</v>
      </c>
      <c r="B485" t="s">
        <v>19</v>
      </c>
      <c r="C485">
        <v>2</v>
      </c>
      <c r="D485">
        <v>4</v>
      </c>
      <c r="E485">
        <v>152</v>
      </c>
      <c r="F485">
        <v>9</v>
      </c>
      <c r="G485">
        <v>28</v>
      </c>
      <c r="H485">
        <v>0</v>
      </c>
      <c r="I485" t="s">
        <v>15</v>
      </c>
      <c r="J485" t="s">
        <v>20</v>
      </c>
    </row>
    <row r="486" spans="1:10" x14ac:dyDescent="0.3">
      <c r="A486" t="s">
        <v>499</v>
      </c>
      <c r="B486" t="s">
        <v>27</v>
      </c>
      <c r="C486">
        <v>3</v>
      </c>
      <c r="D486">
        <v>4</v>
      </c>
      <c r="E486">
        <v>295</v>
      </c>
      <c r="F486">
        <v>9</v>
      </c>
      <c r="G486">
        <v>14</v>
      </c>
      <c r="H486">
        <v>0</v>
      </c>
      <c r="I486" t="s">
        <v>15</v>
      </c>
      <c r="J486" t="s">
        <v>20</v>
      </c>
    </row>
    <row r="487" spans="1:10" x14ac:dyDescent="0.3">
      <c r="A487" t="s">
        <v>500</v>
      </c>
      <c r="B487" t="s">
        <v>14</v>
      </c>
      <c r="C487">
        <v>1</v>
      </c>
      <c r="D487">
        <v>5.3</v>
      </c>
      <c r="E487">
        <v>38</v>
      </c>
      <c r="F487">
        <v>5</v>
      </c>
      <c r="G487">
        <v>18</v>
      </c>
      <c r="H487">
        <v>2</v>
      </c>
      <c r="I487" t="s">
        <v>16</v>
      </c>
      <c r="J487" t="s">
        <v>30</v>
      </c>
    </row>
    <row r="488" spans="1:10" x14ac:dyDescent="0.3">
      <c r="A488" t="s">
        <v>501</v>
      </c>
      <c r="B488" t="s">
        <v>14</v>
      </c>
      <c r="C488">
        <v>1</v>
      </c>
      <c r="D488">
        <v>4.7</v>
      </c>
      <c r="E488">
        <v>212</v>
      </c>
      <c r="F488">
        <v>10</v>
      </c>
      <c r="G488">
        <v>24</v>
      </c>
      <c r="H488">
        <v>0</v>
      </c>
      <c r="I488" t="s">
        <v>15</v>
      </c>
      <c r="J488" t="s">
        <v>30</v>
      </c>
    </row>
    <row r="489" spans="1:10" x14ac:dyDescent="0.3">
      <c r="A489" t="s">
        <v>502</v>
      </c>
      <c r="B489" t="s">
        <v>14</v>
      </c>
      <c r="C489">
        <v>1</v>
      </c>
      <c r="D489">
        <v>4.8</v>
      </c>
      <c r="E489">
        <v>311</v>
      </c>
      <c r="F489">
        <v>13</v>
      </c>
      <c r="G489">
        <v>18</v>
      </c>
      <c r="H489">
        <v>2</v>
      </c>
      <c r="I489" t="s">
        <v>15</v>
      </c>
      <c r="J489" t="s">
        <v>22</v>
      </c>
    </row>
    <row r="490" spans="1:10" x14ac:dyDescent="0.3">
      <c r="A490" t="s">
        <v>503</v>
      </c>
      <c r="B490" t="s">
        <v>19</v>
      </c>
      <c r="C490">
        <v>2</v>
      </c>
      <c r="D490">
        <v>5</v>
      </c>
      <c r="E490">
        <v>144</v>
      </c>
      <c r="F490">
        <v>11</v>
      </c>
      <c r="G490">
        <v>22</v>
      </c>
      <c r="H490">
        <v>2</v>
      </c>
      <c r="I490" t="s">
        <v>15</v>
      </c>
      <c r="J490" t="s">
        <v>30</v>
      </c>
    </row>
    <row r="491" spans="1:10" x14ac:dyDescent="0.3">
      <c r="A491" t="s">
        <v>504</v>
      </c>
      <c r="B491" t="s">
        <v>27</v>
      </c>
      <c r="C491">
        <v>3</v>
      </c>
      <c r="D491">
        <v>4.3</v>
      </c>
      <c r="E491">
        <v>144</v>
      </c>
      <c r="F491">
        <v>12</v>
      </c>
      <c r="G491">
        <v>16</v>
      </c>
      <c r="H491">
        <v>0</v>
      </c>
      <c r="I491" t="s">
        <v>15</v>
      </c>
      <c r="J491" t="s">
        <v>30</v>
      </c>
    </row>
    <row r="492" spans="1:10" x14ac:dyDescent="0.3">
      <c r="A492" t="s">
        <v>505</v>
      </c>
      <c r="B492" t="s">
        <v>14</v>
      </c>
      <c r="C492">
        <v>1</v>
      </c>
      <c r="D492">
        <v>3</v>
      </c>
      <c r="E492">
        <v>152</v>
      </c>
      <c r="F492">
        <v>10</v>
      </c>
      <c r="G492">
        <v>24</v>
      </c>
      <c r="H492">
        <v>2</v>
      </c>
      <c r="I492" t="s">
        <v>15</v>
      </c>
      <c r="J492" t="s">
        <v>30</v>
      </c>
    </row>
    <row r="493" spans="1:10" x14ac:dyDescent="0.3">
      <c r="A493" t="s">
        <v>506</v>
      </c>
      <c r="B493" t="s">
        <v>27</v>
      </c>
      <c r="C493">
        <v>3</v>
      </c>
      <c r="D493">
        <v>4.5</v>
      </c>
      <c r="E493">
        <v>333</v>
      </c>
      <c r="F493">
        <v>16</v>
      </c>
      <c r="G493">
        <v>24</v>
      </c>
      <c r="H493">
        <v>0</v>
      </c>
      <c r="I493" t="s">
        <v>15</v>
      </c>
      <c r="J493" t="s">
        <v>20</v>
      </c>
    </row>
    <row r="494" spans="1:10" x14ac:dyDescent="0.3">
      <c r="A494" t="s">
        <v>507</v>
      </c>
      <c r="B494" t="s">
        <v>14</v>
      </c>
      <c r="C494">
        <v>1</v>
      </c>
      <c r="D494">
        <v>4.9000000000000004</v>
      </c>
      <c r="E494">
        <v>144</v>
      </c>
      <c r="F494">
        <v>8</v>
      </c>
      <c r="G494">
        <v>20</v>
      </c>
      <c r="H494">
        <v>0</v>
      </c>
      <c r="I494" t="s">
        <v>15</v>
      </c>
      <c r="J494" t="s">
        <v>22</v>
      </c>
    </row>
    <row r="495" spans="1:10" x14ac:dyDescent="0.3">
      <c r="A495" t="s">
        <v>508</v>
      </c>
      <c r="B495" t="s">
        <v>19</v>
      </c>
      <c r="C495">
        <v>2</v>
      </c>
      <c r="D495">
        <v>4.5999999999999996</v>
      </c>
      <c r="E495">
        <v>242</v>
      </c>
      <c r="F495">
        <v>13</v>
      </c>
      <c r="G495">
        <v>26</v>
      </c>
      <c r="H495">
        <v>0</v>
      </c>
      <c r="I495" t="s">
        <v>15</v>
      </c>
      <c r="J495" t="s">
        <v>20</v>
      </c>
    </row>
    <row r="496" spans="1:10" x14ac:dyDescent="0.3">
      <c r="A496" t="s">
        <v>509</v>
      </c>
      <c r="B496" t="s">
        <v>19</v>
      </c>
      <c r="C496">
        <v>2</v>
      </c>
      <c r="D496">
        <v>3</v>
      </c>
      <c r="E496">
        <v>439</v>
      </c>
      <c r="F496">
        <v>9</v>
      </c>
      <c r="G496">
        <v>22</v>
      </c>
      <c r="H496">
        <v>0</v>
      </c>
      <c r="I496" t="s">
        <v>16</v>
      </c>
      <c r="J496" t="s">
        <v>17</v>
      </c>
    </row>
    <row r="497" spans="1:10" x14ac:dyDescent="0.3">
      <c r="A497">
        <v>99084368</v>
      </c>
      <c r="B497" t="s">
        <v>27</v>
      </c>
      <c r="C497">
        <v>3</v>
      </c>
      <c r="D497">
        <v>4.8</v>
      </c>
      <c r="E497">
        <v>303</v>
      </c>
      <c r="F497">
        <v>17</v>
      </c>
      <c r="G497">
        <v>20</v>
      </c>
      <c r="H497">
        <v>0</v>
      </c>
      <c r="I497" t="s">
        <v>15</v>
      </c>
      <c r="J497" t="s">
        <v>20</v>
      </c>
    </row>
    <row r="498" spans="1:10" x14ac:dyDescent="0.3">
      <c r="A498" t="s">
        <v>510</v>
      </c>
      <c r="B498" t="s">
        <v>19</v>
      </c>
      <c r="C498">
        <v>2</v>
      </c>
      <c r="D498">
        <v>5</v>
      </c>
      <c r="E498">
        <v>227</v>
      </c>
      <c r="F498">
        <v>13</v>
      </c>
      <c r="G498">
        <v>30</v>
      </c>
      <c r="H498">
        <v>2</v>
      </c>
      <c r="I498" t="s">
        <v>15</v>
      </c>
      <c r="J498" t="s">
        <v>30</v>
      </c>
    </row>
    <row r="499" spans="1:10" x14ac:dyDescent="0.3">
      <c r="A499" t="s">
        <v>511</v>
      </c>
      <c r="B499" t="s">
        <v>19</v>
      </c>
      <c r="C499">
        <v>2</v>
      </c>
      <c r="D499">
        <v>5.3</v>
      </c>
      <c r="E499">
        <v>265</v>
      </c>
      <c r="F499">
        <v>14</v>
      </c>
      <c r="G499">
        <v>24</v>
      </c>
      <c r="H499">
        <v>2</v>
      </c>
      <c r="I499" t="s">
        <v>15</v>
      </c>
      <c r="J499" t="s">
        <v>30</v>
      </c>
    </row>
    <row r="500" spans="1:10" x14ac:dyDescent="0.3">
      <c r="A500" t="s">
        <v>512</v>
      </c>
      <c r="B500" t="s">
        <v>19</v>
      </c>
      <c r="C500">
        <v>2</v>
      </c>
      <c r="D500">
        <v>4.9000000000000004</v>
      </c>
      <c r="E500">
        <v>98</v>
      </c>
      <c r="F500">
        <v>11</v>
      </c>
      <c r="G500">
        <v>22</v>
      </c>
      <c r="H500">
        <v>0</v>
      </c>
      <c r="I500" t="s">
        <v>15</v>
      </c>
      <c r="J500" t="s">
        <v>30</v>
      </c>
    </row>
    <row r="501" spans="1:10" x14ac:dyDescent="0.3">
      <c r="A501" t="s">
        <v>513</v>
      </c>
      <c r="B501" t="s">
        <v>27</v>
      </c>
      <c r="C501">
        <v>3</v>
      </c>
      <c r="D501">
        <v>6</v>
      </c>
      <c r="E501">
        <v>295</v>
      </c>
      <c r="F501">
        <v>15</v>
      </c>
      <c r="G501">
        <v>34</v>
      </c>
      <c r="H501">
        <v>0</v>
      </c>
      <c r="I501" t="s">
        <v>15</v>
      </c>
      <c r="J501" t="s">
        <v>20</v>
      </c>
    </row>
    <row r="502" spans="1:10" x14ac:dyDescent="0.3">
      <c r="A502" t="s">
        <v>514</v>
      </c>
      <c r="B502" t="s">
        <v>19</v>
      </c>
      <c r="C502">
        <v>2</v>
      </c>
      <c r="D502">
        <v>4.5</v>
      </c>
      <c r="E502">
        <v>174</v>
      </c>
      <c r="F502">
        <v>15</v>
      </c>
      <c r="G502">
        <v>26</v>
      </c>
      <c r="H502">
        <v>0</v>
      </c>
      <c r="I502" t="s">
        <v>15</v>
      </c>
      <c r="J502" t="s">
        <v>30</v>
      </c>
    </row>
    <row r="503" spans="1:10" x14ac:dyDescent="0.3">
      <c r="A503" t="s">
        <v>515</v>
      </c>
      <c r="B503" t="s">
        <v>19</v>
      </c>
      <c r="C503">
        <v>2</v>
      </c>
      <c r="D503">
        <v>4.4000000000000004</v>
      </c>
      <c r="E503">
        <v>182</v>
      </c>
      <c r="F503">
        <v>9</v>
      </c>
      <c r="G503">
        <v>22</v>
      </c>
      <c r="H503">
        <v>2</v>
      </c>
      <c r="I503" t="s">
        <v>15</v>
      </c>
      <c r="J503" t="s">
        <v>30</v>
      </c>
    </row>
    <row r="504" spans="1:10" x14ac:dyDescent="0.3">
      <c r="A504" t="s">
        <v>516</v>
      </c>
      <c r="B504" t="s">
        <v>14</v>
      </c>
      <c r="C504">
        <v>1</v>
      </c>
      <c r="D504">
        <v>5</v>
      </c>
      <c r="E504">
        <v>167</v>
      </c>
      <c r="F504">
        <v>11</v>
      </c>
      <c r="G504">
        <v>24</v>
      </c>
      <c r="H504">
        <v>2</v>
      </c>
      <c r="I504" t="s">
        <v>16</v>
      </c>
      <c r="J504" t="s">
        <v>17</v>
      </c>
    </row>
    <row r="505" spans="1:10" x14ac:dyDescent="0.3">
      <c r="A505" t="s">
        <v>517</v>
      </c>
      <c r="B505" t="s">
        <v>27</v>
      </c>
      <c r="C505">
        <v>3</v>
      </c>
      <c r="D505">
        <v>4.5</v>
      </c>
      <c r="E505">
        <v>356</v>
      </c>
      <c r="F505">
        <v>17</v>
      </c>
      <c r="G505">
        <v>32</v>
      </c>
      <c r="H505">
        <v>3</v>
      </c>
      <c r="I505" t="s">
        <v>16</v>
      </c>
      <c r="J505" t="s">
        <v>25</v>
      </c>
    </row>
    <row r="506" spans="1:10" x14ac:dyDescent="0.3">
      <c r="A506">
        <v>15995879</v>
      </c>
      <c r="B506" t="s">
        <v>19</v>
      </c>
      <c r="C506">
        <v>2</v>
      </c>
      <c r="D506">
        <v>4.5999999999999996</v>
      </c>
      <c r="E506">
        <v>273</v>
      </c>
      <c r="F506">
        <v>13</v>
      </c>
      <c r="G506">
        <v>22</v>
      </c>
      <c r="H506">
        <v>0</v>
      </c>
      <c r="I506" t="s">
        <v>15</v>
      </c>
      <c r="J506" t="s">
        <v>20</v>
      </c>
    </row>
    <row r="507" spans="1:10" x14ac:dyDescent="0.3">
      <c r="A507" t="s">
        <v>518</v>
      </c>
      <c r="B507" t="s">
        <v>19</v>
      </c>
      <c r="C507">
        <v>2</v>
      </c>
      <c r="D507">
        <v>4.5</v>
      </c>
      <c r="E507">
        <v>235</v>
      </c>
      <c r="F507">
        <v>10</v>
      </c>
      <c r="G507">
        <v>22</v>
      </c>
      <c r="H507">
        <v>0</v>
      </c>
      <c r="I507" t="s">
        <v>15</v>
      </c>
      <c r="J507" t="s">
        <v>30</v>
      </c>
    </row>
    <row r="508" spans="1:10" x14ac:dyDescent="0.3">
      <c r="A508" t="s">
        <v>519</v>
      </c>
      <c r="B508" t="s">
        <v>27</v>
      </c>
      <c r="C508">
        <v>3</v>
      </c>
      <c r="D508">
        <v>4</v>
      </c>
      <c r="E508">
        <v>273</v>
      </c>
      <c r="F508">
        <v>13</v>
      </c>
      <c r="G508">
        <v>20</v>
      </c>
      <c r="H508">
        <v>0</v>
      </c>
      <c r="I508" t="s">
        <v>16</v>
      </c>
      <c r="J508" t="s">
        <v>17</v>
      </c>
    </row>
    <row r="509" spans="1:10" x14ac:dyDescent="0.3">
      <c r="A509" t="s">
        <v>520</v>
      </c>
      <c r="B509" t="s">
        <v>19</v>
      </c>
      <c r="C509">
        <v>2</v>
      </c>
      <c r="D509">
        <v>5.0999999999999996</v>
      </c>
      <c r="E509">
        <v>212</v>
      </c>
      <c r="F509">
        <v>15</v>
      </c>
      <c r="G509">
        <v>26</v>
      </c>
      <c r="H509">
        <v>2</v>
      </c>
      <c r="I509" t="s">
        <v>15</v>
      </c>
      <c r="J509" t="s">
        <v>20</v>
      </c>
    </row>
    <row r="510" spans="1:10" x14ac:dyDescent="0.3">
      <c r="A510" t="s">
        <v>521</v>
      </c>
      <c r="B510" t="s">
        <v>19</v>
      </c>
      <c r="C510">
        <v>2</v>
      </c>
      <c r="D510">
        <v>5</v>
      </c>
      <c r="E510">
        <v>280</v>
      </c>
      <c r="F510">
        <v>9</v>
      </c>
      <c r="G510">
        <v>16</v>
      </c>
      <c r="H510">
        <v>2</v>
      </c>
      <c r="I510" t="s">
        <v>15</v>
      </c>
      <c r="J510" t="s">
        <v>30</v>
      </c>
    </row>
    <row r="511" spans="1:10" x14ac:dyDescent="0.3">
      <c r="A511" t="s">
        <v>522</v>
      </c>
      <c r="B511" t="s">
        <v>19</v>
      </c>
      <c r="C511">
        <v>2</v>
      </c>
      <c r="D511">
        <v>4.7</v>
      </c>
      <c r="E511">
        <v>288</v>
      </c>
      <c r="F511">
        <v>8</v>
      </c>
      <c r="G511">
        <v>18</v>
      </c>
      <c r="H511">
        <v>0</v>
      </c>
      <c r="I511" t="s">
        <v>15</v>
      </c>
      <c r="J511" t="s">
        <v>30</v>
      </c>
    </row>
    <row r="512" spans="1:10" x14ac:dyDescent="0.3">
      <c r="A512" t="s">
        <v>523</v>
      </c>
      <c r="B512" t="s">
        <v>19</v>
      </c>
      <c r="C512">
        <v>2</v>
      </c>
      <c r="D512">
        <v>4.5</v>
      </c>
      <c r="E512">
        <v>174</v>
      </c>
      <c r="F512">
        <v>10</v>
      </c>
      <c r="G512">
        <v>16</v>
      </c>
      <c r="H512">
        <v>2</v>
      </c>
      <c r="I512" t="s">
        <v>15</v>
      </c>
      <c r="J512" t="s">
        <v>30</v>
      </c>
    </row>
    <row r="513" spans="1:10" x14ac:dyDescent="0.3">
      <c r="A513" t="s">
        <v>524</v>
      </c>
      <c r="B513" t="s">
        <v>19</v>
      </c>
      <c r="C513">
        <v>2</v>
      </c>
      <c r="D513">
        <v>4.4000000000000004</v>
      </c>
      <c r="E513">
        <v>280</v>
      </c>
      <c r="F513">
        <v>14</v>
      </c>
      <c r="G513">
        <v>18</v>
      </c>
      <c r="H513">
        <v>2</v>
      </c>
      <c r="I513" t="s">
        <v>15</v>
      </c>
      <c r="J513" t="s">
        <v>30</v>
      </c>
    </row>
    <row r="514" spans="1:10" x14ac:dyDescent="0.3">
      <c r="A514" t="s">
        <v>525</v>
      </c>
      <c r="B514" t="s">
        <v>19</v>
      </c>
      <c r="C514">
        <v>2</v>
      </c>
      <c r="D514">
        <v>4.5999999999999996</v>
      </c>
      <c r="E514">
        <v>152</v>
      </c>
      <c r="F514">
        <v>11</v>
      </c>
      <c r="G514">
        <v>22</v>
      </c>
      <c r="H514">
        <v>0</v>
      </c>
      <c r="I514" t="s">
        <v>15</v>
      </c>
      <c r="J514" t="s">
        <v>30</v>
      </c>
    </row>
    <row r="515" spans="1:10" x14ac:dyDescent="0.3">
      <c r="A515" t="s">
        <v>526</v>
      </c>
      <c r="B515" t="s">
        <v>14</v>
      </c>
      <c r="C515">
        <v>1</v>
      </c>
      <c r="D515">
        <v>4.5</v>
      </c>
      <c r="E515">
        <v>212</v>
      </c>
      <c r="F515">
        <v>8</v>
      </c>
      <c r="G515">
        <v>18</v>
      </c>
      <c r="H515">
        <v>0</v>
      </c>
      <c r="I515" t="s">
        <v>15</v>
      </c>
      <c r="J515" t="s">
        <v>30</v>
      </c>
    </row>
    <row r="516" spans="1:10" x14ac:dyDescent="0.3">
      <c r="A516" t="s">
        <v>527</v>
      </c>
      <c r="B516" t="s">
        <v>19</v>
      </c>
      <c r="C516">
        <v>2</v>
      </c>
      <c r="D516">
        <v>4.5</v>
      </c>
      <c r="E516">
        <v>98</v>
      </c>
      <c r="F516">
        <v>14</v>
      </c>
      <c r="G516">
        <v>22</v>
      </c>
      <c r="H516">
        <v>2</v>
      </c>
      <c r="I516" t="s">
        <v>15</v>
      </c>
      <c r="J516" t="s">
        <v>20</v>
      </c>
    </row>
    <row r="517" spans="1:10" x14ac:dyDescent="0.3">
      <c r="A517" t="s">
        <v>528</v>
      </c>
      <c r="B517" t="s">
        <v>14</v>
      </c>
      <c r="C517">
        <v>1</v>
      </c>
      <c r="D517">
        <v>5</v>
      </c>
      <c r="E517">
        <v>144</v>
      </c>
      <c r="F517">
        <v>13</v>
      </c>
      <c r="G517">
        <v>18</v>
      </c>
      <c r="H517">
        <v>2</v>
      </c>
      <c r="I517" t="s">
        <v>15</v>
      </c>
      <c r="J517" t="s">
        <v>30</v>
      </c>
    </row>
    <row r="518" spans="1:10" x14ac:dyDescent="0.3">
      <c r="A518" t="s">
        <v>529</v>
      </c>
      <c r="B518" t="s">
        <v>14</v>
      </c>
      <c r="C518">
        <v>1</v>
      </c>
      <c r="D518">
        <v>4.5999999999999996</v>
      </c>
      <c r="E518">
        <v>91</v>
      </c>
      <c r="F518">
        <v>15</v>
      </c>
      <c r="G518">
        <v>22</v>
      </c>
      <c r="H518">
        <v>0</v>
      </c>
      <c r="I518" t="s">
        <v>16</v>
      </c>
      <c r="J518" t="s">
        <v>22</v>
      </c>
    </row>
    <row r="519" spans="1:10" x14ac:dyDescent="0.3">
      <c r="A519">
        <v>63934250</v>
      </c>
      <c r="B519" t="s">
        <v>19</v>
      </c>
      <c r="C519">
        <v>2</v>
      </c>
      <c r="D519">
        <v>5</v>
      </c>
      <c r="E519">
        <v>144</v>
      </c>
      <c r="F519">
        <v>14</v>
      </c>
      <c r="G519">
        <v>20</v>
      </c>
      <c r="H519">
        <v>2</v>
      </c>
      <c r="I519" t="s">
        <v>15</v>
      </c>
      <c r="J519" t="s">
        <v>20</v>
      </c>
    </row>
    <row r="520" spans="1:10" x14ac:dyDescent="0.3">
      <c r="A520" t="s">
        <v>530</v>
      </c>
      <c r="B520" t="s">
        <v>27</v>
      </c>
      <c r="C520">
        <v>3</v>
      </c>
      <c r="D520">
        <v>3.7</v>
      </c>
      <c r="E520">
        <v>311</v>
      </c>
      <c r="F520">
        <v>8</v>
      </c>
      <c r="G520">
        <v>14</v>
      </c>
      <c r="H520">
        <v>0</v>
      </c>
      <c r="I520" t="s">
        <v>15</v>
      </c>
      <c r="J520" t="s">
        <v>30</v>
      </c>
    </row>
    <row r="521" spans="1:10" x14ac:dyDescent="0.3">
      <c r="A521" t="s">
        <v>531</v>
      </c>
      <c r="B521" t="s">
        <v>19</v>
      </c>
      <c r="C521">
        <v>2</v>
      </c>
      <c r="D521">
        <v>4.2</v>
      </c>
      <c r="E521">
        <v>189</v>
      </c>
      <c r="F521">
        <v>8</v>
      </c>
      <c r="G521">
        <v>16</v>
      </c>
      <c r="H521">
        <v>0</v>
      </c>
      <c r="I521" t="s">
        <v>15</v>
      </c>
      <c r="J521" t="s">
        <v>30</v>
      </c>
    </row>
    <row r="522" spans="1:10" x14ac:dyDescent="0.3">
      <c r="A522" t="s">
        <v>532</v>
      </c>
      <c r="B522" t="s">
        <v>19</v>
      </c>
      <c r="C522">
        <v>2</v>
      </c>
      <c r="D522">
        <v>4.4000000000000004</v>
      </c>
      <c r="E522">
        <v>205</v>
      </c>
      <c r="F522">
        <v>8</v>
      </c>
      <c r="G522">
        <v>26</v>
      </c>
      <c r="H522">
        <v>2</v>
      </c>
      <c r="I522" t="s">
        <v>15</v>
      </c>
      <c r="J522" t="s">
        <v>30</v>
      </c>
    </row>
    <row r="523" spans="1:10" x14ac:dyDescent="0.3">
      <c r="A523" t="s">
        <v>533</v>
      </c>
      <c r="B523" t="s">
        <v>14</v>
      </c>
      <c r="C523">
        <v>1</v>
      </c>
      <c r="D523">
        <v>5.5</v>
      </c>
      <c r="E523">
        <v>129</v>
      </c>
      <c r="F523">
        <v>6</v>
      </c>
      <c r="G523">
        <v>20</v>
      </c>
      <c r="H523">
        <v>0</v>
      </c>
      <c r="I523" t="s">
        <v>16</v>
      </c>
      <c r="J523" t="s">
        <v>25</v>
      </c>
    </row>
    <row r="524" spans="1:10" x14ac:dyDescent="0.3">
      <c r="A524" t="s">
        <v>534</v>
      </c>
      <c r="B524" t="s">
        <v>19</v>
      </c>
      <c r="C524">
        <v>2</v>
      </c>
      <c r="D524">
        <v>4.7</v>
      </c>
      <c r="E524">
        <v>98</v>
      </c>
      <c r="F524">
        <v>15</v>
      </c>
      <c r="G524">
        <v>16</v>
      </c>
      <c r="H524">
        <v>0</v>
      </c>
      <c r="I524" t="s">
        <v>15</v>
      </c>
      <c r="J524" t="s">
        <v>30</v>
      </c>
    </row>
    <row r="525" spans="1:10" x14ac:dyDescent="0.3">
      <c r="A525" t="s">
        <v>535</v>
      </c>
      <c r="B525" t="s">
        <v>19</v>
      </c>
      <c r="C525">
        <v>2</v>
      </c>
      <c r="D525">
        <v>4.0999999999999996</v>
      </c>
      <c r="E525">
        <v>212</v>
      </c>
      <c r="F525">
        <v>19</v>
      </c>
      <c r="G525">
        <v>24</v>
      </c>
      <c r="H525">
        <v>0</v>
      </c>
      <c r="I525" t="s">
        <v>15</v>
      </c>
      <c r="J525" t="s">
        <v>20</v>
      </c>
    </row>
    <row r="526" spans="1:10" x14ac:dyDescent="0.3">
      <c r="A526" s="1">
        <v>665000000000</v>
      </c>
      <c r="B526" t="s">
        <v>19</v>
      </c>
      <c r="C526">
        <v>2</v>
      </c>
      <c r="D526">
        <v>5.0999999999999996</v>
      </c>
      <c r="E526">
        <v>167</v>
      </c>
      <c r="F526">
        <v>11</v>
      </c>
      <c r="G526">
        <v>20</v>
      </c>
      <c r="H526">
        <v>2</v>
      </c>
      <c r="I526" t="s">
        <v>15</v>
      </c>
      <c r="J526" t="s">
        <v>30</v>
      </c>
    </row>
    <row r="527" spans="1:10" x14ac:dyDescent="0.3">
      <c r="A527" t="s">
        <v>536</v>
      </c>
      <c r="B527" t="s">
        <v>19</v>
      </c>
      <c r="C527">
        <v>2</v>
      </c>
      <c r="D527">
        <v>5.0999999999999996</v>
      </c>
      <c r="E527">
        <v>182</v>
      </c>
      <c r="F527">
        <v>11</v>
      </c>
      <c r="G527">
        <v>24</v>
      </c>
      <c r="H527">
        <v>0</v>
      </c>
      <c r="I527" t="s">
        <v>15</v>
      </c>
      <c r="J527" t="s">
        <v>20</v>
      </c>
    </row>
    <row r="528" spans="1:10" x14ac:dyDescent="0.3">
      <c r="A528" t="s">
        <v>537</v>
      </c>
      <c r="B528" t="s">
        <v>14</v>
      </c>
      <c r="C528">
        <v>1</v>
      </c>
      <c r="D528">
        <v>5</v>
      </c>
      <c r="E528">
        <v>174</v>
      </c>
      <c r="F528">
        <v>11</v>
      </c>
      <c r="G528">
        <v>20</v>
      </c>
      <c r="H528">
        <v>0</v>
      </c>
      <c r="I528" t="s">
        <v>16</v>
      </c>
      <c r="J528" t="s">
        <v>17</v>
      </c>
    </row>
    <row r="529" spans="1:10" x14ac:dyDescent="0.3">
      <c r="A529" t="s">
        <v>538</v>
      </c>
      <c r="B529" t="s">
        <v>14</v>
      </c>
      <c r="C529">
        <v>1</v>
      </c>
      <c r="D529">
        <v>5</v>
      </c>
      <c r="E529">
        <v>273</v>
      </c>
      <c r="F529">
        <v>15</v>
      </c>
      <c r="G529">
        <v>18</v>
      </c>
      <c r="H529">
        <v>2</v>
      </c>
      <c r="I529" t="s">
        <v>15</v>
      </c>
      <c r="J529" t="s">
        <v>22</v>
      </c>
    </row>
    <row r="530" spans="1:10" x14ac:dyDescent="0.3">
      <c r="A530" t="s">
        <v>539</v>
      </c>
      <c r="B530" t="s">
        <v>14</v>
      </c>
      <c r="C530">
        <v>1</v>
      </c>
      <c r="D530">
        <v>5.9</v>
      </c>
      <c r="E530">
        <v>152</v>
      </c>
      <c r="F530">
        <v>15</v>
      </c>
      <c r="G530">
        <v>22</v>
      </c>
      <c r="H530">
        <v>0</v>
      </c>
      <c r="I530" t="s">
        <v>15</v>
      </c>
      <c r="J530" t="s">
        <v>22</v>
      </c>
    </row>
    <row r="531" spans="1:10" x14ac:dyDescent="0.3">
      <c r="A531" t="s">
        <v>540</v>
      </c>
      <c r="B531" t="s">
        <v>27</v>
      </c>
      <c r="C531">
        <v>3</v>
      </c>
      <c r="D531">
        <v>3.8</v>
      </c>
      <c r="E531">
        <v>318</v>
      </c>
      <c r="F531">
        <v>14</v>
      </c>
      <c r="G531">
        <v>16</v>
      </c>
      <c r="H531">
        <v>0</v>
      </c>
      <c r="I531" t="s">
        <v>15</v>
      </c>
      <c r="J531" t="s">
        <v>30</v>
      </c>
    </row>
    <row r="532" spans="1:10" x14ac:dyDescent="0.3">
      <c r="A532" t="s">
        <v>541</v>
      </c>
      <c r="B532" t="s">
        <v>19</v>
      </c>
      <c r="C532">
        <v>2</v>
      </c>
      <c r="D532">
        <v>4.0999999999999996</v>
      </c>
      <c r="E532">
        <v>220</v>
      </c>
      <c r="F532">
        <v>13</v>
      </c>
      <c r="G532">
        <v>20</v>
      </c>
      <c r="H532">
        <v>0</v>
      </c>
      <c r="I532" t="s">
        <v>15</v>
      </c>
      <c r="J532" t="s">
        <v>20</v>
      </c>
    </row>
    <row r="533" spans="1:10" x14ac:dyDescent="0.3">
      <c r="A533" t="s">
        <v>542</v>
      </c>
      <c r="B533" t="s">
        <v>19</v>
      </c>
      <c r="C533">
        <v>2</v>
      </c>
      <c r="D533">
        <v>4</v>
      </c>
      <c r="E533">
        <v>121</v>
      </c>
      <c r="F533">
        <v>11</v>
      </c>
      <c r="G533">
        <v>32</v>
      </c>
      <c r="H533">
        <v>2</v>
      </c>
      <c r="I533" t="s">
        <v>16</v>
      </c>
      <c r="J533" t="s">
        <v>30</v>
      </c>
    </row>
    <row r="534" spans="1:10" x14ac:dyDescent="0.3">
      <c r="A534" t="s">
        <v>543</v>
      </c>
      <c r="B534" t="s">
        <v>19</v>
      </c>
      <c r="C534">
        <v>2</v>
      </c>
      <c r="D534">
        <v>4.5999999999999996</v>
      </c>
      <c r="E534">
        <v>364</v>
      </c>
      <c r="F534">
        <v>11</v>
      </c>
      <c r="G534">
        <v>24</v>
      </c>
      <c r="H534">
        <v>0</v>
      </c>
      <c r="I534" t="s">
        <v>15</v>
      </c>
      <c r="J534" t="s">
        <v>25</v>
      </c>
    </row>
    <row r="535" spans="1:10" x14ac:dyDescent="0.3">
      <c r="A535" t="s">
        <v>544</v>
      </c>
      <c r="B535" t="s">
        <v>19</v>
      </c>
      <c r="C535">
        <v>2</v>
      </c>
      <c r="D535">
        <v>5.4</v>
      </c>
      <c r="E535">
        <v>152</v>
      </c>
      <c r="F535">
        <v>14</v>
      </c>
      <c r="G535">
        <v>24</v>
      </c>
      <c r="H535">
        <v>0</v>
      </c>
      <c r="I535" t="s">
        <v>16</v>
      </c>
      <c r="J535" t="s">
        <v>17</v>
      </c>
    </row>
    <row r="536" spans="1:10" x14ac:dyDescent="0.3">
      <c r="A536" t="s">
        <v>545</v>
      </c>
      <c r="B536" t="s">
        <v>19</v>
      </c>
      <c r="C536">
        <v>2</v>
      </c>
      <c r="D536">
        <v>5.0999999999999996</v>
      </c>
      <c r="E536">
        <v>76</v>
      </c>
      <c r="F536">
        <v>10</v>
      </c>
      <c r="G536">
        <v>18</v>
      </c>
      <c r="H536">
        <v>2</v>
      </c>
      <c r="I536" t="s">
        <v>15</v>
      </c>
      <c r="J536" t="s">
        <v>30</v>
      </c>
    </row>
    <row r="537" spans="1:10" x14ac:dyDescent="0.3">
      <c r="A537" t="s">
        <v>546</v>
      </c>
      <c r="B537" t="s">
        <v>19</v>
      </c>
      <c r="C537">
        <v>2</v>
      </c>
      <c r="D537">
        <v>4.5999999999999996</v>
      </c>
      <c r="E537">
        <v>265</v>
      </c>
      <c r="F537">
        <v>13</v>
      </c>
      <c r="G537">
        <v>28</v>
      </c>
      <c r="H537">
        <v>0</v>
      </c>
      <c r="I537" t="s">
        <v>15</v>
      </c>
      <c r="J537" t="s">
        <v>20</v>
      </c>
    </row>
    <row r="538" spans="1:10" x14ac:dyDescent="0.3">
      <c r="A538" t="s">
        <v>547</v>
      </c>
      <c r="B538" t="s">
        <v>19</v>
      </c>
      <c r="C538">
        <v>2</v>
      </c>
      <c r="D538">
        <v>4.8</v>
      </c>
      <c r="E538">
        <v>159</v>
      </c>
      <c r="F538">
        <v>13</v>
      </c>
      <c r="G538">
        <v>18</v>
      </c>
      <c r="H538">
        <v>0</v>
      </c>
      <c r="I538" t="s">
        <v>15</v>
      </c>
      <c r="J538" t="s">
        <v>20</v>
      </c>
    </row>
    <row r="539" spans="1:10" x14ac:dyDescent="0.3">
      <c r="A539" t="s">
        <v>548</v>
      </c>
      <c r="B539" t="s">
        <v>19</v>
      </c>
      <c r="C539">
        <v>2</v>
      </c>
      <c r="D539">
        <v>5</v>
      </c>
      <c r="E539">
        <v>258</v>
      </c>
      <c r="F539">
        <v>8</v>
      </c>
      <c r="G539">
        <v>20</v>
      </c>
      <c r="H539">
        <v>0</v>
      </c>
      <c r="I539" t="s">
        <v>15</v>
      </c>
      <c r="J539" t="s">
        <v>20</v>
      </c>
    </row>
    <row r="540" spans="1:10" x14ac:dyDescent="0.3">
      <c r="A540" t="s">
        <v>549</v>
      </c>
      <c r="B540" t="s">
        <v>19</v>
      </c>
      <c r="C540">
        <v>2</v>
      </c>
      <c r="D540">
        <v>5</v>
      </c>
      <c r="E540">
        <v>242</v>
      </c>
      <c r="F540">
        <v>10</v>
      </c>
      <c r="G540">
        <v>22</v>
      </c>
      <c r="H540">
        <v>0</v>
      </c>
      <c r="I540" t="s">
        <v>15</v>
      </c>
      <c r="J540" t="s">
        <v>20</v>
      </c>
    </row>
    <row r="541" spans="1:10" x14ac:dyDescent="0.3">
      <c r="A541" t="s">
        <v>550</v>
      </c>
      <c r="B541" t="s">
        <v>14</v>
      </c>
      <c r="C541">
        <v>1</v>
      </c>
      <c r="D541">
        <v>5</v>
      </c>
      <c r="E541">
        <v>182</v>
      </c>
      <c r="F541">
        <v>10</v>
      </c>
      <c r="G541">
        <v>18</v>
      </c>
      <c r="H541">
        <v>0</v>
      </c>
      <c r="I541" t="s">
        <v>16</v>
      </c>
      <c r="J541" t="s">
        <v>17</v>
      </c>
    </row>
    <row r="542" spans="1:10" x14ac:dyDescent="0.3">
      <c r="A542" t="s">
        <v>551</v>
      </c>
      <c r="B542" t="s">
        <v>19</v>
      </c>
      <c r="C542">
        <v>2</v>
      </c>
      <c r="D542">
        <v>5</v>
      </c>
      <c r="E542">
        <v>250</v>
      </c>
      <c r="F542">
        <v>10</v>
      </c>
      <c r="G542">
        <v>14</v>
      </c>
      <c r="H542">
        <v>0</v>
      </c>
      <c r="I542" t="s">
        <v>15</v>
      </c>
      <c r="J542" t="s">
        <v>20</v>
      </c>
    </row>
    <row r="543" spans="1:10" x14ac:dyDescent="0.3">
      <c r="A543" t="s">
        <v>552</v>
      </c>
      <c r="B543" t="s">
        <v>19</v>
      </c>
      <c r="C543">
        <v>2</v>
      </c>
      <c r="D543">
        <v>4.2</v>
      </c>
      <c r="E543">
        <v>379</v>
      </c>
      <c r="F543">
        <v>10</v>
      </c>
      <c r="G543">
        <v>22</v>
      </c>
      <c r="H543">
        <v>0</v>
      </c>
      <c r="I543" t="s">
        <v>15</v>
      </c>
      <c r="J543" t="s">
        <v>30</v>
      </c>
    </row>
    <row r="544" spans="1:10" x14ac:dyDescent="0.3">
      <c r="A544" t="s">
        <v>553</v>
      </c>
      <c r="B544" t="s">
        <v>27</v>
      </c>
      <c r="C544">
        <v>3</v>
      </c>
      <c r="D544">
        <v>4.5999999999999996</v>
      </c>
      <c r="E544">
        <v>258</v>
      </c>
      <c r="F544">
        <v>13</v>
      </c>
      <c r="G544">
        <v>24</v>
      </c>
      <c r="H544">
        <v>0</v>
      </c>
      <c r="I544" t="s">
        <v>15</v>
      </c>
      <c r="J544" t="s">
        <v>20</v>
      </c>
    </row>
    <row r="545" spans="1:10" x14ac:dyDescent="0.3">
      <c r="A545" t="s">
        <v>554</v>
      </c>
      <c r="B545" t="s">
        <v>19</v>
      </c>
      <c r="C545">
        <v>2</v>
      </c>
      <c r="D545">
        <v>4.0999999999999996</v>
      </c>
      <c r="E545">
        <v>0</v>
      </c>
      <c r="F545">
        <v>7</v>
      </c>
      <c r="G545">
        <v>14</v>
      </c>
      <c r="H545">
        <v>0</v>
      </c>
      <c r="I545" t="s">
        <v>16</v>
      </c>
      <c r="J545" t="s">
        <v>22</v>
      </c>
    </row>
    <row r="546" spans="1:10" x14ac:dyDescent="0.3">
      <c r="A546" t="s">
        <v>555</v>
      </c>
      <c r="B546" t="s">
        <v>19</v>
      </c>
      <c r="C546">
        <v>2</v>
      </c>
      <c r="D546">
        <v>4.7</v>
      </c>
      <c r="E546">
        <v>182</v>
      </c>
      <c r="F546">
        <v>8</v>
      </c>
      <c r="G546">
        <v>28</v>
      </c>
      <c r="H546">
        <v>0</v>
      </c>
      <c r="I546" t="s">
        <v>15</v>
      </c>
      <c r="J546" t="s">
        <v>30</v>
      </c>
    </row>
    <row r="547" spans="1:10" x14ac:dyDescent="0.3">
      <c r="A547" t="s">
        <v>556</v>
      </c>
      <c r="B547" t="s">
        <v>27</v>
      </c>
      <c r="C547">
        <v>3</v>
      </c>
      <c r="D547">
        <v>3.7</v>
      </c>
      <c r="E547">
        <v>288</v>
      </c>
      <c r="F547">
        <v>11</v>
      </c>
      <c r="G547">
        <v>22</v>
      </c>
      <c r="H547">
        <v>0</v>
      </c>
      <c r="I547" t="s">
        <v>15</v>
      </c>
      <c r="J547" t="s">
        <v>20</v>
      </c>
    </row>
    <row r="548" spans="1:10" x14ac:dyDescent="0.3">
      <c r="A548" t="s">
        <v>557</v>
      </c>
      <c r="B548" t="s">
        <v>19</v>
      </c>
      <c r="C548">
        <v>2</v>
      </c>
      <c r="D548">
        <v>5</v>
      </c>
      <c r="E548">
        <v>61</v>
      </c>
      <c r="F548">
        <v>11</v>
      </c>
      <c r="G548">
        <v>18</v>
      </c>
      <c r="H548">
        <v>2</v>
      </c>
      <c r="I548" t="s">
        <v>16</v>
      </c>
      <c r="J548" t="s">
        <v>22</v>
      </c>
    </row>
    <row r="549" spans="1:10" x14ac:dyDescent="0.3">
      <c r="A549" t="s">
        <v>558</v>
      </c>
      <c r="B549" t="s">
        <v>19</v>
      </c>
      <c r="C549">
        <v>2</v>
      </c>
      <c r="D549">
        <v>2</v>
      </c>
      <c r="E549">
        <v>303</v>
      </c>
      <c r="F549">
        <v>6</v>
      </c>
      <c r="G549">
        <v>24</v>
      </c>
      <c r="H549">
        <v>0</v>
      </c>
      <c r="I549" t="s">
        <v>15</v>
      </c>
      <c r="J549" t="s">
        <v>20</v>
      </c>
    </row>
    <row r="550" spans="1:10" x14ac:dyDescent="0.3">
      <c r="A550" t="s">
        <v>559</v>
      </c>
      <c r="B550" t="s">
        <v>14</v>
      </c>
      <c r="C550">
        <v>1</v>
      </c>
      <c r="D550">
        <v>4.9000000000000004</v>
      </c>
      <c r="E550">
        <v>197</v>
      </c>
      <c r="F550">
        <v>13</v>
      </c>
      <c r="G550">
        <v>24</v>
      </c>
      <c r="H550">
        <v>0</v>
      </c>
      <c r="I550" t="s">
        <v>15</v>
      </c>
      <c r="J550" t="s">
        <v>20</v>
      </c>
    </row>
    <row r="551" spans="1:10" x14ac:dyDescent="0.3">
      <c r="A551" t="s">
        <v>560</v>
      </c>
      <c r="B551" t="s">
        <v>19</v>
      </c>
      <c r="C551">
        <v>2</v>
      </c>
      <c r="D551">
        <v>4.4000000000000004</v>
      </c>
      <c r="E551">
        <v>106</v>
      </c>
      <c r="F551">
        <v>10</v>
      </c>
      <c r="G551">
        <v>26</v>
      </c>
      <c r="H551">
        <v>0</v>
      </c>
      <c r="I551" t="s">
        <v>15</v>
      </c>
      <c r="J551" t="s">
        <v>22</v>
      </c>
    </row>
    <row r="552" spans="1:10" x14ac:dyDescent="0.3">
      <c r="A552" t="s">
        <v>561</v>
      </c>
      <c r="B552" t="s">
        <v>14</v>
      </c>
      <c r="C552">
        <v>1</v>
      </c>
      <c r="D552">
        <v>4.8</v>
      </c>
      <c r="E552">
        <v>144</v>
      </c>
      <c r="F552">
        <v>13</v>
      </c>
      <c r="G552">
        <v>22</v>
      </c>
      <c r="H552">
        <v>0</v>
      </c>
      <c r="I552" t="s">
        <v>15</v>
      </c>
      <c r="J552" t="s">
        <v>20</v>
      </c>
    </row>
    <row r="553" spans="1:10" x14ac:dyDescent="0.3">
      <c r="A553" t="s">
        <v>562</v>
      </c>
      <c r="B553" t="s">
        <v>19</v>
      </c>
      <c r="C553">
        <v>2</v>
      </c>
      <c r="D553">
        <v>5</v>
      </c>
      <c r="E553">
        <v>295</v>
      </c>
      <c r="F553">
        <v>14</v>
      </c>
      <c r="G553">
        <v>24</v>
      </c>
      <c r="H553">
        <v>3</v>
      </c>
      <c r="I553" t="s">
        <v>15</v>
      </c>
      <c r="J553" t="s">
        <v>30</v>
      </c>
    </row>
    <row r="554" spans="1:10" x14ac:dyDescent="0.3">
      <c r="A554" t="s">
        <v>563</v>
      </c>
      <c r="B554" t="s">
        <v>19</v>
      </c>
      <c r="C554">
        <v>2</v>
      </c>
      <c r="D554">
        <v>5</v>
      </c>
      <c r="E554">
        <v>280</v>
      </c>
      <c r="F554">
        <v>15</v>
      </c>
      <c r="G554">
        <v>24</v>
      </c>
      <c r="H554">
        <v>0</v>
      </c>
      <c r="I554" t="s">
        <v>15</v>
      </c>
      <c r="J554" t="s">
        <v>20</v>
      </c>
    </row>
    <row r="555" spans="1:10" x14ac:dyDescent="0.3">
      <c r="A555" t="s">
        <v>564</v>
      </c>
      <c r="B555" t="s">
        <v>19</v>
      </c>
      <c r="C555">
        <v>2</v>
      </c>
      <c r="D555">
        <v>4</v>
      </c>
      <c r="E555">
        <v>167</v>
      </c>
      <c r="F555">
        <v>10</v>
      </c>
      <c r="G555">
        <v>20</v>
      </c>
      <c r="H555">
        <v>0</v>
      </c>
      <c r="I555" t="s">
        <v>15</v>
      </c>
      <c r="J555" t="s">
        <v>20</v>
      </c>
    </row>
    <row r="556" spans="1:10" x14ac:dyDescent="0.3">
      <c r="A556" t="s">
        <v>565</v>
      </c>
      <c r="B556" t="s">
        <v>19</v>
      </c>
      <c r="C556">
        <v>2</v>
      </c>
      <c r="D556">
        <v>4.8</v>
      </c>
      <c r="E556">
        <v>220</v>
      </c>
      <c r="F556">
        <v>12</v>
      </c>
      <c r="G556">
        <v>22</v>
      </c>
      <c r="H556">
        <v>0</v>
      </c>
      <c r="I556" t="s">
        <v>15</v>
      </c>
      <c r="J556" t="s">
        <v>30</v>
      </c>
    </row>
    <row r="557" spans="1:10" x14ac:dyDescent="0.3">
      <c r="A557" t="s">
        <v>566</v>
      </c>
      <c r="B557" t="s">
        <v>27</v>
      </c>
      <c r="C557">
        <v>3</v>
      </c>
      <c r="D557">
        <v>3.3</v>
      </c>
      <c r="E557">
        <v>220</v>
      </c>
      <c r="F557">
        <v>11</v>
      </c>
      <c r="G557">
        <v>16</v>
      </c>
      <c r="H557">
        <v>0</v>
      </c>
      <c r="I557" t="s">
        <v>16</v>
      </c>
      <c r="J557" t="s">
        <v>34</v>
      </c>
    </row>
    <row r="558" spans="1:10" x14ac:dyDescent="0.3">
      <c r="A558" t="s">
        <v>567</v>
      </c>
      <c r="B558" t="s">
        <v>14</v>
      </c>
      <c r="C558">
        <v>1</v>
      </c>
      <c r="D558">
        <v>4.5999999999999996</v>
      </c>
      <c r="E558">
        <v>227</v>
      </c>
      <c r="F558">
        <v>11</v>
      </c>
      <c r="G558">
        <v>20</v>
      </c>
      <c r="H558">
        <v>0</v>
      </c>
      <c r="I558" t="s">
        <v>15</v>
      </c>
      <c r="J558" t="s">
        <v>20</v>
      </c>
    </row>
    <row r="559" spans="1:10" x14ac:dyDescent="0.3">
      <c r="A559" t="s">
        <v>568</v>
      </c>
      <c r="B559" t="s">
        <v>14</v>
      </c>
      <c r="C559">
        <v>1</v>
      </c>
      <c r="D559">
        <v>4.8</v>
      </c>
      <c r="E559">
        <v>136</v>
      </c>
      <c r="F559">
        <v>6</v>
      </c>
      <c r="G559">
        <v>18</v>
      </c>
      <c r="H559">
        <v>2</v>
      </c>
      <c r="I559" t="s">
        <v>15</v>
      </c>
      <c r="J559" t="s">
        <v>30</v>
      </c>
    </row>
    <row r="560" spans="1:10" x14ac:dyDescent="0.3">
      <c r="A560" t="s">
        <v>569</v>
      </c>
      <c r="B560" t="s">
        <v>19</v>
      </c>
      <c r="C560">
        <v>2</v>
      </c>
      <c r="D560">
        <v>4.0999999999999996</v>
      </c>
      <c r="E560">
        <v>212</v>
      </c>
      <c r="F560">
        <v>12</v>
      </c>
      <c r="G560">
        <v>18</v>
      </c>
      <c r="H560">
        <v>0</v>
      </c>
      <c r="I560" t="s">
        <v>15</v>
      </c>
      <c r="J560" t="s">
        <v>30</v>
      </c>
    </row>
    <row r="561" spans="1:10" x14ac:dyDescent="0.3">
      <c r="A561" t="s">
        <v>570</v>
      </c>
      <c r="B561" t="s">
        <v>19</v>
      </c>
      <c r="C561">
        <v>2</v>
      </c>
      <c r="D561">
        <v>4.5</v>
      </c>
      <c r="E561">
        <v>303</v>
      </c>
      <c r="F561">
        <v>8</v>
      </c>
      <c r="G561">
        <v>24</v>
      </c>
      <c r="H561">
        <v>0</v>
      </c>
      <c r="I561" t="s">
        <v>15</v>
      </c>
      <c r="J561" t="s">
        <v>30</v>
      </c>
    </row>
    <row r="562" spans="1:10" x14ac:dyDescent="0.3">
      <c r="A562" t="s">
        <v>571</v>
      </c>
      <c r="B562" t="s">
        <v>14</v>
      </c>
      <c r="C562">
        <v>1</v>
      </c>
      <c r="D562">
        <v>6</v>
      </c>
      <c r="E562">
        <v>152</v>
      </c>
      <c r="F562">
        <v>17</v>
      </c>
      <c r="G562">
        <v>28</v>
      </c>
      <c r="H562">
        <v>0</v>
      </c>
      <c r="I562" t="s">
        <v>15</v>
      </c>
      <c r="J562" t="s">
        <v>20</v>
      </c>
    </row>
    <row r="563" spans="1:10" x14ac:dyDescent="0.3">
      <c r="A563" t="s">
        <v>572</v>
      </c>
      <c r="B563" t="s">
        <v>27</v>
      </c>
      <c r="C563">
        <v>3</v>
      </c>
      <c r="D563">
        <v>5</v>
      </c>
      <c r="E563">
        <v>189</v>
      </c>
      <c r="F563">
        <v>11</v>
      </c>
      <c r="G563">
        <v>18</v>
      </c>
      <c r="H563">
        <v>0</v>
      </c>
      <c r="I563" t="s">
        <v>15</v>
      </c>
      <c r="J563" t="s">
        <v>20</v>
      </c>
    </row>
    <row r="564" spans="1:10" x14ac:dyDescent="0.3">
      <c r="A564" t="s">
        <v>573</v>
      </c>
      <c r="B564" t="s">
        <v>19</v>
      </c>
      <c r="C564">
        <v>2</v>
      </c>
      <c r="D564">
        <v>4.3</v>
      </c>
      <c r="E564">
        <v>280</v>
      </c>
      <c r="F564">
        <v>14</v>
      </c>
      <c r="G564">
        <v>28</v>
      </c>
      <c r="H564">
        <v>0</v>
      </c>
      <c r="I564" t="s">
        <v>15</v>
      </c>
      <c r="J564" t="s">
        <v>20</v>
      </c>
    </row>
    <row r="565" spans="1:10" x14ac:dyDescent="0.3">
      <c r="A565" t="s">
        <v>574</v>
      </c>
      <c r="B565" t="s">
        <v>19</v>
      </c>
      <c r="C565">
        <v>2</v>
      </c>
      <c r="D565">
        <v>5</v>
      </c>
      <c r="E565">
        <v>227</v>
      </c>
      <c r="F565">
        <v>18</v>
      </c>
      <c r="G565">
        <v>28</v>
      </c>
      <c r="H565">
        <v>2</v>
      </c>
      <c r="I565" t="s">
        <v>15</v>
      </c>
      <c r="J565" t="s">
        <v>30</v>
      </c>
    </row>
    <row r="566" spans="1:10" x14ac:dyDescent="0.3">
      <c r="A566" t="s">
        <v>575</v>
      </c>
      <c r="B566" t="s">
        <v>19</v>
      </c>
      <c r="C566">
        <v>2</v>
      </c>
      <c r="D566">
        <v>4.5999999999999996</v>
      </c>
      <c r="E566">
        <v>152</v>
      </c>
      <c r="F566">
        <v>11</v>
      </c>
      <c r="G566">
        <v>18</v>
      </c>
      <c r="H566">
        <v>2</v>
      </c>
      <c r="I566" t="s">
        <v>15</v>
      </c>
      <c r="J566" t="s">
        <v>20</v>
      </c>
    </row>
    <row r="567" spans="1:10" x14ac:dyDescent="0.3">
      <c r="A567" t="s">
        <v>576</v>
      </c>
      <c r="B567" t="s">
        <v>19</v>
      </c>
      <c r="C567">
        <v>2</v>
      </c>
      <c r="D567">
        <v>4.7</v>
      </c>
      <c r="E567">
        <v>174</v>
      </c>
      <c r="F567">
        <v>14</v>
      </c>
      <c r="G567">
        <v>22</v>
      </c>
      <c r="H567">
        <v>0</v>
      </c>
      <c r="I567" t="s">
        <v>15</v>
      </c>
      <c r="J567" t="s">
        <v>30</v>
      </c>
    </row>
    <row r="568" spans="1:10" x14ac:dyDescent="0.3">
      <c r="A568" t="s">
        <v>577</v>
      </c>
      <c r="B568" t="s">
        <v>19</v>
      </c>
      <c r="C568">
        <v>2</v>
      </c>
      <c r="D568">
        <v>4.5999999999999996</v>
      </c>
      <c r="E568">
        <v>98</v>
      </c>
      <c r="F568">
        <v>10</v>
      </c>
      <c r="G568">
        <v>22</v>
      </c>
      <c r="H568">
        <v>0</v>
      </c>
      <c r="I568" t="s">
        <v>15</v>
      </c>
      <c r="J568" t="s">
        <v>30</v>
      </c>
    </row>
    <row r="569" spans="1:10" x14ac:dyDescent="0.3">
      <c r="A569" t="s">
        <v>578</v>
      </c>
      <c r="B569" t="s">
        <v>14</v>
      </c>
      <c r="C569">
        <v>1</v>
      </c>
      <c r="D569">
        <v>5</v>
      </c>
      <c r="E569">
        <v>220</v>
      </c>
      <c r="F569">
        <v>11</v>
      </c>
      <c r="G569">
        <v>16</v>
      </c>
      <c r="H569">
        <v>0</v>
      </c>
      <c r="I569" t="s">
        <v>16</v>
      </c>
      <c r="J569" t="s">
        <v>20</v>
      </c>
    </row>
    <row r="570" spans="1:10" x14ac:dyDescent="0.3">
      <c r="A570" t="s">
        <v>579</v>
      </c>
      <c r="B570" t="s">
        <v>19</v>
      </c>
      <c r="C570">
        <v>2</v>
      </c>
      <c r="D570">
        <v>4.5999999999999996</v>
      </c>
      <c r="E570">
        <v>197</v>
      </c>
      <c r="F570">
        <v>11</v>
      </c>
      <c r="G570">
        <v>20</v>
      </c>
      <c r="H570">
        <v>0</v>
      </c>
      <c r="I570" t="s">
        <v>15</v>
      </c>
      <c r="J570" t="s">
        <v>22</v>
      </c>
    </row>
    <row r="571" spans="1:10" x14ac:dyDescent="0.3">
      <c r="A571" t="s">
        <v>580</v>
      </c>
      <c r="B571" t="s">
        <v>19</v>
      </c>
      <c r="C571">
        <v>2</v>
      </c>
      <c r="D571">
        <v>4.5</v>
      </c>
      <c r="E571">
        <v>295</v>
      </c>
      <c r="F571">
        <v>11</v>
      </c>
      <c r="G571">
        <v>22</v>
      </c>
      <c r="H571">
        <v>0</v>
      </c>
      <c r="I571" t="s">
        <v>15</v>
      </c>
      <c r="J571" t="s">
        <v>20</v>
      </c>
    </row>
    <row r="572" spans="1:10" x14ac:dyDescent="0.3">
      <c r="A572" t="s">
        <v>581</v>
      </c>
      <c r="B572" t="s">
        <v>27</v>
      </c>
      <c r="C572">
        <v>3</v>
      </c>
      <c r="D572">
        <v>4.7</v>
      </c>
      <c r="E572">
        <v>311</v>
      </c>
      <c r="F572">
        <v>21</v>
      </c>
      <c r="G572">
        <v>32</v>
      </c>
      <c r="H572">
        <v>2</v>
      </c>
      <c r="I572" t="s">
        <v>15</v>
      </c>
      <c r="J572" t="s">
        <v>20</v>
      </c>
    </row>
  </sheetData>
  <autoFilter ref="A1:J572" xr:uid="{90A53772-11AC-468E-9042-5A408FB9FD2F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30BAF-A9D7-452D-ADE5-80FCEC943BB5}">
  <dimension ref="A1:N572"/>
  <sheetViews>
    <sheetView tabSelected="1" workbookViewId="0">
      <selection activeCell="C2" sqref="C2"/>
    </sheetView>
  </sheetViews>
  <sheetFormatPr defaultRowHeight="14.4" x14ac:dyDescent="0.3"/>
  <cols>
    <col min="1" max="1" width="11.44140625" bestFit="1" customWidth="1"/>
    <col min="2" max="2" width="17.44140625" bestFit="1" customWidth="1"/>
    <col min="3" max="3" width="17.44140625" customWidth="1"/>
    <col min="4" max="4" width="12.33203125" customWidth="1"/>
    <col min="5" max="5" width="12.21875" bestFit="1" customWidth="1"/>
    <col min="6" max="6" width="9.5546875" customWidth="1"/>
    <col min="7" max="7" width="9.6640625" customWidth="1"/>
    <col min="8" max="8" width="11.5546875" bestFit="1" customWidth="1"/>
    <col min="9" max="9" width="10.5546875" bestFit="1" customWidth="1"/>
    <col min="10" max="10" width="9.44140625" customWidth="1"/>
    <col min="11" max="11" width="14" bestFit="1" customWidth="1"/>
    <col min="12" max="12" width="8.21875" bestFit="1" customWidth="1"/>
    <col min="13" max="13" width="15.77734375" bestFit="1" customWidth="1"/>
    <col min="14" max="14" width="12" bestFit="1" customWidth="1"/>
  </cols>
  <sheetData>
    <row r="1" spans="1:14" x14ac:dyDescent="0.3">
      <c r="A1" t="s">
        <v>0</v>
      </c>
      <c r="B1" t="s">
        <v>1</v>
      </c>
      <c r="C1" t="s">
        <v>624</v>
      </c>
      <c r="D1" s="2" t="s">
        <v>582</v>
      </c>
      <c r="E1" t="s">
        <v>3</v>
      </c>
      <c r="F1" s="2" t="s">
        <v>583</v>
      </c>
      <c r="G1" s="2" t="s">
        <v>584</v>
      </c>
      <c r="H1" t="s">
        <v>6</v>
      </c>
      <c r="I1" t="s">
        <v>7</v>
      </c>
      <c r="J1" s="2" t="s">
        <v>585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 t="s">
        <v>14</v>
      </c>
      <c r="C2">
        <v>1</v>
      </c>
      <c r="D2" t="s">
        <v>596</v>
      </c>
      <c r="E2" t="s">
        <v>15</v>
      </c>
      <c r="F2" t="s">
        <v>586</v>
      </c>
      <c r="G2" t="s">
        <v>587</v>
      </c>
      <c r="H2" t="s">
        <v>15</v>
      </c>
      <c r="I2" t="s">
        <v>15</v>
      </c>
      <c r="J2" t="s">
        <v>588</v>
      </c>
      <c r="K2" t="s">
        <v>15</v>
      </c>
      <c r="L2">
        <v>0</v>
      </c>
      <c r="M2" t="s">
        <v>16</v>
      </c>
      <c r="N2" t="s">
        <v>17</v>
      </c>
    </row>
    <row r="3" spans="1:14" x14ac:dyDescent="0.3">
      <c r="A3" t="s">
        <v>18</v>
      </c>
      <c r="B3" t="s">
        <v>19</v>
      </c>
      <c r="C3">
        <v>2</v>
      </c>
      <c r="D3" t="s">
        <v>589</v>
      </c>
      <c r="E3" t="s">
        <v>15</v>
      </c>
      <c r="F3" t="s">
        <v>586</v>
      </c>
      <c r="G3" t="s">
        <v>590</v>
      </c>
      <c r="H3" t="s">
        <v>15</v>
      </c>
      <c r="I3" t="s">
        <v>16</v>
      </c>
      <c r="J3" t="s">
        <v>591</v>
      </c>
      <c r="K3" t="s">
        <v>15</v>
      </c>
      <c r="L3">
        <v>0</v>
      </c>
      <c r="M3" t="s">
        <v>15</v>
      </c>
      <c r="N3" t="s">
        <v>20</v>
      </c>
    </row>
    <row r="4" spans="1:14" x14ac:dyDescent="0.3">
      <c r="A4" t="s">
        <v>21</v>
      </c>
      <c r="B4" t="s">
        <v>14</v>
      </c>
      <c r="C4">
        <v>1</v>
      </c>
      <c r="D4" t="s">
        <v>589</v>
      </c>
      <c r="E4" t="s">
        <v>15</v>
      </c>
      <c r="F4" t="s">
        <v>586</v>
      </c>
      <c r="G4" t="s">
        <v>587</v>
      </c>
      <c r="H4" t="s">
        <v>15</v>
      </c>
      <c r="I4" t="s">
        <v>15</v>
      </c>
      <c r="J4" t="s">
        <v>588</v>
      </c>
      <c r="K4" t="s">
        <v>15</v>
      </c>
      <c r="L4">
        <v>0</v>
      </c>
      <c r="M4" t="s">
        <v>16</v>
      </c>
      <c r="N4" t="s">
        <v>22</v>
      </c>
    </row>
    <row r="5" spans="1:14" x14ac:dyDescent="0.3">
      <c r="A5" t="s">
        <v>23</v>
      </c>
      <c r="B5" t="s">
        <v>19</v>
      </c>
      <c r="C5">
        <v>2</v>
      </c>
      <c r="D5" t="s">
        <v>596</v>
      </c>
      <c r="E5" t="s">
        <v>15</v>
      </c>
      <c r="F5" t="s">
        <v>586</v>
      </c>
      <c r="G5" t="s">
        <v>590</v>
      </c>
      <c r="H5" t="s">
        <v>15</v>
      </c>
      <c r="I5" t="s">
        <v>15</v>
      </c>
      <c r="J5" t="s">
        <v>592</v>
      </c>
      <c r="K5" t="s">
        <v>16</v>
      </c>
      <c r="L5">
        <v>0</v>
      </c>
      <c r="M5" t="s">
        <v>15</v>
      </c>
      <c r="N5" t="s">
        <v>20</v>
      </c>
    </row>
    <row r="6" spans="1:14" x14ac:dyDescent="0.3">
      <c r="A6" t="s">
        <v>24</v>
      </c>
      <c r="B6" t="s">
        <v>14</v>
      </c>
      <c r="C6">
        <v>1</v>
      </c>
      <c r="D6" t="s">
        <v>596</v>
      </c>
      <c r="E6" t="s">
        <v>15</v>
      </c>
      <c r="F6" t="s">
        <v>586</v>
      </c>
      <c r="G6" t="s">
        <v>590</v>
      </c>
      <c r="H6" t="s">
        <v>16</v>
      </c>
      <c r="I6" t="s">
        <v>15</v>
      </c>
      <c r="J6" t="s">
        <v>592</v>
      </c>
      <c r="K6" t="s">
        <v>16</v>
      </c>
      <c r="L6">
        <v>5</v>
      </c>
      <c r="M6" t="s">
        <v>16</v>
      </c>
      <c r="N6" t="s">
        <v>25</v>
      </c>
    </row>
    <row r="7" spans="1:14" x14ac:dyDescent="0.3">
      <c r="A7" t="s">
        <v>26</v>
      </c>
      <c r="B7" t="s">
        <v>19</v>
      </c>
      <c r="C7">
        <v>2</v>
      </c>
      <c r="D7" t="s">
        <v>596</v>
      </c>
      <c r="E7" t="s">
        <v>15</v>
      </c>
      <c r="F7" t="s">
        <v>586</v>
      </c>
      <c r="G7" t="s">
        <v>587</v>
      </c>
      <c r="H7" t="s">
        <v>15</v>
      </c>
      <c r="I7" t="s">
        <v>15</v>
      </c>
      <c r="J7" t="s">
        <v>591</v>
      </c>
      <c r="K7" t="s">
        <v>15</v>
      </c>
      <c r="L7">
        <v>0</v>
      </c>
      <c r="M7" t="s">
        <v>16</v>
      </c>
      <c r="N7" t="s">
        <v>25</v>
      </c>
    </row>
    <row r="8" spans="1:14" x14ac:dyDescent="0.3">
      <c r="A8" t="s">
        <v>28</v>
      </c>
      <c r="B8" t="s">
        <v>19</v>
      </c>
      <c r="C8">
        <v>2</v>
      </c>
      <c r="D8" t="s">
        <v>596</v>
      </c>
      <c r="E8" t="s">
        <v>15</v>
      </c>
      <c r="F8" t="s">
        <v>586</v>
      </c>
      <c r="G8" t="s">
        <v>587</v>
      </c>
      <c r="H8" t="s">
        <v>15</v>
      </c>
      <c r="I8" t="s">
        <v>15</v>
      </c>
      <c r="J8" t="s">
        <v>591</v>
      </c>
      <c r="K8" t="s">
        <v>15</v>
      </c>
      <c r="L8">
        <v>0</v>
      </c>
      <c r="M8" t="s">
        <v>15</v>
      </c>
      <c r="N8" t="s">
        <v>20</v>
      </c>
    </row>
    <row r="9" spans="1:14" x14ac:dyDescent="0.3">
      <c r="A9" t="s">
        <v>29</v>
      </c>
      <c r="B9" t="s">
        <v>19</v>
      </c>
      <c r="C9">
        <v>2</v>
      </c>
      <c r="D9" t="s">
        <v>596</v>
      </c>
      <c r="E9" t="s">
        <v>15</v>
      </c>
      <c r="F9" t="s">
        <v>586</v>
      </c>
      <c r="G9" t="s">
        <v>587</v>
      </c>
      <c r="H9" t="s">
        <v>15</v>
      </c>
      <c r="I9" t="s">
        <v>15</v>
      </c>
      <c r="J9" t="s">
        <v>591</v>
      </c>
      <c r="K9" t="s">
        <v>15</v>
      </c>
      <c r="L9">
        <v>3</v>
      </c>
      <c r="M9" t="s">
        <v>15</v>
      </c>
      <c r="N9" t="s">
        <v>30</v>
      </c>
    </row>
    <row r="10" spans="1:14" x14ac:dyDescent="0.3">
      <c r="A10" t="s">
        <v>31</v>
      </c>
      <c r="B10" t="s">
        <v>19</v>
      </c>
      <c r="C10">
        <v>2</v>
      </c>
      <c r="D10" t="s">
        <v>596</v>
      </c>
      <c r="E10" t="s">
        <v>15</v>
      </c>
      <c r="F10" t="s">
        <v>586</v>
      </c>
      <c r="G10" t="s">
        <v>587</v>
      </c>
      <c r="H10" t="s">
        <v>15</v>
      </c>
      <c r="I10" t="s">
        <v>15</v>
      </c>
      <c r="J10" t="s">
        <v>591</v>
      </c>
      <c r="K10" t="s">
        <v>16</v>
      </c>
      <c r="L10">
        <v>0</v>
      </c>
      <c r="M10" t="s">
        <v>16</v>
      </c>
      <c r="N10" t="s">
        <v>22</v>
      </c>
    </row>
    <row r="11" spans="1:14" x14ac:dyDescent="0.3">
      <c r="A11" t="s">
        <v>32</v>
      </c>
      <c r="B11" t="s">
        <v>19</v>
      </c>
      <c r="C11">
        <v>2</v>
      </c>
      <c r="D11" t="s">
        <v>596</v>
      </c>
      <c r="E11" t="s">
        <v>15</v>
      </c>
      <c r="F11" t="s">
        <v>586</v>
      </c>
      <c r="G11" t="s">
        <v>587</v>
      </c>
      <c r="H11" t="s">
        <v>15</v>
      </c>
      <c r="I11" t="s">
        <v>15</v>
      </c>
      <c r="J11" t="s">
        <v>592</v>
      </c>
      <c r="K11" t="s">
        <v>16</v>
      </c>
      <c r="L11">
        <v>0</v>
      </c>
      <c r="M11" t="s">
        <v>16</v>
      </c>
      <c r="N11" t="s">
        <v>22</v>
      </c>
    </row>
    <row r="12" spans="1:14" x14ac:dyDescent="0.3">
      <c r="A12" t="s">
        <v>33</v>
      </c>
      <c r="B12" t="s">
        <v>14</v>
      </c>
      <c r="C12">
        <v>1</v>
      </c>
      <c r="D12" t="s">
        <v>596</v>
      </c>
      <c r="E12" t="s">
        <v>15</v>
      </c>
      <c r="F12" t="s">
        <v>593</v>
      </c>
      <c r="G12" t="s">
        <v>587</v>
      </c>
      <c r="H12" t="s">
        <v>15</v>
      </c>
      <c r="I12" t="s">
        <v>15</v>
      </c>
      <c r="J12" t="s">
        <v>591</v>
      </c>
      <c r="K12" t="s">
        <v>15</v>
      </c>
      <c r="L12">
        <v>2</v>
      </c>
      <c r="M12" t="s">
        <v>15</v>
      </c>
      <c r="N12" t="s">
        <v>30</v>
      </c>
    </row>
    <row r="13" spans="1:14" x14ac:dyDescent="0.3">
      <c r="A13" t="s">
        <v>35</v>
      </c>
      <c r="B13" t="s">
        <v>27</v>
      </c>
      <c r="C13">
        <v>3</v>
      </c>
      <c r="D13" t="s">
        <v>596</v>
      </c>
      <c r="E13" t="s">
        <v>15</v>
      </c>
      <c r="F13" t="s">
        <v>586</v>
      </c>
      <c r="G13" t="s">
        <v>587</v>
      </c>
      <c r="H13" t="s">
        <v>15</v>
      </c>
      <c r="I13" t="s">
        <v>15</v>
      </c>
      <c r="J13" t="s">
        <v>592</v>
      </c>
      <c r="K13" t="s">
        <v>16</v>
      </c>
      <c r="L13">
        <v>2</v>
      </c>
      <c r="M13" t="s">
        <v>16</v>
      </c>
      <c r="N13" t="s">
        <v>17</v>
      </c>
    </row>
    <row r="14" spans="1:14" x14ac:dyDescent="0.3">
      <c r="A14" t="s">
        <v>36</v>
      </c>
      <c r="B14" t="s">
        <v>19</v>
      </c>
      <c r="C14">
        <v>2</v>
      </c>
      <c r="D14" t="s">
        <v>596</v>
      </c>
      <c r="E14" t="s">
        <v>15</v>
      </c>
      <c r="F14" t="s">
        <v>586</v>
      </c>
      <c r="G14" t="s">
        <v>594</v>
      </c>
      <c r="H14" t="s">
        <v>15</v>
      </c>
      <c r="I14" t="s">
        <v>15</v>
      </c>
      <c r="J14" t="s">
        <v>588</v>
      </c>
      <c r="K14" t="s">
        <v>16</v>
      </c>
      <c r="L14">
        <v>0</v>
      </c>
      <c r="M14" t="s">
        <v>15</v>
      </c>
      <c r="N14" t="s">
        <v>30</v>
      </c>
    </row>
    <row r="15" spans="1:14" x14ac:dyDescent="0.3">
      <c r="A15" t="s">
        <v>37</v>
      </c>
      <c r="B15" t="s">
        <v>14</v>
      </c>
      <c r="C15">
        <v>1</v>
      </c>
      <c r="D15" t="s">
        <v>596</v>
      </c>
      <c r="E15" t="s">
        <v>15</v>
      </c>
      <c r="F15" t="s">
        <v>586</v>
      </c>
      <c r="G15" t="s">
        <v>587</v>
      </c>
      <c r="H15" t="s">
        <v>15</v>
      </c>
      <c r="I15" t="s">
        <v>16</v>
      </c>
      <c r="J15" t="s">
        <v>591</v>
      </c>
      <c r="K15" t="s">
        <v>15</v>
      </c>
      <c r="L15">
        <v>2</v>
      </c>
      <c r="M15" t="s">
        <v>16</v>
      </c>
      <c r="N15" t="s">
        <v>17</v>
      </c>
    </row>
    <row r="16" spans="1:14" x14ac:dyDescent="0.3">
      <c r="A16" t="s">
        <v>38</v>
      </c>
      <c r="B16" t="s">
        <v>14</v>
      </c>
      <c r="C16">
        <v>1</v>
      </c>
      <c r="D16" t="s">
        <v>589</v>
      </c>
      <c r="E16" t="s">
        <v>15</v>
      </c>
      <c r="F16" t="s">
        <v>586</v>
      </c>
      <c r="G16" t="s">
        <v>587</v>
      </c>
      <c r="H16" t="s">
        <v>15</v>
      </c>
      <c r="I16" t="s">
        <v>16</v>
      </c>
      <c r="J16" t="s">
        <v>592</v>
      </c>
      <c r="K16" t="s">
        <v>15</v>
      </c>
      <c r="L16">
        <v>3</v>
      </c>
      <c r="M16" t="s">
        <v>16</v>
      </c>
      <c r="N16" t="s">
        <v>25</v>
      </c>
    </row>
    <row r="17" spans="1:14" x14ac:dyDescent="0.3">
      <c r="A17" t="s">
        <v>39</v>
      </c>
      <c r="B17" t="s">
        <v>14</v>
      </c>
      <c r="C17">
        <v>1</v>
      </c>
      <c r="D17" t="s">
        <v>596</v>
      </c>
      <c r="E17" t="s">
        <v>15</v>
      </c>
      <c r="F17" t="s">
        <v>586</v>
      </c>
      <c r="G17" t="s">
        <v>594</v>
      </c>
      <c r="H17" t="s">
        <v>15</v>
      </c>
      <c r="I17" t="s">
        <v>16</v>
      </c>
      <c r="J17" t="s">
        <v>591</v>
      </c>
      <c r="K17" t="s">
        <v>15</v>
      </c>
      <c r="L17">
        <v>0</v>
      </c>
      <c r="M17" t="s">
        <v>15</v>
      </c>
      <c r="N17" t="s">
        <v>30</v>
      </c>
    </row>
    <row r="18" spans="1:14" x14ac:dyDescent="0.3">
      <c r="A18" t="s">
        <v>40</v>
      </c>
      <c r="B18" t="s">
        <v>19</v>
      </c>
      <c r="C18">
        <v>2</v>
      </c>
      <c r="D18" t="s">
        <v>596</v>
      </c>
      <c r="E18" t="s">
        <v>15</v>
      </c>
      <c r="F18" t="s">
        <v>586</v>
      </c>
      <c r="G18" t="s">
        <v>590</v>
      </c>
      <c r="H18" t="s">
        <v>15</v>
      </c>
      <c r="I18" t="s">
        <v>15</v>
      </c>
      <c r="J18" t="s">
        <v>591</v>
      </c>
      <c r="K18" t="s">
        <v>16</v>
      </c>
      <c r="L18">
        <v>0</v>
      </c>
      <c r="M18" t="s">
        <v>15</v>
      </c>
      <c r="N18" t="s">
        <v>30</v>
      </c>
    </row>
    <row r="19" spans="1:14" x14ac:dyDescent="0.3">
      <c r="A19" t="s">
        <v>41</v>
      </c>
      <c r="B19" t="s">
        <v>14</v>
      </c>
      <c r="C19">
        <v>1</v>
      </c>
      <c r="D19" t="s">
        <v>597</v>
      </c>
      <c r="E19" t="s">
        <v>15</v>
      </c>
      <c r="F19" t="s">
        <v>593</v>
      </c>
      <c r="G19" t="s">
        <v>587</v>
      </c>
      <c r="H19" t="s">
        <v>15</v>
      </c>
      <c r="I19" t="s">
        <v>15</v>
      </c>
      <c r="J19" t="s">
        <v>591</v>
      </c>
      <c r="K19" t="s">
        <v>15</v>
      </c>
      <c r="L19">
        <v>0</v>
      </c>
      <c r="M19" t="s">
        <v>15</v>
      </c>
      <c r="N19" t="s">
        <v>30</v>
      </c>
    </row>
    <row r="20" spans="1:14" x14ac:dyDescent="0.3">
      <c r="A20" t="s">
        <v>42</v>
      </c>
      <c r="B20" t="s">
        <v>14</v>
      </c>
      <c r="C20">
        <v>1</v>
      </c>
      <c r="D20" t="s">
        <v>589</v>
      </c>
      <c r="E20" t="s">
        <v>15</v>
      </c>
      <c r="F20" t="s">
        <v>586</v>
      </c>
      <c r="G20" t="s">
        <v>587</v>
      </c>
      <c r="H20" t="s">
        <v>15</v>
      </c>
      <c r="I20" t="s">
        <v>16</v>
      </c>
      <c r="J20" t="s">
        <v>591</v>
      </c>
      <c r="K20" t="s">
        <v>15</v>
      </c>
      <c r="L20">
        <v>0</v>
      </c>
      <c r="M20" t="s">
        <v>16</v>
      </c>
      <c r="N20" t="s">
        <v>30</v>
      </c>
    </row>
    <row r="21" spans="1:14" x14ac:dyDescent="0.3">
      <c r="A21" t="s">
        <v>43</v>
      </c>
      <c r="B21" t="s">
        <v>19</v>
      </c>
      <c r="C21">
        <v>2</v>
      </c>
      <c r="D21" t="s">
        <v>596</v>
      </c>
      <c r="E21" t="s">
        <v>15</v>
      </c>
      <c r="F21" t="s">
        <v>586</v>
      </c>
      <c r="G21" t="s">
        <v>587</v>
      </c>
      <c r="H21" t="s">
        <v>15</v>
      </c>
      <c r="I21" t="s">
        <v>15</v>
      </c>
      <c r="J21" t="s">
        <v>591</v>
      </c>
      <c r="K21" t="s">
        <v>15</v>
      </c>
      <c r="L21">
        <v>2</v>
      </c>
      <c r="M21" t="s">
        <v>15</v>
      </c>
      <c r="N21" t="s">
        <v>20</v>
      </c>
    </row>
    <row r="22" spans="1:14" x14ac:dyDescent="0.3">
      <c r="A22" t="s">
        <v>44</v>
      </c>
      <c r="B22" t="s">
        <v>14</v>
      </c>
      <c r="C22">
        <v>1</v>
      </c>
      <c r="D22" t="s">
        <v>596</v>
      </c>
      <c r="E22" t="s">
        <v>15</v>
      </c>
      <c r="F22" t="s">
        <v>586</v>
      </c>
      <c r="G22" t="s">
        <v>587</v>
      </c>
      <c r="H22" t="s">
        <v>15</v>
      </c>
      <c r="I22" t="s">
        <v>16</v>
      </c>
      <c r="J22" t="s">
        <v>591</v>
      </c>
      <c r="K22" t="s">
        <v>15</v>
      </c>
      <c r="L22">
        <v>2</v>
      </c>
      <c r="M22" t="s">
        <v>15</v>
      </c>
      <c r="N22" t="s">
        <v>30</v>
      </c>
    </row>
    <row r="23" spans="1:14" x14ac:dyDescent="0.3">
      <c r="A23" t="s">
        <v>45</v>
      </c>
      <c r="B23" t="s">
        <v>19</v>
      </c>
      <c r="C23">
        <v>2</v>
      </c>
      <c r="D23" t="s">
        <v>589</v>
      </c>
      <c r="E23" t="s">
        <v>15</v>
      </c>
      <c r="F23" t="s">
        <v>586</v>
      </c>
      <c r="G23" t="s">
        <v>590</v>
      </c>
      <c r="H23" t="s">
        <v>15</v>
      </c>
      <c r="I23" t="s">
        <v>15</v>
      </c>
      <c r="J23" t="s">
        <v>592</v>
      </c>
      <c r="K23" t="s">
        <v>16</v>
      </c>
      <c r="L23">
        <v>2</v>
      </c>
      <c r="M23" t="s">
        <v>15</v>
      </c>
      <c r="N23" t="s">
        <v>20</v>
      </c>
    </row>
    <row r="24" spans="1:14" x14ac:dyDescent="0.3">
      <c r="A24" t="s">
        <v>46</v>
      </c>
      <c r="B24" t="s">
        <v>14</v>
      </c>
      <c r="C24">
        <v>1</v>
      </c>
      <c r="D24" t="s">
        <v>596</v>
      </c>
      <c r="E24" t="s">
        <v>15</v>
      </c>
      <c r="F24" t="s">
        <v>586</v>
      </c>
      <c r="G24" t="s">
        <v>594</v>
      </c>
      <c r="H24" t="s">
        <v>16</v>
      </c>
      <c r="I24" t="s">
        <v>15</v>
      </c>
      <c r="J24" t="s">
        <v>591</v>
      </c>
      <c r="K24" t="s">
        <v>15</v>
      </c>
      <c r="L24">
        <v>0</v>
      </c>
      <c r="M24" t="s">
        <v>15</v>
      </c>
      <c r="N24" t="s">
        <v>30</v>
      </c>
    </row>
    <row r="25" spans="1:14" x14ac:dyDescent="0.3">
      <c r="A25" t="s">
        <v>47</v>
      </c>
      <c r="B25" t="s">
        <v>19</v>
      </c>
      <c r="C25">
        <v>2</v>
      </c>
      <c r="D25" t="s">
        <v>589</v>
      </c>
      <c r="E25" t="s">
        <v>15</v>
      </c>
      <c r="F25" t="s">
        <v>586</v>
      </c>
      <c r="G25" t="s">
        <v>587</v>
      </c>
      <c r="H25" t="s">
        <v>15</v>
      </c>
      <c r="I25" t="s">
        <v>15</v>
      </c>
      <c r="J25" t="s">
        <v>591</v>
      </c>
      <c r="K25" t="s">
        <v>15</v>
      </c>
      <c r="L25">
        <v>0</v>
      </c>
      <c r="M25" t="s">
        <v>15</v>
      </c>
      <c r="N25" t="s">
        <v>20</v>
      </c>
    </row>
    <row r="26" spans="1:14" x14ac:dyDescent="0.3">
      <c r="A26" t="s">
        <v>48</v>
      </c>
      <c r="B26" t="s">
        <v>19</v>
      </c>
      <c r="C26">
        <v>2</v>
      </c>
      <c r="D26" t="s">
        <v>597</v>
      </c>
      <c r="E26" t="s">
        <v>16</v>
      </c>
      <c r="F26" t="s">
        <v>586</v>
      </c>
      <c r="G26" t="s">
        <v>587</v>
      </c>
      <c r="H26" t="s">
        <v>15</v>
      </c>
      <c r="I26" t="s">
        <v>15</v>
      </c>
      <c r="J26" t="s">
        <v>591</v>
      </c>
      <c r="K26" t="s">
        <v>15</v>
      </c>
      <c r="L26">
        <v>0</v>
      </c>
      <c r="M26" t="s">
        <v>16</v>
      </c>
      <c r="N26" t="s">
        <v>17</v>
      </c>
    </row>
    <row r="27" spans="1:14" x14ac:dyDescent="0.3">
      <c r="A27" t="s">
        <v>49</v>
      </c>
      <c r="B27" t="s">
        <v>19</v>
      </c>
      <c r="C27">
        <v>2</v>
      </c>
      <c r="D27" t="s">
        <v>596</v>
      </c>
      <c r="E27" t="s">
        <v>15</v>
      </c>
      <c r="F27" t="s">
        <v>595</v>
      </c>
      <c r="G27" t="s">
        <v>594</v>
      </c>
      <c r="H27" t="s">
        <v>15</v>
      </c>
      <c r="I27" t="s">
        <v>15</v>
      </c>
      <c r="J27" t="s">
        <v>591</v>
      </c>
      <c r="K27" t="s">
        <v>15</v>
      </c>
      <c r="L27">
        <v>0</v>
      </c>
      <c r="M27" t="s">
        <v>15</v>
      </c>
      <c r="N27" t="s">
        <v>30</v>
      </c>
    </row>
    <row r="28" spans="1:14" x14ac:dyDescent="0.3">
      <c r="A28" t="s">
        <v>50</v>
      </c>
      <c r="B28" t="s">
        <v>19</v>
      </c>
      <c r="C28">
        <v>2</v>
      </c>
      <c r="D28" t="s">
        <v>589</v>
      </c>
      <c r="E28" t="s">
        <v>15</v>
      </c>
      <c r="F28" t="s">
        <v>586</v>
      </c>
      <c r="G28" t="s">
        <v>587</v>
      </c>
      <c r="H28" t="s">
        <v>16</v>
      </c>
      <c r="I28" t="s">
        <v>15</v>
      </c>
      <c r="J28" t="s">
        <v>592</v>
      </c>
      <c r="K28" t="s">
        <v>15</v>
      </c>
      <c r="L28">
        <v>0</v>
      </c>
      <c r="M28" t="s">
        <v>15</v>
      </c>
      <c r="N28" t="s">
        <v>20</v>
      </c>
    </row>
    <row r="29" spans="1:14" x14ac:dyDescent="0.3">
      <c r="A29" t="s">
        <v>51</v>
      </c>
      <c r="B29" t="s">
        <v>19</v>
      </c>
      <c r="C29">
        <v>2</v>
      </c>
      <c r="D29" t="s">
        <v>596</v>
      </c>
      <c r="E29" t="s">
        <v>15</v>
      </c>
      <c r="F29" t="s">
        <v>586</v>
      </c>
      <c r="G29" t="s">
        <v>587</v>
      </c>
      <c r="H29" t="s">
        <v>15</v>
      </c>
      <c r="I29" t="s">
        <v>15</v>
      </c>
      <c r="J29" t="s">
        <v>592</v>
      </c>
      <c r="K29" t="s">
        <v>16</v>
      </c>
      <c r="L29">
        <v>2</v>
      </c>
      <c r="M29" t="s">
        <v>15</v>
      </c>
      <c r="N29" t="s">
        <v>30</v>
      </c>
    </row>
    <row r="30" spans="1:14" x14ac:dyDescent="0.3">
      <c r="A30" t="s">
        <v>52</v>
      </c>
      <c r="B30" t="s">
        <v>19</v>
      </c>
      <c r="C30">
        <v>2</v>
      </c>
      <c r="D30" t="s">
        <v>597</v>
      </c>
      <c r="E30" t="s">
        <v>15</v>
      </c>
      <c r="F30" t="s">
        <v>595</v>
      </c>
      <c r="G30" t="s">
        <v>587</v>
      </c>
      <c r="H30" t="s">
        <v>15</v>
      </c>
      <c r="I30" t="s">
        <v>15</v>
      </c>
      <c r="J30" t="s">
        <v>591</v>
      </c>
      <c r="K30" t="s">
        <v>15</v>
      </c>
      <c r="L30">
        <v>2</v>
      </c>
      <c r="M30" t="s">
        <v>16</v>
      </c>
      <c r="N30" t="s">
        <v>34</v>
      </c>
    </row>
    <row r="31" spans="1:14" x14ac:dyDescent="0.3">
      <c r="A31" t="s">
        <v>53</v>
      </c>
      <c r="B31" t="s">
        <v>19</v>
      </c>
      <c r="C31">
        <v>2</v>
      </c>
      <c r="D31" t="s">
        <v>589</v>
      </c>
      <c r="E31" t="s">
        <v>15</v>
      </c>
      <c r="F31" t="s">
        <v>593</v>
      </c>
      <c r="G31" t="s">
        <v>587</v>
      </c>
      <c r="H31" t="s">
        <v>15</v>
      </c>
      <c r="I31" t="s">
        <v>15</v>
      </c>
      <c r="J31" t="s">
        <v>591</v>
      </c>
      <c r="K31" t="s">
        <v>16</v>
      </c>
      <c r="L31">
        <v>0</v>
      </c>
      <c r="M31" t="s">
        <v>15</v>
      </c>
      <c r="N31" t="s">
        <v>30</v>
      </c>
    </row>
    <row r="32" spans="1:14" x14ac:dyDescent="0.3">
      <c r="A32" t="s">
        <v>54</v>
      </c>
      <c r="B32" t="s">
        <v>19</v>
      </c>
      <c r="C32">
        <v>2</v>
      </c>
      <c r="D32" t="s">
        <v>596</v>
      </c>
      <c r="E32" t="s">
        <v>15</v>
      </c>
      <c r="F32" t="s">
        <v>586</v>
      </c>
      <c r="G32" t="s">
        <v>587</v>
      </c>
      <c r="H32" t="s">
        <v>15</v>
      </c>
      <c r="I32" t="s">
        <v>15</v>
      </c>
      <c r="J32" t="s">
        <v>591</v>
      </c>
      <c r="K32" t="s">
        <v>15</v>
      </c>
      <c r="L32">
        <v>0</v>
      </c>
      <c r="M32" t="s">
        <v>15</v>
      </c>
      <c r="N32" t="s">
        <v>20</v>
      </c>
    </row>
    <row r="33" spans="1:14" x14ac:dyDescent="0.3">
      <c r="A33" t="s">
        <v>55</v>
      </c>
      <c r="B33" t="s">
        <v>14</v>
      </c>
      <c r="C33">
        <v>1</v>
      </c>
      <c r="D33" t="s">
        <v>596</v>
      </c>
      <c r="E33" t="s">
        <v>16</v>
      </c>
      <c r="F33" t="s">
        <v>586</v>
      </c>
      <c r="G33" t="s">
        <v>594</v>
      </c>
      <c r="H33" t="s">
        <v>16</v>
      </c>
      <c r="I33" t="s">
        <v>16</v>
      </c>
      <c r="J33" t="s">
        <v>591</v>
      </c>
      <c r="K33" t="s">
        <v>16</v>
      </c>
      <c r="L33">
        <v>0</v>
      </c>
      <c r="M33" t="s">
        <v>15</v>
      </c>
      <c r="N33" t="s">
        <v>30</v>
      </c>
    </row>
    <row r="34" spans="1:14" x14ac:dyDescent="0.3">
      <c r="A34" t="s">
        <v>56</v>
      </c>
      <c r="B34" t="s">
        <v>19</v>
      </c>
      <c r="C34">
        <v>2</v>
      </c>
      <c r="D34" t="s">
        <v>596</v>
      </c>
      <c r="E34" t="s">
        <v>15</v>
      </c>
      <c r="F34" t="s">
        <v>586</v>
      </c>
      <c r="G34" t="s">
        <v>587</v>
      </c>
      <c r="H34" t="s">
        <v>15</v>
      </c>
      <c r="I34" t="s">
        <v>16</v>
      </c>
      <c r="J34" t="s">
        <v>591</v>
      </c>
      <c r="K34" t="s">
        <v>15</v>
      </c>
      <c r="L34">
        <v>0</v>
      </c>
      <c r="M34" t="s">
        <v>15</v>
      </c>
      <c r="N34" t="s">
        <v>30</v>
      </c>
    </row>
    <row r="35" spans="1:14" x14ac:dyDescent="0.3">
      <c r="A35" t="s">
        <v>57</v>
      </c>
      <c r="B35" t="s">
        <v>19</v>
      </c>
      <c r="C35">
        <v>2</v>
      </c>
      <c r="D35" t="s">
        <v>596</v>
      </c>
      <c r="E35" t="s">
        <v>15</v>
      </c>
      <c r="F35" t="s">
        <v>586</v>
      </c>
      <c r="G35" t="s">
        <v>587</v>
      </c>
      <c r="H35" t="s">
        <v>15</v>
      </c>
      <c r="I35" t="s">
        <v>15</v>
      </c>
      <c r="J35" t="s">
        <v>592</v>
      </c>
      <c r="K35" t="s">
        <v>16</v>
      </c>
      <c r="L35">
        <v>0</v>
      </c>
      <c r="M35" t="s">
        <v>15</v>
      </c>
      <c r="N35" t="s">
        <v>30</v>
      </c>
    </row>
    <row r="36" spans="1:14" x14ac:dyDescent="0.3">
      <c r="A36" t="s">
        <v>58</v>
      </c>
      <c r="B36" t="s">
        <v>19</v>
      </c>
      <c r="C36">
        <v>2</v>
      </c>
      <c r="D36" t="s">
        <v>596</v>
      </c>
      <c r="E36" t="s">
        <v>16</v>
      </c>
      <c r="F36" t="s">
        <v>586</v>
      </c>
      <c r="G36" t="s">
        <v>590</v>
      </c>
      <c r="H36" t="s">
        <v>15</v>
      </c>
      <c r="I36" t="s">
        <v>16</v>
      </c>
      <c r="J36" t="s">
        <v>592</v>
      </c>
      <c r="K36" t="s">
        <v>16</v>
      </c>
      <c r="L36">
        <v>0</v>
      </c>
      <c r="M36" t="s">
        <v>15</v>
      </c>
      <c r="N36" t="s">
        <v>30</v>
      </c>
    </row>
    <row r="37" spans="1:14" x14ac:dyDescent="0.3">
      <c r="A37" t="s">
        <v>59</v>
      </c>
      <c r="B37" t="s">
        <v>19</v>
      </c>
      <c r="C37">
        <v>2</v>
      </c>
      <c r="D37" t="s">
        <v>596</v>
      </c>
      <c r="E37" t="s">
        <v>15</v>
      </c>
      <c r="F37" t="s">
        <v>586</v>
      </c>
      <c r="G37" t="s">
        <v>587</v>
      </c>
      <c r="H37" t="s">
        <v>15</v>
      </c>
      <c r="I37" t="s">
        <v>15</v>
      </c>
      <c r="J37" t="s">
        <v>588</v>
      </c>
      <c r="K37" t="s">
        <v>15</v>
      </c>
      <c r="L37">
        <v>0</v>
      </c>
      <c r="M37" t="s">
        <v>15</v>
      </c>
      <c r="N37" t="s">
        <v>30</v>
      </c>
    </row>
    <row r="38" spans="1:14" x14ac:dyDescent="0.3">
      <c r="A38" t="s">
        <v>60</v>
      </c>
      <c r="B38" t="s">
        <v>14</v>
      </c>
      <c r="C38">
        <v>1</v>
      </c>
      <c r="D38" t="s">
        <v>596</v>
      </c>
      <c r="E38" t="s">
        <v>15</v>
      </c>
      <c r="F38" t="s">
        <v>586</v>
      </c>
      <c r="G38" t="s">
        <v>587</v>
      </c>
      <c r="H38" t="s">
        <v>15</v>
      </c>
      <c r="I38" t="s">
        <v>16</v>
      </c>
      <c r="J38" t="s">
        <v>591</v>
      </c>
      <c r="K38" t="s">
        <v>15</v>
      </c>
      <c r="L38">
        <v>2</v>
      </c>
      <c r="M38" t="s">
        <v>16</v>
      </c>
      <c r="N38" t="s">
        <v>17</v>
      </c>
    </row>
    <row r="39" spans="1:14" x14ac:dyDescent="0.3">
      <c r="A39" t="s">
        <v>61</v>
      </c>
      <c r="B39" t="s">
        <v>19</v>
      </c>
      <c r="C39">
        <v>2</v>
      </c>
      <c r="D39" t="s">
        <v>596</v>
      </c>
      <c r="E39" t="s">
        <v>15</v>
      </c>
      <c r="F39" t="s">
        <v>586</v>
      </c>
      <c r="G39" t="s">
        <v>590</v>
      </c>
      <c r="H39" t="s">
        <v>15</v>
      </c>
      <c r="I39" t="s">
        <v>15</v>
      </c>
      <c r="J39" t="s">
        <v>591</v>
      </c>
      <c r="K39" t="s">
        <v>15</v>
      </c>
      <c r="L39">
        <v>0</v>
      </c>
      <c r="M39" t="s">
        <v>16</v>
      </c>
      <c r="N39" t="s">
        <v>30</v>
      </c>
    </row>
    <row r="40" spans="1:14" x14ac:dyDescent="0.3">
      <c r="A40" t="s">
        <v>62</v>
      </c>
      <c r="B40" t="s">
        <v>19</v>
      </c>
      <c r="C40">
        <v>2</v>
      </c>
      <c r="D40" t="s">
        <v>596</v>
      </c>
      <c r="E40" t="s">
        <v>15</v>
      </c>
      <c r="F40" t="s">
        <v>586</v>
      </c>
      <c r="G40" t="s">
        <v>594</v>
      </c>
      <c r="H40" t="s">
        <v>15</v>
      </c>
      <c r="I40" t="s">
        <v>15</v>
      </c>
      <c r="J40" t="s">
        <v>591</v>
      </c>
      <c r="K40" t="s">
        <v>15</v>
      </c>
      <c r="L40">
        <v>0</v>
      </c>
      <c r="M40" t="s">
        <v>16</v>
      </c>
      <c r="N40" t="s">
        <v>25</v>
      </c>
    </row>
    <row r="41" spans="1:14" x14ac:dyDescent="0.3">
      <c r="A41" t="s">
        <v>63</v>
      </c>
      <c r="B41" t="s">
        <v>19</v>
      </c>
      <c r="C41">
        <v>2</v>
      </c>
      <c r="D41" t="s">
        <v>596</v>
      </c>
      <c r="E41" t="s">
        <v>15</v>
      </c>
      <c r="F41" t="s">
        <v>586</v>
      </c>
      <c r="G41" t="s">
        <v>587</v>
      </c>
      <c r="H41" t="s">
        <v>15</v>
      </c>
      <c r="I41" t="s">
        <v>15</v>
      </c>
      <c r="J41" t="s">
        <v>592</v>
      </c>
      <c r="K41" t="s">
        <v>15</v>
      </c>
      <c r="L41">
        <v>0</v>
      </c>
      <c r="M41" t="s">
        <v>15</v>
      </c>
      <c r="N41" t="s">
        <v>30</v>
      </c>
    </row>
    <row r="42" spans="1:14" x14ac:dyDescent="0.3">
      <c r="A42" t="s">
        <v>64</v>
      </c>
      <c r="B42" t="s">
        <v>19</v>
      </c>
      <c r="C42">
        <v>2</v>
      </c>
      <c r="D42" t="s">
        <v>597</v>
      </c>
      <c r="E42" t="s">
        <v>15</v>
      </c>
      <c r="F42" t="s">
        <v>586</v>
      </c>
      <c r="G42" t="s">
        <v>587</v>
      </c>
      <c r="H42" t="s">
        <v>15</v>
      </c>
      <c r="I42" t="s">
        <v>15</v>
      </c>
      <c r="J42" t="s">
        <v>591</v>
      </c>
      <c r="K42" t="s">
        <v>15</v>
      </c>
      <c r="L42">
        <v>0</v>
      </c>
      <c r="M42" t="s">
        <v>15</v>
      </c>
      <c r="N42" t="s">
        <v>20</v>
      </c>
    </row>
    <row r="43" spans="1:14" x14ac:dyDescent="0.3">
      <c r="A43" t="s">
        <v>65</v>
      </c>
      <c r="B43" t="s">
        <v>19</v>
      </c>
      <c r="C43">
        <v>2</v>
      </c>
      <c r="D43" t="s">
        <v>596</v>
      </c>
      <c r="E43" t="s">
        <v>15</v>
      </c>
      <c r="F43" t="s">
        <v>586</v>
      </c>
      <c r="G43" t="s">
        <v>587</v>
      </c>
      <c r="H43" t="s">
        <v>15</v>
      </c>
      <c r="I43" t="s">
        <v>15</v>
      </c>
      <c r="J43" t="s">
        <v>591</v>
      </c>
      <c r="K43" t="s">
        <v>15</v>
      </c>
      <c r="L43">
        <v>0</v>
      </c>
      <c r="M43" t="s">
        <v>16</v>
      </c>
      <c r="N43" t="s">
        <v>34</v>
      </c>
    </row>
    <row r="44" spans="1:14" x14ac:dyDescent="0.3">
      <c r="A44" t="s">
        <v>66</v>
      </c>
      <c r="B44" t="s">
        <v>14</v>
      </c>
      <c r="C44">
        <v>1</v>
      </c>
      <c r="D44" t="s">
        <v>589</v>
      </c>
      <c r="E44" t="s">
        <v>15</v>
      </c>
      <c r="F44" t="s">
        <v>586</v>
      </c>
      <c r="G44" t="s">
        <v>587</v>
      </c>
      <c r="H44" t="s">
        <v>15</v>
      </c>
      <c r="I44" t="s">
        <v>15</v>
      </c>
      <c r="J44" t="s">
        <v>588</v>
      </c>
      <c r="K44" t="s">
        <v>15</v>
      </c>
      <c r="L44">
        <v>0</v>
      </c>
      <c r="M44" t="s">
        <v>15</v>
      </c>
      <c r="N44" t="s">
        <v>30</v>
      </c>
    </row>
    <row r="45" spans="1:14" x14ac:dyDescent="0.3">
      <c r="A45" t="s">
        <v>67</v>
      </c>
      <c r="B45" t="s">
        <v>19</v>
      </c>
      <c r="C45">
        <v>2</v>
      </c>
      <c r="D45" t="s">
        <v>596</v>
      </c>
      <c r="E45" t="s">
        <v>15</v>
      </c>
      <c r="F45" t="s">
        <v>586</v>
      </c>
      <c r="G45" t="s">
        <v>587</v>
      </c>
      <c r="H45" t="s">
        <v>16</v>
      </c>
      <c r="I45" t="s">
        <v>15</v>
      </c>
      <c r="J45" t="s">
        <v>591</v>
      </c>
      <c r="K45" t="s">
        <v>16</v>
      </c>
      <c r="L45">
        <v>0</v>
      </c>
      <c r="M45" t="s">
        <v>16</v>
      </c>
      <c r="N45" t="s">
        <v>34</v>
      </c>
    </row>
    <row r="46" spans="1:14" x14ac:dyDescent="0.3">
      <c r="A46" t="s">
        <v>68</v>
      </c>
      <c r="B46" t="s">
        <v>19</v>
      </c>
      <c r="C46">
        <v>2</v>
      </c>
      <c r="D46" t="s">
        <v>596</v>
      </c>
      <c r="E46" t="s">
        <v>15</v>
      </c>
      <c r="F46" t="s">
        <v>586</v>
      </c>
      <c r="G46" t="s">
        <v>587</v>
      </c>
      <c r="H46" t="s">
        <v>15</v>
      </c>
      <c r="I46" t="s">
        <v>15</v>
      </c>
      <c r="J46" t="s">
        <v>591</v>
      </c>
      <c r="K46" t="s">
        <v>15</v>
      </c>
      <c r="L46">
        <v>0</v>
      </c>
      <c r="M46" t="s">
        <v>15</v>
      </c>
      <c r="N46" t="s">
        <v>30</v>
      </c>
    </row>
    <row r="47" spans="1:14" x14ac:dyDescent="0.3">
      <c r="A47" t="s">
        <v>69</v>
      </c>
      <c r="B47" t="s">
        <v>19</v>
      </c>
      <c r="C47">
        <v>2</v>
      </c>
      <c r="D47" t="s">
        <v>596</v>
      </c>
      <c r="E47" t="s">
        <v>15</v>
      </c>
      <c r="F47" t="s">
        <v>593</v>
      </c>
      <c r="G47" t="s">
        <v>590</v>
      </c>
      <c r="H47" t="s">
        <v>15</v>
      </c>
      <c r="I47" t="s">
        <v>15</v>
      </c>
      <c r="J47" t="s">
        <v>591</v>
      </c>
      <c r="K47" t="s">
        <v>16</v>
      </c>
      <c r="L47">
        <v>0</v>
      </c>
      <c r="M47" t="s">
        <v>15</v>
      </c>
      <c r="N47" t="s">
        <v>20</v>
      </c>
    </row>
    <row r="48" spans="1:14" x14ac:dyDescent="0.3">
      <c r="A48" t="s">
        <v>70</v>
      </c>
      <c r="B48" t="s">
        <v>14</v>
      </c>
      <c r="C48">
        <v>1</v>
      </c>
      <c r="D48" t="s">
        <v>596</v>
      </c>
      <c r="E48" t="s">
        <v>15</v>
      </c>
      <c r="F48" t="s">
        <v>586</v>
      </c>
      <c r="G48" t="s">
        <v>594</v>
      </c>
      <c r="H48" t="s">
        <v>15</v>
      </c>
      <c r="I48" t="s">
        <v>16</v>
      </c>
      <c r="J48" t="s">
        <v>591</v>
      </c>
      <c r="K48" t="s">
        <v>15</v>
      </c>
      <c r="L48">
        <v>0</v>
      </c>
      <c r="M48" t="s">
        <v>15</v>
      </c>
      <c r="N48" t="s">
        <v>30</v>
      </c>
    </row>
    <row r="49" spans="1:14" x14ac:dyDescent="0.3">
      <c r="A49" t="s">
        <v>71</v>
      </c>
      <c r="B49" t="s">
        <v>19</v>
      </c>
      <c r="C49">
        <v>2</v>
      </c>
      <c r="D49" t="s">
        <v>596</v>
      </c>
      <c r="E49" t="s">
        <v>15</v>
      </c>
      <c r="F49" t="s">
        <v>586</v>
      </c>
      <c r="G49" t="s">
        <v>587</v>
      </c>
      <c r="H49" t="s">
        <v>15</v>
      </c>
      <c r="I49" t="s">
        <v>16</v>
      </c>
      <c r="J49" t="s">
        <v>591</v>
      </c>
      <c r="K49" t="s">
        <v>15</v>
      </c>
      <c r="L49">
        <v>2</v>
      </c>
      <c r="M49" t="s">
        <v>16</v>
      </c>
      <c r="N49" t="s">
        <v>34</v>
      </c>
    </row>
    <row r="50" spans="1:14" x14ac:dyDescent="0.3">
      <c r="A50" t="s">
        <v>72</v>
      </c>
      <c r="B50" t="s">
        <v>19</v>
      </c>
      <c r="C50">
        <v>2</v>
      </c>
      <c r="D50" t="s">
        <v>596</v>
      </c>
      <c r="E50" t="s">
        <v>15</v>
      </c>
      <c r="F50" t="s">
        <v>593</v>
      </c>
      <c r="G50" t="s">
        <v>587</v>
      </c>
      <c r="H50" t="s">
        <v>16</v>
      </c>
      <c r="I50" t="s">
        <v>15</v>
      </c>
      <c r="J50" t="s">
        <v>591</v>
      </c>
      <c r="K50" t="s">
        <v>15</v>
      </c>
      <c r="L50">
        <v>0</v>
      </c>
      <c r="M50" t="s">
        <v>15</v>
      </c>
      <c r="N50" t="s">
        <v>20</v>
      </c>
    </row>
    <row r="51" spans="1:14" x14ac:dyDescent="0.3">
      <c r="A51">
        <v>52204196</v>
      </c>
      <c r="B51" t="s">
        <v>19</v>
      </c>
      <c r="C51">
        <v>2</v>
      </c>
      <c r="D51" t="s">
        <v>589</v>
      </c>
      <c r="E51" t="s">
        <v>15</v>
      </c>
      <c r="F51" t="s">
        <v>586</v>
      </c>
      <c r="G51" t="s">
        <v>587</v>
      </c>
      <c r="H51" t="s">
        <v>15</v>
      </c>
      <c r="I51" t="s">
        <v>15</v>
      </c>
      <c r="J51" t="s">
        <v>591</v>
      </c>
      <c r="K51" t="s">
        <v>15</v>
      </c>
      <c r="L51">
        <v>0</v>
      </c>
      <c r="M51" t="s">
        <v>16</v>
      </c>
      <c r="N51" t="s">
        <v>22</v>
      </c>
    </row>
    <row r="52" spans="1:14" x14ac:dyDescent="0.3">
      <c r="A52" t="s">
        <v>73</v>
      </c>
      <c r="B52" t="s">
        <v>19</v>
      </c>
      <c r="C52">
        <v>2</v>
      </c>
      <c r="D52" t="s">
        <v>596</v>
      </c>
      <c r="E52" t="s">
        <v>15</v>
      </c>
      <c r="F52" t="s">
        <v>586</v>
      </c>
      <c r="G52" t="s">
        <v>590</v>
      </c>
      <c r="H52" t="s">
        <v>15</v>
      </c>
      <c r="I52" t="s">
        <v>15</v>
      </c>
      <c r="J52" t="s">
        <v>591</v>
      </c>
      <c r="K52" t="s">
        <v>16</v>
      </c>
      <c r="L52">
        <v>2</v>
      </c>
      <c r="M52" t="s">
        <v>15</v>
      </c>
      <c r="N52" t="s">
        <v>20</v>
      </c>
    </row>
    <row r="53" spans="1:14" x14ac:dyDescent="0.3">
      <c r="A53" t="s">
        <v>74</v>
      </c>
      <c r="B53" t="s">
        <v>14</v>
      </c>
      <c r="C53">
        <v>1</v>
      </c>
      <c r="D53" t="s">
        <v>596</v>
      </c>
      <c r="E53" t="s">
        <v>15</v>
      </c>
      <c r="F53" t="s">
        <v>586</v>
      </c>
      <c r="G53" t="s">
        <v>587</v>
      </c>
      <c r="H53" t="s">
        <v>15</v>
      </c>
      <c r="I53" t="s">
        <v>15</v>
      </c>
      <c r="J53" t="s">
        <v>592</v>
      </c>
      <c r="K53" t="s">
        <v>15</v>
      </c>
      <c r="L53">
        <v>0</v>
      </c>
      <c r="M53" t="s">
        <v>15</v>
      </c>
      <c r="N53" t="s">
        <v>30</v>
      </c>
    </row>
    <row r="54" spans="1:14" x14ac:dyDescent="0.3">
      <c r="A54" t="s">
        <v>75</v>
      </c>
      <c r="B54" t="s">
        <v>14</v>
      </c>
      <c r="C54">
        <v>1</v>
      </c>
      <c r="D54" t="s">
        <v>596</v>
      </c>
      <c r="E54" t="s">
        <v>16</v>
      </c>
      <c r="F54" t="s">
        <v>586</v>
      </c>
      <c r="G54" t="s">
        <v>587</v>
      </c>
      <c r="H54" t="s">
        <v>15</v>
      </c>
      <c r="I54" t="s">
        <v>15</v>
      </c>
      <c r="J54" t="s">
        <v>591</v>
      </c>
      <c r="K54" t="s">
        <v>15</v>
      </c>
      <c r="L54">
        <v>0</v>
      </c>
      <c r="M54" t="s">
        <v>15</v>
      </c>
      <c r="N54" t="s">
        <v>30</v>
      </c>
    </row>
    <row r="55" spans="1:14" x14ac:dyDescent="0.3">
      <c r="A55" t="s">
        <v>76</v>
      </c>
      <c r="B55" t="s">
        <v>27</v>
      </c>
      <c r="C55">
        <v>3</v>
      </c>
      <c r="D55" t="s">
        <v>596</v>
      </c>
      <c r="E55" t="s">
        <v>15</v>
      </c>
      <c r="F55" t="s">
        <v>586</v>
      </c>
      <c r="G55" t="s">
        <v>587</v>
      </c>
      <c r="H55" t="s">
        <v>15</v>
      </c>
      <c r="I55" t="s">
        <v>15</v>
      </c>
      <c r="J55" t="s">
        <v>591</v>
      </c>
      <c r="K55" t="s">
        <v>15</v>
      </c>
      <c r="L55">
        <v>0</v>
      </c>
      <c r="M55" t="s">
        <v>15</v>
      </c>
      <c r="N55" t="s">
        <v>30</v>
      </c>
    </row>
    <row r="56" spans="1:14" x14ac:dyDescent="0.3">
      <c r="A56" t="s">
        <v>77</v>
      </c>
      <c r="B56" t="s">
        <v>19</v>
      </c>
      <c r="C56">
        <v>2</v>
      </c>
      <c r="D56" t="s">
        <v>589</v>
      </c>
      <c r="E56" t="s">
        <v>15</v>
      </c>
      <c r="F56" t="s">
        <v>586</v>
      </c>
      <c r="G56" t="s">
        <v>587</v>
      </c>
      <c r="H56" t="s">
        <v>15</v>
      </c>
      <c r="I56" t="s">
        <v>16</v>
      </c>
      <c r="J56" t="s">
        <v>591</v>
      </c>
      <c r="K56" t="s">
        <v>16</v>
      </c>
      <c r="L56">
        <v>2</v>
      </c>
      <c r="M56" t="s">
        <v>15</v>
      </c>
      <c r="N56" t="s">
        <v>20</v>
      </c>
    </row>
    <row r="57" spans="1:14" x14ac:dyDescent="0.3">
      <c r="A57" t="s">
        <v>78</v>
      </c>
      <c r="B57" t="s">
        <v>19</v>
      </c>
      <c r="C57">
        <v>2</v>
      </c>
      <c r="D57" t="s">
        <v>596</v>
      </c>
      <c r="E57" t="s">
        <v>15</v>
      </c>
      <c r="F57" t="s">
        <v>586</v>
      </c>
      <c r="G57" t="s">
        <v>587</v>
      </c>
      <c r="H57" t="s">
        <v>15</v>
      </c>
      <c r="I57" t="s">
        <v>15</v>
      </c>
      <c r="J57" t="s">
        <v>591</v>
      </c>
      <c r="K57" t="s">
        <v>15</v>
      </c>
      <c r="L57">
        <v>0</v>
      </c>
      <c r="M57" t="s">
        <v>15</v>
      </c>
      <c r="N57" t="s">
        <v>20</v>
      </c>
    </row>
    <row r="58" spans="1:14" x14ac:dyDescent="0.3">
      <c r="A58" t="s">
        <v>79</v>
      </c>
      <c r="B58" t="s">
        <v>19</v>
      </c>
      <c r="C58">
        <v>2</v>
      </c>
      <c r="D58" t="s">
        <v>596</v>
      </c>
      <c r="E58" t="s">
        <v>15</v>
      </c>
      <c r="F58" t="s">
        <v>586</v>
      </c>
      <c r="G58" t="s">
        <v>590</v>
      </c>
      <c r="H58" t="s">
        <v>15</v>
      </c>
      <c r="I58" t="s">
        <v>15</v>
      </c>
      <c r="J58" t="s">
        <v>591</v>
      </c>
      <c r="K58" t="s">
        <v>15</v>
      </c>
      <c r="L58">
        <v>0</v>
      </c>
      <c r="M58" t="s">
        <v>15</v>
      </c>
      <c r="N58" t="s">
        <v>20</v>
      </c>
    </row>
    <row r="59" spans="1:14" x14ac:dyDescent="0.3">
      <c r="A59" t="s">
        <v>80</v>
      </c>
      <c r="B59" t="s">
        <v>19</v>
      </c>
      <c r="C59">
        <v>2</v>
      </c>
      <c r="D59" t="s">
        <v>596</v>
      </c>
      <c r="E59" t="s">
        <v>15</v>
      </c>
      <c r="F59" t="s">
        <v>593</v>
      </c>
      <c r="G59" t="s">
        <v>590</v>
      </c>
      <c r="H59" t="s">
        <v>15</v>
      </c>
      <c r="I59" t="s">
        <v>15</v>
      </c>
      <c r="J59" t="s">
        <v>591</v>
      </c>
      <c r="K59" t="s">
        <v>15</v>
      </c>
      <c r="L59">
        <v>2</v>
      </c>
      <c r="M59" t="s">
        <v>16</v>
      </c>
      <c r="N59" t="s">
        <v>17</v>
      </c>
    </row>
    <row r="60" spans="1:14" x14ac:dyDescent="0.3">
      <c r="A60" t="s">
        <v>81</v>
      </c>
      <c r="B60" t="s">
        <v>19</v>
      </c>
      <c r="C60">
        <v>2</v>
      </c>
      <c r="D60" t="s">
        <v>596</v>
      </c>
      <c r="E60" t="s">
        <v>15</v>
      </c>
      <c r="F60" t="s">
        <v>593</v>
      </c>
      <c r="G60" t="s">
        <v>590</v>
      </c>
      <c r="H60" t="s">
        <v>15</v>
      </c>
      <c r="I60" t="s">
        <v>15</v>
      </c>
      <c r="J60" t="s">
        <v>592</v>
      </c>
      <c r="K60" t="s">
        <v>16</v>
      </c>
      <c r="L60">
        <v>2</v>
      </c>
      <c r="M60" t="s">
        <v>15</v>
      </c>
      <c r="N60" t="s">
        <v>30</v>
      </c>
    </row>
    <row r="61" spans="1:14" x14ac:dyDescent="0.3">
      <c r="A61" t="s">
        <v>82</v>
      </c>
      <c r="B61" t="s">
        <v>19</v>
      </c>
      <c r="C61">
        <v>2</v>
      </c>
      <c r="D61" t="s">
        <v>596</v>
      </c>
      <c r="E61" t="s">
        <v>15</v>
      </c>
      <c r="F61" t="s">
        <v>586</v>
      </c>
      <c r="G61" t="s">
        <v>590</v>
      </c>
      <c r="H61" t="s">
        <v>15</v>
      </c>
      <c r="I61" t="s">
        <v>15</v>
      </c>
      <c r="J61" t="s">
        <v>591</v>
      </c>
      <c r="K61" t="s">
        <v>16</v>
      </c>
      <c r="L61">
        <v>0</v>
      </c>
      <c r="M61" t="s">
        <v>15</v>
      </c>
      <c r="N61" t="s">
        <v>20</v>
      </c>
    </row>
    <row r="62" spans="1:14" x14ac:dyDescent="0.3">
      <c r="A62" t="s">
        <v>83</v>
      </c>
      <c r="B62" t="s">
        <v>19</v>
      </c>
      <c r="C62">
        <v>2</v>
      </c>
      <c r="D62" t="s">
        <v>596</v>
      </c>
      <c r="E62" t="s">
        <v>15</v>
      </c>
      <c r="F62" t="s">
        <v>586</v>
      </c>
      <c r="G62" t="s">
        <v>587</v>
      </c>
      <c r="H62" t="s">
        <v>15</v>
      </c>
      <c r="I62" t="s">
        <v>15</v>
      </c>
      <c r="J62" t="s">
        <v>592</v>
      </c>
      <c r="K62" t="s">
        <v>15</v>
      </c>
      <c r="L62">
        <v>5</v>
      </c>
      <c r="M62" t="s">
        <v>15</v>
      </c>
      <c r="N62" t="s">
        <v>20</v>
      </c>
    </row>
    <row r="63" spans="1:14" x14ac:dyDescent="0.3">
      <c r="A63" t="s">
        <v>84</v>
      </c>
      <c r="B63" t="s">
        <v>19</v>
      </c>
      <c r="C63">
        <v>2</v>
      </c>
      <c r="D63" t="s">
        <v>596</v>
      </c>
      <c r="E63" t="s">
        <v>15</v>
      </c>
      <c r="F63" t="s">
        <v>586</v>
      </c>
      <c r="G63" t="s">
        <v>587</v>
      </c>
      <c r="H63" t="s">
        <v>15</v>
      </c>
      <c r="I63" t="s">
        <v>15</v>
      </c>
      <c r="J63" t="s">
        <v>592</v>
      </c>
      <c r="K63" t="s">
        <v>16</v>
      </c>
      <c r="L63">
        <v>3</v>
      </c>
      <c r="M63" t="s">
        <v>15</v>
      </c>
      <c r="N63" t="s">
        <v>30</v>
      </c>
    </row>
    <row r="64" spans="1:14" x14ac:dyDescent="0.3">
      <c r="A64" t="s">
        <v>85</v>
      </c>
      <c r="B64" t="s">
        <v>19</v>
      </c>
      <c r="C64">
        <v>2</v>
      </c>
      <c r="D64" t="s">
        <v>596</v>
      </c>
      <c r="E64" t="s">
        <v>15</v>
      </c>
      <c r="F64" t="s">
        <v>586</v>
      </c>
      <c r="G64" t="s">
        <v>587</v>
      </c>
      <c r="H64" t="s">
        <v>15</v>
      </c>
      <c r="I64" t="s">
        <v>15</v>
      </c>
      <c r="J64" t="s">
        <v>592</v>
      </c>
      <c r="K64" t="s">
        <v>16</v>
      </c>
      <c r="L64">
        <v>2</v>
      </c>
      <c r="M64" t="s">
        <v>15</v>
      </c>
      <c r="N64" t="s">
        <v>20</v>
      </c>
    </row>
    <row r="65" spans="1:14" x14ac:dyDescent="0.3">
      <c r="A65" t="s">
        <v>86</v>
      </c>
      <c r="B65" t="s">
        <v>19</v>
      </c>
      <c r="C65">
        <v>2</v>
      </c>
      <c r="D65" t="s">
        <v>589</v>
      </c>
      <c r="E65" t="s">
        <v>15</v>
      </c>
      <c r="F65" t="s">
        <v>586</v>
      </c>
      <c r="G65" t="s">
        <v>587</v>
      </c>
      <c r="H65" t="s">
        <v>15</v>
      </c>
      <c r="I65" t="s">
        <v>16</v>
      </c>
      <c r="J65" t="s">
        <v>591</v>
      </c>
      <c r="K65" t="s">
        <v>16</v>
      </c>
      <c r="L65">
        <v>0</v>
      </c>
      <c r="M65" t="s">
        <v>15</v>
      </c>
      <c r="N65" t="s">
        <v>22</v>
      </c>
    </row>
    <row r="66" spans="1:14" x14ac:dyDescent="0.3">
      <c r="A66" t="s">
        <v>87</v>
      </c>
      <c r="B66" t="s">
        <v>19</v>
      </c>
      <c r="C66">
        <v>2</v>
      </c>
      <c r="D66" t="s">
        <v>596</v>
      </c>
      <c r="E66" t="s">
        <v>15</v>
      </c>
      <c r="F66" t="s">
        <v>593</v>
      </c>
      <c r="G66" t="s">
        <v>587</v>
      </c>
      <c r="H66" t="s">
        <v>15</v>
      </c>
      <c r="I66" t="s">
        <v>16</v>
      </c>
      <c r="J66" t="s">
        <v>591</v>
      </c>
      <c r="K66" t="s">
        <v>15</v>
      </c>
      <c r="L66">
        <v>2</v>
      </c>
      <c r="M66" t="s">
        <v>15</v>
      </c>
      <c r="N66" t="s">
        <v>30</v>
      </c>
    </row>
    <row r="67" spans="1:14" x14ac:dyDescent="0.3">
      <c r="A67" t="s">
        <v>88</v>
      </c>
      <c r="B67" t="s">
        <v>19</v>
      </c>
      <c r="C67">
        <v>2</v>
      </c>
      <c r="D67" t="s">
        <v>589</v>
      </c>
      <c r="E67" t="s">
        <v>15</v>
      </c>
      <c r="F67" t="s">
        <v>586</v>
      </c>
      <c r="G67" t="s">
        <v>587</v>
      </c>
      <c r="H67" t="s">
        <v>15</v>
      </c>
      <c r="I67" t="s">
        <v>16</v>
      </c>
      <c r="J67" t="s">
        <v>592</v>
      </c>
      <c r="K67" t="s">
        <v>15</v>
      </c>
      <c r="L67">
        <v>2</v>
      </c>
      <c r="M67" t="s">
        <v>16</v>
      </c>
      <c r="N67" t="s">
        <v>17</v>
      </c>
    </row>
    <row r="68" spans="1:14" x14ac:dyDescent="0.3">
      <c r="A68" t="s">
        <v>89</v>
      </c>
      <c r="B68" t="s">
        <v>14</v>
      </c>
      <c r="C68">
        <v>1</v>
      </c>
      <c r="D68" t="s">
        <v>589</v>
      </c>
      <c r="E68" t="s">
        <v>15</v>
      </c>
      <c r="F68" t="s">
        <v>586</v>
      </c>
      <c r="G68" t="s">
        <v>590</v>
      </c>
      <c r="H68" t="s">
        <v>16</v>
      </c>
      <c r="I68" t="s">
        <v>16</v>
      </c>
      <c r="J68" t="s">
        <v>591</v>
      </c>
      <c r="K68" t="s">
        <v>15</v>
      </c>
      <c r="L68">
        <v>0</v>
      </c>
      <c r="M68" t="s">
        <v>15</v>
      </c>
      <c r="N68" t="s">
        <v>30</v>
      </c>
    </row>
    <row r="69" spans="1:14" x14ac:dyDescent="0.3">
      <c r="A69" t="s">
        <v>90</v>
      </c>
      <c r="B69" t="s">
        <v>19</v>
      </c>
      <c r="C69">
        <v>2</v>
      </c>
      <c r="D69" t="s">
        <v>596</v>
      </c>
      <c r="E69" t="s">
        <v>15</v>
      </c>
      <c r="F69" t="s">
        <v>595</v>
      </c>
      <c r="G69" t="s">
        <v>587</v>
      </c>
      <c r="H69" t="s">
        <v>15</v>
      </c>
      <c r="I69" t="s">
        <v>16</v>
      </c>
      <c r="J69" t="s">
        <v>591</v>
      </c>
      <c r="K69" t="s">
        <v>15</v>
      </c>
      <c r="L69">
        <v>3</v>
      </c>
      <c r="M69" t="s">
        <v>16</v>
      </c>
      <c r="N69" t="s">
        <v>17</v>
      </c>
    </row>
    <row r="70" spans="1:14" x14ac:dyDescent="0.3">
      <c r="A70" t="s">
        <v>91</v>
      </c>
      <c r="B70" t="s">
        <v>19</v>
      </c>
      <c r="C70">
        <v>2</v>
      </c>
      <c r="D70" t="s">
        <v>596</v>
      </c>
      <c r="E70" t="s">
        <v>15</v>
      </c>
      <c r="F70" t="s">
        <v>595</v>
      </c>
      <c r="G70" t="s">
        <v>587</v>
      </c>
      <c r="H70" t="s">
        <v>15</v>
      </c>
      <c r="I70" t="s">
        <v>15</v>
      </c>
      <c r="J70" t="s">
        <v>591</v>
      </c>
      <c r="K70" t="s">
        <v>15</v>
      </c>
      <c r="L70">
        <v>0</v>
      </c>
      <c r="M70" t="s">
        <v>15</v>
      </c>
      <c r="N70" t="s">
        <v>30</v>
      </c>
    </row>
    <row r="71" spans="1:14" x14ac:dyDescent="0.3">
      <c r="A71" t="s">
        <v>92</v>
      </c>
      <c r="B71" t="s">
        <v>27</v>
      </c>
      <c r="C71">
        <v>3</v>
      </c>
      <c r="D71" t="s">
        <v>589</v>
      </c>
      <c r="E71" t="s">
        <v>16</v>
      </c>
      <c r="F71" t="s">
        <v>586</v>
      </c>
      <c r="G71" t="s">
        <v>590</v>
      </c>
      <c r="H71" t="s">
        <v>16</v>
      </c>
      <c r="I71" t="s">
        <v>15</v>
      </c>
      <c r="J71" t="s">
        <v>592</v>
      </c>
      <c r="K71" t="s">
        <v>15</v>
      </c>
      <c r="L71">
        <v>0</v>
      </c>
      <c r="M71" t="s">
        <v>15</v>
      </c>
      <c r="N71" t="s">
        <v>20</v>
      </c>
    </row>
    <row r="72" spans="1:14" x14ac:dyDescent="0.3">
      <c r="A72" t="s">
        <v>93</v>
      </c>
      <c r="B72" t="s">
        <v>19</v>
      </c>
      <c r="C72">
        <v>2</v>
      </c>
      <c r="D72" t="s">
        <v>596</v>
      </c>
      <c r="E72" t="s">
        <v>16</v>
      </c>
      <c r="F72" t="s">
        <v>586</v>
      </c>
      <c r="G72" t="s">
        <v>590</v>
      </c>
      <c r="H72" t="s">
        <v>15</v>
      </c>
      <c r="I72" t="s">
        <v>15</v>
      </c>
      <c r="J72" t="s">
        <v>592</v>
      </c>
      <c r="K72" t="s">
        <v>15</v>
      </c>
      <c r="L72">
        <v>2</v>
      </c>
      <c r="M72" t="s">
        <v>16</v>
      </c>
      <c r="N72" t="s">
        <v>25</v>
      </c>
    </row>
    <row r="73" spans="1:14" x14ac:dyDescent="0.3">
      <c r="A73" t="s">
        <v>94</v>
      </c>
      <c r="B73" t="s">
        <v>19</v>
      </c>
      <c r="C73">
        <v>2</v>
      </c>
      <c r="D73" t="s">
        <v>596</v>
      </c>
      <c r="E73" t="s">
        <v>15</v>
      </c>
      <c r="F73" t="s">
        <v>586</v>
      </c>
      <c r="G73" t="s">
        <v>587</v>
      </c>
      <c r="H73" t="s">
        <v>15</v>
      </c>
      <c r="I73" t="s">
        <v>15</v>
      </c>
      <c r="J73" t="s">
        <v>591</v>
      </c>
      <c r="K73" t="s">
        <v>15</v>
      </c>
      <c r="L73">
        <v>0</v>
      </c>
      <c r="M73" t="s">
        <v>15</v>
      </c>
      <c r="N73" t="s">
        <v>22</v>
      </c>
    </row>
    <row r="74" spans="1:14" x14ac:dyDescent="0.3">
      <c r="A74" t="s">
        <v>95</v>
      </c>
      <c r="B74" t="s">
        <v>19</v>
      </c>
      <c r="C74">
        <v>2</v>
      </c>
      <c r="D74" t="s">
        <v>596</v>
      </c>
      <c r="E74" t="s">
        <v>15</v>
      </c>
      <c r="F74" t="s">
        <v>586</v>
      </c>
      <c r="G74" t="s">
        <v>587</v>
      </c>
      <c r="H74" t="s">
        <v>15</v>
      </c>
      <c r="I74" t="s">
        <v>15</v>
      </c>
      <c r="J74" t="s">
        <v>591</v>
      </c>
      <c r="K74" t="s">
        <v>15</v>
      </c>
      <c r="L74">
        <v>0</v>
      </c>
      <c r="M74" t="s">
        <v>15</v>
      </c>
      <c r="N74" t="s">
        <v>30</v>
      </c>
    </row>
    <row r="75" spans="1:14" x14ac:dyDescent="0.3">
      <c r="A75" t="s">
        <v>96</v>
      </c>
      <c r="B75" t="s">
        <v>19</v>
      </c>
      <c r="C75">
        <v>2</v>
      </c>
      <c r="D75" t="s">
        <v>596</v>
      </c>
      <c r="E75" t="s">
        <v>15</v>
      </c>
      <c r="F75" t="s">
        <v>586</v>
      </c>
      <c r="G75" t="s">
        <v>587</v>
      </c>
      <c r="H75" t="s">
        <v>15</v>
      </c>
      <c r="I75" t="s">
        <v>15</v>
      </c>
      <c r="J75" t="s">
        <v>591</v>
      </c>
      <c r="K75" t="s">
        <v>15</v>
      </c>
      <c r="L75">
        <v>0</v>
      </c>
      <c r="M75" t="s">
        <v>15</v>
      </c>
      <c r="N75" t="s">
        <v>20</v>
      </c>
    </row>
    <row r="76" spans="1:14" x14ac:dyDescent="0.3">
      <c r="A76" t="s">
        <v>97</v>
      </c>
      <c r="B76" t="s">
        <v>19</v>
      </c>
      <c r="C76">
        <v>2</v>
      </c>
      <c r="D76" t="s">
        <v>596</v>
      </c>
      <c r="E76" t="s">
        <v>15</v>
      </c>
      <c r="F76" t="s">
        <v>586</v>
      </c>
      <c r="G76" t="s">
        <v>587</v>
      </c>
      <c r="H76" t="s">
        <v>15</v>
      </c>
      <c r="I76" t="s">
        <v>16</v>
      </c>
      <c r="J76" t="s">
        <v>591</v>
      </c>
      <c r="K76" t="s">
        <v>15</v>
      </c>
      <c r="L76">
        <v>0</v>
      </c>
      <c r="M76" t="s">
        <v>16</v>
      </c>
      <c r="N76" t="s">
        <v>17</v>
      </c>
    </row>
    <row r="77" spans="1:14" x14ac:dyDescent="0.3">
      <c r="A77" t="s">
        <v>98</v>
      </c>
      <c r="B77" t="s">
        <v>19</v>
      </c>
      <c r="C77">
        <v>2</v>
      </c>
      <c r="D77" t="s">
        <v>596</v>
      </c>
      <c r="E77" t="s">
        <v>15</v>
      </c>
      <c r="F77" t="s">
        <v>586</v>
      </c>
      <c r="G77" t="s">
        <v>587</v>
      </c>
      <c r="H77" t="s">
        <v>15</v>
      </c>
      <c r="I77" t="s">
        <v>16</v>
      </c>
      <c r="J77" t="s">
        <v>591</v>
      </c>
      <c r="K77" t="s">
        <v>15</v>
      </c>
      <c r="L77">
        <v>2</v>
      </c>
      <c r="M77" t="s">
        <v>16</v>
      </c>
      <c r="N77" t="s">
        <v>20</v>
      </c>
    </row>
    <row r="78" spans="1:14" x14ac:dyDescent="0.3">
      <c r="A78" t="s">
        <v>99</v>
      </c>
      <c r="B78" t="s">
        <v>19</v>
      </c>
      <c r="C78">
        <v>2</v>
      </c>
      <c r="D78" t="s">
        <v>596</v>
      </c>
      <c r="E78" t="s">
        <v>15</v>
      </c>
      <c r="F78" t="s">
        <v>586</v>
      </c>
      <c r="G78" t="s">
        <v>590</v>
      </c>
      <c r="H78" t="s">
        <v>15</v>
      </c>
      <c r="I78" t="s">
        <v>15</v>
      </c>
      <c r="J78" t="s">
        <v>591</v>
      </c>
      <c r="K78" t="s">
        <v>15</v>
      </c>
      <c r="L78">
        <v>0</v>
      </c>
      <c r="M78" t="s">
        <v>15</v>
      </c>
      <c r="N78" t="s">
        <v>20</v>
      </c>
    </row>
    <row r="79" spans="1:14" x14ac:dyDescent="0.3">
      <c r="A79" t="s">
        <v>100</v>
      </c>
      <c r="B79" t="s">
        <v>19</v>
      </c>
      <c r="C79">
        <v>2</v>
      </c>
      <c r="D79" t="s">
        <v>596</v>
      </c>
      <c r="E79" t="s">
        <v>15</v>
      </c>
      <c r="F79" t="s">
        <v>586</v>
      </c>
      <c r="G79" t="s">
        <v>587</v>
      </c>
      <c r="H79" t="s">
        <v>15</v>
      </c>
      <c r="I79" t="s">
        <v>15</v>
      </c>
      <c r="J79" t="s">
        <v>591</v>
      </c>
      <c r="K79" t="s">
        <v>15</v>
      </c>
      <c r="L79">
        <v>0</v>
      </c>
      <c r="M79" t="s">
        <v>16</v>
      </c>
      <c r="N79" t="s">
        <v>34</v>
      </c>
    </row>
    <row r="80" spans="1:14" x14ac:dyDescent="0.3">
      <c r="A80" t="s">
        <v>101</v>
      </c>
      <c r="B80" t="s">
        <v>19</v>
      </c>
      <c r="C80">
        <v>2</v>
      </c>
      <c r="D80" t="s">
        <v>596</v>
      </c>
      <c r="E80" t="s">
        <v>15</v>
      </c>
      <c r="F80" t="s">
        <v>586</v>
      </c>
      <c r="G80" t="s">
        <v>587</v>
      </c>
      <c r="H80" t="s">
        <v>16</v>
      </c>
      <c r="I80" t="s">
        <v>15</v>
      </c>
      <c r="J80" t="s">
        <v>591</v>
      </c>
      <c r="K80" t="s">
        <v>16</v>
      </c>
      <c r="L80">
        <v>2</v>
      </c>
      <c r="M80" t="s">
        <v>15</v>
      </c>
      <c r="N80" t="s">
        <v>20</v>
      </c>
    </row>
    <row r="81" spans="1:14" x14ac:dyDescent="0.3">
      <c r="A81" t="s">
        <v>102</v>
      </c>
      <c r="B81" t="s">
        <v>19</v>
      </c>
      <c r="C81">
        <v>2</v>
      </c>
      <c r="D81" t="s">
        <v>596</v>
      </c>
      <c r="E81" t="s">
        <v>15</v>
      </c>
      <c r="F81" t="s">
        <v>586</v>
      </c>
      <c r="G81" t="s">
        <v>587</v>
      </c>
      <c r="H81" t="s">
        <v>15</v>
      </c>
      <c r="I81" t="s">
        <v>16</v>
      </c>
      <c r="J81" t="s">
        <v>591</v>
      </c>
      <c r="K81" t="s">
        <v>15</v>
      </c>
      <c r="L81">
        <v>0</v>
      </c>
      <c r="M81" t="s">
        <v>15</v>
      </c>
      <c r="N81" t="s">
        <v>22</v>
      </c>
    </row>
    <row r="82" spans="1:14" x14ac:dyDescent="0.3">
      <c r="A82" t="s">
        <v>103</v>
      </c>
      <c r="B82" t="s">
        <v>14</v>
      </c>
      <c r="C82">
        <v>1</v>
      </c>
      <c r="D82" t="s">
        <v>589</v>
      </c>
      <c r="E82" t="s">
        <v>15</v>
      </c>
      <c r="F82" t="s">
        <v>586</v>
      </c>
      <c r="G82" t="s">
        <v>590</v>
      </c>
      <c r="H82" t="s">
        <v>16</v>
      </c>
      <c r="I82" t="s">
        <v>15</v>
      </c>
      <c r="J82" t="s">
        <v>592</v>
      </c>
      <c r="K82" t="s">
        <v>15</v>
      </c>
      <c r="L82">
        <v>3</v>
      </c>
      <c r="M82" t="s">
        <v>15</v>
      </c>
      <c r="N82" t="s">
        <v>22</v>
      </c>
    </row>
    <row r="83" spans="1:14" x14ac:dyDescent="0.3">
      <c r="A83" t="s">
        <v>104</v>
      </c>
      <c r="B83" t="s">
        <v>19</v>
      </c>
      <c r="C83">
        <v>2</v>
      </c>
      <c r="D83" t="s">
        <v>589</v>
      </c>
      <c r="E83" t="s">
        <v>15</v>
      </c>
      <c r="F83" t="s">
        <v>586</v>
      </c>
      <c r="G83" t="s">
        <v>590</v>
      </c>
      <c r="H83" t="s">
        <v>16</v>
      </c>
      <c r="I83" t="s">
        <v>15</v>
      </c>
      <c r="J83" t="s">
        <v>592</v>
      </c>
      <c r="K83" t="s">
        <v>16</v>
      </c>
      <c r="L83">
        <v>2</v>
      </c>
      <c r="M83" t="s">
        <v>15</v>
      </c>
      <c r="N83" t="s">
        <v>30</v>
      </c>
    </row>
    <row r="84" spans="1:14" x14ac:dyDescent="0.3">
      <c r="A84" t="s">
        <v>105</v>
      </c>
      <c r="B84" t="s">
        <v>19</v>
      </c>
      <c r="C84">
        <v>2</v>
      </c>
      <c r="D84" t="s">
        <v>596</v>
      </c>
      <c r="E84" t="s">
        <v>15</v>
      </c>
      <c r="F84" t="s">
        <v>586</v>
      </c>
      <c r="G84" t="s">
        <v>594</v>
      </c>
      <c r="H84" t="s">
        <v>15</v>
      </c>
      <c r="I84" t="s">
        <v>15</v>
      </c>
      <c r="J84" t="s">
        <v>592</v>
      </c>
      <c r="K84" t="s">
        <v>15</v>
      </c>
      <c r="L84">
        <v>0</v>
      </c>
      <c r="M84" t="s">
        <v>15</v>
      </c>
      <c r="N84" t="s">
        <v>30</v>
      </c>
    </row>
    <row r="85" spans="1:14" x14ac:dyDescent="0.3">
      <c r="A85" t="s">
        <v>106</v>
      </c>
      <c r="B85" t="s">
        <v>14</v>
      </c>
      <c r="C85">
        <v>1</v>
      </c>
      <c r="D85" t="s">
        <v>596</v>
      </c>
      <c r="E85" t="s">
        <v>15</v>
      </c>
      <c r="F85" t="s">
        <v>586</v>
      </c>
      <c r="G85" t="s">
        <v>590</v>
      </c>
      <c r="H85" t="s">
        <v>15</v>
      </c>
      <c r="I85" t="s">
        <v>15</v>
      </c>
      <c r="J85" t="s">
        <v>592</v>
      </c>
      <c r="K85" t="s">
        <v>16</v>
      </c>
      <c r="L85">
        <v>0</v>
      </c>
      <c r="M85" t="s">
        <v>15</v>
      </c>
      <c r="N85" t="s">
        <v>20</v>
      </c>
    </row>
    <row r="86" spans="1:14" x14ac:dyDescent="0.3">
      <c r="A86" t="s">
        <v>107</v>
      </c>
      <c r="B86" t="s">
        <v>19</v>
      </c>
      <c r="C86">
        <v>2</v>
      </c>
      <c r="D86" t="s">
        <v>597</v>
      </c>
      <c r="E86" t="s">
        <v>15</v>
      </c>
      <c r="F86" t="s">
        <v>595</v>
      </c>
      <c r="G86" t="s">
        <v>590</v>
      </c>
      <c r="H86" t="s">
        <v>16</v>
      </c>
      <c r="I86" t="s">
        <v>15</v>
      </c>
      <c r="J86" t="s">
        <v>592</v>
      </c>
      <c r="K86" t="s">
        <v>15</v>
      </c>
      <c r="L86">
        <v>2</v>
      </c>
      <c r="M86" t="s">
        <v>16</v>
      </c>
      <c r="N86" t="s">
        <v>34</v>
      </c>
    </row>
    <row r="87" spans="1:14" x14ac:dyDescent="0.3">
      <c r="A87" t="s">
        <v>108</v>
      </c>
      <c r="B87" t="s">
        <v>19</v>
      </c>
      <c r="C87">
        <v>2</v>
      </c>
      <c r="D87" t="s">
        <v>596</v>
      </c>
      <c r="E87" t="s">
        <v>15</v>
      </c>
      <c r="F87" t="s">
        <v>586</v>
      </c>
      <c r="G87" t="s">
        <v>587</v>
      </c>
      <c r="H87" t="s">
        <v>15</v>
      </c>
      <c r="I87" t="s">
        <v>15</v>
      </c>
      <c r="J87" t="s">
        <v>591</v>
      </c>
      <c r="K87" t="s">
        <v>15</v>
      </c>
      <c r="L87">
        <v>0</v>
      </c>
      <c r="M87" t="s">
        <v>15</v>
      </c>
      <c r="N87" t="s">
        <v>30</v>
      </c>
    </row>
    <row r="88" spans="1:14" x14ac:dyDescent="0.3">
      <c r="A88" t="s">
        <v>109</v>
      </c>
      <c r="B88" t="s">
        <v>27</v>
      </c>
      <c r="C88">
        <v>3</v>
      </c>
      <c r="D88" t="s">
        <v>596</v>
      </c>
      <c r="E88" t="s">
        <v>15</v>
      </c>
      <c r="F88" t="s">
        <v>593</v>
      </c>
      <c r="G88" t="s">
        <v>590</v>
      </c>
      <c r="H88" t="s">
        <v>15</v>
      </c>
      <c r="I88" t="s">
        <v>16</v>
      </c>
      <c r="J88" t="s">
        <v>591</v>
      </c>
      <c r="K88" t="s">
        <v>16</v>
      </c>
      <c r="L88">
        <v>3</v>
      </c>
      <c r="M88" t="s">
        <v>16</v>
      </c>
      <c r="N88" t="s">
        <v>17</v>
      </c>
    </row>
    <row r="89" spans="1:14" x14ac:dyDescent="0.3">
      <c r="A89" t="s">
        <v>110</v>
      </c>
      <c r="B89" t="s">
        <v>14</v>
      </c>
      <c r="C89">
        <v>1</v>
      </c>
      <c r="D89" t="s">
        <v>596</v>
      </c>
      <c r="E89" t="s">
        <v>15</v>
      </c>
      <c r="F89" t="s">
        <v>595</v>
      </c>
      <c r="G89" t="s">
        <v>587</v>
      </c>
      <c r="H89" t="s">
        <v>15</v>
      </c>
      <c r="I89" t="s">
        <v>15</v>
      </c>
      <c r="J89" t="s">
        <v>592</v>
      </c>
      <c r="K89" t="s">
        <v>16</v>
      </c>
      <c r="L89">
        <v>3</v>
      </c>
      <c r="M89" t="s">
        <v>16</v>
      </c>
      <c r="N89" t="s">
        <v>22</v>
      </c>
    </row>
    <row r="90" spans="1:14" x14ac:dyDescent="0.3">
      <c r="A90" t="s">
        <v>111</v>
      </c>
      <c r="B90" t="s">
        <v>19</v>
      </c>
      <c r="C90">
        <v>2</v>
      </c>
      <c r="D90" t="s">
        <v>596</v>
      </c>
      <c r="E90" t="s">
        <v>15</v>
      </c>
      <c r="F90" t="s">
        <v>586</v>
      </c>
      <c r="G90" t="s">
        <v>587</v>
      </c>
      <c r="H90" t="s">
        <v>15</v>
      </c>
      <c r="I90" t="s">
        <v>15</v>
      </c>
      <c r="J90" t="s">
        <v>591</v>
      </c>
      <c r="K90" t="s">
        <v>16</v>
      </c>
      <c r="L90">
        <v>2</v>
      </c>
      <c r="M90" t="s">
        <v>15</v>
      </c>
      <c r="N90" t="s">
        <v>30</v>
      </c>
    </row>
    <row r="91" spans="1:14" x14ac:dyDescent="0.3">
      <c r="A91">
        <v>27644867</v>
      </c>
      <c r="B91" t="s">
        <v>19</v>
      </c>
      <c r="C91">
        <v>2</v>
      </c>
      <c r="D91" t="s">
        <v>596</v>
      </c>
      <c r="E91" t="s">
        <v>15</v>
      </c>
      <c r="F91" t="s">
        <v>586</v>
      </c>
      <c r="G91" t="s">
        <v>587</v>
      </c>
      <c r="H91" t="s">
        <v>15</v>
      </c>
      <c r="I91" t="s">
        <v>16</v>
      </c>
      <c r="J91" t="s">
        <v>592</v>
      </c>
      <c r="K91" t="s">
        <v>16</v>
      </c>
      <c r="L91">
        <v>3</v>
      </c>
      <c r="M91" t="s">
        <v>16</v>
      </c>
      <c r="N91" t="s">
        <v>25</v>
      </c>
    </row>
    <row r="92" spans="1:14" x14ac:dyDescent="0.3">
      <c r="A92" t="s">
        <v>112</v>
      </c>
      <c r="B92" t="s">
        <v>19</v>
      </c>
      <c r="C92">
        <v>2</v>
      </c>
      <c r="D92" t="s">
        <v>597</v>
      </c>
      <c r="E92" t="s">
        <v>16</v>
      </c>
      <c r="F92" t="s">
        <v>586</v>
      </c>
      <c r="G92" t="s">
        <v>587</v>
      </c>
      <c r="H92" t="s">
        <v>15</v>
      </c>
      <c r="I92" t="s">
        <v>15</v>
      </c>
      <c r="J92" t="s">
        <v>591</v>
      </c>
      <c r="K92" t="s">
        <v>16</v>
      </c>
      <c r="L92">
        <v>2</v>
      </c>
      <c r="M92" t="s">
        <v>16</v>
      </c>
      <c r="N92" t="s">
        <v>25</v>
      </c>
    </row>
    <row r="93" spans="1:14" x14ac:dyDescent="0.3">
      <c r="A93">
        <v>1462797</v>
      </c>
      <c r="B93" t="s">
        <v>19</v>
      </c>
      <c r="C93">
        <v>2</v>
      </c>
      <c r="D93" t="s">
        <v>596</v>
      </c>
      <c r="E93" t="s">
        <v>15</v>
      </c>
      <c r="F93" t="s">
        <v>586</v>
      </c>
      <c r="G93" t="s">
        <v>590</v>
      </c>
      <c r="H93" t="s">
        <v>15</v>
      </c>
      <c r="I93" t="s">
        <v>15</v>
      </c>
      <c r="J93" t="s">
        <v>592</v>
      </c>
      <c r="K93" t="s">
        <v>16</v>
      </c>
      <c r="L93">
        <v>3</v>
      </c>
      <c r="M93" t="s">
        <v>15</v>
      </c>
      <c r="N93" t="s">
        <v>20</v>
      </c>
    </row>
    <row r="94" spans="1:14" x14ac:dyDescent="0.3">
      <c r="A94" t="s">
        <v>113</v>
      </c>
      <c r="B94" t="s">
        <v>19</v>
      </c>
      <c r="C94">
        <v>2</v>
      </c>
      <c r="D94" t="s">
        <v>596</v>
      </c>
      <c r="E94" t="s">
        <v>15</v>
      </c>
      <c r="F94" t="s">
        <v>586</v>
      </c>
      <c r="G94" t="s">
        <v>594</v>
      </c>
      <c r="H94" t="s">
        <v>15</v>
      </c>
      <c r="I94" t="s">
        <v>16</v>
      </c>
      <c r="J94" t="s">
        <v>591</v>
      </c>
      <c r="K94" t="s">
        <v>15</v>
      </c>
      <c r="L94">
        <v>2</v>
      </c>
      <c r="M94" t="s">
        <v>15</v>
      </c>
      <c r="N94" t="s">
        <v>22</v>
      </c>
    </row>
    <row r="95" spans="1:14" x14ac:dyDescent="0.3">
      <c r="A95" t="s">
        <v>114</v>
      </c>
      <c r="B95" t="s">
        <v>19</v>
      </c>
      <c r="C95">
        <v>2</v>
      </c>
      <c r="D95" t="s">
        <v>596</v>
      </c>
      <c r="E95" t="s">
        <v>15</v>
      </c>
      <c r="F95" t="s">
        <v>586</v>
      </c>
      <c r="G95" t="s">
        <v>587</v>
      </c>
      <c r="H95" t="s">
        <v>15</v>
      </c>
      <c r="I95" t="s">
        <v>16</v>
      </c>
      <c r="J95" t="s">
        <v>591</v>
      </c>
      <c r="K95" t="s">
        <v>15</v>
      </c>
      <c r="L95">
        <v>0</v>
      </c>
      <c r="M95" t="s">
        <v>16</v>
      </c>
      <c r="N95" t="s">
        <v>17</v>
      </c>
    </row>
    <row r="96" spans="1:14" x14ac:dyDescent="0.3">
      <c r="A96" t="s">
        <v>115</v>
      </c>
      <c r="B96" t="s">
        <v>14</v>
      </c>
      <c r="C96">
        <v>1</v>
      </c>
      <c r="D96" t="s">
        <v>596</v>
      </c>
      <c r="E96" t="s">
        <v>15</v>
      </c>
      <c r="F96" t="s">
        <v>586</v>
      </c>
      <c r="G96" t="s">
        <v>587</v>
      </c>
      <c r="H96" t="s">
        <v>15</v>
      </c>
      <c r="I96" t="s">
        <v>16</v>
      </c>
      <c r="J96" t="s">
        <v>592</v>
      </c>
      <c r="K96" t="s">
        <v>15</v>
      </c>
      <c r="L96">
        <v>2</v>
      </c>
      <c r="M96" t="s">
        <v>16</v>
      </c>
      <c r="N96" t="s">
        <v>17</v>
      </c>
    </row>
    <row r="97" spans="1:14" x14ac:dyDescent="0.3">
      <c r="A97" t="s">
        <v>116</v>
      </c>
      <c r="B97" t="s">
        <v>14</v>
      </c>
      <c r="C97">
        <v>1</v>
      </c>
      <c r="D97" t="s">
        <v>596</v>
      </c>
      <c r="E97" t="s">
        <v>15</v>
      </c>
      <c r="F97" t="s">
        <v>593</v>
      </c>
      <c r="G97" t="s">
        <v>587</v>
      </c>
      <c r="H97" t="s">
        <v>15</v>
      </c>
      <c r="I97" t="s">
        <v>15</v>
      </c>
      <c r="J97" t="s">
        <v>591</v>
      </c>
      <c r="K97" t="s">
        <v>15</v>
      </c>
      <c r="L97">
        <v>0</v>
      </c>
      <c r="M97" t="s">
        <v>15</v>
      </c>
      <c r="N97" t="s">
        <v>22</v>
      </c>
    </row>
    <row r="98" spans="1:14" x14ac:dyDescent="0.3">
      <c r="A98" t="s">
        <v>117</v>
      </c>
      <c r="B98" t="s">
        <v>14</v>
      </c>
      <c r="C98">
        <v>1</v>
      </c>
      <c r="D98" t="s">
        <v>596</v>
      </c>
      <c r="E98" t="s">
        <v>15</v>
      </c>
      <c r="F98" t="s">
        <v>586</v>
      </c>
      <c r="G98" t="s">
        <v>587</v>
      </c>
      <c r="H98" t="s">
        <v>16</v>
      </c>
      <c r="I98" t="s">
        <v>15</v>
      </c>
      <c r="J98" t="s">
        <v>591</v>
      </c>
      <c r="K98" t="s">
        <v>15</v>
      </c>
      <c r="L98">
        <v>2</v>
      </c>
      <c r="M98" t="s">
        <v>15</v>
      </c>
      <c r="N98" t="s">
        <v>20</v>
      </c>
    </row>
    <row r="99" spans="1:14" x14ac:dyDescent="0.3">
      <c r="A99" t="s">
        <v>118</v>
      </c>
      <c r="B99" t="s">
        <v>19</v>
      </c>
      <c r="C99">
        <v>2</v>
      </c>
      <c r="D99" t="s">
        <v>596</v>
      </c>
      <c r="E99" t="s">
        <v>15</v>
      </c>
      <c r="F99" t="s">
        <v>586</v>
      </c>
      <c r="G99" t="s">
        <v>590</v>
      </c>
      <c r="H99" t="s">
        <v>15</v>
      </c>
      <c r="I99" t="s">
        <v>15</v>
      </c>
      <c r="J99" t="s">
        <v>591</v>
      </c>
      <c r="K99" t="s">
        <v>16</v>
      </c>
      <c r="L99">
        <v>2</v>
      </c>
      <c r="M99" t="s">
        <v>15</v>
      </c>
      <c r="N99" t="s">
        <v>20</v>
      </c>
    </row>
    <row r="100" spans="1:14" x14ac:dyDescent="0.3">
      <c r="A100" t="s">
        <v>119</v>
      </c>
      <c r="B100" t="s">
        <v>14</v>
      </c>
      <c r="C100">
        <v>1</v>
      </c>
      <c r="D100" t="s">
        <v>589</v>
      </c>
      <c r="E100" t="s">
        <v>15</v>
      </c>
      <c r="F100" t="s">
        <v>586</v>
      </c>
      <c r="G100" t="s">
        <v>587</v>
      </c>
      <c r="H100" t="s">
        <v>15</v>
      </c>
      <c r="I100" t="s">
        <v>16</v>
      </c>
      <c r="J100" t="s">
        <v>591</v>
      </c>
      <c r="K100" t="s">
        <v>15</v>
      </c>
      <c r="L100">
        <v>2</v>
      </c>
      <c r="M100" t="s">
        <v>15</v>
      </c>
      <c r="N100" t="s">
        <v>22</v>
      </c>
    </row>
    <row r="101" spans="1:14" x14ac:dyDescent="0.3">
      <c r="A101" t="s">
        <v>120</v>
      </c>
      <c r="B101" t="s">
        <v>19</v>
      </c>
      <c r="C101">
        <v>2</v>
      </c>
      <c r="D101" t="s">
        <v>596</v>
      </c>
      <c r="E101" t="s">
        <v>15</v>
      </c>
      <c r="F101" t="s">
        <v>586</v>
      </c>
      <c r="G101" t="s">
        <v>587</v>
      </c>
      <c r="H101" t="s">
        <v>15</v>
      </c>
      <c r="I101" t="s">
        <v>15</v>
      </c>
      <c r="J101" t="s">
        <v>591</v>
      </c>
      <c r="K101" t="s">
        <v>15</v>
      </c>
      <c r="L101">
        <v>0</v>
      </c>
      <c r="M101" t="s">
        <v>15</v>
      </c>
      <c r="N101" t="s">
        <v>30</v>
      </c>
    </row>
    <row r="102" spans="1:14" x14ac:dyDescent="0.3">
      <c r="A102" t="s">
        <v>121</v>
      </c>
      <c r="B102" t="s">
        <v>19</v>
      </c>
      <c r="C102">
        <v>2</v>
      </c>
      <c r="D102" t="s">
        <v>596</v>
      </c>
      <c r="E102" t="s">
        <v>15</v>
      </c>
      <c r="F102" t="s">
        <v>586</v>
      </c>
      <c r="G102" t="s">
        <v>587</v>
      </c>
      <c r="H102" t="s">
        <v>15</v>
      </c>
      <c r="I102" t="s">
        <v>16</v>
      </c>
      <c r="J102" t="s">
        <v>591</v>
      </c>
      <c r="K102" t="s">
        <v>15</v>
      </c>
      <c r="L102">
        <v>2</v>
      </c>
      <c r="M102" t="s">
        <v>16</v>
      </c>
      <c r="N102" t="s">
        <v>34</v>
      </c>
    </row>
    <row r="103" spans="1:14" x14ac:dyDescent="0.3">
      <c r="A103" t="s">
        <v>122</v>
      </c>
      <c r="B103" t="s">
        <v>19</v>
      </c>
      <c r="C103">
        <v>2</v>
      </c>
      <c r="D103" t="s">
        <v>589</v>
      </c>
      <c r="E103" t="s">
        <v>15</v>
      </c>
      <c r="F103" t="s">
        <v>586</v>
      </c>
      <c r="G103" t="s">
        <v>590</v>
      </c>
      <c r="H103" t="s">
        <v>16</v>
      </c>
      <c r="I103" t="s">
        <v>15</v>
      </c>
      <c r="J103" t="s">
        <v>591</v>
      </c>
      <c r="K103" t="s">
        <v>15</v>
      </c>
      <c r="L103">
        <v>0</v>
      </c>
      <c r="M103" t="s">
        <v>15</v>
      </c>
      <c r="N103" t="s">
        <v>30</v>
      </c>
    </row>
    <row r="104" spans="1:14" x14ac:dyDescent="0.3">
      <c r="A104" t="s">
        <v>123</v>
      </c>
      <c r="B104" t="s">
        <v>19</v>
      </c>
      <c r="C104">
        <v>2</v>
      </c>
      <c r="D104" t="s">
        <v>596</v>
      </c>
      <c r="E104" t="s">
        <v>15</v>
      </c>
      <c r="F104" t="s">
        <v>586</v>
      </c>
      <c r="G104" t="s">
        <v>587</v>
      </c>
      <c r="H104" t="s">
        <v>16</v>
      </c>
      <c r="I104" t="s">
        <v>15</v>
      </c>
      <c r="J104" t="s">
        <v>591</v>
      </c>
      <c r="K104" t="s">
        <v>16</v>
      </c>
      <c r="L104">
        <v>0</v>
      </c>
      <c r="M104" t="s">
        <v>15</v>
      </c>
      <c r="N104" t="s">
        <v>30</v>
      </c>
    </row>
    <row r="105" spans="1:14" x14ac:dyDescent="0.3">
      <c r="A105" t="s">
        <v>124</v>
      </c>
      <c r="B105" t="s">
        <v>19</v>
      </c>
      <c r="C105">
        <v>2</v>
      </c>
      <c r="D105" t="s">
        <v>596</v>
      </c>
      <c r="E105" t="s">
        <v>15</v>
      </c>
      <c r="F105" t="s">
        <v>586</v>
      </c>
      <c r="G105" t="s">
        <v>590</v>
      </c>
      <c r="H105" t="s">
        <v>15</v>
      </c>
      <c r="I105" t="s">
        <v>15</v>
      </c>
      <c r="J105" t="s">
        <v>591</v>
      </c>
      <c r="K105" t="s">
        <v>15</v>
      </c>
      <c r="L105">
        <v>0</v>
      </c>
      <c r="M105" t="s">
        <v>15</v>
      </c>
      <c r="N105" t="s">
        <v>20</v>
      </c>
    </row>
    <row r="106" spans="1:14" x14ac:dyDescent="0.3">
      <c r="A106" t="s">
        <v>125</v>
      </c>
      <c r="B106" t="s">
        <v>19</v>
      </c>
      <c r="C106">
        <v>2</v>
      </c>
      <c r="D106" t="s">
        <v>596</v>
      </c>
      <c r="E106" t="s">
        <v>15</v>
      </c>
      <c r="F106" t="s">
        <v>586</v>
      </c>
      <c r="G106" t="s">
        <v>587</v>
      </c>
      <c r="H106" t="s">
        <v>15</v>
      </c>
      <c r="I106" t="s">
        <v>15</v>
      </c>
      <c r="J106" t="s">
        <v>592</v>
      </c>
      <c r="K106" t="s">
        <v>16</v>
      </c>
      <c r="L106">
        <v>0</v>
      </c>
      <c r="M106" t="s">
        <v>15</v>
      </c>
      <c r="N106" t="s">
        <v>30</v>
      </c>
    </row>
    <row r="107" spans="1:14" x14ac:dyDescent="0.3">
      <c r="A107" t="s">
        <v>126</v>
      </c>
      <c r="B107" t="s">
        <v>19</v>
      </c>
      <c r="C107">
        <v>2</v>
      </c>
      <c r="D107" t="s">
        <v>596</v>
      </c>
      <c r="E107" t="s">
        <v>15</v>
      </c>
      <c r="F107" t="s">
        <v>593</v>
      </c>
      <c r="G107" t="s">
        <v>590</v>
      </c>
      <c r="H107" t="s">
        <v>15</v>
      </c>
      <c r="I107" t="s">
        <v>15</v>
      </c>
      <c r="J107" t="s">
        <v>591</v>
      </c>
      <c r="K107" t="s">
        <v>16</v>
      </c>
      <c r="L107">
        <v>0</v>
      </c>
      <c r="M107" t="s">
        <v>15</v>
      </c>
      <c r="N107" t="s">
        <v>30</v>
      </c>
    </row>
    <row r="108" spans="1:14" x14ac:dyDescent="0.3">
      <c r="A108" t="s">
        <v>127</v>
      </c>
      <c r="B108" t="s">
        <v>14</v>
      </c>
      <c r="C108">
        <v>1</v>
      </c>
      <c r="D108" t="s">
        <v>589</v>
      </c>
      <c r="E108" t="s">
        <v>15</v>
      </c>
      <c r="F108" t="s">
        <v>586</v>
      </c>
      <c r="G108" t="s">
        <v>587</v>
      </c>
      <c r="H108" t="s">
        <v>15</v>
      </c>
      <c r="I108" t="s">
        <v>16</v>
      </c>
      <c r="J108" t="s">
        <v>591</v>
      </c>
      <c r="K108" t="s">
        <v>16</v>
      </c>
      <c r="L108">
        <v>3</v>
      </c>
      <c r="M108" t="s">
        <v>15</v>
      </c>
      <c r="N108" t="s">
        <v>30</v>
      </c>
    </row>
    <row r="109" spans="1:14" x14ac:dyDescent="0.3">
      <c r="A109" t="s">
        <v>128</v>
      </c>
      <c r="B109" t="s">
        <v>19</v>
      </c>
      <c r="C109">
        <v>2</v>
      </c>
      <c r="D109" t="s">
        <v>596</v>
      </c>
      <c r="E109" t="s">
        <v>15</v>
      </c>
      <c r="F109" t="s">
        <v>586</v>
      </c>
      <c r="G109" t="s">
        <v>590</v>
      </c>
      <c r="H109" t="s">
        <v>15</v>
      </c>
      <c r="I109" t="s">
        <v>16</v>
      </c>
      <c r="J109" t="s">
        <v>591</v>
      </c>
      <c r="K109" t="s">
        <v>15</v>
      </c>
      <c r="L109">
        <v>0</v>
      </c>
      <c r="M109" t="s">
        <v>15</v>
      </c>
      <c r="N109" t="s">
        <v>30</v>
      </c>
    </row>
    <row r="110" spans="1:14" x14ac:dyDescent="0.3">
      <c r="A110" t="s">
        <v>129</v>
      </c>
      <c r="B110" t="s">
        <v>14</v>
      </c>
      <c r="C110">
        <v>1</v>
      </c>
      <c r="D110" t="s">
        <v>596</v>
      </c>
      <c r="E110" t="s">
        <v>15</v>
      </c>
      <c r="F110" t="s">
        <v>586</v>
      </c>
      <c r="G110" t="s">
        <v>587</v>
      </c>
      <c r="H110" t="s">
        <v>15</v>
      </c>
      <c r="I110" t="s">
        <v>15</v>
      </c>
      <c r="J110" t="s">
        <v>592</v>
      </c>
      <c r="K110" t="s">
        <v>15</v>
      </c>
      <c r="L110">
        <v>2</v>
      </c>
      <c r="M110" t="s">
        <v>15</v>
      </c>
      <c r="N110" t="s">
        <v>30</v>
      </c>
    </row>
    <row r="111" spans="1:14" x14ac:dyDescent="0.3">
      <c r="A111" t="s">
        <v>130</v>
      </c>
      <c r="B111" t="s">
        <v>27</v>
      </c>
      <c r="C111">
        <v>3</v>
      </c>
      <c r="D111" t="s">
        <v>596</v>
      </c>
      <c r="E111" t="s">
        <v>15</v>
      </c>
      <c r="F111" t="s">
        <v>586</v>
      </c>
      <c r="G111" t="s">
        <v>590</v>
      </c>
      <c r="H111" t="s">
        <v>15</v>
      </c>
      <c r="I111" t="s">
        <v>15</v>
      </c>
      <c r="J111" t="s">
        <v>592</v>
      </c>
      <c r="K111" t="s">
        <v>16</v>
      </c>
      <c r="L111">
        <v>2</v>
      </c>
      <c r="M111" t="s">
        <v>15</v>
      </c>
      <c r="N111" t="s">
        <v>20</v>
      </c>
    </row>
    <row r="112" spans="1:14" x14ac:dyDescent="0.3">
      <c r="A112" t="s">
        <v>131</v>
      </c>
      <c r="B112" t="s">
        <v>19</v>
      </c>
      <c r="C112">
        <v>2</v>
      </c>
      <c r="D112" t="s">
        <v>589</v>
      </c>
      <c r="E112" t="s">
        <v>15</v>
      </c>
      <c r="F112" t="s">
        <v>586</v>
      </c>
      <c r="G112" t="s">
        <v>587</v>
      </c>
      <c r="H112" t="s">
        <v>15</v>
      </c>
      <c r="I112" t="s">
        <v>15</v>
      </c>
      <c r="J112" t="s">
        <v>591</v>
      </c>
      <c r="K112" t="s">
        <v>16</v>
      </c>
      <c r="L112">
        <v>0</v>
      </c>
      <c r="M112" t="s">
        <v>15</v>
      </c>
      <c r="N112" t="s">
        <v>20</v>
      </c>
    </row>
    <row r="113" spans="1:14" x14ac:dyDescent="0.3">
      <c r="A113" t="s">
        <v>132</v>
      </c>
      <c r="B113" t="s">
        <v>14</v>
      </c>
      <c r="C113">
        <v>1</v>
      </c>
      <c r="D113" t="s">
        <v>596</v>
      </c>
      <c r="E113" t="s">
        <v>15</v>
      </c>
      <c r="F113" t="s">
        <v>595</v>
      </c>
      <c r="G113" t="s">
        <v>594</v>
      </c>
      <c r="H113" t="s">
        <v>15</v>
      </c>
      <c r="I113" t="s">
        <v>15</v>
      </c>
      <c r="J113" t="s">
        <v>591</v>
      </c>
      <c r="K113" t="s">
        <v>15</v>
      </c>
      <c r="L113">
        <v>2</v>
      </c>
      <c r="M113" t="s">
        <v>15</v>
      </c>
      <c r="N113" t="s">
        <v>30</v>
      </c>
    </row>
    <row r="114" spans="1:14" x14ac:dyDescent="0.3">
      <c r="A114" t="s">
        <v>133</v>
      </c>
      <c r="B114" t="s">
        <v>19</v>
      </c>
      <c r="C114">
        <v>2</v>
      </c>
      <c r="D114" t="s">
        <v>589</v>
      </c>
      <c r="E114" t="s">
        <v>15</v>
      </c>
      <c r="F114" t="s">
        <v>595</v>
      </c>
      <c r="G114" t="s">
        <v>587</v>
      </c>
      <c r="H114" t="s">
        <v>15</v>
      </c>
      <c r="I114" t="s">
        <v>15</v>
      </c>
      <c r="J114" t="s">
        <v>591</v>
      </c>
      <c r="K114" t="s">
        <v>15</v>
      </c>
      <c r="L114">
        <v>0</v>
      </c>
      <c r="M114" t="s">
        <v>15</v>
      </c>
      <c r="N114" t="s">
        <v>20</v>
      </c>
    </row>
    <row r="115" spans="1:14" x14ac:dyDescent="0.3">
      <c r="A115" t="s">
        <v>134</v>
      </c>
      <c r="B115" t="s">
        <v>19</v>
      </c>
      <c r="C115">
        <v>2</v>
      </c>
      <c r="D115" t="s">
        <v>597</v>
      </c>
      <c r="E115" t="s">
        <v>15</v>
      </c>
      <c r="F115" t="s">
        <v>586</v>
      </c>
      <c r="G115" t="s">
        <v>590</v>
      </c>
      <c r="H115" t="s">
        <v>15</v>
      </c>
      <c r="I115" t="s">
        <v>15</v>
      </c>
      <c r="J115" t="s">
        <v>591</v>
      </c>
      <c r="K115" t="s">
        <v>15</v>
      </c>
      <c r="L115">
        <v>2</v>
      </c>
      <c r="M115" t="s">
        <v>15</v>
      </c>
      <c r="N115" t="s">
        <v>30</v>
      </c>
    </row>
    <row r="116" spans="1:14" x14ac:dyDescent="0.3">
      <c r="A116" t="s">
        <v>135</v>
      </c>
      <c r="B116" t="s">
        <v>19</v>
      </c>
      <c r="C116">
        <v>2</v>
      </c>
      <c r="D116" t="s">
        <v>596</v>
      </c>
      <c r="E116" t="s">
        <v>15</v>
      </c>
      <c r="F116" t="s">
        <v>586</v>
      </c>
      <c r="G116" t="s">
        <v>590</v>
      </c>
      <c r="H116" t="s">
        <v>15</v>
      </c>
      <c r="I116" t="s">
        <v>16</v>
      </c>
      <c r="J116" t="s">
        <v>591</v>
      </c>
      <c r="K116" t="s">
        <v>15</v>
      </c>
      <c r="L116">
        <v>0</v>
      </c>
      <c r="M116" t="s">
        <v>16</v>
      </c>
      <c r="N116" t="s">
        <v>34</v>
      </c>
    </row>
    <row r="117" spans="1:14" x14ac:dyDescent="0.3">
      <c r="A117" t="s">
        <v>136</v>
      </c>
      <c r="B117" t="s">
        <v>14</v>
      </c>
      <c r="C117">
        <v>1</v>
      </c>
      <c r="D117" t="s">
        <v>596</v>
      </c>
      <c r="E117" t="s">
        <v>15</v>
      </c>
      <c r="F117" t="s">
        <v>586</v>
      </c>
      <c r="G117" t="s">
        <v>587</v>
      </c>
      <c r="H117" t="s">
        <v>15</v>
      </c>
      <c r="I117" t="s">
        <v>15</v>
      </c>
      <c r="J117" t="s">
        <v>591</v>
      </c>
      <c r="K117" t="s">
        <v>16</v>
      </c>
      <c r="L117">
        <v>0</v>
      </c>
      <c r="M117" t="s">
        <v>15</v>
      </c>
      <c r="N117" t="s">
        <v>30</v>
      </c>
    </row>
    <row r="118" spans="1:14" x14ac:dyDescent="0.3">
      <c r="A118" t="s">
        <v>137</v>
      </c>
      <c r="B118" t="s">
        <v>19</v>
      </c>
      <c r="C118">
        <v>2</v>
      </c>
      <c r="D118" t="s">
        <v>597</v>
      </c>
      <c r="E118" t="s">
        <v>15</v>
      </c>
      <c r="F118" t="s">
        <v>586</v>
      </c>
      <c r="G118" t="s">
        <v>587</v>
      </c>
      <c r="H118" t="s">
        <v>15</v>
      </c>
      <c r="I118" t="s">
        <v>15</v>
      </c>
      <c r="J118" t="s">
        <v>592</v>
      </c>
      <c r="K118" t="s">
        <v>15</v>
      </c>
      <c r="L118">
        <v>3</v>
      </c>
      <c r="M118" t="s">
        <v>15</v>
      </c>
      <c r="N118" t="s">
        <v>20</v>
      </c>
    </row>
    <row r="119" spans="1:14" x14ac:dyDescent="0.3">
      <c r="A119" t="s">
        <v>138</v>
      </c>
      <c r="B119" t="s">
        <v>19</v>
      </c>
      <c r="C119">
        <v>2</v>
      </c>
      <c r="D119" t="s">
        <v>589</v>
      </c>
      <c r="E119" t="s">
        <v>15</v>
      </c>
      <c r="F119" t="s">
        <v>586</v>
      </c>
      <c r="G119" t="s">
        <v>590</v>
      </c>
      <c r="H119" t="s">
        <v>15</v>
      </c>
      <c r="I119" t="s">
        <v>15</v>
      </c>
      <c r="J119" t="s">
        <v>592</v>
      </c>
      <c r="K119" t="s">
        <v>16</v>
      </c>
      <c r="L119">
        <v>0</v>
      </c>
      <c r="M119" t="s">
        <v>15</v>
      </c>
      <c r="N119" t="s">
        <v>20</v>
      </c>
    </row>
    <row r="120" spans="1:14" x14ac:dyDescent="0.3">
      <c r="A120" t="s">
        <v>139</v>
      </c>
      <c r="B120" t="s">
        <v>14</v>
      </c>
      <c r="C120">
        <v>1</v>
      </c>
      <c r="D120" t="s">
        <v>596</v>
      </c>
      <c r="E120" t="s">
        <v>15</v>
      </c>
      <c r="F120" t="s">
        <v>586</v>
      </c>
      <c r="G120" t="s">
        <v>587</v>
      </c>
      <c r="H120" t="s">
        <v>15</v>
      </c>
      <c r="I120" t="s">
        <v>16</v>
      </c>
      <c r="J120" t="s">
        <v>591</v>
      </c>
      <c r="K120" t="s">
        <v>15</v>
      </c>
      <c r="L120">
        <v>2</v>
      </c>
      <c r="M120" t="s">
        <v>15</v>
      </c>
      <c r="N120" t="s">
        <v>30</v>
      </c>
    </row>
    <row r="121" spans="1:14" x14ac:dyDescent="0.3">
      <c r="A121" t="s">
        <v>140</v>
      </c>
      <c r="B121" t="s">
        <v>14</v>
      </c>
      <c r="C121">
        <v>1</v>
      </c>
      <c r="D121" t="s">
        <v>596</v>
      </c>
      <c r="E121" t="s">
        <v>15</v>
      </c>
      <c r="F121" t="s">
        <v>586</v>
      </c>
      <c r="G121" t="s">
        <v>587</v>
      </c>
      <c r="H121" t="s">
        <v>15</v>
      </c>
      <c r="I121" t="s">
        <v>15</v>
      </c>
      <c r="J121" t="s">
        <v>592</v>
      </c>
      <c r="K121" t="s">
        <v>16</v>
      </c>
      <c r="L121">
        <v>0</v>
      </c>
      <c r="M121" t="s">
        <v>15</v>
      </c>
      <c r="N121" t="s">
        <v>30</v>
      </c>
    </row>
    <row r="122" spans="1:14" x14ac:dyDescent="0.3">
      <c r="A122" t="s">
        <v>141</v>
      </c>
      <c r="B122" t="s">
        <v>19</v>
      </c>
      <c r="C122">
        <v>2</v>
      </c>
      <c r="D122" t="s">
        <v>596</v>
      </c>
      <c r="E122" t="s">
        <v>15</v>
      </c>
      <c r="F122" t="s">
        <v>586</v>
      </c>
      <c r="G122" t="s">
        <v>590</v>
      </c>
      <c r="H122" t="s">
        <v>15</v>
      </c>
      <c r="I122" t="s">
        <v>15</v>
      </c>
      <c r="J122" t="s">
        <v>591</v>
      </c>
      <c r="K122" t="s">
        <v>15</v>
      </c>
      <c r="L122">
        <v>2</v>
      </c>
      <c r="M122" t="s">
        <v>15</v>
      </c>
      <c r="N122" t="s">
        <v>20</v>
      </c>
    </row>
    <row r="123" spans="1:14" x14ac:dyDescent="0.3">
      <c r="A123" t="s">
        <v>142</v>
      </c>
      <c r="B123" t="s">
        <v>19</v>
      </c>
      <c r="C123">
        <v>2</v>
      </c>
      <c r="D123" t="s">
        <v>596</v>
      </c>
      <c r="E123" t="s">
        <v>15</v>
      </c>
      <c r="F123" t="s">
        <v>586</v>
      </c>
      <c r="G123" t="s">
        <v>587</v>
      </c>
      <c r="H123" t="s">
        <v>15</v>
      </c>
      <c r="I123" t="s">
        <v>16</v>
      </c>
      <c r="J123" t="s">
        <v>591</v>
      </c>
      <c r="K123" t="s">
        <v>16</v>
      </c>
      <c r="L123">
        <v>0</v>
      </c>
      <c r="M123" t="s">
        <v>15</v>
      </c>
      <c r="N123" t="s">
        <v>22</v>
      </c>
    </row>
    <row r="124" spans="1:14" x14ac:dyDescent="0.3">
      <c r="A124" t="s">
        <v>143</v>
      </c>
      <c r="B124" t="s">
        <v>14</v>
      </c>
      <c r="C124">
        <v>1</v>
      </c>
      <c r="D124" t="s">
        <v>589</v>
      </c>
      <c r="E124" t="s">
        <v>15</v>
      </c>
      <c r="F124" t="s">
        <v>586</v>
      </c>
      <c r="G124" t="s">
        <v>590</v>
      </c>
      <c r="H124" t="s">
        <v>16</v>
      </c>
      <c r="I124" t="s">
        <v>15</v>
      </c>
      <c r="J124" t="s">
        <v>591</v>
      </c>
      <c r="K124" t="s">
        <v>15</v>
      </c>
      <c r="L124">
        <v>0</v>
      </c>
      <c r="M124" t="s">
        <v>15</v>
      </c>
      <c r="N124" t="s">
        <v>20</v>
      </c>
    </row>
    <row r="125" spans="1:14" x14ac:dyDescent="0.3">
      <c r="A125" t="s">
        <v>144</v>
      </c>
      <c r="B125" t="s">
        <v>19</v>
      </c>
      <c r="C125">
        <v>2</v>
      </c>
      <c r="D125" t="s">
        <v>596</v>
      </c>
      <c r="E125" t="s">
        <v>15</v>
      </c>
      <c r="F125" t="s">
        <v>586</v>
      </c>
      <c r="G125" t="s">
        <v>587</v>
      </c>
      <c r="H125" t="s">
        <v>15</v>
      </c>
      <c r="I125" t="s">
        <v>15</v>
      </c>
      <c r="J125" t="s">
        <v>592</v>
      </c>
      <c r="K125" t="s">
        <v>16</v>
      </c>
      <c r="L125">
        <v>0</v>
      </c>
      <c r="M125" t="s">
        <v>16</v>
      </c>
      <c r="N125" t="s">
        <v>25</v>
      </c>
    </row>
    <row r="126" spans="1:14" x14ac:dyDescent="0.3">
      <c r="A126" t="s">
        <v>145</v>
      </c>
      <c r="B126" t="s">
        <v>19</v>
      </c>
      <c r="C126">
        <v>2</v>
      </c>
      <c r="D126" t="s">
        <v>596</v>
      </c>
      <c r="E126" t="s">
        <v>15</v>
      </c>
      <c r="F126" t="s">
        <v>586</v>
      </c>
      <c r="G126" t="s">
        <v>590</v>
      </c>
      <c r="H126" t="s">
        <v>15</v>
      </c>
      <c r="I126" t="s">
        <v>15</v>
      </c>
      <c r="J126" t="s">
        <v>591</v>
      </c>
      <c r="K126" t="s">
        <v>16</v>
      </c>
      <c r="L126">
        <v>0</v>
      </c>
      <c r="M126" t="s">
        <v>15</v>
      </c>
      <c r="N126" t="s">
        <v>20</v>
      </c>
    </row>
    <row r="127" spans="1:14" x14ac:dyDescent="0.3">
      <c r="A127">
        <v>60845764</v>
      </c>
      <c r="B127" t="s">
        <v>14</v>
      </c>
      <c r="C127">
        <v>1</v>
      </c>
      <c r="D127" t="s">
        <v>596</v>
      </c>
      <c r="E127" t="s">
        <v>15</v>
      </c>
      <c r="F127" t="s">
        <v>595</v>
      </c>
      <c r="G127" t="s">
        <v>587</v>
      </c>
      <c r="H127" t="s">
        <v>15</v>
      </c>
      <c r="I127" t="s">
        <v>15</v>
      </c>
      <c r="J127" t="s">
        <v>591</v>
      </c>
      <c r="K127" t="s">
        <v>16</v>
      </c>
      <c r="L127">
        <v>0</v>
      </c>
      <c r="M127" t="s">
        <v>15</v>
      </c>
      <c r="N127" t="s">
        <v>20</v>
      </c>
    </row>
    <row r="128" spans="1:14" x14ac:dyDescent="0.3">
      <c r="A128" t="s">
        <v>146</v>
      </c>
      <c r="B128" t="s">
        <v>19</v>
      </c>
      <c r="C128">
        <v>2</v>
      </c>
      <c r="D128" t="s">
        <v>596</v>
      </c>
      <c r="E128" t="s">
        <v>15</v>
      </c>
      <c r="F128" t="s">
        <v>586</v>
      </c>
      <c r="G128" t="s">
        <v>587</v>
      </c>
      <c r="H128" t="s">
        <v>15</v>
      </c>
      <c r="I128" t="s">
        <v>15</v>
      </c>
      <c r="J128" t="s">
        <v>591</v>
      </c>
      <c r="K128" t="s">
        <v>16</v>
      </c>
      <c r="L128">
        <v>0</v>
      </c>
      <c r="M128" t="s">
        <v>15</v>
      </c>
      <c r="N128" t="s">
        <v>20</v>
      </c>
    </row>
    <row r="129" spans="1:14" x14ac:dyDescent="0.3">
      <c r="A129" t="s">
        <v>147</v>
      </c>
      <c r="B129" t="s">
        <v>19</v>
      </c>
      <c r="C129">
        <v>2</v>
      </c>
      <c r="D129" t="s">
        <v>597</v>
      </c>
      <c r="E129" t="s">
        <v>16</v>
      </c>
      <c r="F129" t="s">
        <v>586</v>
      </c>
      <c r="G129" t="s">
        <v>594</v>
      </c>
      <c r="H129" t="s">
        <v>15</v>
      </c>
      <c r="I129" t="s">
        <v>15</v>
      </c>
      <c r="J129" t="s">
        <v>592</v>
      </c>
      <c r="K129" t="s">
        <v>15</v>
      </c>
      <c r="L129">
        <v>2</v>
      </c>
      <c r="M129" t="s">
        <v>15</v>
      </c>
      <c r="N129" t="s">
        <v>20</v>
      </c>
    </row>
    <row r="130" spans="1:14" x14ac:dyDescent="0.3">
      <c r="A130" t="s">
        <v>148</v>
      </c>
      <c r="B130" t="s">
        <v>19</v>
      </c>
      <c r="C130">
        <v>2</v>
      </c>
      <c r="D130" t="s">
        <v>589</v>
      </c>
      <c r="E130" t="s">
        <v>15</v>
      </c>
      <c r="F130" t="s">
        <v>593</v>
      </c>
      <c r="G130" t="s">
        <v>587</v>
      </c>
      <c r="H130" t="s">
        <v>15</v>
      </c>
      <c r="I130" t="s">
        <v>15</v>
      </c>
      <c r="J130" t="s">
        <v>591</v>
      </c>
      <c r="K130" t="s">
        <v>16</v>
      </c>
      <c r="L130">
        <v>0</v>
      </c>
      <c r="M130" t="s">
        <v>15</v>
      </c>
      <c r="N130" t="s">
        <v>20</v>
      </c>
    </row>
    <row r="131" spans="1:14" x14ac:dyDescent="0.3">
      <c r="A131" t="s">
        <v>149</v>
      </c>
      <c r="B131" t="s">
        <v>19</v>
      </c>
      <c r="C131">
        <v>2</v>
      </c>
      <c r="D131" t="s">
        <v>596</v>
      </c>
      <c r="E131" t="s">
        <v>15</v>
      </c>
      <c r="F131" t="s">
        <v>586</v>
      </c>
      <c r="G131" t="s">
        <v>587</v>
      </c>
      <c r="H131" t="s">
        <v>15</v>
      </c>
      <c r="I131" t="s">
        <v>16</v>
      </c>
      <c r="J131" t="s">
        <v>592</v>
      </c>
      <c r="K131" t="s">
        <v>16</v>
      </c>
      <c r="L131">
        <v>0</v>
      </c>
      <c r="M131" t="s">
        <v>16</v>
      </c>
      <c r="N131" t="s">
        <v>22</v>
      </c>
    </row>
    <row r="132" spans="1:14" x14ac:dyDescent="0.3">
      <c r="A132" t="s">
        <v>150</v>
      </c>
      <c r="B132" t="s">
        <v>19</v>
      </c>
      <c r="C132">
        <v>2</v>
      </c>
      <c r="D132" t="s">
        <v>596</v>
      </c>
      <c r="E132" t="s">
        <v>15</v>
      </c>
      <c r="F132" t="s">
        <v>586</v>
      </c>
      <c r="G132" t="s">
        <v>587</v>
      </c>
      <c r="H132" t="s">
        <v>15</v>
      </c>
      <c r="I132" t="s">
        <v>16</v>
      </c>
      <c r="J132" t="s">
        <v>591</v>
      </c>
      <c r="K132" t="s">
        <v>15</v>
      </c>
      <c r="L132">
        <v>2</v>
      </c>
      <c r="M132" t="s">
        <v>15</v>
      </c>
      <c r="N132" t="s">
        <v>30</v>
      </c>
    </row>
    <row r="133" spans="1:14" x14ac:dyDescent="0.3">
      <c r="A133" t="s">
        <v>151</v>
      </c>
      <c r="B133" t="s">
        <v>19</v>
      </c>
      <c r="C133">
        <v>2</v>
      </c>
      <c r="D133" t="s">
        <v>596</v>
      </c>
      <c r="E133" t="s">
        <v>15</v>
      </c>
      <c r="F133" t="s">
        <v>586</v>
      </c>
      <c r="G133" t="s">
        <v>587</v>
      </c>
      <c r="H133" t="s">
        <v>15</v>
      </c>
      <c r="I133" t="s">
        <v>15</v>
      </c>
      <c r="J133" t="s">
        <v>591</v>
      </c>
      <c r="K133" t="s">
        <v>15</v>
      </c>
      <c r="L133">
        <v>2</v>
      </c>
      <c r="M133" t="s">
        <v>16</v>
      </c>
      <c r="N133" t="s">
        <v>17</v>
      </c>
    </row>
    <row r="134" spans="1:14" x14ac:dyDescent="0.3">
      <c r="A134" t="s">
        <v>152</v>
      </c>
      <c r="B134" t="s">
        <v>19</v>
      </c>
      <c r="C134">
        <v>2</v>
      </c>
      <c r="D134" t="s">
        <v>596</v>
      </c>
      <c r="E134" t="s">
        <v>15</v>
      </c>
      <c r="F134" t="s">
        <v>586</v>
      </c>
      <c r="G134" t="s">
        <v>587</v>
      </c>
      <c r="H134" t="s">
        <v>15</v>
      </c>
      <c r="I134" t="s">
        <v>15</v>
      </c>
      <c r="J134" t="s">
        <v>591</v>
      </c>
      <c r="K134" t="s">
        <v>15</v>
      </c>
      <c r="L134">
        <v>2</v>
      </c>
      <c r="M134" t="s">
        <v>15</v>
      </c>
      <c r="N134" t="s">
        <v>30</v>
      </c>
    </row>
    <row r="135" spans="1:14" x14ac:dyDescent="0.3">
      <c r="A135" t="s">
        <v>153</v>
      </c>
      <c r="B135" t="s">
        <v>19</v>
      </c>
      <c r="C135">
        <v>2</v>
      </c>
      <c r="D135" t="s">
        <v>596</v>
      </c>
      <c r="E135" t="s">
        <v>15</v>
      </c>
      <c r="F135" t="s">
        <v>595</v>
      </c>
      <c r="G135" t="s">
        <v>587</v>
      </c>
      <c r="H135" t="s">
        <v>15</v>
      </c>
      <c r="I135" t="s">
        <v>15</v>
      </c>
      <c r="J135" t="s">
        <v>591</v>
      </c>
      <c r="K135" t="s">
        <v>15</v>
      </c>
      <c r="L135">
        <v>0</v>
      </c>
      <c r="M135" t="s">
        <v>15</v>
      </c>
      <c r="N135" t="s">
        <v>30</v>
      </c>
    </row>
    <row r="136" spans="1:14" x14ac:dyDescent="0.3">
      <c r="A136" t="s">
        <v>154</v>
      </c>
      <c r="B136" t="s">
        <v>19</v>
      </c>
      <c r="C136">
        <v>2</v>
      </c>
      <c r="D136" t="s">
        <v>596</v>
      </c>
      <c r="E136" t="s">
        <v>15</v>
      </c>
      <c r="F136" t="s">
        <v>586</v>
      </c>
      <c r="G136" t="s">
        <v>587</v>
      </c>
      <c r="H136" t="s">
        <v>15</v>
      </c>
      <c r="I136" t="s">
        <v>15</v>
      </c>
      <c r="J136" t="s">
        <v>592</v>
      </c>
      <c r="K136" t="s">
        <v>16</v>
      </c>
      <c r="L136">
        <v>0</v>
      </c>
      <c r="M136" t="s">
        <v>16</v>
      </c>
      <c r="N136" t="s">
        <v>25</v>
      </c>
    </row>
    <row r="137" spans="1:14" x14ac:dyDescent="0.3">
      <c r="A137" t="s">
        <v>155</v>
      </c>
      <c r="B137" t="s">
        <v>19</v>
      </c>
      <c r="C137">
        <v>2</v>
      </c>
      <c r="D137" t="s">
        <v>596</v>
      </c>
      <c r="E137" t="s">
        <v>15</v>
      </c>
      <c r="F137" t="s">
        <v>586</v>
      </c>
      <c r="G137" t="s">
        <v>587</v>
      </c>
      <c r="H137" t="s">
        <v>15</v>
      </c>
      <c r="I137" t="s">
        <v>15</v>
      </c>
      <c r="J137" t="s">
        <v>588</v>
      </c>
      <c r="K137" t="s">
        <v>15</v>
      </c>
      <c r="L137">
        <v>2</v>
      </c>
      <c r="M137" t="s">
        <v>15</v>
      </c>
      <c r="N137" t="s">
        <v>30</v>
      </c>
    </row>
    <row r="138" spans="1:14" x14ac:dyDescent="0.3">
      <c r="A138" t="s">
        <v>156</v>
      </c>
      <c r="B138" t="s">
        <v>19</v>
      </c>
      <c r="C138">
        <v>2</v>
      </c>
      <c r="D138" t="s">
        <v>596</v>
      </c>
      <c r="E138" t="s">
        <v>15</v>
      </c>
      <c r="F138" t="s">
        <v>586</v>
      </c>
      <c r="G138" t="s">
        <v>587</v>
      </c>
      <c r="H138" t="s">
        <v>15</v>
      </c>
      <c r="I138" t="s">
        <v>16</v>
      </c>
      <c r="J138" t="s">
        <v>591</v>
      </c>
      <c r="K138" t="s">
        <v>15</v>
      </c>
      <c r="L138">
        <v>3</v>
      </c>
      <c r="M138" t="s">
        <v>15</v>
      </c>
      <c r="N138" t="s">
        <v>30</v>
      </c>
    </row>
    <row r="139" spans="1:14" x14ac:dyDescent="0.3">
      <c r="A139" t="s">
        <v>157</v>
      </c>
      <c r="B139" t="s">
        <v>19</v>
      </c>
      <c r="C139">
        <v>2</v>
      </c>
      <c r="D139" t="s">
        <v>597</v>
      </c>
      <c r="E139" t="s">
        <v>15</v>
      </c>
      <c r="F139" t="s">
        <v>586</v>
      </c>
      <c r="G139" t="s">
        <v>587</v>
      </c>
      <c r="H139" t="s">
        <v>15</v>
      </c>
      <c r="I139" t="s">
        <v>15</v>
      </c>
      <c r="J139" t="s">
        <v>591</v>
      </c>
      <c r="K139" t="s">
        <v>16</v>
      </c>
      <c r="L139">
        <v>0</v>
      </c>
      <c r="M139" t="s">
        <v>15</v>
      </c>
      <c r="N139" t="s">
        <v>20</v>
      </c>
    </row>
    <row r="140" spans="1:14" x14ac:dyDescent="0.3">
      <c r="A140" t="s">
        <v>158</v>
      </c>
      <c r="B140" t="s">
        <v>19</v>
      </c>
      <c r="C140">
        <v>2</v>
      </c>
      <c r="D140" t="s">
        <v>589</v>
      </c>
      <c r="E140" t="s">
        <v>15</v>
      </c>
      <c r="F140" t="s">
        <v>586</v>
      </c>
      <c r="G140" t="s">
        <v>587</v>
      </c>
      <c r="H140" t="s">
        <v>15</v>
      </c>
      <c r="I140" t="s">
        <v>16</v>
      </c>
      <c r="J140" t="s">
        <v>592</v>
      </c>
      <c r="K140" t="s">
        <v>15</v>
      </c>
      <c r="L140">
        <v>0</v>
      </c>
      <c r="M140" t="s">
        <v>16</v>
      </c>
      <c r="N140" t="s">
        <v>22</v>
      </c>
    </row>
    <row r="141" spans="1:14" x14ac:dyDescent="0.3">
      <c r="A141" t="s">
        <v>159</v>
      </c>
      <c r="B141" t="s">
        <v>14</v>
      </c>
      <c r="C141">
        <v>1</v>
      </c>
      <c r="D141" t="s">
        <v>596</v>
      </c>
      <c r="E141" t="s">
        <v>15</v>
      </c>
      <c r="F141" t="s">
        <v>586</v>
      </c>
      <c r="G141" t="s">
        <v>587</v>
      </c>
      <c r="H141" t="s">
        <v>15</v>
      </c>
      <c r="I141" t="s">
        <v>15</v>
      </c>
      <c r="J141" t="s">
        <v>591</v>
      </c>
      <c r="K141" t="s">
        <v>15</v>
      </c>
      <c r="L141">
        <v>2</v>
      </c>
      <c r="M141" t="s">
        <v>15</v>
      </c>
      <c r="N141" t="s">
        <v>20</v>
      </c>
    </row>
    <row r="142" spans="1:14" x14ac:dyDescent="0.3">
      <c r="A142" t="s">
        <v>160</v>
      </c>
      <c r="B142" t="s">
        <v>19</v>
      </c>
      <c r="C142">
        <v>2</v>
      </c>
      <c r="D142" t="s">
        <v>596</v>
      </c>
      <c r="E142" t="s">
        <v>15</v>
      </c>
      <c r="F142" t="s">
        <v>586</v>
      </c>
      <c r="G142" t="s">
        <v>587</v>
      </c>
      <c r="H142" t="s">
        <v>15</v>
      </c>
      <c r="I142" t="s">
        <v>15</v>
      </c>
      <c r="J142" t="s">
        <v>591</v>
      </c>
      <c r="K142" t="s">
        <v>15</v>
      </c>
      <c r="L142">
        <v>3</v>
      </c>
      <c r="M142" t="s">
        <v>16</v>
      </c>
      <c r="N142" t="s">
        <v>20</v>
      </c>
    </row>
    <row r="143" spans="1:14" x14ac:dyDescent="0.3">
      <c r="A143" t="s">
        <v>161</v>
      </c>
      <c r="B143" t="s">
        <v>19</v>
      </c>
      <c r="C143">
        <v>2</v>
      </c>
      <c r="D143" t="s">
        <v>597</v>
      </c>
      <c r="E143" t="s">
        <v>15</v>
      </c>
      <c r="F143" t="s">
        <v>593</v>
      </c>
      <c r="G143" t="s">
        <v>587</v>
      </c>
      <c r="H143" t="s">
        <v>15</v>
      </c>
      <c r="I143" t="s">
        <v>15</v>
      </c>
      <c r="J143" t="s">
        <v>588</v>
      </c>
      <c r="K143" t="s">
        <v>15</v>
      </c>
      <c r="L143">
        <v>0</v>
      </c>
      <c r="M143" t="s">
        <v>15</v>
      </c>
      <c r="N143" t="s">
        <v>22</v>
      </c>
    </row>
    <row r="144" spans="1:14" x14ac:dyDescent="0.3">
      <c r="A144" t="s">
        <v>162</v>
      </c>
      <c r="B144" t="s">
        <v>19</v>
      </c>
      <c r="C144">
        <v>2</v>
      </c>
      <c r="D144" t="s">
        <v>596</v>
      </c>
      <c r="E144" t="s">
        <v>15</v>
      </c>
      <c r="F144" t="s">
        <v>586</v>
      </c>
      <c r="G144" t="s">
        <v>594</v>
      </c>
      <c r="H144" t="s">
        <v>15</v>
      </c>
      <c r="I144" t="s">
        <v>15</v>
      </c>
      <c r="J144" t="s">
        <v>591</v>
      </c>
      <c r="K144" t="s">
        <v>15</v>
      </c>
      <c r="L144">
        <v>0</v>
      </c>
      <c r="M144" t="s">
        <v>16</v>
      </c>
      <c r="N144" t="s">
        <v>22</v>
      </c>
    </row>
    <row r="145" spans="1:14" x14ac:dyDescent="0.3">
      <c r="A145" t="s">
        <v>163</v>
      </c>
      <c r="B145" t="s">
        <v>19</v>
      </c>
      <c r="C145">
        <v>2</v>
      </c>
      <c r="D145" t="s">
        <v>596</v>
      </c>
      <c r="E145" t="s">
        <v>15</v>
      </c>
      <c r="F145" t="s">
        <v>586</v>
      </c>
      <c r="G145" t="s">
        <v>587</v>
      </c>
      <c r="H145" t="s">
        <v>15</v>
      </c>
      <c r="I145" t="s">
        <v>15</v>
      </c>
      <c r="J145" t="s">
        <v>592</v>
      </c>
      <c r="K145" t="s">
        <v>16</v>
      </c>
      <c r="L145">
        <v>0</v>
      </c>
      <c r="M145" t="s">
        <v>16</v>
      </c>
      <c r="N145" t="s">
        <v>30</v>
      </c>
    </row>
    <row r="146" spans="1:14" x14ac:dyDescent="0.3">
      <c r="A146" t="s">
        <v>164</v>
      </c>
      <c r="B146" t="s">
        <v>19</v>
      </c>
      <c r="C146">
        <v>2</v>
      </c>
      <c r="D146" t="s">
        <v>596</v>
      </c>
      <c r="E146" t="s">
        <v>15</v>
      </c>
      <c r="F146" t="s">
        <v>586</v>
      </c>
      <c r="G146" t="s">
        <v>590</v>
      </c>
      <c r="H146" t="s">
        <v>15</v>
      </c>
      <c r="I146" t="s">
        <v>16</v>
      </c>
      <c r="J146" t="s">
        <v>592</v>
      </c>
      <c r="K146" t="s">
        <v>16</v>
      </c>
      <c r="L146">
        <v>3</v>
      </c>
      <c r="M146" t="s">
        <v>15</v>
      </c>
      <c r="N146" t="s">
        <v>30</v>
      </c>
    </row>
    <row r="147" spans="1:14" x14ac:dyDescent="0.3">
      <c r="A147" t="s">
        <v>165</v>
      </c>
      <c r="B147" t="s">
        <v>19</v>
      </c>
      <c r="C147">
        <v>2</v>
      </c>
      <c r="D147" t="s">
        <v>596</v>
      </c>
      <c r="E147" t="s">
        <v>15</v>
      </c>
      <c r="F147" t="s">
        <v>586</v>
      </c>
      <c r="G147" t="s">
        <v>587</v>
      </c>
      <c r="H147" t="s">
        <v>15</v>
      </c>
      <c r="I147" t="s">
        <v>15</v>
      </c>
      <c r="J147" t="s">
        <v>591</v>
      </c>
      <c r="K147" t="s">
        <v>15</v>
      </c>
      <c r="L147">
        <v>0</v>
      </c>
      <c r="M147" t="s">
        <v>15</v>
      </c>
      <c r="N147" t="s">
        <v>20</v>
      </c>
    </row>
    <row r="148" spans="1:14" x14ac:dyDescent="0.3">
      <c r="A148" t="s">
        <v>166</v>
      </c>
      <c r="B148" t="s">
        <v>14</v>
      </c>
      <c r="C148">
        <v>1</v>
      </c>
      <c r="D148" t="s">
        <v>589</v>
      </c>
      <c r="E148" t="s">
        <v>15</v>
      </c>
      <c r="F148" t="s">
        <v>586</v>
      </c>
      <c r="G148" t="s">
        <v>594</v>
      </c>
      <c r="H148" t="s">
        <v>16</v>
      </c>
      <c r="I148" t="s">
        <v>15</v>
      </c>
      <c r="J148" t="s">
        <v>591</v>
      </c>
      <c r="K148" t="s">
        <v>15</v>
      </c>
      <c r="L148">
        <v>0</v>
      </c>
      <c r="M148" t="s">
        <v>15</v>
      </c>
      <c r="N148" t="s">
        <v>30</v>
      </c>
    </row>
    <row r="149" spans="1:14" x14ac:dyDescent="0.3">
      <c r="A149" t="s">
        <v>167</v>
      </c>
      <c r="B149" t="s">
        <v>19</v>
      </c>
      <c r="C149">
        <v>2</v>
      </c>
      <c r="D149" t="s">
        <v>596</v>
      </c>
      <c r="E149" t="s">
        <v>15</v>
      </c>
      <c r="F149" t="s">
        <v>586</v>
      </c>
      <c r="G149" t="s">
        <v>590</v>
      </c>
      <c r="H149" t="s">
        <v>15</v>
      </c>
      <c r="I149" t="s">
        <v>15</v>
      </c>
      <c r="J149" t="s">
        <v>591</v>
      </c>
      <c r="K149" t="s">
        <v>15</v>
      </c>
      <c r="L149">
        <v>0</v>
      </c>
      <c r="M149" t="s">
        <v>15</v>
      </c>
      <c r="N149" t="s">
        <v>20</v>
      </c>
    </row>
    <row r="150" spans="1:14" x14ac:dyDescent="0.3">
      <c r="A150" t="s">
        <v>168</v>
      </c>
      <c r="B150" t="s">
        <v>19</v>
      </c>
      <c r="C150">
        <v>2</v>
      </c>
      <c r="D150" t="s">
        <v>596</v>
      </c>
      <c r="E150" t="s">
        <v>15</v>
      </c>
      <c r="F150" t="s">
        <v>586</v>
      </c>
      <c r="G150" t="s">
        <v>587</v>
      </c>
      <c r="H150" t="s">
        <v>15</v>
      </c>
      <c r="I150" t="s">
        <v>15</v>
      </c>
      <c r="J150" t="s">
        <v>591</v>
      </c>
      <c r="K150" t="s">
        <v>16</v>
      </c>
      <c r="L150">
        <v>2</v>
      </c>
      <c r="M150" t="s">
        <v>15</v>
      </c>
      <c r="N150" t="s">
        <v>20</v>
      </c>
    </row>
    <row r="151" spans="1:14" x14ac:dyDescent="0.3">
      <c r="A151" t="s">
        <v>169</v>
      </c>
      <c r="B151" t="s">
        <v>14</v>
      </c>
      <c r="C151">
        <v>1</v>
      </c>
      <c r="D151" t="s">
        <v>589</v>
      </c>
      <c r="E151" t="s">
        <v>15</v>
      </c>
      <c r="F151" t="s">
        <v>586</v>
      </c>
      <c r="G151" t="s">
        <v>587</v>
      </c>
      <c r="H151" t="s">
        <v>15</v>
      </c>
      <c r="I151" t="s">
        <v>16</v>
      </c>
      <c r="J151" t="s">
        <v>592</v>
      </c>
      <c r="K151" t="s">
        <v>15</v>
      </c>
      <c r="L151">
        <v>2</v>
      </c>
      <c r="M151" t="s">
        <v>15</v>
      </c>
      <c r="N151" t="s">
        <v>30</v>
      </c>
    </row>
    <row r="152" spans="1:14" x14ac:dyDescent="0.3">
      <c r="A152" t="s">
        <v>170</v>
      </c>
      <c r="B152" t="s">
        <v>19</v>
      </c>
      <c r="C152">
        <v>2</v>
      </c>
      <c r="D152" t="s">
        <v>596</v>
      </c>
      <c r="E152" t="s">
        <v>15</v>
      </c>
      <c r="F152" t="s">
        <v>586</v>
      </c>
      <c r="G152" t="s">
        <v>587</v>
      </c>
      <c r="H152" t="s">
        <v>15</v>
      </c>
      <c r="I152" t="s">
        <v>15</v>
      </c>
      <c r="J152" t="s">
        <v>591</v>
      </c>
      <c r="K152" t="s">
        <v>15</v>
      </c>
      <c r="L152">
        <v>0</v>
      </c>
      <c r="M152" t="s">
        <v>15</v>
      </c>
      <c r="N152" t="s">
        <v>30</v>
      </c>
    </row>
    <row r="153" spans="1:14" x14ac:dyDescent="0.3">
      <c r="A153" t="s">
        <v>171</v>
      </c>
      <c r="B153" t="s">
        <v>19</v>
      </c>
      <c r="C153">
        <v>2</v>
      </c>
      <c r="D153" t="s">
        <v>596</v>
      </c>
      <c r="E153" t="s">
        <v>15</v>
      </c>
      <c r="F153" t="s">
        <v>586</v>
      </c>
      <c r="G153" t="s">
        <v>587</v>
      </c>
      <c r="H153" t="s">
        <v>15</v>
      </c>
      <c r="I153" t="s">
        <v>15</v>
      </c>
      <c r="J153" t="s">
        <v>591</v>
      </c>
      <c r="K153" t="s">
        <v>16</v>
      </c>
      <c r="L153">
        <v>3</v>
      </c>
      <c r="M153" t="s">
        <v>15</v>
      </c>
      <c r="N153" t="s">
        <v>20</v>
      </c>
    </row>
    <row r="154" spans="1:14" x14ac:dyDescent="0.3">
      <c r="A154" t="s">
        <v>172</v>
      </c>
      <c r="B154" t="s">
        <v>19</v>
      </c>
      <c r="C154">
        <v>2</v>
      </c>
      <c r="D154" t="s">
        <v>596</v>
      </c>
      <c r="E154" t="s">
        <v>15</v>
      </c>
      <c r="F154" t="s">
        <v>586</v>
      </c>
      <c r="G154" t="s">
        <v>587</v>
      </c>
      <c r="H154" t="s">
        <v>15</v>
      </c>
      <c r="I154" t="s">
        <v>15</v>
      </c>
      <c r="J154" t="s">
        <v>591</v>
      </c>
      <c r="K154" t="s">
        <v>16</v>
      </c>
      <c r="L154">
        <v>2</v>
      </c>
      <c r="M154" t="s">
        <v>16</v>
      </c>
      <c r="N154" t="s">
        <v>30</v>
      </c>
    </row>
    <row r="155" spans="1:14" x14ac:dyDescent="0.3">
      <c r="A155" t="s">
        <v>173</v>
      </c>
      <c r="B155" t="s">
        <v>19</v>
      </c>
      <c r="C155">
        <v>2</v>
      </c>
      <c r="D155" t="s">
        <v>596</v>
      </c>
      <c r="E155" t="s">
        <v>15</v>
      </c>
      <c r="F155" t="s">
        <v>586</v>
      </c>
      <c r="G155" t="s">
        <v>594</v>
      </c>
      <c r="H155" t="s">
        <v>15</v>
      </c>
      <c r="I155" t="s">
        <v>15</v>
      </c>
      <c r="J155" t="s">
        <v>591</v>
      </c>
      <c r="K155" t="s">
        <v>15</v>
      </c>
      <c r="L155">
        <v>0</v>
      </c>
      <c r="M155" t="s">
        <v>15</v>
      </c>
      <c r="N155" t="s">
        <v>20</v>
      </c>
    </row>
    <row r="156" spans="1:14" x14ac:dyDescent="0.3">
      <c r="A156" t="s">
        <v>174</v>
      </c>
      <c r="B156" t="s">
        <v>19</v>
      </c>
      <c r="C156">
        <v>2</v>
      </c>
      <c r="D156" t="s">
        <v>596</v>
      </c>
      <c r="E156" t="s">
        <v>15</v>
      </c>
      <c r="F156" t="s">
        <v>586</v>
      </c>
      <c r="G156" t="s">
        <v>587</v>
      </c>
      <c r="H156" t="s">
        <v>15</v>
      </c>
      <c r="I156" t="s">
        <v>15</v>
      </c>
      <c r="J156" t="s">
        <v>591</v>
      </c>
      <c r="K156" t="s">
        <v>15</v>
      </c>
      <c r="L156">
        <v>2</v>
      </c>
      <c r="M156" t="s">
        <v>15</v>
      </c>
      <c r="N156" t="s">
        <v>20</v>
      </c>
    </row>
    <row r="157" spans="1:14" x14ac:dyDescent="0.3">
      <c r="A157" t="s">
        <v>175</v>
      </c>
      <c r="B157" t="s">
        <v>19</v>
      </c>
      <c r="C157">
        <v>2</v>
      </c>
      <c r="D157" t="s">
        <v>596</v>
      </c>
      <c r="E157" t="s">
        <v>15</v>
      </c>
      <c r="F157" t="s">
        <v>586</v>
      </c>
      <c r="G157" t="s">
        <v>587</v>
      </c>
      <c r="H157" t="s">
        <v>15</v>
      </c>
      <c r="I157" t="s">
        <v>15</v>
      </c>
      <c r="J157" t="s">
        <v>592</v>
      </c>
      <c r="K157" t="s">
        <v>15</v>
      </c>
      <c r="L157">
        <v>2</v>
      </c>
      <c r="M157" t="s">
        <v>16</v>
      </c>
      <c r="N157" t="s">
        <v>30</v>
      </c>
    </row>
    <row r="158" spans="1:14" x14ac:dyDescent="0.3">
      <c r="A158" t="s">
        <v>176</v>
      </c>
      <c r="B158" t="s">
        <v>14</v>
      </c>
      <c r="C158">
        <v>1</v>
      </c>
      <c r="D158" t="s">
        <v>589</v>
      </c>
      <c r="E158" t="s">
        <v>15</v>
      </c>
      <c r="F158" t="s">
        <v>595</v>
      </c>
      <c r="G158" t="s">
        <v>587</v>
      </c>
      <c r="H158" t="s">
        <v>15</v>
      </c>
      <c r="I158" t="s">
        <v>16</v>
      </c>
      <c r="J158" t="s">
        <v>591</v>
      </c>
      <c r="K158" t="s">
        <v>15</v>
      </c>
      <c r="L158">
        <v>0</v>
      </c>
      <c r="M158" t="s">
        <v>16</v>
      </c>
      <c r="N158" t="s">
        <v>17</v>
      </c>
    </row>
    <row r="159" spans="1:14" x14ac:dyDescent="0.3">
      <c r="A159" t="s">
        <v>177</v>
      </c>
      <c r="B159" t="s">
        <v>19</v>
      </c>
      <c r="C159">
        <v>2</v>
      </c>
      <c r="D159" t="s">
        <v>596</v>
      </c>
      <c r="E159" t="s">
        <v>15</v>
      </c>
      <c r="F159" t="s">
        <v>586</v>
      </c>
      <c r="G159" t="s">
        <v>587</v>
      </c>
      <c r="H159" t="s">
        <v>16</v>
      </c>
      <c r="I159" t="s">
        <v>16</v>
      </c>
      <c r="J159" t="s">
        <v>592</v>
      </c>
      <c r="K159" t="s">
        <v>15</v>
      </c>
      <c r="L159">
        <v>2</v>
      </c>
      <c r="M159" t="s">
        <v>16</v>
      </c>
      <c r="N159" t="s">
        <v>30</v>
      </c>
    </row>
    <row r="160" spans="1:14" x14ac:dyDescent="0.3">
      <c r="A160" t="s">
        <v>178</v>
      </c>
      <c r="B160" t="s">
        <v>19</v>
      </c>
      <c r="C160">
        <v>2</v>
      </c>
      <c r="D160" t="s">
        <v>597</v>
      </c>
      <c r="E160" t="s">
        <v>16</v>
      </c>
      <c r="F160" t="s">
        <v>593</v>
      </c>
      <c r="G160" t="s">
        <v>590</v>
      </c>
      <c r="H160" t="s">
        <v>15</v>
      </c>
      <c r="I160" t="s">
        <v>15</v>
      </c>
      <c r="J160" t="s">
        <v>591</v>
      </c>
      <c r="K160" t="s">
        <v>15</v>
      </c>
      <c r="L160">
        <v>2</v>
      </c>
      <c r="M160" t="s">
        <v>15</v>
      </c>
      <c r="N160" t="s">
        <v>30</v>
      </c>
    </row>
    <row r="161" spans="1:14" x14ac:dyDescent="0.3">
      <c r="A161" t="s">
        <v>179</v>
      </c>
      <c r="B161" t="s">
        <v>19</v>
      </c>
      <c r="C161">
        <v>2</v>
      </c>
      <c r="D161" t="s">
        <v>596</v>
      </c>
      <c r="E161" t="s">
        <v>15</v>
      </c>
      <c r="F161" t="s">
        <v>586</v>
      </c>
      <c r="G161" t="s">
        <v>590</v>
      </c>
      <c r="H161" t="s">
        <v>15</v>
      </c>
      <c r="I161" t="s">
        <v>15</v>
      </c>
      <c r="J161" t="s">
        <v>592</v>
      </c>
      <c r="K161" t="s">
        <v>15</v>
      </c>
      <c r="L161">
        <v>0</v>
      </c>
      <c r="M161" t="s">
        <v>15</v>
      </c>
      <c r="N161" t="s">
        <v>20</v>
      </c>
    </row>
    <row r="162" spans="1:14" x14ac:dyDescent="0.3">
      <c r="A162" t="s">
        <v>180</v>
      </c>
      <c r="B162" t="s">
        <v>27</v>
      </c>
      <c r="C162">
        <v>3</v>
      </c>
      <c r="D162" t="s">
        <v>596</v>
      </c>
      <c r="E162" t="s">
        <v>15</v>
      </c>
      <c r="F162" t="s">
        <v>586</v>
      </c>
      <c r="G162" t="s">
        <v>587</v>
      </c>
      <c r="H162" t="s">
        <v>15</v>
      </c>
      <c r="I162" t="s">
        <v>16</v>
      </c>
      <c r="J162" t="s">
        <v>591</v>
      </c>
      <c r="K162" t="s">
        <v>15</v>
      </c>
      <c r="L162">
        <v>0</v>
      </c>
      <c r="M162" t="s">
        <v>16</v>
      </c>
      <c r="N162" t="s">
        <v>22</v>
      </c>
    </row>
    <row r="163" spans="1:14" x14ac:dyDescent="0.3">
      <c r="A163" t="s">
        <v>181</v>
      </c>
      <c r="B163" t="s">
        <v>19</v>
      </c>
      <c r="C163">
        <v>2</v>
      </c>
      <c r="D163" t="s">
        <v>596</v>
      </c>
      <c r="E163" t="s">
        <v>15</v>
      </c>
      <c r="F163" t="s">
        <v>586</v>
      </c>
      <c r="G163" t="s">
        <v>587</v>
      </c>
      <c r="H163" t="s">
        <v>15</v>
      </c>
      <c r="I163" t="s">
        <v>16</v>
      </c>
      <c r="J163" t="s">
        <v>591</v>
      </c>
      <c r="K163" t="s">
        <v>15</v>
      </c>
      <c r="L163">
        <v>2</v>
      </c>
      <c r="M163" t="s">
        <v>15</v>
      </c>
      <c r="N163" t="s">
        <v>22</v>
      </c>
    </row>
    <row r="164" spans="1:14" x14ac:dyDescent="0.3">
      <c r="A164" t="s">
        <v>182</v>
      </c>
      <c r="B164" t="s">
        <v>14</v>
      </c>
      <c r="C164">
        <v>1</v>
      </c>
      <c r="D164" t="s">
        <v>596</v>
      </c>
      <c r="E164" t="s">
        <v>15</v>
      </c>
      <c r="F164" t="s">
        <v>586</v>
      </c>
      <c r="G164" t="s">
        <v>590</v>
      </c>
      <c r="H164" t="s">
        <v>15</v>
      </c>
      <c r="I164" t="s">
        <v>16</v>
      </c>
      <c r="J164" t="s">
        <v>592</v>
      </c>
      <c r="K164" t="s">
        <v>16</v>
      </c>
      <c r="L164">
        <v>2</v>
      </c>
      <c r="M164" t="s">
        <v>16</v>
      </c>
      <c r="N164" t="s">
        <v>17</v>
      </c>
    </row>
    <row r="165" spans="1:14" x14ac:dyDescent="0.3">
      <c r="A165" t="s">
        <v>183</v>
      </c>
      <c r="B165" t="s">
        <v>19</v>
      </c>
      <c r="C165">
        <v>2</v>
      </c>
      <c r="D165" t="s">
        <v>596</v>
      </c>
      <c r="E165" t="s">
        <v>15</v>
      </c>
      <c r="F165" t="s">
        <v>586</v>
      </c>
      <c r="G165" t="s">
        <v>587</v>
      </c>
      <c r="H165" t="s">
        <v>15</v>
      </c>
      <c r="I165" t="s">
        <v>15</v>
      </c>
      <c r="J165" t="s">
        <v>591</v>
      </c>
      <c r="K165" t="s">
        <v>15</v>
      </c>
      <c r="L165">
        <v>0</v>
      </c>
      <c r="M165" t="s">
        <v>15</v>
      </c>
      <c r="N165" t="s">
        <v>30</v>
      </c>
    </row>
    <row r="166" spans="1:14" x14ac:dyDescent="0.3">
      <c r="A166" t="s">
        <v>184</v>
      </c>
      <c r="B166" t="s">
        <v>19</v>
      </c>
      <c r="C166">
        <v>2</v>
      </c>
      <c r="D166" t="s">
        <v>596</v>
      </c>
      <c r="E166" t="s">
        <v>15</v>
      </c>
      <c r="F166" t="s">
        <v>586</v>
      </c>
      <c r="G166" t="s">
        <v>587</v>
      </c>
      <c r="H166" t="s">
        <v>16</v>
      </c>
      <c r="I166" t="s">
        <v>16</v>
      </c>
      <c r="J166" t="s">
        <v>591</v>
      </c>
      <c r="K166" t="s">
        <v>15</v>
      </c>
      <c r="L166">
        <v>2</v>
      </c>
      <c r="M166" t="s">
        <v>16</v>
      </c>
      <c r="N166" t="s">
        <v>34</v>
      </c>
    </row>
    <row r="167" spans="1:14" x14ac:dyDescent="0.3">
      <c r="A167" t="s">
        <v>185</v>
      </c>
      <c r="B167" t="s">
        <v>19</v>
      </c>
      <c r="C167">
        <v>2</v>
      </c>
      <c r="D167" t="s">
        <v>596</v>
      </c>
      <c r="E167" t="s">
        <v>15</v>
      </c>
      <c r="F167" t="s">
        <v>593</v>
      </c>
      <c r="G167" t="s">
        <v>587</v>
      </c>
      <c r="H167" t="s">
        <v>15</v>
      </c>
      <c r="I167" t="s">
        <v>15</v>
      </c>
      <c r="J167" t="s">
        <v>592</v>
      </c>
      <c r="K167" t="s">
        <v>16</v>
      </c>
      <c r="L167">
        <v>2</v>
      </c>
      <c r="M167" t="s">
        <v>15</v>
      </c>
      <c r="N167" t="s">
        <v>30</v>
      </c>
    </row>
    <row r="168" spans="1:14" x14ac:dyDescent="0.3">
      <c r="A168" t="s">
        <v>186</v>
      </c>
      <c r="B168" t="s">
        <v>19</v>
      </c>
      <c r="C168">
        <v>2</v>
      </c>
      <c r="D168" t="s">
        <v>596</v>
      </c>
      <c r="E168" t="s">
        <v>15</v>
      </c>
      <c r="F168" t="s">
        <v>586</v>
      </c>
      <c r="G168" t="s">
        <v>590</v>
      </c>
      <c r="H168" t="s">
        <v>15</v>
      </c>
      <c r="I168" t="s">
        <v>15</v>
      </c>
      <c r="J168" t="s">
        <v>591</v>
      </c>
      <c r="K168" t="s">
        <v>16</v>
      </c>
      <c r="L168">
        <v>0</v>
      </c>
      <c r="M168" t="s">
        <v>15</v>
      </c>
      <c r="N168" t="s">
        <v>20</v>
      </c>
    </row>
    <row r="169" spans="1:14" x14ac:dyDescent="0.3">
      <c r="A169" t="s">
        <v>187</v>
      </c>
      <c r="B169" t="s">
        <v>19</v>
      </c>
      <c r="C169">
        <v>2</v>
      </c>
      <c r="D169" t="s">
        <v>597</v>
      </c>
      <c r="E169" t="s">
        <v>16</v>
      </c>
      <c r="F169" t="s">
        <v>586</v>
      </c>
      <c r="G169" t="s">
        <v>587</v>
      </c>
      <c r="H169" t="s">
        <v>15</v>
      </c>
      <c r="I169" t="s">
        <v>15</v>
      </c>
      <c r="J169" t="s">
        <v>591</v>
      </c>
      <c r="K169" t="s">
        <v>15</v>
      </c>
      <c r="L169">
        <v>0</v>
      </c>
      <c r="M169" t="s">
        <v>16</v>
      </c>
      <c r="N169" t="s">
        <v>34</v>
      </c>
    </row>
    <row r="170" spans="1:14" x14ac:dyDescent="0.3">
      <c r="A170" t="s">
        <v>188</v>
      </c>
      <c r="B170" t="s">
        <v>19</v>
      </c>
      <c r="C170">
        <v>2</v>
      </c>
      <c r="D170" t="s">
        <v>596</v>
      </c>
      <c r="E170" t="s">
        <v>15</v>
      </c>
      <c r="F170" t="s">
        <v>586</v>
      </c>
      <c r="G170" t="s">
        <v>587</v>
      </c>
      <c r="H170" t="s">
        <v>16</v>
      </c>
      <c r="I170" t="s">
        <v>16</v>
      </c>
      <c r="J170" t="s">
        <v>591</v>
      </c>
      <c r="K170" t="s">
        <v>16</v>
      </c>
      <c r="L170">
        <v>0</v>
      </c>
      <c r="M170" t="s">
        <v>16</v>
      </c>
      <c r="N170" t="s">
        <v>17</v>
      </c>
    </row>
    <row r="171" spans="1:14" x14ac:dyDescent="0.3">
      <c r="A171" s="1" t="s">
        <v>189</v>
      </c>
      <c r="B171" t="s">
        <v>19</v>
      </c>
      <c r="C171">
        <v>2</v>
      </c>
      <c r="D171" t="s">
        <v>596</v>
      </c>
      <c r="E171" t="s">
        <v>15</v>
      </c>
      <c r="F171" t="s">
        <v>586</v>
      </c>
      <c r="G171" t="s">
        <v>587</v>
      </c>
      <c r="H171" t="s">
        <v>16</v>
      </c>
      <c r="I171" t="s">
        <v>15</v>
      </c>
      <c r="J171" t="s">
        <v>592</v>
      </c>
      <c r="K171" t="s">
        <v>16</v>
      </c>
      <c r="L171">
        <v>2</v>
      </c>
      <c r="M171" t="s">
        <v>15</v>
      </c>
      <c r="N171" t="s">
        <v>30</v>
      </c>
    </row>
    <row r="172" spans="1:14" x14ac:dyDescent="0.3">
      <c r="A172" t="s">
        <v>190</v>
      </c>
      <c r="B172" t="s">
        <v>19</v>
      </c>
      <c r="C172">
        <v>2</v>
      </c>
      <c r="D172" t="s">
        <v>596</v>
      </c>
      <c r="E172" t="s">
        <v>15</v>
      </c>
      <c r="F172" t="s">
        <v>586</v>
      </c>
      <c r="G172" t="s">
        <v>590</v>
      </c>
      <c r="H172" t="s">
        <v>15</v>
      </c>
      <c r="I172" t="s">
        <v>15</v>
      </c>
      <c r="J172" t="s">
        <v>592</v>
      </c>
      <c r="K172" t="s">
        <v>16</v>
      </c>
      <c r="L172">
        <v>2</v>
      </c>
      <c r="M172" t="s">
        <v>15</v>
      </c>
      <c r="N172" t="s">
        <v>30</v>
      </c>
    </row>
    <row r="173" spans="1:14" x14ac:dyDescent="0.3">
      <c r="A173" t="s">
        <v>191</v>
      </c>
      <c r="B173" t="s">
        <v>19</v>
      </c>
      <c r="C173">
        <v>2</v>
      </c>
      <c r="D173" t="s">
        <v>596</v>
      </c>
      <c r="E173" t="s">
        <v>15</v>
      </c>
      <c r="F173" t="s">
        <v>586</v>
      </c>
      <c r="G173" t="s">
        <v>587</v>
      </c>
      <c r="H173" t="s">
        <v>15</v>
      </c>
      <c r="I173" t="s">
        <v>15</v>
      </c>
      <c r="J173" t="s">
        <v>591</v>
      </c>
      <c r="K173" t="s">
        <v>15</v>
      </c>
      <c r="L173">
        <v>0</v>
      </c>
      <c r="M173" t="s">
        <v>15</v>
      </c>
      <c r="N173" t="s">
        <v>20</v>
      </c>
    </row>
    <row r="174" spans="1:14" x14ac:dyDescent="0.3">
      <c r="A174" t="s">
        <v>192</v>
      </c>
      <c r="B174" t="s">
        <v>19</v>
      </c>
      <c r="C174">
        <v>2</v>
      </c>
      <c r="D174" t="s">
        <v>596</v>
      </c>
      <c r="E174" t="s">
        <v>15</v>
      </c>
      <c r="F174" t="s">
        <v>586</v>
      </c>
      <c r="G174" t="s">
        <v>587</v>
      </c>
      <c r="H174" t="s">
        <v>15</v>
      </c>
      <c r="I174" t="s">
        <v>15</v>
      </c>
      <c r="J174" t="s">
        <v>591</v>
      </c>
      <c r="K174" t="s">
        <v>15</v>
      </c>
      <c r="L174">
        <v>0</v>
      </c>
      <c r="M174" t="s">
        <v>15</v>
      </c>
      <c r="N174" t="s">
        <v>30</v>
      </c>
    </row>
    <row r="175" spans="1:14" x14ac:dyDescent="0.3">
      <c r="A175" t="s">
        <v>193</v>
      </c>
      <c r="B175" t="s">
        <v>19</v>
      </c>
      <c r="C175">
        <v>2</v>
      </c>
      <c r="D175" t="s">
        <v>589</v>
      </c>
      <c r="E175" t="s">
        <v>15</v>
      </c>
      <c r="F175" t="s">
        <v>586</v>
      </c>
      <c r="G175" t="s">
        <v>587</v>
      </c>
      <c r="H175" t="s">
        <v>15</v>
      </c>
      <c r="I175" t="s">
        <v>16</v>
      </c>
      <c r="J175" t="s">
        <v>591</v>
      </c>
      <c r="K175" t="s">
        <v>15</v>
      </c>
      <c r="L175">
        <v>0</v>
      </c>
      <c r="M175" t="s">
        <v>15</v>
      </c>
      <c r="N175" t="s">
        <v>22</v>
      </c>
    </row>
    <row r="176" spans="1:14" x14ac:dyDescent="0.3">
      <c r="A176" t="s">
        <v>194</v>
      </c>
      <c r="B176" t="s">
        <v>14</v>
      </c>
      <c r="C176">
        <v>1</v>
      </c>
      <c r="D176" t="s">
        <v>589</v>
      </c>
      <c r="E176" t="s">
        <v>15</v>
      </c>
      <c r="F176" t="s">
        <v>586</v>
      </c>
      <c r="G176" t="s">
        <v>587</v>
      </c>
      <c r="H176" t="s">
        <v>15</v>
      </c>
      <c r="I176" t="s">
        <v>15</v>
      </c>
      <c r="J176" t="s">
        <v>591</v>
      </c>
      <c r="K176" t="s">
        <v>15</v>
      </c>
      <c r="L176">
        <v>2</v>
      </c>
      <c r="M176" t="s">
        <v>16</v>
      </c>
      <c r="N176" t="s">
        <v>17</v>
      </c>
    </row>
    <row r="177" spans="1:14" x14ac:dyDescent="0.3">
      <c r="A177" t="s">
        <v>195</v>
      </c>
      <c r="B177" t="s">
        <v>19</v>
      </c>
      <c r="C177">
        <v>2</v>
      </c>
      <c r="D177" t="s">
        <v>596</v>
      </c>
      <c r="E177" t="s">
        <v>15</v>
      </c>
      <c r="F177" t="s">
        <v>586</v>
      </c>
      <c r="G177" t="s">
        <v>587</v>
      </c>
      <c r="H177" t="s">
        <v>15</v>
      </c>
      <c r="I177" t="s">
        <v>15</v>
      </c>
      <c r="J177" t="s">
        <v>591</v>
      </c>
      <c r="K177" t="s">
        <v>15</v>
      </c>
      <c r="L177">
        <v>0</v>
      </c>
      <c r="M177" t="s">
        <v>15</v>
      </c>
      <c r="N177" t="s">
        <v>20</v>
      </c>
    </row>
    <row r="178" spans="1:14" x14ac:dyDescent="0.3">
      <c r="A178" t="s">
        <v>196</v>
      </c>
      <c r="B178" t="s">
        <v>14</v>
      </c>
      <c r="C178">
        <v>1</v>
      </c>
      <c r="D178" t="s">
        <v>596</v>
      </c>
      <c r="E178" t="s">
        <v>15</v>
      </c>
      <c r="F178" t="s">
        <v>586</v>
      </c>
      <c r="G178" t="s">
        <v>587</v>
      </c>
      <c r="H178" t="s">
        <v>15</v>
      </c>
      <c r="I178" t="s">
        <v>15</v>
      </c>
      <c r="J178" t="s">
        <v>592</v>
      </c>
      <c r="K178" t="s">
        <v>15</v>
      </c>
      <c r="L178">
        <v>0</v>
      </c>
      <c r="M178" t="s">
        <v>15</v>
      </c>
      <c r="N178" t="s">
        <v>20</v>
      </c>
    </row>
    <row r="179" spans="1:14" x14ac:dyDescent="0.3">
      <c r="A179" t="s">
        <v>197</v>
      </c>
      <c r="B179" t="s">
        <v>19</v>
      </c>
      <c r="C179">
        <v>2</v>
      </c>
      <c r="D179" t="s">
        <v>596</v>
      </c>
      <c r="E179" t="s">
        <v>15</v>
      </c>
      <c r="F179" t="s">
        <v>586</v>
      </c>
      <c r="G179" t="s">
        <v>587</v>
      </c>
      <c r="H179" t="s">
        <v>15</v>
      </c>
      <c r="I179" t="s">
        <v>15</v>
      </c>
      <c r="J179" t="s">
        <v>591</v>
      </c>
      <c r="K179" t="s">
        <v>15</v>
      </c>
      <c r="L179">
        <v>0</v>
      </c>
      <c r="M179" t="s">
        <v>15</v>
      </c>
      <c r="N179" t="s">
        <v>30</v>
      </c>
    </row>
    <row r="180" spans="1:14" x14ac:dyDescent="0.3">
      <c r="A180" t="s">
        <v>198</v>
      </c>
      <c r="B180" t="s">
        <v>19</v>
      </c>
      <c r="C180">
        <v>2</v>
      </c>
      <c r="D180" t="s">
        <v>596</v>
      </c>
      <c r="E180" t="s">
        <v>15</v>
      </c>
      <c r="F180" t="s">
        <v>586</v>
      </c>
      <c r="G180" t="s">
        <v>594</v>
      </c>
      <c r="H180" t="s">
        <v>15</v>
      </c>
      <c r="I180" t="s">
        <v>15</v>
      </c>
      <c r="J180" t="s">
        <v>591</v>
      </c>
      <c r="K180" t="s">
        <v>15</v>
      </c>
      <c r="L180">
        <v>0</v>
      </c>
      <c r="M180" t="s">
        <v>15</v>
      </c>
      <c r="N180" t="s">
        <v>30</v>
      </c>
    </row>
    <row r="181" spans="1:14" x14ac:dyDescent="0.3">
      <c r="A181" t="s">
        <v>199</v>
      </c>
      <c r="B181" t="s">
        <v>19</v>
      </c>
      <c r="C181">
        <v>2</v>
      </c>
      <c r="D181" t="s">
        <v>596</v>
      </c>
      <c r="E181" t="s">
        <v>15</v>
      </c>
      <c r="F181" t="s">
        <v>586</v>
      </c>
      <c r="G181" t="s">
        <v>594</v>
      </c>
      <c r="H181" t="s">
        <v>15</v>
      </c>
      <c r="I181" t="s">
        <v>15</v>
      </c>
      <c r="J181" t="s">
        <v>591</v>
      </c>
      <c r="K181" t="s">
        <v>15</v>
      </c>
      <c r="L181">
        <v>0</v>
      </c>
      <c r="M181" t="s">
        <v>15</v>
      </c>
      <c r="N181" t="s">
        <v>20</v>
      </c>
    </row>
    <row r="182" spans="1:14" x14ac:dyDescent="0.3">
      <c r="A182" t="s">
        <v>200</v>
      </c>
      <c r="B182" t="s">
        <v>19</v>
      </c>
      <c r="C182">
        <v>2</v>
      </c>
      <c r="D182" t="s">
        <v>597</v>
      </c>
      <c r="E182" t="s">
        <v>15</v>
      </c>
      <c r="F182" t="s">
        <v>586</v>
      </c>
      <c r="G182" t="s">
        <v>587</v>
      </c>
      <c r="H182" t="s">
        <v>15</v>
      </c>
      <c r="I182" t="s">
        <v>15</v>
      </c>
      <c r="J182" t="s">
        <v>591</v>
      </c>
      <c r="K182" t="s">
        <v>15</v>
      </c>
      <c r="L182">
        <v>0</v>
      </c>
      <c r="M182" t="s">
        <v>15</v>
      </c>
      <c r="N182" t="s">
        <v>30</v>
      </c>
    </row>
    <row r="183" spans="1:14" x14ac:dyDescent="0.3">
      <c r="A183" t="s">
        <v>201</v>
      </c>
      <c r="B183" t="s">
        <v>19</v>
      </c>
      <c r="C183">
        <v>2</v>
      </c>
      <c r="D183" t="s">
        <v>589</v>
      </c>
      <c r="E183" t="s">
        <v>15</v>
      </c>
      <c r="F183" t="s">
        <v>586</v>
      </c>
      <c r="G183" t="s">
        <v>590</v>
      </c>
      <c r="H183" t="s">
        <v>15</v>
      </c>
      <c r="I183" t="s">
        <v>16</v>
      </c>
      <c r="J183" t="s">
        <v>591</v>
      </c>
      <c r="K183" t="s">
        <v>15</v>
      </c>
      <c r="L183">
        <v>0</v>
      </c>
      <c r="M183" t="s">
        <v>15</v>
      </c>
      <c r="N183" t="s">
        <v>20</v>
      </c>
    </row>
    <row r="184" spans="1:14" x14ac:dyDescent="0.3">
      <c r="A184" t="s">
        <v>202</v>
      </c>
      <c r="B184" t="s">
        <v>14</v>
      </c>
      <c r="C184">
        <v>1</v>
      </c>
      <c r="D184" t="s">
        <v>597</v>
      </c>
      <c r="E184" t="s">
        <v>16</v>
      </c>
      <c r="F184" t="s">
        <v>595</v>
      </c>
      <c r="G184" t="s">
        <v>594</v>
      </c>
      <c r="H184" t="s">
        <v>15</v>
      </c>
      <c r="I184" t="s">
        <v>15</v>
      </c>
      <c r="J184" t="s">
        <v>591</v>
      </c>
      <c r="K184" t="s">
        <v>15</v>
      </c>
      <c r="L184">
        <v>0</v>
      </c>
      <c r="M184" t="s">
        <v>15</v>
      </c>
      <c r="N184" t="s">
        <v>20</v>
      </c>
    </row>
    <row r="185" spans="1:14" x14ac:dyDescent="0.3">
      <c r="A185" t="s">
        <v>203</v>
      </c>
      <c r="B185" t="s">
        <v>14</v>
      </c>
      <c r="C185">
        <v>1</v>
      </c>
      <c r="D185" t="s">
        <v>597</v>
      </c>
      <c r="E185" t="s">
        <v>15</v>
      </c>
      <c r="F185" t="s">
        <v>586</v>
      </c>
      <c r="G185" t="s">
        <v>587</v>
      </c>
      <c r="H185" t="s">
        <v>15</v>
      </c>
      <c r="I185" t="s">
        <v>15</v>
      </c>
      <c r="J185" t="s">
        <v>591</v>
      </c>
      <c r="K185" t="s">
        <v>15</v>
      </c>
      <c r="L185">
        <v>0</v>
      </c>
      <c r="M185" t="s">
        <v>15</v>
      </c>
      <c r="N185" t="s">
        <v>30</v>
      </c>
    </row>
    <row r="186" spans="1:14" x14ac:dyDescent="0.3">
      <c r="A186" t="s">
        <v>204</v>
      </c>
      <c r="B186" t="s">
        <v>19</v>
      </c>
      <c r="C186">
        <v>2</v>
      </c>
      <c r="D186" t="s">
        <v>596</v>
      </c>
      <c r="E186" t="s">
        <v>15</v>
      </c>
      <c r="F186" t="s">
        <v>595</v>
      </c>
      <c r="G186" t="s">
        <v>594</v>
      </c>
      <c r="H186" t="s">
        <v>15</v>
      </c>
      <c r="I186" t="s">
        <v>16</v>
      </c>
      <c r="J186" t="s">
        <v>591</v>
      </c>
      <c r="K186" t="s">
        <v>15</v>
      </c>
      <c r="L186">
        <v>0</v>
      </c>
      <c r="M186" t="s">
        <v>15</v>
      </c>
      <c r="N186" t="s">
        <v>20</v>
      </c>
    </row>
    <row r="187" spans="1:14" x14ac:dyDescent="0.3">
      <c r="A187" t="s">
        <v>205</v>
      </c>
      <c r="B187" t="s">
        <v>19</v>
      </c>
      <c r="C187">
        <v>2</v>
      </c>
      <c r="D187" t="s">
        <v>596</v>
      </c>
      <c r="E187" t="s">
        <v>15</v>
      </c>
      <c r="F187" t="s">
        <v>586</v>
      </c>
      <c r="G187" t="s">
        <v>594</v>
      </c>
      <c r="H187" t="s">
        <v>15</v>
      </c>
      <c r="I187" t="s">
        <v>16</v>
      </c>
      <c r="J187" t="s">
        <v>591</v>
      </c>
      <c r="K187" t="s">
        <v>15</v>
      </c>
      <c r="L187">
        <v>0</v>
      </c>
      <c r="M187" t="s">
        <v>16</v>
      </c>
      <c r="N187" t="s">
        <v>17</v>
      </c>
    </row>
    <row r="188" spans="1:14" x14ac:dyDescent="0.3">
      <c r="A188">
        <v>51532894</v>
      </c>
      <c r="B188" t="s">
        <v>19</v>
      </c>
      <c r="C188">
        <v>2</v>
      </c>
      <c r="D188" t="s">
        <v>589</v>
      </c>
      <c r="E188" t="s">
        <v>15</v>
      </c>
      <c r="F188" t="s">
        <v>586</v>
      </c>
      <c r="G188" t="s">
        <v>587</v>
      </c>
      <c r="H188" t="s">
        <v>15</v>
      </c>
      <c r="I188" t="s">
        <v>16</v>
      </c>
      <c r="J188" t="s">
        <v>591</v>
      </c>
      <c r="K188" t="s">
        <v>15</v>
      </c>
      <c r="L188">
        <v>0</v>
      </c>
      <c r="M188" t="s">
        <v>15</v>
      </c>
      <c r="N188" t="s">
        <v>20</v>
      </c>
    </row>
    <row r="189" spans="1:14" x14ac:dyDescent="0.3">
      <c r="A189" t="s">
        <v>206</v>
      </c>
      <c r="B189" t="s">
        <v>19</v>
      </c>
      <c r="C189">
        <v>2</v>
      </c>
      <c r="D189" t="s">
        <v>596</v>
      </c>
      <c r="E189" t="s">
        <v>15</v>
      </c>
      <c r="F189" t="s">
        <v>586</v>
      </c>
      <c r="G189" t="s">
        <v>594</v>
      </c>
      <c r="H189" t="s">
        <v>15</v>
      </c>
      <c r="I189" t="s">
        <v>15</v>
      </c>
      <c r="J189" t="s">
        <v>591</v>
      </c>
      <c r="K189" t="s">
        <v>15</v>
      </c>
      <c r="L189">
        <v>0</v>
      </c>
      <c r="M189" t="s">
        <v>15</v>
      </c>
      <c r="N189" t="s">
        <v>22</v>
      </c>
    </row>
    <row r="190" spans="1:14" x14ac:dyDescent="0.3">
      <c r="A190" t="s">
        <v>207</v>
      </c>
      <c r="B190" t="s">
        <v>19</v>
      </c>
      <c r="C190">
        <v>2</v>
      </c>
      <c r="D190" t="s">
        <v>596</v>
      </c>
      <c r="E190" t="s">
        <v>15</v>
      </c>
      <c r="F190" t="s">
        <v>586</v>
      </c>
      <c r="G190" t="s">
        <v>587</v>
      </c>
      <c r="H190" t="s">
        <v>15</v>
      </c>
      <c r="I190" t="s">
        <v>15</v>
      </c>
      <c r="J190" t="s">
        <v>592</v>
      </c>
      <c r="K190" t="s">
        <v>15</v>
      </c>
      <c r="L190">
        <v>2</v>
      </c>
      <c r="M190" t="s">
        <v>16</v>
      </c>
      <c r="N190" t="s">
        <v>34</v>
      </c>
    </row>
    <row r="191" spans="1:14" x14ac:dyDescent="0.3">
      <c r="A191" s="1" t="s">
        <v>208</v>
      </c>
      <c r="B191" t="s">
        <v>19</v>
      </c>
      <c r="C191">
        <v>2</v>
      </c>
      <c r="D191" t="s">
        <v>596</v>
      </c>
      <c r="E191" t="s">
        <v>15</v>
      </c>
      <c r="F191" t="s">
        <v>586</v>
      </c>
      <c r="G191" t="s">
        <v>587</v>
      </c>
      <c r="H191" t="s">
        <v>15</v>
      </c>
      <c r="I191" t="s">
        <v>15</v>
      </c>
      <c r="J191" t="s">
        <v>592</v>
      </c>
      <c r="K191" t="s">
        <v>16</v>
      </c>
      <c r="L191">
        <v>0</v>
      </c>
      <c r="M191" t="s">
        <v>15</v>
      </c>
      <c r="N191" t="s">
        <v>30</v>
      </c>
    </row>
    <row r="192" spans="1:14" x14ac:dyDescent="0.3">
      <c r="A192" t="s">
        <v>209</v>
      </c>
      <c r="B192" t="s">
        <v>14</v>
      </c>
      <c r="C192">
        <v>1</v>
      </c>
      <c r="D192" t="s">
        <v>596</v>
      </c>
      <c r="E192" t="s">
        <v>15</v>
      </c>
      <c r="F192" t="s">
        <v>586</v>
      </c>
      <c r="G192" t="s">
        <v>587</v>
      </c>
      <c r="H192" t="s">
        <v>15</v>
      </c>
      <c r="I192" t="s">
        <v>15</v>
      </c>
      <c r="J192" t="s">
        <v>588</v>
      </c>
      <c r="K192" t="s">
        <v>15</v>
      </c>
      <c r="L192">
        <v>0</v>
      </c>
      <c r="M192" t="s">
        <v>15</v>
      </c>
      <c r="N192" t="s">
        <v>20</v>
      </c>
    </row>
    <row r="193" spans="1:14" x14ac:dyDescent="0.3">
      <c r="A193" t="s">
        <v>210</v>
      </c>
      <c r="B193" t="s">
        <v>19</v>
      </c>
      <c r="C193">
        <v>2</v>
      </c>
      <c r="D193" t="s">
        <v>589</v>
      </c>
      <c r="E193" t="s">
        <v>15</v>
      </c>
      <c r="F193" t="s">
        <v>586</v>
      </c>
      <c r="G193" t="s">
        <v>587</v>
      </c>
      <c r="H193" t="s">
        <v>15</v>
      </c>
      <c r="I193" t="s">
        <v>15</v>
      </c>
      <c r="J193" t="s">
        <v>591</v>
      </c>
      <c r="K193" t="s">
        <v>15</v>
      </c>
      <c r="L193">
        <v>2</v>
      </c>
      <c r="M193" t="s">
        <v>15</v>
      </c>
      <c r="N193" t="s">
        <v>20</v>
      </c>
    </row>
    <row r="194" spans="1:14" x14ac:dyDescent="0.3">
      <c r="A194" t="s">
        <v>211</v>
      </c>
      <c r="B194" t="s">
        <v>19</v>
      </c>
      <c r="C194">
        <v>2</v>
      </c>
      <c r="D194" t="s">
        <v>596</v>
      </c>
      <c r="E194" t="s">
        <v>15</v>
      </c>
      <c r="F194" t="s">
        <v>586</v>
      </c>
      <c r="G194" t="s">
        <v>590</v>
      </c>
      <c r="H194" t="s">
        <v>15</v>
      </c>
      <c r="I194" t="s">
        <v>15</v>
      </c>
      <c r="J194" t="s">
        <v>591</v>
      </c>
      <c r="K194" t="s">
        <v>15</v>
      </c>
      <c r="L194">
        <v>0</v>
      </c>
      <c r="M194" t="s">
        <v>15</v>
      </c>
      <c r="N194" t="s">
        <v>20</v>
      </c>
    </row>
    <row r="195" spans="1:14" x14ac:dyDescent="0.3">
      <c r="A195" s="1" t="s">
        <v>212</v>
      </c>
      <c r="B195" t="s">
        <v>19</v>
      </c>
      <c r="C195">
        <v>2</v>
      </c>
      <c r="D195" t="s">
        <v>596</v>
      </c>
      <c r="E195" t="s">
        <v>15</v>
      </c>
      <c r="F195" t="s">
        <v>586</v>
      </c>
      <c r="G195" t="s">
        <v>587</v>
      </c>
      <c r="H195" t="s">
        <v>15</v>
      </c>
      <c r="I195" t="s">
        <v>16</v>
      </c>
      <c r="J195" t="s">
        <v>591</v>
      </c>
      <c r="K195" t="s">
        <v>16</v>
      </c>
      <c r="L195">
        <v>0</v>
      </c>
      <c r="M195" t="s">
        <v>15</v>
      </c>
      <c r="N195" t="s">
        <v>30</v>
      </c>
    </row>
    <row r="196" spans="1:14" x14ac:dyDescent="0.3">
      <c r="A196" t="s">
        <v>213</v>
      </c>
      <c r="B196" t="s">
        <v>19</v>
      </c>
      <c r="C196">
        <v>2</v>
      </c>
      <c r="D196" t="s">
        <v>596</v>
      </c>
      <c r="E196" t="s">
        <v>15</v>
      </c>
      <c r="F196" t="s">
        <v>586</v>
      </c>
      <c r="G196" t="s">
        <v>594</v>
      </c>
      <c r="H196" t="s">
        <v>15</v>
      </c>
      <c r="I196" t="s">
        <v>15</v>
      </c>
      <c r="J196" t="s">
        <v>592</v>
      </c>
      <c r="K196" t="s">
        <v>16</v>
      </c>
      <c r="L196">
        <v>0</v>
      </c>
      <c r="M196" t="s">
        <v>15</v>
      </c>
      <c r="N196" t="s">
        <v>20</v>
      </c>
    </row>
    <row r="197" spans="1:14" x14ac:dyDescent="0.3">
      <c r="A197" t="s">
        <v>214</v>
      </c>
      <c r="B197" t="s">
        <v>14</v>
      </c>
      <c r="C197">
        <v>1</v>
      </c>
      <c r="D197" t="s">
        <v>596</v>
      </c>
      <c r="E197" t="s">
        <v>15</v>
      </c>
      <c r="F197" t="s">
        <v>586</v>
      </c>
      <c r="G197" t="s">
        <v>587</v>
      </c>
      <c r="H197" t="s">
        <v>15</v>
      </c>
      <c r="I197" t="s">
        <v>15</v>
      </c>
      <c r="J197" t="s">
        <v>592</v>
      </c>
      <c r="K197" t="s">
        <v>16</v>
      </c>
      <c r="L197">
        <v>2</v>
      </c>
      <c r="M197" t="s">
        <v>16</v>
      </c>
      <c r="N197" t="s">
        <v>17</v>
      </c>
    </row>
    <row r="198" spans="1:14" x14ac:dyDescent="0.3">
      <c r="A198" t="s">
        <v>215</v>
      </c>
      <c r="B198" t="s">
        <v>14</v>
      </c>
      <c r="C198">
        <v>1</v>
      </c>
      <c r="D198" t="s">
        <v>596</v>
      </c>
      <c r="E198" t="s">
        <v>15</v>
      </c>
      <c r="F198" t="s">
        <v>595</v>
      </c>
      <c r="G198" t="s">
        <v>594</v>
      </c>
      <c r="H198" t="s">
        <v>15</v>
      </c>
      <c r="I198" t="s">
        <v>15</v>
      </c>
      <c r="J198" t="s">
        <v>591</v>
      </c>
      <c r="K198" t="s">
        <v>15</v>
      </c>
      <c r="L198">
        <v>0</v>
      </c>
      <c r="M198" t="s">
        <v>15</v>
      </c>
      <c r="N198" t="s">
        <v>20</v>
      </c>
    </row>
    <row r="199" spans="1:14" x14ac:dyDescent="0.3">
      <c r="A199" t="s">
        <v>216</v>
      </c>
      <c r="B199" t="s">
        <v>14</v>
      </c>
      <c r="C199">
        <v>1</v>
      </c>
      <c r="D199" t="s">
        <v>596</v>
      </c>
      <c r="E199" t="s">
        <v>15</v>
      </c>
      <c r="F199" t="s">
        <v>586</v>
      </c>
      <c r="G199" t="s">
        <v>587</v>
      </c>
      <c r="H199" t="s">
        <v>15</v>
      </c>
      <c r="I199" t="s">
        <v>15</v>
      </c>
      <c r="J199" t="s">
        <v>591</v>
      </c>
      <c r="K199" t="s">
        <v>15</v>
      </c>
      <c r="L199">
        <v>0</v>
      </c>
      <c r="M199" t="s">
        <v>15</v>
      </c>
      <c r="N199" t="s">
        <v>30</v>
      </c>
    </row>
    <row r="200" spans="1:14" x14ac:dyDescent="0.3">
      <c r="A200" t="s">
        <v>217</v>
      </c>
      <c r="B200" t="s">
        <v>19</v>
      </c>
      <c r="C200">
        <v>2</v>
      </c>
      <c r="D200" t="s">
        <v>597</v>
      </c>
      <c r="E200" t="s">
        <v>15</v>
      </c>
      <c r="F200" t="s">
        <v>586</v>
      </c>
      <c r="G200" t="s">
        <v>587</v>
      </c>
      <c r="H200" t="s">
        <v>15</v>
      </c>
      <c r="I200" t="s">
        <v>15</v>
      </c>
      <c r="J200" t="s">
        <v>591</v>
      </c>
      <c r="K200" t="s">
        <v>15</v>
      </c>
      <c r="L200">
        <v>0</v>
      </c>
      <c r="M200" t="s">
        <v>15</v>
      </c>
      <c r="N200" t="s">
        <v>22</v>
      </c>
    </row>
    <row r="201" spans="1:14" x14ac:dyDescent="0.3">
      <c r="A201" t="s">
        <v>218</v>
      </c>
      <c r="B201" t="s">
        <v>19</v>
      </c>
      <c r="C201">
        <v>2</v>
      </c>
      <c r="D201" t="s">
        <v>589</v>
      </c>
      <c r="E201" t="s">
        <v>15</v>
      </c>
      <c r="F201" t="s">
        <v>586</v>
      </c>
      <c r="G201" t="s">
        <v>590</v>
      </c>
      <c r="H201" t="s">
        <v>15</v>
      </c>
      <c r="I201" t="s">
        <v>16</v>
      </c>
      <c r="J201" t="s">
        <v>591</v>
      </c>
      <c r="K201" t="s">
        <v>16</v>
      </c>
      <c r="L201">
        <v>3</v>
      </c>
      <c r="M201" t="s">
        <v>15</v>
      </c>
      <c r="N201" t="s">
        <v>30</v>
      </c>
    </row>
    <row r="202" spans="1:14" x14ac:dyDescent="0.3">
      <c r="A202" t="s">
        <v>219</v>
      </c>
      <c r="B202" t="s">
        <v>19</v>
      </c>
      <c r="C202">
        <v>2</v>
      </c>
      <c r="D202" t="s">
        <v>596</v>
      </c>
      <c r="E202" t="s">
        <v>15</v>
      </c>
      <c r="F202" t="s">
        <v>586</v>
      </c>
      <c r="G202" t="s">
        <v>587</v>
      </c>
      <c r="H202" t="s">
        <v>15</v>
      </c>
      <c r="I202" t="s">
        <v>15</v>
      </c>
      <c r="J202" t="s">
        <v>591</v>
      </c>
      <c r="K202" t="s">
        <v>16</v>
      </c>
      <c r="L202">
        <v>0</v>
      </c>
      <c r="M202" t="s">
        <v>15</v>
      </c>
      <c r="N202" t="s">
        <v>30</v>
      </c>
    </row>
    <row r="203" spans="1:14" x14ac:dyDescent="0.3">
      <c r="A203" t="s">
        <v>220</v>
      </c>
      <c r="B203" t="s">
        <v>19</v>
      </c>
      <c r="C203">
        <v>2</v>
      </c>
      <c r="D203" t="s">
        <v>596</v>
      </c>
      <c r="E203" t="s">
        <v>15</v>
      </c>
      <c r="F203" t="s">
        <v>586</v>
      </c>
      <c r="G203" t="s">
        <v>587</v>
      </c>
      <c r="H203" t="s">
        <v>15</v>
      </c>
      <c r="I203" t="s">
        <v>16</v>
      </c>
      <c r="J203" t="s">
        <v>591</v>
      </c>
      <c r="K203" t="s">
        <v>15</v>
      </c>
      <c r="L203">
        <v>0</v>
      </c>
      <c r="M203" t="s">
        <v>16</v>
      </c>
      <c r="N203" t="s">
        <v>17</v>
      </c>
    </row>
    <row r="204" spans="1:14" x14ac:dyDescent="0.3">
      <c r="A204" t="s">
        <v>221</v>
      </c>
      <c r="B204" t="s">
        <v>19</v>
      </c>
      <c r="C204">
        <v>2</v>
      </c>
      <c r="D204" t="s">
        <v>596</v>
      </c>
      <c r="E204" t="s">
        <v>15</v>
      </c>
      <c r="F204" t="s">
        <v>586</v>
      </c>
      <c r="G204" t="s">
        <v>587</v>
      </c>
      <c r="H204" t="s">
        <v>15</v>
      </c>
      <c r="I204" t="s">
        <v>16</v>
      </c>
      <c r="J204" t="s">
        <v>591</v>
      </c>
      <c r="K204" t="s">
        <v>15</v>
      </c>
      <c r="L204">
        <v>2</v>
      </c>
      <c r="M204" t="s">
        <v>16</v>
      </c>
      <c r="N204" t="s">
        <v>25</v>
      </c>
    </row>
    <row r="205" spans="1:14" x14ac:dyDescent="0.3">
      <c r="A205" t="s">
        <v>222</v>
      </c>
      <c r="B205" t="s">
        <v>19</v>
      </c>
      <c r="C205">
        <v>2</v>
      </c>
      <c r="D205" t="s">
        <v>596</v>
      </c>
      <c r="E205" t="s">
        <v>15</v>
      </c>
      <c r="F205" t="s">
        <v>586</v>
      </c>
      <c r="G205" t="s">
        <v>590</v>
      </c>
      <c r="H205" t="s">
        <v>15</v>
      </c>
      <c r="I205" t="s">
        <v>16</v>
      </c>
      <c r="J205" t="s">
        <v>591</v>
      </c>
      <c r="K205" t="s">
        <v>15</v>
      </c>
      <c r="L205">
        <v>0</v>
      </c>
      <c r="M205" t="s">
        <v>15</v>
      </c>
      <c r="N205" t="s">
        <v>30</v>
      </c>
    </row>
    <row r="206" spans="1:14" x14ac:dyDescent="0.3">
      <c r="A206" t="s">
        <v>223</v>
      </c>
      <c r="B206" t="s">
        <v>19</v>
      </c>
      <c r="C206">
        <v>2</v>
      </c>
      <c r="D206" t="s">
        <v>596</v>
      </c>
      <c r="E206" t="s">
        <v>15</v>
      </c>
      <c r="F206" t="s">
        <v>586</v>
      </c>
      <c r="G206" t="s">
        <v>587</v>
      </c>
      <c r="H206" t="s">
        <v>15</v>
      </c>
      <c r="I206" t="s">
        <v>15</v>
      </c>
      <c r="J206" t="s">
        <v>591</v>
      </c>
      <c r="K206" t="s">
        <v>15</v>
      </c>
      <c r="L206">
        <v>2</v>
      </c>
      <c r="M206" t="s">
        <v>15</v>
      </c>
      <c r="N206" t="s">
        <v>30</v>
      </c>
    </row>
    <row r="207" spans="1:14" x14ac:dyDescent="0.3">
      <c r="A207" t="s">
        <v>224</v>
      </c>
      <c r="B207" t="s">
        <v>14</v>
      </c>
      <c r="C207">
        <v>1</v>
      </c>
      <c r="D207" t="s">
        <v>596</v>
      </c>
      <c r="E207" t="s">
        <v>15</v>
      </c>
      <c r="F207" t="s">
        <v>586</v>
      </c>
      <c r="G207" t="s">
        <v>587</v>
      </c>
      <c r="H207" t="s">
        <v>15</v>
      </c>
      <c r="I207" t="s">
        <v>15</v>
      </c>
      <c r="J207" t="s">
        <v>591</v>
      </c>
      <c r="K207" t="s">
        <v>15</v>
      </c>
      <c r="L207">
        <v>2</v>
      </c>
      <c r="M207" t="s">
        <v>15</v>
      </c>
      <c r="N207" t="s">
        <v>20</v>
      </c>
    </row>
    <row r="208" spans="1:14" x14ac:dyDescent="0.3">
      <c r="A208" t="s">
        <v>225</v>
      </c>
      <c r="B208" t="s">
        <v>19</v>
      </c>
      <c r="C208">
        <v>2</v>
      </c>
      <c r="D208" t="s">
        <v>596</v>
      </c>
      <c r="E208" t="s">
        <v>15</v>
      </c>
      <c r="F208" t="s">
        <v>586</v>
      </c>
      <c r="G208" t="s">
        <v>587</v>
      </c>
      <c r="H208" t="s">
        <v>15</v>
      </c>
      <c r="I208" t="s">
        <v>15</v>
      </c>
      <c r="J208" t="s">
        <v>591</v>
      </c>
      <c r="K208" t="s">
        <v>15</v>
      </c>
      <c r="L208">
        <v>0</v>
      </c>
      <c r="M208" t="s">
        <v>15</v>
      </c>
      <c r="N208" t="s">
        <v>30</v>
      </c>
    </row>
    <row r="209" spans="1:14" x14ac:dyDescent="0.3">
      <c r="A209" t="s">
        <v>226</v>
      </c>
      <c r="B209" t="s">
        <v>19</v>
      </c>
      <c r="C209">
        <v>2</v>
      </c>
      <c r="D209" t="s">
        <v>596</v>
      </c>
      <c r="E209" t="s">
        <v>15</v>
      </c>
      <c r="F209" t="s">
        <v>593</v>
      </c>
      <c r="G209" t="s">
        <v>587</v>
      </c>
      <c r="H209" t="s">
        <v>15</v>
      </c>
      <c r="I209" t="s">
        <v>16</v>
      </c>
      <c r="J209" t="s">
        <v>591</v>
      </c>
      <c r="K209" t="s">
        <v>16</v>
      </c>
      <c r="L209">
        <v>2</v>
      </c>
      <c r="M209" t="s">
        <v>15</v>
      </c>
      <c r="N209" t="s">
        <v>22</v>
      </c>
    </row>
    <row r="210" spans="1:14" x14ac:dyDescent="0.3">
      <c r="A210" t="s">
        <v>227</v>
      </c>
      <c r="B210" t="s">
        <v>19</v>
      </c>
      <c r="C210">
        <v>2</v>
      </c>
      <c r="D210" t="s">
        <v>596</v>
      </c>
      <c r="E210" t="s">
        <v>15</v>
      </c>
      <c r="F210" t="s">
        <v>593</v>
      </c>
      <c r="G210" t="s">
        <v>594</v>
      </c>
      <c r="H210" t="s">
        <v>15</v>
      </c>
      <c r="I210" t="s">
        <v>15</v>
      </c>
      <c r="J210" t="s">
        <v>591</v>
      </c>
      <c r="K210" t="s">
        <v>16</v>
      </c>
      <c r="L210">
        <v>0</v>
      </c>
      <c r="M210" t="s">
        <v>15</v>
      </c>
      <c r="N210" t="s">
        <v>20</v>
      </c>
    </row>
    <row r="211" spans="1:14" x14ac:dyDescent="0.3">
      <c r="A211" t="s">
        <v>228</v>
      </c>
      <c r="B211" t="s">
        <v>14</v>
      </c>
      <c r="C211">
        <v>1</v>
      </c>
      <c r="D211" t="s">
        <v>589</v>
      </c>
      <c r="E211" t="s">
        <v>15</v>
      </c>
      <c r="F211" t="s">
        <v>593</v>
      </c>
      <c r="G211" t="s">
        <v>587</v>
      </c>
      <c r="H211" t="s">
        <v>15</v>
      </c>
      <c r="I211" t="s">
        <v>15</v>
      </c>
      <c r="J211" t="s">
        <v>591</v>
      </c>
      <c r="K211" t="s">
        <v>16</v>
      </c>
      <c r="L211">
        <v>2</v>
      </c>
      <c r="M211" t="s">
        <v>16</v>
      </c>
      <c r="N211" t="s">
        <v>17</v>
      </c>
    </row>
    <row r="212" spans="1:14" x14ac:dyDescent="0.3">
      <c r="A212" t="s">
        <v>229</v>
      </c>
      <c r="B212" t="s">
        <v>19</v>
      </c>
      <c r="C212">
        <v>2</v>
      </c>
      <c r="D212" t="s">
        <v>596</v>
      </c>
      <c r="E212" t="s">
        <v>15</v>
      </c>
      <c r="F212" t="s">
        <v>586</v>
      </c>
      <c r="G212" t="s">
        <v>587</v>
      </c>
      <c r="H212" t="s">
        <v>15</v>
      </c>
      <c r="I212" t="s">
        <v>15</v>
      </c>
      <c r="J212" t="s">
        <v>591</v>
      </c>
      <c r="K212" t="s">
        <v>15</v>
      </c>
      <c r="L212">
        <v>0</v>
      </c>
      <c r="M212" t="s">
        <v>15</v>
      </c>
      <c r="N212" t="s">
        <v>20</v>
      </c>
    </row>
    <row r="213" spans="1:14" x14ac:dyDescent="0.3">
      <c r="A213" t="s">
        <v>230</v>
      </c>
      <c r="B213" t="s">
        <v>14</v>
      </c>
      <c r="C213">
        <v>1</v>
      </c>
      <c r="D213" t="s">
        <v>597</v>
      </c>
      <c r="E213" t="s">
        <v>16</v>
      </c>
      <c r="F213" t="s">
        <v>586</v>
      </c>
      <c r="G213" t="s">
        <v>587</v>
      </c>
      <c r="H213" t="s">
        <v>15</v>
      </c>
      <c r="I213" t="s">
        <v>15</v>
      </c>
      <c r="J213" t="s">
        <v>592</v>
      </c>
      <c r="K213" t="s">
        <v>16</v>
      </c>
      <c r="L213">
        <v>0</v>
      </c>
      <c r="M213" t="s">
        <v>15</v>
      </c>
      <c r="N213" t="s">
        <v>30</v>
      </c>
    </row>
    <row r="214" spans="1:14" x14ac:dyDescent="0.3">
      <c r="A214" t="s">
        <v>231</v>
      </c>
      <c r="B214" t="s">
        <v>19</v>
      </c>
      <c r="C214">
        <v>2</v>
      </c>
      <c r="D214" t="s">
        <v>596</v>
      </c>
      <c r="E214" t="s">
        <v>15</v>
      </c>
      <c r="F214" t="s">
        <v>586</v>
      </c>
      <c r="G214" t="s">
        <v>587</v>
      </c>
      <c r="H214" t="s">
        <v>15</v>
      </c>
      <c r="I214" t="s">
        <v>16</v>
      </c>
      <c r="J214" t="s">
        <v>592</v>
      </c>
      <c r="K214" t="s">
        <v>15</v>
      </c>
      <c r="L214">
        <v>0</v>
      </c>
      <c r="M214" t="s">
        <v>16</v>
      </c>
      <c r="N214" t="s">
        <v>34</v>
      </c>
    </row>
    <row r="215" spans="1:14" x14ac:dyDescent="0.3">
      <c r="A215" t="s">
        <v>232</v>
      </c>
      <c r="B215" t="s">
        <v>14</v>
      </c>
      <c r="C215">
        <v>1</v>
      </c>
      <c r="D215" t="s">
        <v>589</v>
      </c>
      <c r="E215" t="s">
        <v>15</v>
      </c>
      <c r="F215" t="s">
        <v>593</v>
      </c>
      <c r="G215" t="s">
        <v>590</v>
      </c>
      <c r="H215" t="s">
        <v>16</v>
      </c>
      <c r="I215" t="s">
        <v>15</v>
      </c>
      <c r="J215" t="s">
        <v>591</v>
      </c>
      <c r="K215" t="s">
        <v>15</v>
      </c>
      <c r="L215">
        <v>3</v>
      </c>
      <c r="M215" t="s">
        <v>16</v>
      </c>
      <c r="N215" t="s">
        <v>34</v>
      </c>
    </row>
    <row r="216" spans="1:14" x14ac:dyDescent="0.3">
      <c r="A216" t="s">
        <v>233</v>
      </c>
      <c r="B216" t="s">
        <v>14</v>
      </c>
      <c r="C216">
        <v>1</v>
      </c>
      <c r="D216" t="s">
        <v>596</v>
      </c>
      <c r="E216" t="s">
        <v>15</v>
      </c>
      <c r="F216" t="s">
        <v>586</v>
      </c>
      <c r="G216" t="s">
        <v>587</v>
      </c>
      <c r="H216" t="s">
        <v>15</v>
      </c>
      <c r="I216" t="s">
        <v>15</v>
      </c>
      <c r="J216" t="s">
        <v>592</v>
      </c>
      <c r="K216" t="s">
        <v>15</v>
      </c>
      <c r="L216">
        <v>2</v>
      </c>
      <c r="M216" t="s">
        <v>16</v>
      </c>
      <c r="N216" t="s">
        <v>22</v>
      </c>
    </row>
    <row r="217" spans="1:14" x14ac:dyDescent="0.3">
      <c r="A217" t="s">
        <v>234</v>
      </c>
      <c r="B217" t="s">
        <v>14</v>
      </c>
      <c r="C217">
        <v>1</v>
      </c>
      <c r="D217" t="s">
        <v>597</v>
      </c>
      <c r="E217" t="s">
        <v>15</v>
      </c>
      <c r="F217" t="s">
        <v>586</v>
      </c>
      <c r="G217" t="s">
        <v>587</v>
      </c>
      <c r="H217" t="s">
        <v>16</v>
      </c>
      <c r="I217" t="s">
        <v>16</v>
      </c>
      <c r="J217" t="s">
        <v>591</v>
      </c>
      <c r="K217" t="s">
        <v>15</v>
      </c>
      <c r="L217">
        <v>2</v>
      </c>
      <c r="M217" t="s">
        <v>15</v>
      </c>
      <c r="N217" t="s">
        <v>25</v>
      </c>
    </row>
    <row r="218" spans="1:14" x14ac:dyDescent="0.3">
      <c r="A218" t="s">
        <v>235</v>
      </c>
      <c r="B218" t="s">
        <v>19</v>
      </c>
      <c r="C218">
        <v>2</v>
      </c>
      <c r="D218" t="s">
        <v>596</v>
      </c>
      <c r="E218" t="s">
        <v>15</v>
      </c>
      <c r="F218" t="s">
        <v>586</v>
      </c>
      <c r="G218" t="s">
        <v>587</v>
      </c>
      <c r="H218" t="s">
        <v>15</v>
      </c>
      <c r="I218" t="s">
        <v>15</v>
      </c>
      <c r="J218" t="s">
        <v>588</v>
      </c>
      <c r="K218" t="s">
        <v>15</v>
      </c>
      <c r="L218">
        <v>0</v>
      </c>
      <c r="M218" t="s">
        <v>16</v>
      </c>
      <c r="N218" t="s">
        <v>17</v>
      </c>
    </row>
    <row r="219" spans="1:14" x14ac:dyDescent="0.3">
      <c r="A219" t="s">
        <v>236</v>
      </c>
      <c r="B219" t="s">
        <v>19</v>
      </c>
      <c r="C219">
        <v>2</v>
      </c>
      <c r="D219" t="s">
        <v>596</v>
      </c>
      <c r="E219" t="s">
        <v>15</v>
      </c>
      <c r="F219" t="s">
        <v>586</v>
      </c>
      <c r="G219" t="s">
        <v>590</v>
      </c>
      <c r="H219" t="s">
        <v>15</v>
      </c>
      <c r="I219" t="s">
        <v>15</v>
      </c>
      <c r="J219" t="s">
        <v>591</v>
      </c>
      <c r="K219" t="s">
        <v>15</v>
      </c>
      <c r="L219">
        <v>0</v>
      </c>
      <c r="M219" t="s">
        <v>15</v>
      </c>
      <c r="N219" t="s">
        <v>30</v>
      </c>
    </row>
    <row r="220" spans="1:14" x14ac:dyDescent="0.3">
      <c r="A220" t="s">
        <v>237</v>
      </c>
      <c r="B220" t="s">
        <v>19</v>
      </c>
      <c r="C220">
        <v>2</v>
      </c>
      <c r="D220" t="s">
        <v>596</v>
      </c>
      <c r="E220" t="s">
        <v>15</v>
      </c>
      <c r="F220" t="s">
        <v>586</v>
      </c>
      <c r="G220" t="s">
        <v>587</v>
      </c>
      <c r="H220" t="s">
        <v>15</v>
      </c>
      <c r="I220" t="s">
        <v>15</v>
      </c>
      <c r="J220" t="s">
        <v>591</v>
      </c>
      <c r="K220" t="s">
        <v>15</v>
      </c>
      <c r="L220">
        <v>2</v>
      </c>
      <c r="M220" t="s">
        <v>15</v>
      </c>
      <c r="N220" t="s">
        <v>30</v>
      </c>
    </row>
    <row r="221" spans="1:14" x14ac:dyDescent="0.3">
      <c r="A221" t="s">
        <v>238</v>
      </c>
      <c r="B221" t="s">
        <v>19</v>
      </c>
      <c r="C221">
        <v>2</v>
      </c>
      <c r="D221" t="s">
        <v>596</v>
      </c>
      <c r="E221" t="s">
        <v>15</v>
      </c>
      <c r="F221" t="s">
        <v>586</v>
      </c>
      <c r="G221" t="s">
        <v>587</v>
      </c>
      <c r="H221" t="s">
        <v>15</v>
      </c>
      <c r="I221" t="s">
        <v>15</v>
      </c>
      <c r="J221" t="s">
        <v>591</v>
      </c>
      <c r="K221" t="s">
        <v>15</v>
      </c>
      <c r="L221">
        <v>0</v>
      </c>
      <c r="M221" t="s">
        <v>15</v>
      </c>
      <c r="N221" t="s">
        <v>20</v>
      </c>
    </row>
    <row r="222" spans="1:14" x14ac:dyDescent="0.3">
      <c r="A222" t="s">
        <v>239</v>
      </c>
      <c r="B222" t="s">
        <v>14</v>
      </c>
      <c r="C222">
        <v>1</v>
      </c>
      <c r="D222" t="s">
        <v>596</v>
      </c>
      <c r="E222" t="s">
        <v>15</v>
      </c>
      <c r="F222" t="s">
        <v>586</v>
      </c>
      <c r="G222" t="s">
        <v>587</v>
      </c>
      <c r="H222" t="s">
        <v>15</v>
      </c>
      <c r="I222" t="s">
        <v>16</v>
      </c>
      <c r="J222" t="s">
        <v>591</v>
      </c>
      <c r="K222" t="s">
        <v>15</v>
      </c>
      <c r="L222">
        <v>0</v>
      </c>
      <c r="M222" t="s">
        <v>16</v>
      </c>
      <c r="N222" t="s">
        <v>30</v>
      </c>
    </row>
    <row r="223" spans="1:14" x14ac:dyDescent="0.3">
      <c r="A223" t="s">
        <v>240</v>
      </c>
      <c r="B223" t="s">
        <v>19</v>
      </c>
      <c r="C223">
        <v>2</v>
      </c>
      <c r="D223" t="s">
        <v>596</v>
      </c>
      <c r="E223" t="s">
        <v>15</v>
      </c>
      <c r="F223" t="s">
        <v>586</v>
      </c>
      <c r="G223" t="s">
        <v>587</v>
      </c>
      <c r="H223" t="s">
        <v>15</v>
      </c>
      <c r="I223" t="s">
        <v>16</v>
      </c>
      <c r="J223" t="s">
        <v>592</v>
      </c>
      <c r="K223" t="s">
        <v>15</v>
      </c>
      <c r="L223">
        <v>2</v>
      </c>
      <c r="M223" t="s">
        <v>16</v>
      </c>
      <c r="N223" t="s">
        <v>30</v>
      </c>
    </row>
    <row r="224" spans="1:14" x14ac:dyDescent="0.3">
      <c r="A224" t="s">
        <v>241</v>
      </c>
      <c r="B224" t="s">
        <v>27</v>
      </c>
      <c r="C224">
        <v>3</v>
      </c>
      <c r="D224" t="s">
        <v>596</v>
      </c>
      <c r="E224" t="s">
        <v>15</v>
      </c>
      <c r="F224" t="s">
        <v>593</v>
      </c>
      <c r="G224" t="s">
        <v>594</v>
      </c>
      <c r="H224" t="s">
        <v>15</v>
      </c>
      <c r="I224" t="s">
        <v>16</v>
      </c>
      <c r="J224" t="s">
        <v>591</v>
      </c>
      <c r="K224" t="s">
        <v>16</v>
      </c>
      <c r="L224">
        <v>2</v>
      </c>
      <c r="M224" t="s">
        <v>15</v>
      </c>
      <c r="N224" t="s">
        <v>30</v>
      </c>
    </row>
    <row r="225" spans="1:14" x14ac:dyDescent="0.3">
      <c r="A225" t="s">
        <v>242</v>
      </c>
      <c r="B225" t="s">
        <v>19</v>
      </c>
      <c r="C225">
        <v>2</v>
      </c>
      <c r="D225" t="s">
        <v>596</v>
      </c>
      <c r="E225" t="s">
        <v>15</v>
      </c>
      <c r="F225" t="s">
        <v>586</v>
      </c>
      <c r="G225" t="s">
        <v>587</v>
      </c>
      <c r="H225" t="s">
        <v>15</v>
      </c>
      <c r="I225" t="s">
        <v>15</v>
      </c>
      <c r="J225" t="s">
        <v>592</v>
      </c>
      <c r="K225" t="s">
        <v>15</v>
      </c>
      <c r="L225">
        <v>2</v>
      </c>
      <c r="M225" t="s">
        <v>15</v>
      </c>
      <c r="N225" t="s">
        <v>20</v>
      </c>
    </row>
    <row r="226" spans="1:14" x14ac:dyDescent="0.3">
      <c r="A226" t="s">
        <v>243</v>
      </c>
      <c r="B226" t="s">
        <v>19</v>
      </c>
      <c r="C226">
        <v>2</v>
      </c>
      <c r="D226" t="s">
        <v>596</v>
      </c>
      <c r="E226" t="s">
        <v>15</v>
      </c>
      <c r="F226" t="s">
        <v>586</v>
      </c>
      <c r="G226" t="s">
        <v>587</v>
      </c>
      <c r="H226" t="s">
        <v>15</v>
      </c>
      <c r="I226" t="s">
        <v>15</v>
      </c>
      <c r="J226" t="s">
        <v>591</v>
      </c>
      <c r="K226" t="s">
        <v>16</v>
      </c>
      <c r="L226">
        <v>2</v>
      </c>
      <c r="M226" t="s">
        <v>15</v>
      </c>
      <c r="N226" t="s">
        <v>30</v>
      </c>
    </row>
    <row r="227" spans="1:14" x14ac:dyDescent="0.3">
      <c r="A227" t="s">
        <v>244</v>
      </c>
      <c r="B227" t="s">
        <v>19</v>
      </c>
      <c r="C227">
        <v>2</v>
      </c>
      <c r="D227" t="s">
        <v>589</v>
      </c>
      <c r="E227" t="s">
        <v>15</v>
      </c>
      <c r="F227" t="s">
        <v>586</v>
      </c>
      <c r="G227" t="s">
        <v>587</v>
      </c>
      <c r="H227" t="s">
        <v>16</v>
      </c>
      <c r="I227" t="s">
        <v>15</v>
      </c>
      <c r="J227" t="s">
        <v>591</v>
      </c>
      <c r="K227" t="s">
        <v>15</v>
      </c>
      <c r="L227">
        <v>2</v>
      </c>
      <c r="M227" t="s">
        <v>15</v>
      </c>
      <c r="N227" t="s">
        <v>30</v>
      </c>
    </row>
    <row r="228" spans="1:14" x14ac:dyDescent="0.3">
      <c r="A228" t="s">
        <v>245</v>
      </c>
      <c r="B228" t="s">
        <v>19</v>
      </c>
      <c r="C228">
        <v>2</v>
      </c>
      <c r="D228" t="s">
        <v>596</v>
      </c>
      <c r="E228" t="s">
        <v>15</v>
      </c>
      <c r="F228" t="s">
        <v>586</v>
      </c>
      <c r="G228" t="s">
        <v>587</v>
      </c>
      <c r="H228" t="s">
        <v>15</v>
      </c>
      <c r="I228" t="s">
        <v>15</v>
      </c>
      <c r="J228" t="s">
        <v>591</v>
      </c>
      <c r="K228" t="s">
        <v>15</v>
      </c>
      <c r="L228">
        <v>0</v>
      </c>
      <c r="M228" t="s">
        <v>15</v>
      </c>
      <c r="N228" t="s">
        <v>30</v>
      </c>
    </row>
    <row r="229" spans="1:14" x14ac:dyDescent="0.3">
      <c r="A229" t="s">
        <v>246</v>
      </c>
      <c r="B229" t="s">
        <v>19</v>
      </c>
      <c r="C229">
        <v>2</v>
      </c>
      <c r="D229" t="s">
        <v>596</v>
      </c>
      <c r="E229" t="s">
        <v>15</v>
      </c>
      <c r="F229" t="s">
        <v>586</v>
      </c>
      <c r="G229" t="s">
        <v>587</v>
      </c>
      <c r="H229" t="s">
        <v>15</v>
      </c>
      <c r="I229" t="s">
        <v>15</v>
      </c>
      <c r="J229" t="s">
        <v>592</v>
      </c>
      <c r="K229" t="s">
        <v>16</v>
      </c>
      <c r="L229">
        <v>2</v>
      </c>
      <c r="M229" t="s">
        <v>15</v>
      </c>
      <c r="N229" t="s">
        <v>30</v>
      </c>
    </row>
    <row r="230" spans="1:14" x14ac:dyDescent="0.3">
      <c r="A230" t="s">
        <v>247</v>
      </c>
      <c r="B230" t="s">
        <v>19</v>
      </c>
      <c r="C230">
        <v>2</v>
      </c>
      <c r="D230" t="s">
        <v>589</v>
      </c>
      <c r="E230" t="s">
        <v>15</v>
      </c>
      <c r="F230" t="s">
        <v>586</v>
      </c>
      <c r="G230" t="s">
        <v>587</v>
      </c>
      <c r="H230" t="s">
        <v>16</v>
      </c>
      <c r="I230" t="s">
        <v>16</v>
      </c>
      <c r="J230" t="s">
        <v>592</v>
      </c>
      <c r="K230" t="s">
        <v>16</v>
      </c>
      <c r="L230">
        <v>3</v>
      </c>
      <c r="M230" t="s">
        <v>16</v>
      </c>
      <c r="N230" t="s">
        <v>25</v>
      </c>
    </row>
    <row r="231" spans="1:14" x14ac:dyDescent="0.3">
      <c r="A231" t="s">
        <v>248</v>
      </c>
      <c r="B231" t="s">
        <v>19</v>
      </c>
      <c r="C231">
        <v>2</v>
      </c>
      <c r="D231" t="s">
        <v>596</v>
      </c>
      <c r="E231" t="s">
        <v>15</v>
      </c>
      <c r="F231" t="s">
        <v>586</v>
      </c>
      <c r="G231" t="s">
        <v>587</v>
      </c>
      <c r="H231" t="s">
        <v>15</v>
      </c>
      <c r="I231" t="s">
        <v>15</v>
      </c>
      <c r="J231" t="s">
        <v>591</v>
      </c>
      <c r="K231" t="s">
        <v>15</v>
      </c>
      <c r="L231">
        <v>0</v>
      </c>
      <c r="M231" t="s">
        <v>15</v>
      </c>
      <c r="N231" t="s">
        <v>22</v>
      </c>
    </row>
    <row r="232" spans="1:14" x14ac:dyDescent="0.3">
      <c r="A232" t="s">
        <v>249</v>
      </c>
      <c r="B232" t="s">
        <v>19</v>
      </c>
      <c r="C232">
        <v>2</v>
      </c>
      <c r="D232" t="s">
        <v>597</v>
      </c>
      <c r="E232" t="s">
        <v>15</v>
      </c>
      <c r="F232" t="s">
        <v>586</v>
      </c>
      <c r="G232" t="s">
        <v>587</v>
      </c>
      <c r="H232" t="s">
        <v>15</v>
      </c>
      <c r="I232" t="s">
        <v>15</v>
      </c>
      <c r="J232" t="s">
        <v>591</v>
      </c>
      <c r="K232" t="s">
        <v>15</v>
      </c>
      <c r="L232">
        <v>0</v>
      </c>
      <c r="M232" t="s">
        <v>15</v>
      </c>
      <c r="N232" t="s">
        <v>20</v>
      </c>
    </row>
    <row r="233" spans="1:14" x14ac:dyDescent="0.3">
      <c r="A233" t="s">
        <v>250</v>
      </c>
      <c r="B233" t="s">
        <v>14</v>
      </c>
      <c r="C233">
        <v>1</v>
      </c>
      <c r="D233" t="s">
        <v>589</v>
      </c>
      <c r="E233" t="s">
        <v>15</v>
      </c>
      <c r="F233" t="s">
        <v>593</v>
      </c>
      <c r="G233" t="s">
        <v>587</v>
      </c>
      <c r="H233" t="s">
        <v>15</v>
      </c>
      <c r="I233" t="s">
        <v>16</v>
      </c>
      <c r="J233" t="s">
        <v>591</v>
      </c>
      <c r="K233" t="s">
        <v>16</v>
      </c>
      <c r="L233">
        <v>0</v>
      </c>
      <c r="M233" t="s">
        <v>16</v>
      </c>
      <c r="N233" t="s">
        <v>22</v>
      </c>
    </row>
    <row r="234" spans="1:14" x14ac:dyDescent="0.3">
      <c r="A234" t="s">
        <v>251</v>
      </c>
      <c r="B234" t="s">
        <v>19</v>
      </c>
      <c r="C234">
        <v>2</v>
      </c>
      <c r="D234" t="s">
        <v>596</v>
      </c>
      <c r="E234" t="s">
        <v>15</v>
      </c>
      <c r="F234" t="s">
        <v>586</v>
      </c>
      <c r="G234" t="s">
        <v>587</v>
      </c>
      <c r="H234" t="s">
        <v>15</v>
      </c>
      <c r="I234" t="s">
        <v>15</v>
      </c>
      <c r="J234" t="s">
        <v>591</v>
      </c>
      <c r="K234" t="s">
        <v>15</v>
      </c>
      <c r="L234">
        <v>2</v>
      </c>
      <c r="M234" t="s">
        <v>15</v>
      </c>
      <c r="N234" t="s">
        <v>30</v>
      </c>
    </row>
    <row r="235" spans="1:14" x14ac:dyDescent="0.3">
      <c r="A235" t="s">
        <v>252</v>
      </c>
      <c r="B235" t="s">
        <v>14</v>
      </c>
      <c r="C235">
        <v>1</v>
      </c>
      <c r="D235" t="s">
        <v>596</v>
      </c>
      <c r="E235" t="s">
        <v>15</v>
      </c>
      <c r="F235" t="s">
        <v>586</v>
      </c>
      <c r="G235" t="s">
        <v>590</v>
      </c>
      <c r="H235" t="s">
        <v>15</v>
      </c>
      <c r="I235" t="s">
        <v>15</v>
      </c>
      <c r="J235" t="s">
        <v>591</v>
      </c>
      <c r="K235" t="s">
        <v>15</v>
      </c>
      <c r="L235">
        <v>3</v>
      </c>
      <c r="M235" t="s">
        <v>15</v>
      </c>
      <c r="N235" t="s">
        <v>20</v>
      </c>
    </row>
    <row r="236" spans="1:14" x14ac:dyDescent="0.3">
      <c r="A236" t="s">
        <v>253</v>
      </c>
      <c r="B236" t="s">
        <v>27</v>
      </c>
      <c r="C236">
        <v>3</v>
      </c>
      <c r="D236" t="s">
        <v>597</v>
      </c>
      <c r="E236" t="s">
        <v>15</v>
      </c>
      <c r="F236" t="s">
        <v>586</v>
      </c>
      <c r="G236" t="s">
        <v>590</v>
      </c>
      <c r="H236" t="s">
        <v>15</v>
      </c>
      <c r="I236" t="s">
        <v>15</v>
      </c>
      <c r="J236" t="s">
        <v>591</v>
      </c>
      <c r="K236" t="s">
        <v>15</v>
      </c>
      <c r="L236">
        <v>2</v>
      </c>
      <c r="M236" t="s">
        <v>15</v>
      </c>
      <c r="N236" t="s">
        <v>20</v>
      </c>
    </row>
    <row r="237" spans="1:14" x14ac:dyDescent="0.3">
      <c r="A237" t="s">
        <v>254</v>
      </c>
      <c r="B237" t="s">
        <v>14</v>
      </c>
      <c r="C237">
        <v>1</v>
      </c>
      <c r="D237" t="s">
        <v>589</v>
      </c>
      <c r="E237" t="s">
        <v>15</v>
      </c>
      <c r="F237" t="s">
        <v>593</v>
      </c>
      <c r="G237" t="s">
        <v>590</v>
      </c>
      <c r="H237" t="s">
        <v>15</v>
      </c>
      <c r="I237" t="s">
        <v>15</v>
      </c>
      <c r="J237" t="s">
        <v>592</v>
      </c>
      <c r="K237" t="s">
        <v>16</v>
      </c>
      <c r="L237">
        <v>2</v>
      </c>
      <c r="M237" t="s">
        <v>15</v>
      </c>
      <c r="N237" t="s">
        <v>20</v>
      </c>
    </row>
    <row r="238" spans="1:14" x14ac:dyDescent="0.3">
      <c r="A238" t="s">
        <v>255</v>
      </c>
      <c r="B238" t="s">
        <v>14</v>
      </c>
      <c r="C238">
        <v>1</v>
      </c>
      <c r="D238" t="s">
        <v>596</v>
      </c>
      <c r="E238" t="s">
        <v>15</v>
      </c>
      <c r="F238" t="s">
        <v>586</v>
      </c>
      <c r="G238" t="s">
        <v>590</v>
      </c>
      <c r="H238" t="s">
        <v>15</v>
      </c>
      <c r="I238" t="s">
        <v>15</v>
      </c>
      <c r="J238" t="s">
        <v>591</v>
      </c>
      <c r="K238" t="s">
        <v>15</v>
      </c>
      <c r="L238">
        <v>2</v>
      </c>
      <c r="M238" t="s">
        <v>15</v>
      </c>
      <c r="N238" t="s">
        <v>20</v>
      </c>
    </row>
    <row r="239" spans="1:14" x14ac:dyDescent="0.3">
      <c r="A239" t="s">
        <v>256</v>
      </c>
      <c r="B239" t="s">
        <v>19</v>
      </c>
      <c r="C239">
        <v>2</v>
      </c>
      <c r="D239" t="s">
        <v>596</v>
      </c>
      <c r="E239" t="s">
        <v>15</v>
      </c>
      <c r="F239" t="s">
        <v>586</v>
      </c>
      <c r="G239" t="s">
        <v>587</v>
      </c>
      <c r="H239" t="s">
        <v>15</v>
      </c>
      <c r="I239" t="s">
        <v>15</v>
      </c>
      <c r="J239" t="s">
        <v>591</v>
      </c>
      <c r="K239" t="s">
        <v>15</v>
      </c>
      <c r="L239">
        <v>0</v>
      </c>
      <c r="M239" t="s">
        <v>15</v>
      </c>
      <c r="N239" t="s">
        <v>30</v>
      </c>
    </row>
    <row r="240" spans="1:14" x14ac:dyDescent="0.3">
      <c r="A240" t="s">
        <v>257</v>
      </c>
      <c r="B240" t="s">
        <v>27</v>
      </c>
      <c r="C240">
        <v>3</v>
      </c>
      <c r="D240" t="s">
        <v>596</v>
      </c>
      <c r="E240" t="s">
        <v>15</v>
      </c>
      <c r="F240" t="s">
        <v>586</v>
      </c>
      <c r="G240" t="s">
        <v>590</v>
      </c>
      <c r="H240" t="s">
        <v>15</v>
      </c>
      <c r="I240" t="s">
        <v>16</v>
      </c>
      <c r="J240" t="s">
        <v>592</v>
      </c>
      <c r="K240" t="s">
        <v>16</v>
      </c>
      <c r="L240">
        <v>0</v>
      </c>
      <c r="M240" t="s">
        <v>16</v>
      </c>
      <c r="N240" t="s">
        <v>17</v>
      </c>
    </row>
    <row r="241" spans="1:14" x14ac:dyDescent="0.3">
      <c r="A241" t="s">
        <v>258</v>
      </c>
      <c r="B241" t="s">
        <v>19</v>
      </c>
      <c r="C241">
        <v>2</v>
      </c>
      <c r="D241" t="s">
        <v>596</v>
      </c>
      <c r="E241" t="s">
        <v>15</v>
      </c>
      <c r="F241" t="s">
        <v>586</v>
      </c>
      <c r="G241" t="s">
        <v>590</v>
      </c>
      <c r="H241" t="s">
        <v>15</v>
      </c>
      <c r="I241" t="s">
        <v>15</v>
      </c>
      <c r="J241" t="s">
        <v>591</v>
      </c>
      <c r="K241" t="s">
        <v>15</v>
      </c>
      <c r="L241">
        <v>0</v>
      </c>
      <c r="M241" t="s">
        <v>15</v>
      </c>
      <c r="N241" t="s">
        <v>20</v>
      </c>
    </row>
    <row r="242" spans="1:14" x14ac:dyDescent="0.3">
      <c r="A242" t="s">
        <v>259</v>
      </c>
      <c r="B242" t="s">
        <v>19</v>
      </c>
      <c r="C242">
        <v>2</v>
      </c>
      <c r="D242" t="s">
        <v>596</v>
      </c>
      <c r="E242" t="s">
        <v>15</v>
      </c>
      <c r="F242" t="s">
        <v>586</v>
      </c>
      <c r="G242" t="s">
        <v>587</v>
      </c>
      <c r="H242" t="s">
        <v>15</v>
      </c>
      <c r="I242" t="s">
        <v>15</v>
      </c>
      <c r="J242" t="s">
        <v>591</v>
      </c>
      <c r="K242" t="s">
        <v>15</v>
      </c>
      <c r="L242">
        <v>2</v>
      </c>
      <c r="M242" t="s">
        <v>16</v>
      </c>
      <c r="N242" t="s">
        <v>17</v>
      </c>
    </row>
    <row r="243" spans="1:14" x14ac:dyDescent="0.3">
      <c r="A243" t="s">
        <v>260</v>
      </c>
      <c r="B243" t="s">
        <v>19</v>
      </c>
      <c r="C243">
        <v>2</v>
      </c>
      <c r="D243" t="s">
        <v>596</v>
      </c>
      <c r="E243" t="s">
        <v>15</v>
      </c>
      <c r="F243" t="s">
        <v>586</v>
      </c>
      <c r="G243" t="s">
        <v>587</v>
      </c>
      <c r="H243" t="s">
        <v>16</v>
      </c>
      <c r="I243" t="s">
        <v>15</v>
      </c>
      <c r="J243" t="s">
        <v>591</v>
      </c>
      <c r="K243" t="s">
        <v>16</v>
      </c>
      <c r="L243">
        <v>0</v>
      </c>
      <c r="M243" t="s">
        <v>15</v>
      </c>
      <c r="N243" t="s">
        <v>20</v>
      </c>
    </row>
    <row r="244" spans="1:14" x14ac:dyDescent="0.3">
      <c r="A244" t="s">
        <v>261</v>
      </c>
      <c r="B244" t="s">
        <v>19</v>
      </c>
      <c r="C244">
        <v>2</v>
      </c>
      <c r="D244" t="s">
        <v>596</v>
      </c>
      <c r="E244" t="s">
        <v>15</v>
      </c>
      <c r="F244" t="s">
        <v>593</v>
      </c>
      <c r="G244" t="s">
        <v>590</v>
      </c>
      <c r="H244" t="s">
        <v>15</v>
      </c>
      <c r="I244" t="s">
        <v>15</v>
      </c>
      <c r="J244" t="s">
        <v>591</v>
      </c>
      <c r="K244" t="s">
        <v>15</v>
      </c>
      <c r="L244">
        <v>2</v>
      </c>
      <c r="M244" t="s">
        <v>15</v>
      </c>
      <c r="N244" t="s">
        <v>30</v>
      </c>
    </row>
    <row r="245" spans="1:14" x14ac:dyDescent="0.3">
      <c r="A245" t="s">
        <v>262</v>
      </c>
      <c r="B245" t="s">
        <v>27</v>
      </c>
      <c r="C245">
        <v>3</v>
      </c>
      <c r="D245" t="s">
        <v>596</v>
      </c>
      <c r="E245" t="s">
        <v>15</v>
      </c>
      <c r="F245" t="s">
        <v>586</v>
      </c>
      <c r="G245" t="s">
        <v>587</v>
      </c>
      <c r="H245" t="s">
        <v>15</v>
      </c>
      <c r="I245" t="s">
        <v>15</v>
      </c>
      <c r="J245" t="s">
        <v>592</v>
      </c>
      <c r="K245" t="s">
        <v>16</v>
      </c>
      <c r="L245">
        <v>0</v>
      </c>
      <c r="M245" t="s">
        <v>15</v>
      </c>
      <c r="N245" t="s">
        <v>20</v>
      </c>
    </row>
    <row r="246" spans="1:14" x14ac:dyDescent="0.3">
      <c r="A246" s="1" t="s">
        <v>263</v>
      </c>
      <c r="B246" t="s">
        <v>19</v>
      </c>
      <c r="C246">
        <v>2</v>
      </c>
      <c r="D246" t="s">
        <v>596</v>
      </c>
      <c r="E246" t="s">
        <v>15</v>
      </c>
      <c r="F246" t="s">
        <v>586</v>
      </c>
      <c r="G246" t="s">
        <v>587</v>
      </c>
      <c r="H246" t="s">
        <v>15</v>
      </c>
      <c r="I246" t="s">
        <v>16</v>
      </c>
      <c r="J246" t="s">
        <v>591</v>
      </c>
      <c r="K246" t="s">
        <v>15</v>
      </c>
      <c r="L246">
        <v>0</v>
      </c>
      <c r="M246" t="s">
        <v>15</v>
      </c>
      <c r="N246" t="s">
        <v>30</v>
      </c>
    </row>
    <row r="247" spans="1:14" x14ac:dyDescent="0.3">
      <c r="A247" t="s">
        <v>264</v>
      </c>
      <c r="B247" t="s">
        <v>27</v>
      </c>
      <c r="C247">
        <v>3</v>
      </c>
      <c r="D247" t="s">
        <v>596</v>
      </c>
      <c r="E247" t="s">
        <v>15</v>
      </c>
      <c r="F247" t="s">
        <v>593</v>
      </c>
      <c r="G247" t="s">
        <v>587</v>
      </c>
      <c r="H247" t="s">
        <v>15</v>
      </c>
      <c r="I247" t="s">
        <v>15</v>
      </c>
      <c r="J247" t="s">
        <v>591</v>
      </c>
      <c r="K247" t="s">
        <v>16</v>
      </c>
      <c r="L247">
        <v>0</v>
      </c>
      <c r="M247" t="s">
        <v>15</v>
      </c>
      <c r="N247" t="s">
        <v>30</v>
      </c>
    </row>
    <row r="248" spans="1:14" x14ac:dyDescent="0.3">
      <c r="A248" t="s">
        <v>265</v>
      </c>
      <c r="B248" t="s">
        <v>14</v>
      </c>
      <c r="C248">
        <v>1</v>
      </c>
      <c r="D248" t="s">
        <v>596</v>
      </c>
      <c r="E248" t="s">
        <v>15</v>
      </c>
      <c r="F248" t="s">
        <v>586</v>
      </c>
      <c r="G248" t="s">
        <v>587</v>
      </c>
      <c r="H248" t="s">
        <v>15</v>
      </c>
      <c r="I248" t="s">
        <v>15</v>
      </c>
      <c r="J248" t="s">
        <v>591</v>
      </c>
      <c r="K248" t="s">
        <v>16</v>
      </c>
      <c r="L248">
        <v>0</v>
      </c>
      <c r="M248" t="s">
        <v>15</v>
      </c>
      <c r="N248" t="s">
        <v>20</v>
      </c>
    </row>
    <row r="249" spans="1:14" x14ac:dyDescent="0.3">
      <c r="A249" t="s">
        <v>266</v>
      </c>
      <c r="B249" t="s">
        <v>19</v>
      </c>
      <c r="C249">
        <v>2</v>
      </c>
      <c r="D249" t="s">
        <v>596</v>
      </c>
      <c r="E249" t="s">
        <v>15</v>
      </c>
      <c r="F249" t="s">
        <v>586</v>
      </c>
      <c r="G249" t="s">
        <v>594</v>
      </c>
      <c r="H249" t="s">
        <v>15</v>
      </c>
      <c r="I249" t="s">
        <v>15</v>
      </c>
      <c r="J249" t="s">
        <v>591</v>
      </c>
      <c r="K249" t="s">
        <v>15</v>
      </c>
      <c r="L249">
        <v>0</v>
      </c>
      <c r="M249" t="s">
        <v>16</v>
      </c>
      <c r="N249" t="s">
        <v>22</v>
      </c>
    </row>
    <row r="250" spans="1:14" x14ac:dyDescent="0.3">
      <c r="A250" t="s">
        <v>267</v>
      </c>
      <c r="B250" t="s">
        <v>19</v>
      </c>
      <c r="C250">
        <v>2</v>
      </c>
      <c r="D250" t="s">
        <v>596</v>
      </c>
      <c r="E250" t="s">
        <v>15</v>
      </c>
      <c r="F250" t="s">
        <v>586</v>
      </c>
      <c r="G250" t="s">
        <v>590</v>
      </c>
      <c r="H250" t="s">
        <v>15</v>
      </c>
      <c r="I250" t="s">
        <v>16</v>
      </c>
      <c r="J250" t="s">
        <v>591</v>
      </c>
      <c r="K250" t="s">
        <v>16</v>
      </c>
      <c r="L250">
        <v>0</v>
      </c>
      <c r="M250" t="s">
        <v>15</v>
      </c>
      <c r="N250" t="s">
        <v>20</v>
      </c>
    </row>
    <row r="251" spans="1:14" x14ac:dyDescent="0.3">
      <c r="A251" t="s">
        <v>268</v>
      </c>
      <c r="B251" t="s">
        <v>19</v>
      </c>
      <c r="C251">
        <v>2</v>
      </c>
      <c r="D251" t="s">
        <v>596</v>
      </c>
      <c r="E251" t="s">
        <v>15</v>
      </c>
      <c r="F251" t="s">
        <v>586</v>
      </c>
      <c r="G251" t="s">
        <v>587</v>
      </c>
      <c r="H251" t="s">
        <v>16</v>
      </c>
      <c r="I251" t="s">
        <v>16</v>
      </c>
      <c r="J251" t="s">
        <v>592</v>
      </c>
      <c r="K251" t="s">
        <v>15</v>
      </c>
      <c r="L251">
        <v>0</v>
      </c>
      <c r="M251" t="s">
        <v>15</v>
      </c>
      <c r="N251" t="s">
        <v>22</v>
      </c>
    </row>
    <row r="252" spans="1:14" x14ac:dyDescent="0.3">
      <c r="A252" t="s">
        <v>269</v>
      </c>
      <c r="B252" t="s">
        <v>19</v>
      </c>
      <c r="C252">
        <v>2</v>
      </c>
      <c r="D252" t="s">
        <v>597</v>
      </c>
      <c r="E252" t="s">
        <v>16</v>
      </c>
      <c r="F252" t="s">
        <v>586</v>
      </c>
      <c r="G252" t="s">
        <v>587</v>
      </c>
      <c r="H252" t="s">
        <v>15</v>
      </c>
      <c r="I252" t="s">
        <v>15</v>
      </c>
      <c r="J252" t="s">
        <v>591</v>
      </c>
      <c r="K252" t="s">
        <v>15</v>
      </c>
      <c r="L252">
        <v>0</v>
      </c>
      <c r="M252" t="s">
        <v>16</v>
      </c>
      <c r="N252" t="s">
        <v>34</v>
      </c>
    </row>
    <row r="253" spans="1:14" x14ac:dyDescent="0.3">
      <c r="A253" t="s">
        <v>270</v>
      </c>
      <c r="B253" t="s">
        <v>27</v>
      </c>
      <c r="C253">
        <v>3</v>
      </c>
      <c r="D253" t="s">
        <v>597</v>
      </c>
      <c r="E253" t="s">
        <v>16</v>
      </c>
      <c r="F253" t="s">
        <v>593</v>
      </c>
      <c r="G253" t="s">
        <v>594</v>
      </c>
      <c r="H253" t="s">
        <v>15</v>
      </c>
      <c r="I253" t="s">
        <v>15</v>
      </c>
      <c r="J253" t="s">
        <v>591</v>
      </c>
      <c r="K253" t="s">
        <v>15</v>
      </c>
      <c r="L253">
        <v>0</v>
      </c>
      <c r="M253" t="s">
        <v>15</v>
      </c>
      <c r="N253" t="s">
        <v>30</v>
      </c>
    </row>
    <row r="254" spans="1:14" x14ac:dyDescent="0.3">
      <c r="A254" t="s">
        <v>271</v>
      </c>
      <c r="B254" t="s">
        <v>19</v>
      </c>
      <c r="C254">
        <v>2</v>
      </c>
      <c r="D254" t="s">
        <v>589</v>
      </c>
      <c r="E254" t="s">
        <v>15</v>
      </c>
      <c r="F254" t="s">
        <v>586</v>
      </c>
      <c r="G254" t="s">
        <v>587</v>
      </c>
      <c r="H254" t="s">
        <v>16</v>
      </c>
      <c r="I254" t="s">
        <v>15</v>
      </c>
      <c r="J254" t="s">
        <v>591</v>
      </c>
      <c r="K254" t="s">
        <v>15</v>
      </c>
      <c r="L254">
        <v>0</v>
      </c>
      <c r="M254" t="s">
        <v>15</v>
      </c>
      <c r="N254" t="s">
        <v>20</v>
      </c>
    </row>
    <row r="255" spans="1:14" x14ac:dyDescent="0.3">
      <c r="A255" t="s">
        <v>272</v>
      </c>
      <c r="B255" t="s">
        <v>19</v>
      </c>
      <c r="C255">
        <v>2</v>
      </c>
      <c r="D255" t="s">
        <v>596</v>
      </c>
      <c r="E255" t="s">
        <v>15</v>
      </c>
      <c r="F255" t="s">
        <v>586</v>
      </c>
      <c r="G255" t="s">
        <v>587</v>
      </c>
      <c r="H255" t="s">
        <v>15</v>
      </c>
      <c r="I255" t="s">
        <v>15</v>
      </c>
      <c r="J255" t="s">
        <v>591</v>
      </c>
      <c r="K255" t="s">
        <v>15</v>
      </c>
      <c r="L255">
        <v>0</v>
      </c>
      <c r="M255" t="s">
        <v>15</v>
      </c>
      <c r="N255" t="s">
        <v>30</v>
      </c>
    </row>
    <row r="256" spans="1:14" x14ac:dyDescent="0.3">
      <c r="A256" t="s">
        <v>273</v>
      </c>
      <c r="B256" t="s">
        <v>19</v>
      </c>
      <c r="C256">
        <v>2</v>
      </c>
      <c r="D256" t="s">
        <v>596</v>
      </c>
      <c r="E256" t="s">
        <v>15</v>
      </c>
      <c r="F256" t="s">
        <v>586</v>
      </c>
      <c r="G256" t="s">
        <v>587</v>
      </c>
      <c r="H256" t="s">
        <v>16</v>
      </c>
      <c r="I256" t="s">
        <v>15</v>
      </c>
      <c r="J256" t="s">
        <v>591</v>
      </c>
      <c r="K256" t="s">
        <v>15</v>
      </c>
      <c r="L256">
        <v>0</v>
      </c>
      <c r="M256" t="s">
        <v>15</v>
      </c>
      <c r="N256" t="s">
        <v>30</v>
      </c>
    </row>
    <row r="257" spans="1:14" x14ac:dyDescent="0.3">
      <c r="A257" t="s">
        <v>274</v>
      </c>
      <c r="B257" t="s">
        <v>19</v>
      </c>
      <c r="C257">
        <v>2</v>
      </c>
      <c r="D257" t="s">
        <v>596</v>
      </c>
      <c r="E257" t="s">
        <v>15</v>
      </c>
      <c r="F257" t="s">
        <v>593</v>
      </c>
      <c r="G257" t="s">
        <v>590</v>
      </c>
      <c r="H257" t="s">
        <v>15</v>
      </c>
      <c r="I257" t="s">
        <v>15</v>
      </c>
      <c r="J257" t="s">
        <v>592</v>
      </c>
      <c r="K257" t="s">
        <v>16</v>
      </c>
      <c r="L257">
        <v>0</v>
      </c>
      <c r="M257" t="s">
        <v>15</v>
      </c>
      <c r="N257" t="s">
        <v>20</v>
      </c>
    </row>
    <row r="258" spans="1:14" x14ac:dyDescent="0.3">
      <c r="A258" t="s">
        <v>275</v>
      </c>
      <c r="B258" t="s">
        <v>19</v>
      </c>
      <c r="C258">
        <v>2</v>
      </c>
      <c r="D258" t="s">
        <v>596</v>
      </c>
      <c r="E258" t="s">
        <v>15</v>
      </c>
      <c r="F258" t="s">
        <v>593</v>
      </c>
      <c r="G258" t="s">
        <v>587</v>
      </c>
      <c r="H258" t="s">
        <v>16</v>
      </c>
      <c r="I258" t="s">
        <v>15</v>
      </c>
      <c r="J258" t="s">
        <v>592</v>
      </c>
      <c r="K258" t="s">
        <v>16</v>
      </c>
      <c r="L258">
        <v>5</v>
      </c>
      <c r="M258" t="s">
        <v>15</v>
      </c>
      <c r="N258" t="s">
        <v>20</v>
      </c>
    </row>
    <row r="259" spans="1:14" x14ac:dyDescent="0.3">
      <c r="A259" t="s">
        <v>276</v>
      </c>
      <c r="B259" t="s">
        <v>14</v>
      </c>
      <c r="C259">
        <v>1</v>
      </c>
      <c r="D259" t="s">
        <v>589</v>
      </c>
      <c r="E259" t="s">
        <v>15</v>
      </c>
      <c r="F259" t="s">
        <v>586</v>
      </c>
      <c r="G259" t="s">
        <v>587</v>
      </c>
      <c r="H259" t="s">
        <v>15</v>
      </c>
      <c r="I259" t="s">
        <v>15</v>
      </c>
      <c r="J259" t="s">
        <v>591</v>
      </c>
      <c r="K259" t="s">
        <v>15</v>
      </c>
      <c r="L259">
        <v>2</v>
      </c>
      <c r="M259" t="s">
        <v>16</v>
      </c>
      <c r="N259" t="s">
        <v>22</v>
      </c>
    </row>
    <row r="260" spans="1:14" x14ac:dyDescent="0.3">
      <c r="A260" t="s">
        <v>277</v>
      </c>
      <c r="B260" t="s">
        <v>19</v>
      </c>
      <c r="C260">
        <v>2</v>
      </c>
      <c r="D260" t="s">
        <v>596</v>
      </c>
      <c r="E260" t="s">
        <v>15</v>
      </c>
      <c r="F260" t="s">
        <v>586</v>
      </c>
      <c r="G260" t="s">
        <v>587</v>
      </c>
      <c r="H260" t="s">
        <v>15</v>
      </c>
      <c r="I260" t="s">
        <v>15</v>
      </c>
      <c r="J260" t="s">
        <v>591</v>
      </c>
      <c r="K260" t="s">
        <v>15</v>
      </c>
      <c r="L260">
        <v>0</v>
      </c>
      <c r="M260" t="s">
        <v>15</v>
      </c>
      <c r="N260" t="s">
        <v>20</v>
      </c>
    </row>
    <row r="261" spans="1:14" x14ac:dyDescent="0.3">
      <c r="A261" t="s">
        <v>278</v>
      </c>
      <c r="B261" t="s">
        <v>27</v>
      </c>
      <c r="C261">
        <v>3</v>
      </c>
      <c r="D261" t="s">
        <v>596</v>
      </c>
      <c r="E261" t="s">
        <v>15</v>
      </c>
      <c r="F261" t="s">
        <v>593</v>
      </c>
      <c r="G261" t="s">
        <v>587</v>
      </c>
      <c r="H261" t="s">
        <v>15</v>
      </c>
      <c r="I261" t="s">
        <v>15</v>
      </c>
      <c r="J261" t="s">
        <v>592</v>
      </c>
      <c r="K261" t="s">
        <v>16</v>
      </c>
      <c r="L261">
        <v>0</v>
      </c>
      <c r="M261" t="s">
        <v>15</v>
      </c>
      <c r="N261" t="s">
        <v>20</v>
      </c>
    </row>
    <row r="262" spans="1:14" x14ac:dyDescent="0.3">
      <c r="A262" t="s">
        <v>279</v>
      </c>
      <c r="B262" t="s">
        <v>19</v>
      </c>
      <c r="C262">
        <v>2</v>
      </c>
      <c r="D262" t="s">
        <v>589</v>
      </c>
      <c r="E262" t="s">
        <v>15</v>
      </c>
      <c r="F262" t="s">
        <v>593</v>
      </c>
      <c r="G262" t="s">
        <v>587</v>
      </c>
      <c r="H262" t="s">
        <v>16</v>
      </c>
      <c r="I262" t="s">
        <v>16</v>
      </c>
      <c r="J262" t="s">
        <v>592</v>
      </c>
      <c r="K262" t="s">
        <v>15</v>
      </c>
      <c r="L262">
        <v>3</v>
      </c>
      <c r="M262" t="s">
        <v>16</v>
      </c>
      <c r="N262" t="s">
        <v>17</v>
      </c>
    </row>
    <row r="263" spans="1:14" x14ac:dyDescent="0.3">
      <c r="A263" t="s">
        <v>280</v>
      </c>
      <c r="B263" t="s">
        <v>19</v>
      </c>
      <c r="C263">
        <v>2</v>
      </c>
      <c r="D263" t="s">
        <v>596</v>
      </c>
      <c r="E263" t="s">
        <v>15</v>
      </c>
      <c r="F263" t="s">
        <v>593</v>
      </c>
      <c r="G263" t="s">
        <v>590</v>
      </c>
      <c r="H263" t="s">
        <v>15</v>
      </c>
      <c r="I263" t="s">
        <v>15</v>
      </c>
      <c r="J263" t="s">
        <v>592</v>
      </c>
      <c r="K263" t="s">
        <v>16</v>
      </c>
      <c r="L263">
        <v>2</v>
      </c>
      <c r="M263" t="s">
        <v>15</v>
      </c>
      <c r="N263" t="s">
        <v>20</v>
      </c>
    </row>
    <row r="264" spans="1:14" x14ac:dyDescent="0.3">
      <c r="A264" t="s">
        <v>281</v>
      </c>
      <c r="B264" t="s">
        <v>19</v>
      </c>
      <c r="C264">
        <v>2</v>
      </c>
      <c r="D264" t="s">
        <v>596</v>
      </c>
      <c r="E264" t="s">
        <v>15</v>
      </c>
      <c r="F264" t="s">
        <v>586</v>
      </c>
      <c r="G264" t="s">
        <v>587</v>
      </c>
      <c r="H264" t="s">
        <v>15</v>
      </c>
      <c r="I264" t="s">
        <v>15</v>
      </c>
      <c r="J264" t="s">
        <v>592</v>
      </c>
      <c r="K264" t="s">
        <v>15</v>
      </c>
      <c r="L264">
        <v>0</v>
      </c>
      <c r="M264" t="s">
        <v>16</v>
      </c>
      <c r="N264" t="s">
        <v>22</v>
      </c>
    </row>
    <row r="265" spans="1:14" x14ac:dyDescent="0.3">
      <c r="A265" t="s">
        <v>282</v>
      </c>
      <c r="B265" t="s">
        <v>19</v>
      </c>
      <c r="C265">
        <v>2</v>
      </c>
      <c r="D265" t="s">
        <v>589</v>
      </c>
      <c r="E265" t="s">
        <v>15</v>
      </c>
      <c r="F265" t="s">
        <v>586</v>
      </c>
      <c r="G265" t="s">
        <v>587</v>
      </c>
      <c r="H265" t="s">
        <v>15</v>
      </c>
      <c r="I265" t="s">
        <v>15</v>
      </c>
      <c r="J265" t="s">
        <v>591</v>
      </c>
      <c r="K265" t="s">
        <v>15</v>
      </c>
      <c r="L265">
        <v>5</v>
      </c>
      <c r="M265" t="s">
        <v>15</v>
      </c>
      <c r="N265" t="s">
        <v>30</v>
      </c>
    </row>
    <row r="266" spans="1:14" x14ac:dyDescent="0.3">
      <c r="A266" t="s">
        <v>283</v>
      </c>
      <c r="B266" t="s">
        <v>19</v>
      </c>
      <c r="C266">
        <v>2</v>
      </c>
      <c r="D266" t="s">
        <v>596</v>
      </c>
      <c r="E266" t="s">
        <v>15</v>
      </c>
      <c r="F266" t="s">
        <v>586</v>
      </c>
      <c r="G266" t="s">
        <v>590</v>
      </c>
      <c r="H266" t="s">
        <v>15</v>
      </c>
      <c r="I266" t="s">
        <v>15</v>
      </c>
      <c r="J266" t="s">
        <v>591</v>
      </c>
      <c r="K266" t="s">
        <v>15</v>
      </c>
      <c r="L266">
        <v>0</v>
      </c>
      <c r="M266" t="s">
        <v>15</v>
      </c>
      <c r="N266" t="s">
        <v>30</v>
      </c>
    </row>
    <row r="267" spans="1:14" x14ac:dyDescent="0.3">
      <c r="A267" t="s">
        <v>284</v>
      </c>
      <c r="B267" t="s">
        <v>14</v>
      </c>
      <c r="C267">
        <v>1</v>
      </c>
      <c r="D267" t="s">
        <v>596</v>
      </c>
      <c r="E267" t="s">
        <v>16</v>
      </c>
      <c r="F267" t="s">
        <v>586</v>
      </c>
      <c r="G267" t="s">
        <v>587</v>
      </c>
      <c r="H267" t="s">
        <v>15</v>
      </c>
      <c r="I267" t="s">
        <v>15</v>
      </c>
      <c r="J267" t="s">
        <v>591</v>
      </c>
      <c r="K267" t="s">
        <v>16</v>
      </c>
      <c r="L267">
        <v>2</v>
      </c>
      <c r="M267" t="s">
        <v>15</v>
      </c>
      <c r="N267" t="s">
        <v>20</v>
      </c>
    </row>
    <row r="268" spans="1:14" x14ac:dyDescent="0.3">
      <c r="A268" t="s">
        <v>285</v>
      </c>
      <c r="B268" t="s">
        <v>19</v>
      </c>
      <c r="C268">
        <v>2</v>
      </c>
      <c r="D268" t="s">
        <v>596</v>
      </c>
      <c r="E268" t="s">
        <v>15</v>
      </c>
      <c r="F268" t="s">
        <v>586</v>
      </c>
      <c r="G268" t="s">
        <v>587</v>
      </c>
      <c r="H268" t="s">
        <v>15</v>
      </c>
      <c r="I268" t="s">
        <v>15</v>
      </c>
      <c r="J268" t="s">
        <v>592</v>
      </c>
      <c r="K268" t="s">
        <v>15</v>
      </c>
      <c r="L268">
        <v>2</v>
      </c>
      <c r="M268" t="s">
        <v>16</v>
      </c>
      <c r="N268" t="s">
        <v>20</v>
      </c>
    </row>
    <row r="269" spans="1:14" x14ac:dyDescent="0.3">
      <c r="A269" t="s">
        <v>286</v>
      </c>
      <c r="B269" t="s">
        <v>19</v>
      </c>
      <c r="C269">
        <v>2</v>
      </c>
      <c r="D269" t="s">
        <v>589</v>
      </c>
      <c r="E269" t="s">
        <v>15</v>
      </c>
      <c r="F269" t="s">
        <v>586</v>
      </c>
      <c r="G269" t="s">
        <v>587</v>
      </c>
      <c r="H269" t="s">
        <v>15</v>
      </c>
      <c r="I269" t="s">
        <v>15</v>
      </c>
      <c r="J269" t="s">
        <v>591</v>
      </c>
      <c r="K269" t="s">
        <v>15</v>
      </c>
      <c r="L269">
        <v>0</v>
      </c>
      <c r="M269" t="s">
        <v>15</v>
      </c>
      <c r="N269" t="s">
        <v>22</v>
      </c>
    </row>
    <row r="270" spans="1:14" x14ac:dyDescent="0.3">
      <c r="A270" s="1">
        <v>8.9499999999999994E+60</v>
      </c>
      <c r="B270" t="s">
        <v>19</v>
      </c>
      <c r="C270">
        <v>2</v>
      </c>
      <c r="D270" t="s">
        <v>596</v>
      </c>
      <c r="E270" t="s">
        <v>15</v>
      </c>
      <c r="F270" t="s">
        <v>586</v>
      </c>
      <c r="G270" t="s">
        <v>587</v>
      </c>
      <c r="H270" t="s">
        <v>15</v>
      </c>
      <c r="I270" t="s">
        <v>15</v>
      </c>
      <c r="J270" t="s">
        <v>592</v>
      </c>
      <c r="K270" t="s">
        <v>16</v>
      </c>
      <c r="L270">
        <v>0</v>
      </c>
      <c r="M270" t="s">
        <v>15</v>
      </c>
      <c r="N270" t="s">
        <v>20</v>
      </c>
    </row>
    <row r="271" spans="1:14" x14ac:dyDescent="0.3">
      <c r="A271" t="s">
        <v>287</v>
      </c>
      <c r="B271" t="s">
        <v>19</v>
      </c>
      <c r="C271">
        <v>2</v>
      </c>
      <c r="D271" t="s">
        <v>596</v>
      </c>
      <c r="E271" t="s">
        <v>15</v>
      </c>
      <c r="F271" t="s">
        <v>586</v>
      </c>
      <c r="G271" t="s">
        <v>587</v>
      </c>
      <c r="H271" t="s">
        <v>15</v>
      </c>
      <c r="I271" t="s">
        <v>16</v>
      </c>
      <c r="J271" t="s">
        <v>592</v>
      </c>
      <c r="K271" t="s">
        <v>15</v>
      </c>
      <c r="L271">
        <v>2</v>
      </c>
      <c r="M271" t="s">
        <v>16</v>
      </c>
      <c r="N271" t="s">
        <v>25</v>
      </c>
    </row>
    <row r="272" spans="1:14" x14ac:dyDescent="0.3">
      <c r="A272" t="s">
        <v>288</v>
      </c>
      <c r="B272" t="s">
        <v>19</v>
      </c>
      <c r="C272">
        <v>2</v>
      </c>
      <c r="D272" t="s">
        <v>596</v>
      </c>
      <c r="E272" t="s">
        <v>15</v>
      </c>
      <c r="F272" t="s">
        <v>586</v>
      </c>
      <c r="G272" t="s">
        <v>594</v>
      </c>
      <c r="H272" t="s">
        <v>15</v>
      </c>
      <c r="I272" t="s">
        <v>15</v>
      </c>
      <c r="J272" t="s">
        <v>592</v>
      </c>
      <c r="K272" t="s">
        <v>16</v>
      </c>
      <c r="L272">
        <v>0</v>
      </c>
      <c r="M272" t="s">
        <v>15</v>
      </c>
      <c r="N272" t="s">
        <v>30</v>
      </c>
    </row>
    <row r="273" spans="1:14" x14ac:dyDescent="0.3">
      <c r="A273" t="s">
        <v>289</v>
      </c>
      <c r="B273" t="s">
        <v>19</v>
      </c>
      <c r="C273">
        <v>2</v>
      </c>
      <c r="D273" t="s">
        <v>596</v>
      </c>
      <c r="E273" t="s">
        <v>15</v>
      </c>
      <c r="F273" t="s">
        <v>586</v>
      </c>
      <c r="G273" t="s">
        <v>587</v>
      </c>
      <c r="H273" t="s">
        <v>15</v>
      </c>
      <c r="I273" t="s">
        <v>15</v>
      </c>
      <c r="J273" t="s">
        <v>592</v>
      </c>
      <c r="K273" t="s">
        <v>15</v>
      </c>
      <c r="L273">
        <v>0</v>
      </c>
      <c r="M273" t="s">
        <v>16</v>
      </c>
      <c r="N273" t="s">
        <v>17</v>
      </c>
    </row>
    <row r="274" spans="1:14" x14ac:dyDescent="0.3">
      <c r="A274" t="s">
        <v>290</v>
      </c>
      <c r="B274" t="s">
        <v>19</v>
      </c>
      <c r="C274">
        <v>2</v>
      </c>
      <c r="D274" t="s">
        <v>596</v>
      </c>
      <c r="E274" t="s">
        <v>15</v>
      </c>
      <c r="F274" t="s">
        <v>586</v>
      </c>
      <c r="G274" t="s">
        <v>587</v>
      </c>
      <c r="H274" t="s">
        <v>15</v>
      </c>
      <c r="I274" t="s">
        <v>16</v>
      </c>
      <c r="J274" t="s">
        <v>592</v>
      </c>
      <c r="K274" t="s">
        <v>15</v>
      </c>
      <c r="L274">
        <v>0</v>
      </c>
      <c r="M274" t="s">
        <v>16</v>
      </c>
      <c r="N274" t="s">
        <v>22</v>
      </c>
    </row>
    <row r="275" spans="1:14" x14ac:dyDescent="0.3">
      <c r="A275" t="s">
        <v>291</v>
      </c>
      <c r="B275" t="s">
        <v>19</v>
      </c>
      <c r="C275">
        <v>2</v>
      </c>
      <c r="D275" t="s">
        <v>596</v>
      </c>
      <c r="E275" t="s">
        <v>15</v>
      </c>
      <c r="F275" t="s">
        <v>586</v>
      </c>
      <c r="G275" t="s">
        <v>587</v>
      </c>
      <c r="H275" t="s">
        <v>15</v>
      </c>
      <c r="I275" t="s">
        <v>15</v>
      </c>
      <c r="J275" t="s">
        <v>591</v>
      </c>
      <c r="K275" t="s">
        <v>15</v>
      </c>
      <c r="L275">
        <v>2</v>
      </c>
      <c r="M275" t="s">
        <v>15</v>
      </c>
      <c r="N275" t="s">
        <v>20</v>
      </c>
    </row>
    <row r="276" spans="1:14" x14ac:dyDescent="0.3">
      <c r="A276" t="s">
        <v>292</v>
      </c>
      <c r="B276" t="s">
        <v>27</v>
      </c>
      <c r="C276">
        <v>3</v>
      </c>
      <c r="D276" t="s">
        <v>596</v>
      </c>
      <c r="E276" t="s">
        <v>15</v>
      </c>
      <c r="F276" t="s">
        <v>593</v>
      </c>
      <c r="G276" t="s">
        <v>590</v>
      </c>
      <c r="H276" t="s">
        <v>15</v>
      </c>
      <c r="I276" t="s">
        <v>15</v>
      </c>
      <c r="J276" t="s">
        <v>592</v>
      </c>
      <c r="K276" t="s">
        <v>16</v>
      </c>
      <c r="L276">
        <v>0</v>
      </c>
      <c r="M276" t="s">
        <v>15</v>
      </c>
      <c r="N276" t="s">
        <v>20</v>
      </c>
    </row>
    <row r="277" spans="1:14" x14ac:dyDescent="0.3">
      <c r="A277" t="s">
        <v>293</v>
      </c>
      <c r="B277" t="s">
        <v>14</v>
      </c>
      <c r="C277">
        <v>1</v>
      </c>
      <c r="D277" t="s">
        <v>596</v>
      </c>
      <c r="E277" t="s">
        <v>16</v>
      </c>
      <c r="F277" t="s">
        <v>593</v>
      </c>
      <c r="G277" t="s">
        <v>590</v>
      </c>
      <c r="H277" t="s">
        <v>16</v>
      </c>
      <c r="I277" t="s">
        <v>15</v>
      </c>
      <c r="J277" t="s">
        <v>592</v>
      </c>
      <c r="K277" t="s">
        <v>15</v>
      </c>
      <c r="L277">
        <v>2</v>
      </c>
      <c r="M277" t="s">
        <v>15</v>
      </c>
      <c r="N277" t="s">
        <v>20</v>
      </c>
    </row>
    <row r="278" spans="1:14" x14ac:dyDescent="0.3">
      <c r="A278" t="s">
        <v>294</v>
      </c>
      <c r="B278" t="s">
        <v>27</v>
      </c>
      <c r="C278">
        <v>3</v>
      </c>
      <c r="D278" t="s">
        <v>596</v>
      </c>
      <c r="E278" t="s">
        <v>15</v>
      </c>
      <c r="F278" t="s">
        <v>586</v>
      </c>
      <c r="G278" t="s">
        <v>590</v>
      </c>
      <c r="H278" t="s">
        <v>15</v>
      </c>
      <c r="I278" t="s">
        <v>15</v>
      </c>
      <c r="J278" t="s">
        <v>592</v>
      </c>
      <c r="K278" t="s">
        <v>16</v>
      </c>
      <c r="L278">
        <v>2</v>
      </c>
      <c r="M278" t="s">
        <v>15</v>
      </c>
      <c r="N278" t="s">
        <v>20</v>
      </c>
    </row>
    <row r="279" spans="1:14" x14ac:dyDescent="0.3">
      <c r="A279" t="s">
        <v>295</v>
      </c>
      <c r="B279" t="s">
        <v>19</v>
      </c>
      <c r="C279">
        <v>2</v>
      </c>
      <c r="D279" t="s">
        <v>596</v>
      </c>
      <c r="E279" t="s">
        <v>15</v>
      </c>
      <c r="F279" t="s">
        <v>586</v>
      </c>
      <c r="G279" t="s">
        <v>587</v>
      </c>
      <c r="H279" t="s">
        <v>15</v>
      </c>
      <c r="I279" t="s">
        <v>16</v>
      </c>
      <c r="J279" t="s">
        <v>592</v>
      </c>
      <c r="K279" t="s">
        <v>15</v>
      </c>
      <c r="L279">
        <v>2</v>
      </c>
      <c r="M279" t="s">
        <v>15</v>
      </c>
      <c r="N279" t="s">
        <v>22</v>
      </c>
    </row>
    <row r="280" spans="1:14" x14ac:dyDescent="0.3">
      <c r="A280" t="s">
        <v>296</v>
      </c>
      <c r="B280" t="s">
        <v>14</v>
      </c>
      <c r="C280">
        <v>1</v>
      </c>
      <c r="D280" t="s">
        <v>596</v>
      </c>
      <c r="E280" t="s">
        <v>15</v>
      </c>
      <c r="F280" t="s">
        <v>586</v>
      </c>
      <c r="G280" t="s">
        <v>587</v>
      </c>
      <c r="H280" t="s">
        <v>15</v>
      </c>
      <c r="I280" t="s">
        <v>15</v>
      </c>
      <c r="J280" t="s">
        <v>591</v>
      </c>
      <c r="K280" t="s">
        <v>15</v>
      </c>
      <c r="L280">
        <v>2</v>
      </c>
      <c r="M280" t="s">
        <v>15</v>
      </c>
      <c r="N280" t="s">
        <v>30</v>
      </c>
    </row>
    <row r="281" spans="1:14" x14ac:dyDescent="0.3">
      <c r="A281" t="s">
        <v>297</v>
      </c>
      <c r="B281" t="s">
        <v>19</v>
      </c>
      <c r="C281">
        <v>2</v>
      </c>
      <c r="D281" t="s">
        <v>596</v>
      </c>
      <c r="E281" t="s">
        <v>15</v>
      </c>
      <c r="F281" t="s">
        <v>586</v>
      </c>
      <c r="G281" t="s">
        <v>594</v>
      </c>
      <c r="H281" t="s">
        <v>15</v>
      </c>
      <c r="I281" t="s">
        <v>15</v>
      </c>
      <c r="J281" t="s">
        <v>591</v>
      </c>
      <c r="K281" t="s">
        <v>16</v>
      </c>
      <c r="L281">
        <v>0</v>
      </c>
      <c r="M281" t="s">
        <v>16</v>
      </c>
      <c r="N281" t="s">
        <v>34</v>
      </c>
    </row>
    <row r="282" spans="1:14" x14ac:dyDescent="0.3">
      <c r="A282" t="s">
        <v>298</v>
      </c>
      <c r="B282" t="s">
        <v>27</v>
      </c>
      <c r="C282">
        <v>3</v>
      </c>
      <c r="D282" t="s">
        <v>596</v>
      </c>
      <c r="E282" t="s">
        <v>15</v>
      </c>
      <c r="F282" t="s">
        <v>586</v>
      </c>
      <c r="G282" t="s">
        <v>587</v>
      </c>
      <c r="H282" t="s">
        <v>15</v>
      </c>
      <c r="I282" t="s">
        <v>15</v>
      </c>
      <c r="J282" t="s">
        <v>591</v>
      </c>
      <c r="K282" t="s">
        <v>16</v>
      </c>
      <c r="L282">
        <v>2</v>
      </c>
      <c r="M282" t="s">
        <v>15</v>
      </c>
      <c r="N282" t="s">
        <v>20</v>
      </c>
    </row>
    <row r="283" spans="1:14" x14ac:dyDescent="0.3">
      <c r="A283" t="s">
        <v>299</v>
      </c>
      <c r="B283" t="s">
        <v>14</v>
      </c>
      <c r="C283">
        <v>1</v>
      </c>
      <c r="D283" t="s">
        <v>597</v>
      </c>
      <c r="E283" t="s">
        <v>16</v>
      </c>
      <c r="F283" t="s">
        <v>586</v>
      </c>
      <c r="G283" t="s">
        <v>587</v>
      </c>
      <c r="H283" t="s">
        <v>15</v>
      </c>
      <c r="I283" t="s">
        <v>15</v>
      </c>
      <c r="J283" t="s">
        <v>592</v>
      </c>
      <c r="K283" t="s">
        <v>15</v>
      </c>
      <c r="L283">
        <v>0</v>
      </c>
      <c r="M283" t="s">
        <v>15</v>
      </c>
      <c r="N283" t="s">
        <v>20</v>
      </c>
    </row>
    <row r="284" spans="1:14" x14ac:dyDescent="0.3">
      <c r="A284" t="s">
        <v>300</v>
      </c>
      <c r="B284" t="s">
        <v>14</v>
      </c>
      <c r="C284">
        <v>1</v>
      </c>
      <c r="D284" t="s">
        <v>596</v>
      </c>
      <c r="E284" t="s">
        <v>15</v>
      </c>
      <c r="F284" t="s">
        <v>586</v>
      </c>
      <c r="G284" t="s">
        <v>587</v>
      </c>
      <c r="H284" t="s">
        <v>15</v>
      </c>
      <c r="I284" t="s">
        <v>15</v>
      </c>
      <c r="J284" t="s">
        <v>591</v>
      </c>
      <c r="K284" t="s">
        <v>15</v>
      </c>
      <c r="L284">
        <v>2</v>
      </c>
      <c r="M284" t="s">
        <v>15</v>
      </c>
      <c r="N284" t="s">
        <v>20</v>
      </c>
    </row>
    <row r="285" spans="1:14" x14ac:dyDescent="0.3">
      <c r="A285" t="s">
        <v>301</v>
      </c>
      <c r="B285" t="s">
        <v>27</v>
      </c>
      <c r="C285">
        <v>3</v>
      </c>
      <c r="D285" t="s">
        <v>596</v>
      </c>
      <c r="E285" t="s">
        <v>15</v>
      </c>
      <c r="F285" t="s">
        <v>593</v>
      </c>
      <c r="G285" t="s">
        <v>587</v>
      </c>
      <c r="H285" t="s">
        <v>15</v>
      </c>
      <c r="I285" t="s">
        <v>16</v>
      </c>
      <c r="J285" t="s">
        <v>591</v>
      </c>
      <c r="K285" t="s">
        <v>15</v>
      </c>
      <c r="L285">
        <v>0</v>
      </c>
      <c r="M285" t="s">
        <v>15</v>
      </c>
      <c r="N285" t="s">
        <v>30</v>
      </c>
    </row>
    <row r="286" spans="1:14" x14ac:dyDescent="0.3">
      <c r="A286" t="s">
        <v>302</v>
      </c>
      <c r="B286" t="s">
        <v>19</v>
      </c>
      <c r="C286">
        <v>2</v>
      </c>
      <c r="D286" t="s">
        <v>596</v>
      </c>
      <c r="E286" t="s">
        <v>15</v>
      </c>
      <c r="F286" t="s">
        <v>586</v>
      </c>
      <c r="G286" t="s">
        <v>594</v>
      </c>
      <c r="H286" t="s">
        <v>15</v>
      </c>
      <c r="I286" t="s">
        <v>16</v>
      </c>
      <c r="J286" t="s">
        <v>591</v>
      </c>
      <c r="K286" t="s">
        <v>16</v>
      </c>
      <c r="L286">
        <v>0</v>
      </c>
      <c r="M286" t="s">
        <v>15</v>
      </c>
      <c r="N286" t="s">
        <v>30</v>
      </c>
    </row>
    <row r="287" spans="1:14" x14ac:dyDescent="0.3">
      <c r="A287" t="s">
        <v>303</v>
      </c>
      <c r="B287" t="s">
        <v>19</v>
      </c>
      <c r="C287">
        <v>2</v>
      </c>
      <c r="D287" t="s">
        <v>596</v>
      </c>
      <c r="E287" t="s">
        <v>15</v>
      </c>
      <c r="F287" t="s">
        <v>586</v>
      </c>
      <c r="G287" t="s">
        <v>587</v>
      </c>
      <c r="H287" t="s">
        <v>15</v>
      </c>
      <c r="I287" t="s">
        <v>16</v>
      </c>
      <c r="J287" t="s">
        <v>592</v>
      </c>
      <c r="K287" t="s">
        <v>15</v>
      </c>
      <c r="L287">
        <v>0</v>
      </c>
      <c r="M287" t="s">
        <v>15</v>
      </c>
      <c r="N287" t="s">
        <v>30</v>
      </c>
    </row>
    <row r="288" spans="1:14" x14ac:dyDescent="0.3">
      <c r="A288" t="s">
        <v>304</v>
      </c>
      <c r="B288" t="s">
        <v>19</v>
      </c>
      <c r="C288">
        <v>2</v>
      </c>
      <c r="D288" t="s">
        <v>589</v>
      </c>
      <c r="E288" t="s">
        <v>15</v>
      </c>
      <c r="F288" t="s">
        <v>586</v>
      </c>
      <c r="G288" t="s">
        <v>587</v>
      </c>
      <c r="H288" t="s">
        <v>15</v>
      </c>
      <c r="I288" t="s">
        <v>15</v>
      </c>
      <c r="J288" t="s">
        <v>592</v>
      </c>
      <c r="K288" t="s">
        <v>16</v>
      </c>
      <c r="L288">
        <v>0</v>
      </c>
      <c r="M288" t="s">
        <v>15</v>
      </c>
      <c r="N288" t="s">
        <v>30</v>
      </c>
    </row>
    <row r="289" spans="1:14" x14ac:dyDescent="0.3">
      <c r="A289" t="s">
        <v>305</v>
      </c>
      <c r="B289" t="s">
        <v>19</v>
      </c>
      <c r="C289">
        <v>2</v>
      </c>
      <c r="D289" t="s">
        <v>596</v>
      </c>
      <c r="E289" t="s">
        <v>15</v>
      </c>
      <c r="F289" t="s">
        <v>593</v>
      </c>
      <c r="G289" t="s">
        <v>587</v>
      </c>
      <c r="H289" t="s">
        <v>16</v>
      </c>
      <c r="I289" t="s">
        <v>16</v>
      </c>
      <c r="J289" t="s">
        <v>591</v>
      </c>
      <c r="K289" t="s">
        <v>16</v>
      </c>
      <c r="L289">
        <v>0</v>
      </c>
      <c r="M289" t="s">
        <v>15</v>
      </c>
      <c r="N289" t="s">
        <v>30</v>
      </c>
    </row>
    <row r="290" spans="1:14" x14ac:dyDescent="0.3">
      <c r="A290" t="s">
        <v>306</v>
      </c>
      <c r="B290" t="s">
        <v>19</v>
      </c>
      <c r="C290">
        <v>2</v>
      </c>
      <c r="D290" t="s">
        <v>589</v>
      </c>
      <c r="E290" t="s">
        <v>15</v>
      </c>
      <c r="F290" t="s">
        <v>586</v>
      </c>
      <c r="G290" t="s">
        <v>587</v>
      </c>
      <c r="H290" t="s">
        <v>15</v>
      </c>
      <c r="I290" t="s">
        <v>15</v>
      </c>
      <c r="J290" t="s">
        <v>591</v>
      </c>
      <c r="K290" t="s">
        <v>15</v>
      </c>
      <c r="L290">
        <v>0</v>
      </c>
      <c r="M290" t="s">
        <v>15</v>
      </c>
      <c r="N290" t="s">
        <v>20</v>
      </c>
    </row>
    <row r="291" spans="1:14" x14ac:dyDescent="0.3">
      <c r="A291" t="s">
        <v>307</v>
      </c>
      <c r="B291" t="s">
        <v>19</v>
      </c>
      <c r="C291">
        <v>2</v>
      </c>
      <c r="D291" t="s">
        <v>596</v>
      </c>
      <c r="E291" t="s">
        <v>15</v>
      </c>
      <c r="F291" t="s">
        <v>586</v>
      </c>
      <c r="G291" t="s">
        <v>587</v>
      </c>
      <c r="H291" t="s">
        <v>15</v>
      </c>
      <c r="I291" t="s">
        <v>16</v>
      </c>
      <c r="J291" t="s">
        <v>591</v>
      </c>
      <c r="K291" t="s">
        <v>16</v>
      </c>
      <c r="L291">
        <v>0</v>
      </c>
      <c r="M291" t="s">
        <v>15</v>
      </c>
      <c r="N291" t="s">
        <v>30</v>
      </c>
    </row>
    <row r="292" spans="1:14" x14ac:dyDescent="0.3">
      <c r="A292" t="s">
        <v>308</v>
      </c>
      <c r="B292" t="s">
        <v>19</v>
      </c>
      <c r="C292">
        <v>2</v>
      </c>
      <c r="D292" t="s">
        <v>596</v>
      </c>
      <c r="E292" t="s">
        <v>15</v>
      </c>
      <c r="F292" t="s">
        <v>586</v>
      </c>
      <c r="G292" t="s">
        <v>587</v>
      </c>
      <c r="H292" t="s">
        <v>15</v>
      </c>
      <c r="I292" t="s">
        <v>15</v>
      </c>
      <c r="J292" t="s">
        <v>592</v>
      </c>
      <c r="K292" t="s">
        <v>16</v>
      </c>
      <c r="L292">
        <v>2</v>
      </c>
      <c r="M292" t="s">
        <v>16</v>
      </c>
      <c r="N292" t="s">
        <v>22</v>
      </c>
    </row>
    <row r="293" spans="1:14" x14ac:dyDescent="0.3">
      <c r="A293" t="s">
        <v>309</v>
      </c>
      <c r="B293" t="s">
        <v>19</v>
      </c>
      <c r="C293">
        <v>2</v>
      </c>
      <c r="D293" t="s">
        <v>596</v>
      </c>
      <c r="E293" t="s">
        <v>15</v>
      </c>
      <c r="F293" t="s">
        <v>586</v>
      </c>
      <c r="G293" t="s">
        <v>587</v>
      </c>
      <c r="H293" t="s">
        <v>15</v>
      </c>
      <c r="I293" t="s">
        <v>15</v>
      </c>
      <c r="J293" t="s">
        <v>591</v>
      </c>
      <c r="K293" t="s">
        <v>15</v>
      </c>
      <c r="L293">
        <v>0</v>
      </c>
      <c r="M293" t="s">
        <v>16</v>
      </c>
      <c r="N293" t="s">
        <v>17</v>
      </c>
    </row>
    <row r="294" spans="1:14" x14ac:dyDescent="0.3">
      <c r="A294" t="s">
        <v>310</v>
      </c>
      <c r="B294" t="s">
        <v>19</v>
      </c>
      <c r="C294">
        <v>2</v>
      </c>
      <c r="D294" t="s">
        <v>596</v>
      </c>
      <c r="E294" t="s">
        <v>15</v>
      </c>
      <c r="F294" t="s">
        <v>593</v>
      </c>
      <c r="G294" t="s">
        <v>587</v>
      </c>
      <c r="H294" t="s">
        <v>15</v>
      </c>
      <c r="I294" t="s">
        <v>15</v>
      </c>
      <c r="J294" t="s">
        <v>591</v>
      </c>
      <c r="K294" t="s">
        <v>16</v>
      </c>
      <c r="L294">
        <v>2</v>
      </c>
      <c r="M294" t="s">
        <v>15</v>
      </c>
      <c r="N294" t="s">
        <v>20</v>
      </c>
    </row>
    <row r="295" spans="1:14" x14ac:dyDescent="0.3">
      <c r="A295" t="s">
        <v>311</v>
      </c>
      <c r="B295" t="s">
        <v>19</v>
      </c>
      <c r="C295">
        <v>2</v>
      </c>
      <c r="D295" t="s">
        <v>596</v>
      </c>
      <c r="E295" t="s">
        <v>15</v>
      </c>
      <c r="F295" t="s">
        <v>586</v>
      </c>
      <c r="G295" t="s">
        <v>587</v>
      </c>
      <c r="H295" t="s">
        <v>15</v>
      </c>
      <c r="I295" t="s">
        <v>15</v>
      </c>
      <c r="J295" t="s">
        <v>591</v>
      </c>
      <c r="K295" t="s">
        <v>15</v>
      </c>
      <c r="L295">
        <v>2</v>
      </c>
      <c r="M295" t="s">
        <v>15</v>
      </c>
      <c r="N295" t="s">
        <v>20</v>
      </c>
    </row>
    <row r="296" spans="1:14" x14ac:dyDescent="0.3">
      <c r="A296" t="s">
        <v>312</v>
      </c>
      <c r="B296" t="s">
        <v>27</v>
      </c>
      <c r="C296">
        <v>3</v>
      </c>
      <c r="D296" t="s">
        <v>596</v>
      </c>
      <c r="E296" t="s">
        <v>15</v>
      </c>
      <c r="F296" t="s">
        <v>586</v>
      </c>
      <c r="G296" t="s">
        <v>594</v>
      </c>
      <c r="H296" t="s">
        <v>15</v>
      </c>
      <c r="I296" t="s">
        <v>15</v>
      </c>
      <c r="J296" t="s">
        <v>591</v>
      </c>
      <c r="K296" t="s">
        <v>16</v>
      </c>
      <c r="L296">
        <v>2</v>
      </c>
      <c r="M296" t="s">
        <v>15</v>
      </c>
      <c r="N296" t="s">
        <v>30</v>
      </c>
    </row>
    <row r="297" spans="1:14" x14ac:dyDescent="0.3">
      <c r="A297" t="s">
        <v>313</v>
      </c>
      <c r="B297" t="s">
        <v>14</v>
      </c>
      <c r="C297">
        <v>1</v>
      </c>
      <c r="D297" t="s">
        <v>596</v>
      </c>
      <c r="E297" t="s">
        <v>15</v>
      </c>
      <c r="F297" t="s">
        <v>586</v>
      </c>
      <c r="G297" t="s">
        <v>587</v>
      </c>
      <c r="H297" t="s">
        <v>15</v>
      </c>
      <c r="I297" t="s">
        <v>15</v>
      </c>
      <c r="J297" t="s">
        <v>591</v>
      </c>
      <c r="K297" t="s">
        <v>15</v>
      </c>
      <c r="L297">
        <v>0</v>
      </c>
      <c r="M297" t="s">
        <v>15</v>
      </c>
      <c r="N297" t="s">
        <v>20</v>
      </c>
    </row>
    <row r="298" spans="1:14" x14ac:dyDescent="0.3">
      <c r="A298" t="s">
        <v>314</v>
      </c>
      <c r="B298" t="s">
        <v>19</v>
      </c>
      <c r="C298">
        <v>2</v>
      </c>
      <c r="D298" t="s">
        <v>596</v>
      </c>
      <c r="E298" t="s">
        <v>15</v>
      </c>
      <c r="F298" t="s">
        <v>586</v>
      </c>
      <c r="G298" t="s">
        <v>594</v>
      </c>
      <c r="H298" t="s">
        <v>15</v>
      </c>
      <c r="I298" t="s">
        <v>15</v>
      </c>
      <c r="J298" t="s">
        <v>591</v>
      </c>
      <c r="K298" t="s">
        <v>16</v>
      </c>
      <c r="L298">
        <v>0</v>
      </c>
      <c r="M298" t="s">
        <v>15</v>
      </c>
      <c r="N298" t="s">
        <v>30</v>
      </c>
    </row>
    <row r="299" spans="1:14" x14ac:dyDescent="0.3">
      <c r="A299" t="s">
        <v>315</v>
      </c>
      <c r="B299" t="s">
        <v>27</v>
      </c>
      <c r="C299">
        <v>3</v>
      </c>
      <c r="D299" t="s">
        <v>596</v>
      </c>
      <c r="E299" t="s">
        <v>15</v>
      </c>
      <c r="F299" t="s">
        <v>586</v>
      </c>
      <c r="G299" t="s">
        <v>587</v>
      </c>
      <c r="H299" t="s">
        <v>15</v>
      </c>
      <c r="I299" t="s">
        <v>15</v>
      </c>
      <c r="J299" t="s">
        <v>591</v>
      </c>
      <c r="K299" t="s">
        <v>15</v>
      </c>
      <c r="L299">
        <v>0</v>
      </c>
      <c r="M299" t="s">
        <v>16</v>
      </c>
      <c r="N299" t="s">
        <v>17</v>
      </c>
    </row>
    <row r="300" spans="1:14" x14ac:dyDescent="0.3">
      <c r="A300" t="s">
        <v>316</v>
      </c>
      <c r="B300" t="s">
        <v>19</v>
      </c>
      <c r="C300">
        <v>2</v>
      </c>
      <c r="D300" t="s">
        <v>597</v>
      </c>
      <c r="E300" t="s">
        <v>15</v>
      </c>
      <c r="F300" t="s">
        <v>586</v>
      </c>
      <c r="G300" t="s">
        <v>587</v>
      </c>
      <c r="H300" t="s">
        <v>15</v>
      </c>
      <c r="I300" t="s">
        <v>15</v>
      </c>
      <c r="J300" t="s">
        <v>591</v>
      </c>
      <c r="K300" t="s">
        <v>15</v>
      </c>
      <c r="L300">
        <v>0</v>
      </c>
      <c r="M300" t="s">
        <v>15</v>
      </c>
      <c r="N300" t="s">
        <v>20</v>
      </c>
    </row>
    <row r="301" spans="1:14" x14ac:dyDescent="0.3">
      <c r="A301" t="s">
        <v>317</v>
      </c>
      <c r="B301" t="s">
        <v>19</v>
      </c>
      <c r="C301">
        <v>2</v>
      </c>
      <c r="D301" t="s">
        <v>596</v>
      </c>
      <c r="E301" t="s">
        <v>15</v>
      </c>
      <c r="F301" t="s">
        <v>586</v>
      </c>
      <c r="G301" t="s">
        <v>587</v>
      </c>
      <c r="H301" t="s">
        <v>15</v>
      </c>
      <c r="I301" t="s">
        <v>15</v>
      </c>
      <c r="J301" t="s">
        <v>591</v>
      </c>
      <c r="K301" t="s">
        <v>15</v>
      </c>
      <c r="L301">
        <v>2</v>
      </c>
      <c r="M301" t="s">
        <v>15</v>
      </c>
      <c r="N301" t="s">
        <v>30</v>
      </c>
    </row>
    <row r="302" spans="1:14" x14ac:dyDescent="0.3">
      <c r="A302" t="s">
        <v>318</v>
      </c>
      <c r="B302" t="s">
        <v>27</v>
      </c>
      <c r="C302">
        <v>3</v>
      </c>
      <c r="D302" t="s">
        <v>596</v>
      </c>
      <c r="E302" t="s">
        <v>15</v>
      </c>
      <c r="F302" t="s">
        <v>586</v>
      </c>
      <c r="G302" t="s">
        <v>587</v>
      </c>
      <c r="H302" t="s">
        <v>15</v>
      </c>
      <c r="I302" t="s">
        <v>15</v>
      </c>
      <c r="J302" t="s">
        <v>591</v>
      </c>
      <c r="K302" t="s">
        <v>16</v>
      </c>
      <c r="L302">
        <v>0</v>
      </c>
      <c r="M302" t="s">
        <v>16</v>
      </c>
      <c r="N302" t="s">
        <v>17</v>
      </c>
    </row>
    <row r="303" spans="1:14" x14ac:dyDescent="0.3">
      <c r="A303" t="s">
        <v>319</v>
      </c>
      <c r="B303" t="s">
        <v>14</v>
      </c>
      <c r="C303">
        <v>1</v>
      </c>
      <c r="D303" t="s">
        <v>589</v>
      </c>
      <c r="E303" t="s">
        <v>15</v>
      </c>
      <c r="F303" t="s">
        <v>586</v>
      </c>
      <c r="G303" t="s">
        <v>590</v>
      </c>
      <c r="H303" t="s">
        <v>15</v>
      </c>
      <c r="I303" t="s">
        <v>16</v>
      </c>
      <c r="J303" t="s">
        <v>591</v>
      </c>
      <c r="K303" t="s">
        <v>15</v>
      </c>
      <c r="L303">
        <v>2</v>
      </c>
      <c r="M303" t="s">
        <v>15</v>
      </c>
      <c r="N303" t="s">
        <v>25</v>
      </c>
    </row>
    <row r="304" spans="1:14" x14ac:dyDescent="0.3">
      <c r="A304" t="s">
        <v>320</v>
      </c>
      <c r="B304" t="s">
        <v>19</v>
      </c>
      <c r="C304">
        <v>2</v>
      </c>
      <c r="D304" t="s">
        <v>596</v>
      </c>
      <c r="E304" t="s">
        <v>15</v>
      </c>
      <c r="F304" t="s">
        <v>586</v>
      </c>
      <c r="G304" t="s">
        <v>587</v>
      </c>
      <c r="H304" t="s">
        <v>15</v>
      </c>
      <c r="I304" t="s">
        <v>15</v>
      </c>
      <c r="J304" t="s">
        <v>591</v>
      </c>
      <c r="K304" t="s">
        <v>15</v>
      </c>
      <c r="L304">
        <v>0</v>
      </c>
      <c r="M304" t="s">
        <v>15</v>
      </c>
      <c r="N304" t="s">
        <v>30</v>
      </c>
    </row>
    <row r="305" spans="1:14" x14ac:dyDescent="0.3">
      <c r="A305" t="s">
        <v>321</v>
      </c>
      <c r="B305" t="s">
        <v>19</v>
      </c>
      <c r="C305">
        <v>2</v>
      </c>
      <c r="D305" t="s">
        <v>597</v>
      </c>
      <c r="E305" t="s">
        <v>15</v>
      </c>
      <c r="F305" t="s">
        <v>586</v>
      </c>
      <c r="G305" t="s">
        <v>587</v>
      </c>
      <c r="H305" t="s">
        <v>15</v>
      </c>
      <c r="I305" t="s">
        <v>15</v>
      </c>
      <c r="J305" t="s">
        <v>591</v>
      </c>
      <c r="K305" t="s">
        <v>15</v>
      </c>
      <c r="L305">
        <v>0</v>
      </c>
      <c r="M305" t="s">
        <v>15</v>
      </c>
      <c r="N305" t="s">
        <v>30</v>
      </c>
    </row>
    <row r="306" spans="1:14" x14ac:dyDescent="0.3">
      <c r="A306" t="s">
        <v>322</v>
      </c>
      <c r="B306" t="s">
        <v>19</v>
      </c>
      <c r="C306">
        <v>2</v>
      </c>
      <c r="D306" t="s">
        <v>596</v>
      </c>
      <c r="E306" t="s">
        <v>15</v>
      </c>
      <c r="F306" t="s">
        <v>593</v>
      </c>
      <c r="G306" t="s">
        <v>587</v>
      </c>
      <c r="H306" t="s">
        <v>15</v>
      </c>
      <c r="I306" t="s">
        <v>16</v>
      </c>
      <c r="J306" t="s">
        <v>591</v>
      </c>
      <c r="K306" t="s">
        <v>15</v>
      </c>
      <c r="L306">
        <v>0</v>
      </c>
      <c r="M306" t="s">
        <v>15</v>
      </c>
      <c r="N306" t="s">
        <v>30</v>
      </c>
    </row>
    <row r="307" spans="1:14" x14ac:dyDescent="0.3">
      <c r="A307" t="s">
        <v>323</v>
      </c>
      <c r="B307" t="s">
        <v>27</v>
      </c>
      <c r="C307">
        <v>3</v>
      </c>
      <c r="D307" t="s">
        <v>596</v>
      </c>
      <c r="E307" t="s">
        <v>15</v>
      </c>
      <c r="F307" t="s">
        <v>586</v>
      </c>
      <c r="G307" t="s">
        <v>587</v>
      </c>
      <c r="H307" t="s">
        <v>15</v>
      </c>
      <c r="I307" t="s">
        <v>16</v>
      </c>
      <c r="J307" t="s">
        <v>592</v>
      </c>
      <c r="K307" t="s">
        <v>16</v>
      </c>
      <c r="L307">
        <v>2</v>
      </c>
      <c r="M307" t="s">
        <v>15</v>
      </c>
      <c r="N307" t="s">
        <v>30</v>
      </c>
    </row>
    <row r="308" spans="1:14" x14ac:dyDescent="0.3">
      <c r="A308" t="s">
        <v>324</v>
      </c>
      <c r="B308" t="s">
        <v>19</v>
      </c>
      <c r="C308">
        <v>2</v>
      </c>
      <c r="D308" t="s">
        <v>596</v>
      </c>
      <c r="E308" t="s">
        <v>15</v>
      </c>
      <c r="F308" t="s">
        <v>595</v>
      </c>
      <c r="G308" t="s">
        <v>594</v>
      </c>
      <c r="H308" t="s">
        <v>16</v>
      </c>
      <c r="I308" t="s">
        <v>16</v>
      </c>
      <c r="J308" t="s">
        <v>591</v>
      </c>
      <c r="K308" t="s">
        <v>15</v>
      </c>
      <c r="L308">
        <v>0</v>
      </c>
      <c r="M308" t="s">
        <v>16</v>
      </c>
      <c r="N308" t="s">
        <v>17</v>
      </c>
    </row>
    <row r="309" spans="1:14" x14ac:dyDescent="0.3">
      <c r="A309" t="s">
        <v>325</v>
      </c>
      <c r="B309" t="s">
        <v>14</v>
      </c>
      <c r="C309">
        <v>1</v>
      </c>
      <c r="D309" t="s">
        <v>589</v>
      </c>
      <c r="E309" t="s">
        <v>15</v>
      </c>
      <c r="F309" t="s">
        <v>586</v>
      </c>
      <c r="G309" t="s">
        <v>587</v>
      </c>
      <c r="H309" t="s">
        <v>15</v>
      </c>
      <c r="I309" t="s">
        <v>15</v>
      </c>
      <c r="J309" t="s">
        <v>591</v>
      </c>
      <c r="K309" t="s">
        <v>15</v>
      </c>
      <c r="L309">
        <v>0</v>
      </c>
      <c r="M309" t="s">
        <v>16</v>
      </c>
      <c r="N309" t="s">
        <v>22</v>
      </c>
    </row>
    <row r="310" spans="1:14" x14ac:dyDescent="0.3">
      <c r="A310" t="s">
        <v>326</v>
      </c>
      <c r="B310" t="s">
        <v>14</v>
      </c>
      <c r="C310">
        <v>1</v>
      </c>
      <c r="D310" t="s">
        <v>597</v>
      </c>
      <c r="E310" t="s">
        <v>16</v>
      </c>
      <c r="F310" t="s">
        <v>586</v>
      </c>
      <c r="G310" t="s">
        <v>587</v>
      </c>
      <c r="H310" t="s">
        <v>15</v>
      </c>
      <c r="I310" t="s">
        <v>15</v>
      </c>
      <c r="J310" t="s">
        <v>592</v>
      </c>
      <c r="K310" t="s">
        <v>16</v>
      </c>
      <c r="L310">
        <v>0</v>
      </c>
      <c r="M310" t="s">
        <v>15</v>
      </c>
      <c r="N310" t="s">
        <v>30</v>
      </c>
    </row>
    <row r="311" spans="1:14" x14ac:dyDescent="0.3">
      <c r="A311" t="s">
        <v>327</v>
      </c>
      <c r="B311" t="s">
        <v>27</v>
      </c>
      <c r="C311">
        <v>3</v>
      </c>
      <c r="D311" t="s">
        <v>596</v>
      </c>
      <c r="E311" t="s">
        <v>15</v>
      </c>
      <c r="F311" t="s">
        <v>586</v>
      </c>
      <c r="G311" t="s">
        <v>590</v>
      </c>
      <c r="H311" t="s">
        <v>15</v>
      </c>
      <c r="I311" t="s">
        <v>15</v>
      </c>
      <c r="J311" t="s">
        <v>592</v>
      </c>
      <c r="K311" t="s">
        <v>16</v>
      </c>
      <c r="L311">
        <v>0</v>
      </c>
      <c r="M311" t="s">
        <v>15</v>
      </c>
      <c r="N311" t="s">
        <v>20</v>
      </c>
    </row>
    <row r="312" spans="1:14" x14ac:dyDescent="0.3">
      <c r="A312" t="s">
        <v>328</v>
      </c>
      <c r="B312" t="s">
        <v>19</v>
      </c>
      <c r="C312">
        <v>2</v>
      </c>
      <c r="D312" t="s">
        <v>596</v>
      </c>
      <c r="E312" t="s">
        <v>15</v>
      </c>
      <c r="F312" t="s">
        <v>586</v>
      </c>
      <c r="G312" t="s">
        <v>590</v>
      </c>
      <c r="H312" t="s">
        <v>15</v>
      </c>
      <c r="I312" t="s">
        <v>15</v>
      </c>
      <c r="J312" t="s">
        <v>592</v>
      </c>
      <c r="K312" t="s">
        <v>16</v>
      </c>
      <c r="L312">
        <v>0</v>
      </c>
      <c r="M312" t="s">
        <v>15</v>
      </c>
      <c r="N312" t="s">
        <v>20</v>
      </c>
    </row>
    <row r="313" spans="1:14" x14ac:dyDescent="0.3">
      <c r="A313" t="s">
        <v>329</v>
      </c>
      <c r="B313" t="s">
        <v>14</v>
      </c>
      <c r="C313">
        <v>1</v>
      </c>
      <c r="D313" t="s">
        <v>596</v>
      </c>
      <c r="E313" t="s">
        <v>15</v>
      </c>
      <c r="F313" t="s">
        <v>586</v>
      </c>
      <c r="G313" t="s">
        <v>587</v>
      </c>
      <c r="H313" t="s">
        <v>15</v>
      </c>
      <c r="I313" t="s">
        <v>15</v>
      </c>
      <c r="J313" t="s">
        <v>591</v>
      </c>
      <c r="K313" t="s">
        <v>15</v>
      </c>
      <c r="L313">
        <v>0</v>
      </c>
      <c r="M313" t="s">
        <v>15</v>
      </c>
      <c r="N313" t="s">
        <v>30</v>
      </c>
    </row>
    <row r="314" spans="1:14" x14ac:dyDescent="0.3">
      <c r="A314" t="s">
        <v>330</v>
      </c>
      <c r="B314" t="s">
        <v>19</v>
      </c>
      <c r="C314">
        <v>2</v>
      </c>
      <c r="D314" t="s">
        <v>596</v>
      </c>
      <c r="E314" t="s">
        <v>15</v>
      </c>
      <c r="F314" t="s">
        <v>593</v>
      </c>
      <c r="G314" t="s">
        <v>590</v>
      </c>
      <c r="H314" t="s">
        <v>15</v>
      </c>
      <c r="I314" t="s">
        <v>15</v>
      </c>
      <c r="J314" t="s">
        <v>591</v>
      </c>
      <c r="K314" t="s">
        <v>15</v>
      </c>
      <c r="L314">
        <v>0</v>
      </c>
      <c r="M314" t="s">
        <v>15</v>
      </c>
      <c r="N314" t="s">
        <v>30</v>
      </c>
    </row>
    <row r="315" spans="1:14" x14ac:dyDescent="0.3">
      <c r="A315" t="s">
        <v>331</v>
      </c>
      <c r="B315" t="s">
        <v>27</v>
      </c>
      <c r="C315">
        <v>3</v>
      </c>
      <c r="D315" t="s">
        <v>597</v>
      </c>
      <c r="E315" t="s">
        <v>15</v>
      </c>
      <c r="F315" t="s">
        <v>586</v>
      </c>
      <c r="G315" t="s">
        <v>587</v>
      </c>
      <c r="H315" t="s">
        <v>15</v>
      </c>
      <c r="I315" t="s">
        <v>15</v>
      </c>
      <c r="J315" t="s">
        <v>591</v>
      </c>
      <c r="K315" t="s">
        <v>15</v>
      </c>
      <c r="L315">
        <v>0</v>
      </c>
      <c r="M315" t="s">
        <v>15</v>
      </c>
      <c r="N315" t="s">
        <v>20</v>
      </c>
    </row>
    <row r="316" spans="1:14" x14ac:dyDescent="0.3">
      <c r="A316" t="s">
        <v>332</v>
      </c>
      <c r="B316" t="s">
        <v>19</v>
      </c>
      <c r="C316">
        <v>2</v>
      </c>
      <c r="D316" t="s">
        <v>596</v>
      </c>
      <c r="E316" t="s">
        <v>15</v>
      </c>
      <c r="F316" t="s">
        <v>586</v>
      </c>
      <c r="G316" t="s">
        <v>590</v>
      </c>
      <c r="H316" t="s">
        <v>15</v>
      </c>
      <c r="I316" t="s">
        <v>15</v>
      </c>
      <c r="J316" t="s">
        <v>591</v>
      </c>
      <c r="K316" t="s">
        <v>16</v>
      </c>
      <c r="L316">
        <v>2</v>
      </c>
      <c r="M316" t="s">
        <v>15</v>
      </c>
      <c r="N316" t="s">
        <v>20</v>
      </c>
    </row>
    <row r="317" spans="1:14" x14ac:dyDescent="0.3">
      <c r="A317" t="s">
        <v>333</v>
      </c>
      <c r="B317" t="s">
        <v>19</v>
      </c>
      <c r="C317">
        <v>2</v>
      </c>
      <c r="D317" t="s">
        <v>596</v>
      </c>
      <c r="E317" t="s">
        <v>15</v>
      </c>
      <c r="F317" t="s">
        <v>586</v>
      </c>
      <c r="G317" t="s">
        <v>594</v>
      </c>
      <c r="H317" t="s">
        <v>15</v>
      </c>
      <c r="I317" t="s">
        <v>15</v>
      </c>
      <c r="J317" t="s">
        <v>591</v>
      </c>
      <c r="K317" t="s">
        <v>15</v>
      </c>
      <c r="L317">
        <v>0</v>
      </c>
      <c r="M317" t="s">
        <v>15</v>
      </c>
      <c r="N317" t="s">
        <v>30</v>
      </c>
    </row>
    <row r="318" spans="1:14" x14ac:dyDescent="0.3">
      <c r="A318" t="s">
        <v>334</v>
      </c>
      <c r="B318" t="s">
        <v>19</v>
      </c>
      <c r="C318">
        <v>2</v>
      </c>
      <c r="D318" t="s">
        <v>597</v>
      </c>
      <c r="E318" t="s">
        <v>16</v>
      </c>
      <c r="F318" t="s">
        <v>586</v>
      </c>
      <c r="G318" t="s">
        <v>587</v>
      </c>
      <c r="H318" t="s">
        <v>15</v>
      </c>
      <c r="I318" t="s">
        <v>15</v>
      </c>
      <c r="J318" t="s">
        <v>591</v>
      </c>
      <c r="K318" t="s">
        <v>16</v>
      </c>
      <c r="L318">
        <v>0</v>
      </c>
      <c r="M318" t="s">
        <v>15</v>
      </c>
      <c r="N318" t="s">
        <v>30</v>
      </c>
    </row>
    <row r="319" spans="1:14" x14ac:dyDescent="0.3">
      <c r="A319" t="s">
        <v>335</v>
      </c>
      <c r="B319" t="s">
        <v>27</v>
      </c>
      <c r="C319">
        <v>3</v>
      </c>
      <c r="D319" t="s">
        <v>596</v>
      </c>
      <c r="E319" t="s">
        <v>15</v>
      </c>
      <c r="F319" t="s">
        <v>586</v>
      </c>
      <c r="G319" t="s">
        <v>590</v>
      </c>
      <c r="H319" t="s">
        <v>15</v>
      </c>
      <c r="I319" t="s">
        <v>15</v>
      </c>
      <c r="J319" t="s">
        <v>592</v>
      </c>
      <c r="K319" t="s">
        <v>16</v>
      </c>
      <c r="L319">
        <v>2</v>
      </c>
      <c r="M319" t="s">
        <v>15</v>
      </c>
      <c r="N319" t="s">
        <v>30</v>
      </c>
    </row>
    <row r="320" spans="1:14" x14ac:dyDescent="0.3">
      <c r="A320" t="s">
        <v>336</v>
      </c>
      <c r="B320" t="s">
        <v>19</v>
      </c>
      <c r="C320">
        <v>2</v>
      </c>
      <c r="D320" t="s">
        <v>596</v>
      </c>
      <c r="E320" t="s">
        <v>15</v>
      </c>
      <c r="F320" t="s">
        <v>586</v>
      </c>
      <c r="G320" t="s">
        <v>587</v>
      </c>
      <c r="H320" t="s">
        <v>15</v>
      </c>
      <c r="I320" t="s">
        <v>15</v>
      </c>
      <c r="J320" t="s">
        <v>591</v>
      </c>
      <c r="K320" t="s">
        <v>16</v>
      </c>
      <c r="L320">
        <v>0</v>
      </c>
      <c r="M320" t="s">
        <v>16</v>
      </c>
      <c r="N320" t="s">
        <v>22</v>
      </c>
    </row>
    <row r="321" spans="1:14" x14ac:dyDescent="0.3">
      <c r="A321" t="s">
        <v>337</v>
      </c>
      <c r="B321" t="s">
        <v>27</v>
      </c>
      <c r="C321">
        <v>3</v>
      </c>
      <c r="D321" t="s">
        <v>596</v>
      </c>
      <c r="E321" t="s">
        <v>15</v>
      </c>
      <c r="F321" t="s">
        <v>586</v>
      </c>
      <c r="G321" t="s">
        <v>587</v>
      </c>
      <c r="H321" t="s">
        <v>15</v>
      </c>
      <c r="I321" t="s">
        <v>15</v>
      </c>
      <c r="J321" t="s">
        <v>591</v>
      </c>
      <c r="K321" t="s">
        <v>16</v>
      </c>
      <c r="L321">
        <v>0</v>
      </c>
      <c r="M321" t="s">
        <v>16</v>
      </c>
      <c r="N321" t="s">
        <v>17</v>
      </c>
    </row>
    <row r="322" spans="1:14" x14ac:dyDescent="0.3">
      <c r="A322" t="s">
        <v>338</v>
      </c>
      <c r="B322" t="s">
        <v>14</v>
      </c>
      <c r="C322">
        <v>1</v>
      </c>
      <c r="D322" t="s">
        <v>589</v>
      </c>
      <c r="E322" t="s">
        <v>15</v>
      </c>
      <c r="F322" t="s">
        <v>586</v>
      </c>
      <c r="G322" t="s">
        <v>594</v>
      </c>
      <c r="H322" t="s">
        <v>15</v>
      </c>
      <c r="I322" t="s">
        <v>16</v>
      </c>
      <c r="J322" t="s">
        <v>591</v>
      </c>
      <c r="K322" t="s">
        <v>16</v>
      </c>
      <c r="L322">
        <v>0</v>
      </c>
      <c r="M322" t="s">
        <v>16</v>
      </c>
      <c r="N322" t="s">
        <v>34</v>
      </c>
    </row>
    <row r="323" spans="1:14" x14ac:dyDescent="0.3">
      <c r="A323" t="s">
        <v>339</v>
      </c>
      <c r="B323" t="s">
        <v>19</v>
      </c>
      <c r="C323">
        <v>2</v>
      </c>
      <c r="D323" t="s">
        <v>596</v>
      </c>
      <c r="E323" t="s">
        <v>15</v>
      </c>
      <c r="F323" t="s">
        <v>586</v>
      </c>
      <c r="G323" t="s">
        <v>587</v>
      </c>
      <c r="H323" t="s">
        <v>15</v>
      </c>
      <c r="I323" t="s">
        <v>15</v>
      </c>
      <c r="J323" t="s">
        <v>591</v>
      </c>
      <c r="K323" t="s">
        <v>15</v>
      </c>
      <c r="L323">
        <v>3</v>
      </c>
      <c r="M323" t="s">
        <v>15</v>
      </c>
      <c r="N323" t="s">
        <v>30</v>
      </c>
    </row>
    <row r="324" spans="1:14" x14ac:dyDescent="0.3">
      <c r="A324" t="s">
        <v>340</v>
      </c>
      <c r="B324" t="s">
        <v>14</v>
      </c>
      <c r="C324">
        <v>1</v>
      </c>
      <c r="D324" t="s">
        <v>596</v>
      </c>
      <c r="E324" t="s">
        <v>15</v>
      </c>
      <c r="F324" t="s">
        <v>595</v>
      </c>
      <c r="G324" t="s">
        <v>587</v>
      </c>
      <c r="H324" t="s">
        <v>15</v>
      </c>
      <c r="I324" t="s">
        <v>16</v>
      </c>
      <c r="J324" t="s">
        <v>591</v>
      </c>
      <c r="K324" t="s">
        <v>15</v>
      </c>
      <c r="L324">
        <v>0</v>
      </c>
      <c r="M324" t="s">
        <v>16</v>
      </c>
      <c r="N324" t="s">
        <v>34</v>
      </c>
    </row>
    <row r="325" spans="1:14" x14ac:dyDescent="0.3">
      <c r="A325" t="s">
        <v>341</v>
      </c>
      <c r="B325" t="s">
        <v>14</v>
      </c>
      <c r="C325">
        <v>1</v>
      </c>
      <c r="D325" t="s">
        <v>596</v>
      </c>
      <c r="E325" t="s">
        <v>15</v>
      </c>
      <c r="F325" t="s">
        <v>586</v>
      </c>
      <c r="G325" t="s">
        <v>590</v>
      </c>
      <c r="H325" t="s">
        <v>15</v>
      </c>
      <c r="I325" t="s">
        <v>15</v>
      </c>
      <c r="J325" t="s">
        <v>592</v>
      </c>
      <c r="K325" t="s">
        <v>15</v>
      </c>
      <c r="L325">
        <v>2</v>
      </c>
      <c r="M325" t="s">
        <v>15</v>
      </c>
      <c r="N325" t="s">
        <v>20</v>
      </c>
    </row>
    <row r="326" spans="1:14" x14ac:dyDescent="0.3">
      <c r="A326" t="s">
        <v>342</v>
      </c>
      <c r="B326" t="s">
        <v>19</v>
      </c>
      <c r="C326">
        <v>2</v>
      </c>
      <c r="D326" t="s">
        <v>596</v>
      </c>
      <c r="E326" t="s">
        <v>15</v>
      </c>
      <c r="F326" t="s">
        <v>586</v>
      </c>
      <c r="G326" t="s">
        <v>587</v>
      </c>
      <c r="H326" t="s">
        <v>15</v>
      </c>
      <c r="I326" t="s">
        <v>15</v>
      </c>
      <c r="J326" t="s">
        <v>591</v>
      </c>
      <c r="K326" t="s">
        <v>16</v>
      </c>
      <c r="L326">
        <v>0</v>
      </c>
      <c r="M326" t="s">
        <v>16</v>
      </c>
      <c r="N326" t="s">
        <v>34</v>
      </c>
    </row>
    <row r="327" spans="1:14" x14ac:dyDescent="0.3">
      <c r="A327" t="s">
        <v>343</v>
      </c>
      <c r="B327" t="s">
        <v>19</v>
      </c>
      <c r="C327">
        <v>2</v>
      </c>
      <c r="D327" t="s">
        <v>596</v>
      </c>
      <c r="E327" t="s">
        <v>15</v>
      </c>
      <c r="F327" t="s">
        <v>586</v>
      </c>
      <c r="G327" t="s">
        <v>590</v>
      </c>
      <c r="H327" t="s">
        <v>15</v>
      </c>
      <c r="I327" t="s">
        <v>15</v>
      </c>
      <c r="J327" t="s">
        <v>592</v>
      </c>
      <c r="K327" t="s">
        <v>15</v>
      </c>
      <c r="L327">
        <v>0</v>
      </c>
      <c r="M327" t="s">
        <v>15</v>
      </c>
      <c r="N327" t="s">
        <v>30</v>
      </c>
    </row>
    <row r="328" spans="1:14" x14ac:dyDescent="0.3">
      <c r="A328" t="s">
        <v>344</v>
      </c>
      <c r="B328" t="s">
        <v>14</v>
      </c>
      <c r="C328">
        <v>1</v>
      </c>
      <c r="D328" t="s">
        <v>596</v>
      </c>
      <c r="E328" t="s">
        <v>15</v>
      </c>
      <c r="F328" t="s">
        <v>586</v>
      </c>
      <c r="G328" t="s">
        <v>587</v>
      </c>
      <c r="H328" t="s">
        <v>15</v>
      </c>
      <c r="I328" t="s">
        <v>15</v>
      </c>
      <c r="J328" t="s">
        <v>591</v>
      </c>
      <c r="K328" t="s">
        <v>15</v>
      </c>
      <c r="L328">
        <v>0</v>
      </c>
      <c r="M328" t="s">
        <v>15</v>
      </c>
      <c r="N328" t="s">
        <v>30</v>
      </c>
    </row>
    <row r="329" spans="1:14" x14ac:dyDescent="0.3">
      <c r="A329" t="s">
        <v>345</v>
      </c>
      <c r="B329" t="s">
        <v>19</v>
      </c>
      <c r="C329">
        <v>2</v>
      </c>
      <c r="D329" t="s">
        <v>596</v>
      </c>
      <c r="E329" t="s">
        <v>15</v>
      </c>
      <c r="F329" t="s">
        <v>586</v>
      </c>
      <c r="G329" t="s">
        <v>587</v>
      </c>
      <c r="H329" t="s">
        <v>15</v>
      </c>
      <c r="I329" t="s">
        <v>15</v>
      </c>
      <c r="J329" t="s">
        <v>591</v>
      </c>
      <c r="K329" t="s">
        <v>15</v>
      </c>
      <c r="L329">
        <v>0</v>
      </c>
      <c r="M329" t="s">
        <v>15</v>
      </c>
      <c r="N329" t="s">
        <v>30</v>
      </c>
    </row>
    <row r="330" spans="1:14" x14ac:dyDescent="0.3">
      <c r="A330" t="s">
        <v>346</v>
      </c>
      <c r="B330" t="s">
        <v>14</v>
      </c>
      <c r="C330">
        <v>1</v>
      </c>
      <c r="D330" t="s">
        <v>596</v>
      </c>
      <c r="E330" t="s">
        <v>15</v>
      </c>
      <c r="F330" t="s">
        <v>586</v>
      </c>
      <c r="G330" t="s">
        <v>587</v>
      </c>
      <c r="H330" t="s">
        <v>15</v>
      </c>
      <c r="I330" t="s">
        <v>15</v>
      </c>
      <c r="J330" t="s">
        <v>591</v>
      </c>
      <c r="K330" t="s">
        <v>15</v>
      </c>
      <c r="L330">
        <v>5</v>
      </c>
      <c r="M330" t="s">
        <v>15</v>
      </c>
      <c r="N330" t="s">
        <v>30</v>
      </c>
    </row>
    <row r="331" spans="1:14" x14ac:dyDescent="0.3">
      <c r="A331" t="s">
        <v>347</v>
      </c>
      <c r="B331" t="s">
        <v>19</v>
      </c>
      <c r="C331">
        <v>2</v>
      </c>
      <c r="D331" t="s">
        <v>596</v>
      </c>
      <c r="E331" t="s">
        <v>15</v>
      </c>
      <c r="F331" t="s">
        <v>586</v>
      </c>
      <c r="G331" t="s">
        <v>587</v>
      </c>
      <c r="H331" t="s">
        <v>15</v>
      </c>
      <c r="I331" t="s">
        <v>16</v>
      </c>
      <c r="J331" t="s">
        <v>591</v>
      </c>
      <c r="K331" t="s">
        <v>15</v>
      </c>
      <c r="L331">
        <v>0</v>
      </c>
      <c r="M331" t="s">
        <v>15</v>
      </c>
      <c r="N331" t="s">
        <v>30</v>
      </c>
    </row>
    <row r="332" spans="1:14" x14ac:dyDescent="0.3">
      <c r="A332" t="s">
        <v>348</v>
      </c>
      <c r="B332" t="s">
        <v>19</v>
      </c>
      <c r="C332">
        <v>2</v>
      </c>
      <c r="D332" t="s">
        <v>596</v>
      </c>
      <c r="E332" t="s">
        <v>15</v>
      </c>
      <c r="F332" t="s">
        <v>586</v>
      </c>
      <c r="G332" t="s">
        <v>587</v>
      </c>
      <c r="H332" t="s">
        <v>16</v>
      </c>
      <c r="I332" t="s">
        <v>15</v>
      </c>
      <c r="J332" t="s">
        <v>592</v>
      </c>
      <c r="K332" t="s">
        <v>15</v>
      </c>
      <c r="L332">
        <v>0</v>
      </c>
      <c r="M332" t="s">
        <v>15</v>
      </c>
      <c r="N332" t="s">
        <v>20</v>
      </c>
    </row>
    <row r="333" spans="1:14" x14ac:dyDescent="0.3">
      <c r="A333" t="s">
        <v>349</v>
      </c>
      <c r="B333" t="s">
        <v>14</v>
      </c>
      <c r="C333">
        <v>1</v>
      </c>
      <c r="D333" t="s">
        <v>596</v>
      </c>
      <c r="E333" t="s">
        <v>15</v>
      </c>
      <c r="F333" t="s">
        <v>586</v>
      </c>
      <c r="G333" t="s">
        <v>587</v>
      </c>
      <c r="H333" t="s">
        <v>15</v>
      </c>
      <c r="I333" t="s">
        <v>16</v>
      </c>
      <c r="J333" t="s">
        <v>591</v>
      </c>
      <c r="K333" t="s">
        <v>16</v>
      </c>
      <c r="L333">
        <v>3</v>
      </c>
      <c r="M333" t="s">
        <v>15</v>
      </c>
      <c r="N333" t="s">
        <v>20</v>
      </c>
    </row>
    <row r="334" spans="1:14" x14ac:dyDescent="0.3">
      <c r="A334" t="s">
        <v>350</v>
      </c>
      <c r="B334" t="s">
        <v>27</v>
      </c>
      <c r="C334">
        <v>3</v>
      </c>
      <c r="D334" t="s">
        <v>596</v>
      </c>
      <c r="E334" t="s">
        <v>15</v>
      </c>
      <c r="F334" t="s">
        <v>586</v>
      </c>
      <c r="G334" t="s">
        <v>587</v>
      </c>
      <c r="H334" t="s">
        <v>15</v>
      </c>
      <c r="I334" t="s">
        <v>15</v>
      </c>
      <c r="J334" t="s">
        <v>591</v>
      </c>
      <c r="K334" t="s">
        <v>15</v>
      </c>
      <c r="L334">
        <v>0</v>
      </c>
      <c r="M334" t="s">
        <v>16</v>
      </c>
      <c r="N334" t="s">
        <v>22</v>
      </c>
    </row>
    <row r="335" spans="1:14" x14ac:dyDescent="0.3">
      <c r="A335" t="s">
        <v>351</v>
      </c>
      <c r="B335" t="s">
        <v>14</v>
      </c>
      <c r="C335">
        <v>1</v>
      </c>
      <c r="D335" t="s">
        <v>596</v>
      </c>
      <c r="E335" t="s">
        <v>15</v>
      </c>
      <c r="F335" t="s">
        <v>586</v>
      </c>
      <c r="G335" t="s">
        <v>587</v>
      </c>
      <c r="H335" t="s">
        <v>15</v>
      </c>
      <c r="I335" t="s">
        <v>16</v>
      </c>
      <c r="J335" t="s">
        <v>591</v>
      </c>
      <c r="K335" t="s">
        <v>15</v>
      </c>
      <c r="L335">
        <v>2</v>
      </c>
      <c r="M335" t="s">
        <v>16</v>
      </c>
      <c r="N335" t="s">
        <v>25</v>
      </c>
    </row>
    <row r="336" spans="1:14" x14ac:dyDescent="0.3">
      <c r="A336" t="s">
        <v>352</v>
      </c>
      <c r="B336" t="s">
        <v>19</v>
      </c>
      <c r="C336">
        <v>2</v>
      </c>
      <c r="D336" t="s">
        <v>596</v>
      </c>
      <c r="E336" t="s">
        <v>15</v>
      </c>
      <c r="F336" t="s">
        <v>586</v>
      </c>
      <c r="G336" t="s">
        <v>587</v>
      </c>
      <c r="H336" t="s">
        <v>15</v>
      </c>
      <c r="I336" t="s">
        <v>15</v>
      </c>
      <c r="J336" t="s">
        <v>591</v>
      </c>
      <c r="K336" t="s">
        <v>16</v>
      </c>
      <c r="L336">
        <v>0</v>
      </c>
      <c r="M336" t="s">
        <v>15</v>
      </c>
      <c r="N336" t="s">
        <v>30</v>
      </c>
    </row>
    <row r="337" spans="1:14" x14ac:dyDescent="0.3">
      <c r="A337" t="s">
        <v>353</v>
      </c>
      <c r="B337" t="s">
        <v>27</v>
      </c>
      <c r="C337">
        <v>3</v>
      </c>
      <c r="D337" t="s">
        <v>597</v>
      </c>
      <c r="E337" t="s">
        <v>15</v>
      </c>
      <c r="F337" t="s">
        <v>595</v>
      </c>
      <c r="G337" t="s">
        <v>587</v>
      </c>
      <c r="H337" t="s">
        <v>15</v>
      </c>
      <c r="I337" t="s">
        <v>15</v>
      </c>
      <c r="J337" t="s">
        <v>591</v>
      </c>
      <c r="K337" t="s">
        <v>15</v>
      </c>
      <c r="L337">
        <v>2</v>
      </c>
      <c r="M337" t="s">
        <v>15</v>
      </c>
      <c r="N337" t="s">
        <v>22</v>
      </c>
    </row>
    <row r="338" spans="1:14" x14ac:dyDescent="0.3">
      <c r="A338" t="s">
        <v>354</v>
      </c>
      <c r="B338" t="s">
        <v>19</v>
      </c>
      <c r="C338">
        <v>2</v>
      </c>
      <c r="D338" t="s">
        <v>596</v>
      </c>
      <c r="E338" t="s">
        <v>15</v>
      </c>
      <c r="F338" t="s">
        <v>586</v>
      </c>
      <c r="G338" t="s">
        <v>587</v>
      </c>
      <c r="H338" t="s">
        <v>15</v>
      </c>
      <c r="I338" t="s">
        <v>15</v>
      </c>
      <c r="J338" t="s">
        <v>592</v>
      </c>
      <c r="K338" t="s">
        <v>15</v>
      </c>
      <c r="L338">
        <v>0</v>
      </c>
      <c r="M338" t="s">
        <v>15</v>
      </c>
      <c r="N338" t="s">
        <v>20</v>
      </c>
    </row>
    <row r="339" spans="1:14" x14ac:dyDescent="0.3">
      <c r="A339" t="s">
        <v>355</v>
      </c>
      <c r="B339" t="s">
        <v>27</v>
      </c>
      <c r="C339">
        <v>3</v>
      </c>
      <c r="D339" t="s">
        <v>596</v>
      </c>
      <c r="E339" t="s">
        <v>15</v>
      </c>
      <c r="F339" t="s">
        <v>586</v>
      </c>
      <c r="G339" t="s">
        <v>590</v>
      </c>
      <c r="H339" t="s">
        <v>16</v>
      </c>
      <c r="I339" t="s">
        <v>15</v>
      </c>
      <c r="J339" t="s">
        <v>591</v>
      </c>
      <c r="K339" t="s">
        <v>16</v>
      </c>
      <c r="L339">
        <v>0</v>
      </c>
      <c r="M339" t="s">
        <v>15</v>
      </c>
      <c r="N339" t="s">
        <v>30</v>
      </c>
    </row>
    <row r="340" spans="1:14" x14ac:dyDescent="0.3">
      <c r="A340" t="s">
        <v>356</v>
      </c>
      <c r="B340" t="s">
        <v>27</v>
      </c>
      <c r="C340">
        <v>3</v>
      </c>
      <c r="D340" t="s">
        <v>596</v>
      </c>
      <c r="E340" t="s">
        <v>15</v>
      </c>
      <c r="F340" t="s">
        <v>586</v>
      </c>
      <c r="G340" t="s">
        <v>587</v>
      </c>
      <c r="H340" t="s">
        <v>15</v>
      </c>
      <c r="I340" t="s">
        <v>15</v>
      </c>
      <c r="J340" t="s">
        <v>591</v>
      </c>
      <c r="K340" t="s">
        <v>15</v>
      </c>
      <c r="L340">
        <v>0</v>
      </c>
      <c r="M340" t="s">
        <v>15</v>
      </c>
      <c r="N340" t="s">
        <v>30</v>
      </c>
    </row>
    <row r="341" spans="1:14" x14ac:dyDescent="0.3">
      <c r="A341" t="s">
        <v>357</v>
      </c>
      <c r="B341" t="s">
        <v>19</v>
      </c>
      <c r="C341">
        <v>2</v>
      </c>
      <c r="D341" t="s">
        <v>596</v>
      </c>
      <c r="E341" t="s">
        <v>15</v>
      </c>
      <c r="F341" t="s">
        <v>586</v>
      </c>
      <c r="G341" t="s">
        <v>587</v>
      </c>
      <c r="H341" t="s">
        <v>15</v>
      </c>
      <c r="I341" t="s">
        <v>15</v>
      </c>
      <c r="J341" t="s">
        <v>591</v>
      </c>
      <c r="K341" t="s">
        <v>16</v>
      </c>
      <c r="L341">
        <v>2</v>
      </c>
      <c r="M341" t="s">
        <v>15</v>
      </c>
      <c r="N341" t="s">
        <v>30</v>
      </c>
    </row>
    <row r="342" spans="1:14" x14ac:dyDescent="0.3">
      <c r="A342">
        <v>51623589</v>
      </c>
      <c r="B342" t="s">
        <v>19</v>
      </c>
      <c r="C342">
        <v>2</v>
      </c>
      <c r="D342" t="s">
        <v>596</v>
      </c>
      <c r="E342" t="s">
        <v>15</v>
      </c>
      <c r="F342" t="s">
        <v>586</v>
      </c>
      <c r="G342" t="s">
        <v>587</v>
      </c>
      <c r="H342" t="s">
        <v>15</v>
      </c>
      <c r="I342" t="s">
        <v>15</v>
      </c>
      <c r="J342" t="s">
        <v>591</v>
      </c>
      <c r="K342" t="s">
        <v>16</v>
      </c>
      <c r="L342">
        <v>0</v>
      </c>
      <c r="M342" t="s">
        <v>16</v>
      </c>
      <c r="N342" t="s">
        <v>30</v>
      </c>
    </row>
    <row r="343" spans="1:14" x14ac:dyDescent="0.3">
      <c r="A343" t="s">
        <v>358</v>
      </c>
      <c r="B343" t="s">
        <v>14</v>
      </c>
      <c r="C343">
        <v>1</v>
      </c>
      <c r="D343" t="s">
        <v>596</v>
      </c>
      <c r="E343" t="s">
        <v>15</v>
      </c>
      <c r="F343" t="s">
        <v>586</v>
      </c>
      <c r="G343" t="s">
        <v>587</v>
      </c>
      <c r="H343" t="s">
        <v>15</v>
      </c>
      <c r="I343" t="s">
        <v>16</v>
      </c>
      <c r="J343" t="s">
        <v>591</v>
      </c>
      <c r="K343" t="s">
        <v>15</v>
      </c>
      <c r="L343">
        <v>0</v>
      </c>
      <c r="M343" t="s">
        <v>16</v>
      </c>
      <c r="N343" t="s">
        <v>34</v>
      </c>
    </row>
    <row r="344" spans="1:14" x14ac:dyDescent="0.3">
      <c r="A344" s="1" t="s">
        <v>359</v>
      </c>
      <c r="B344" t="s">
        <v>19</v>
      </c>
      <c r="C344">
        <v>2</v>
      </c>
      <c r="D344" t="s">
        <v>589</v>
      </c>
      <c r="E344" t="s">
        <v>15</v>
      </c>
      <c r="F344" t="s">
        <v>586</v>
      </c>
      <c r="G344" t="s">
        <v>587</v>
      </c>
      <c r="H344" t="s">
        <v>15</v>
      </c>
      <c r="I344" t="s">
        <v>15</v>
      </c>
      <c r="J344" t="s">
        <v>592</v>
      </c>
      <c r="K344" t="s">
        <v>15</v>
      </c>
      <c r="L344">
        <v>2</v>
      </c>
      <c r="M344" t="s">
        <v>15</v>
      </c>
      <c r="N344" t="s">
        <v>20</v>
      </c>
    </row>
    <row r="345" spans="1:14" x14ac:dyDescent="0.3">
      <c r="A345" t="s">
        <v>360</v>
      </c>
      <c r="B345" t="s">
        <v>19</v>
      </c>
      <c r="C345">
        <v>2</v>
      </c>
      <c r="D345" t="s">
        <v>596</v>
      </c>
      <c r="E345" t="s">
        <v>15</v>
      </c>
      <c r="F345" t="s">
        <v>586</v>
      </c>
      <c r="G345" t="s">
        <v>587</v>
      </c>
      <c r="H345" t="s">
        <v>15</v>
      </c>
      <c r="I345" t="s">
        <v>15</v>
      </c>
      <c r="J345" t="s">
        <v>591</v>
      </c>
      <c r="K345" t="s">
        <v>15</v>
      </c>
      <c r="L345">
        <v>0</v>
      </c>
      <c r="M345" t="s">
        <v>15</v>
      </c>
      <c r="N345" t="s">
        <v>20</v>
      </c>
    </row>
    <row r="346" spans="1:14" x14ac:dyDescent="0.3">
      <c r="A346" t="s">
        <v>361</v>
      </c>
      <c r="B346" t="s">
        <v>27</v>
      </c>
      <c r="C346">
        <v>3</v>
      </c>
      <c r="D346" t="s">
        <v>596</v>
      </c>
      <c r="E346" t="s">
        <v>15</v>
      </c>
      <c r="F346" t="s">
        <v>586</v>
      </c>
      <c r="G346" t="s">
        <v>590</v>
      </c>
      <c r="H346" t="s">
        <v>15</v>
      </c>
      <c r="I346" t="s">
        <v>16</v>
      </c>
      <c r="J346" t="s">
        <v>592</v>
      </c>
      <c r="K346" t="s">
        <v>16</v>
      </c>
      <c r="L346">
        <v>0</v>
      </c>
      <c r="M346" t="s">
        <v>15</v>
      </c>
      <c r="N346" t="s">
        <v>20</v>
      </c>
    </row>
    <row r="347" spans="1:14" x14ac:dyDescent="0.3">
      <c r="A347" t="s">
        <v>362</v>
      </c>
      <c r="B347" t="s">
        <v>19</v>
      </c>
      <c r="C347">
        <v>2</v>
      </c>
      <c r="D347" t="s">
        <v>596</v>
      </c>
      <c r="E347" t="s">
        <v>15</v>
      </c>
      <c r="F347" t="s">
        <v>586</v>
      </c>
      <c r="G347" t="s">
        <v>587</v>
      </c>
      <c r="H347" t="s">
        <v>15</v>
      </c>
      <c r="I347" t="s">
        <v>15</v>
      </c>
      <c r="J347" t="s">
        <v>592</v>
      </c>
      <c r="K347" t="s">
        <v>15</v>
      </c>
      <c r="L347">
        <v>0</v>
      </c>
      <c r="M347" t="s">
        <v>15</v>
      </c>
      <c r="N347" t="s">
        <v>20</v>
      </c>
    </row>
    <row r="348" spans="1:14" x14ac:dyDescent="0.3">
      <c r="A348" t="s">
        <v>363</v>
      </c>
      <c r="B348" t="s">
        <v>14</v>
      </c>
      <c r="C348">
        <v>1</v>
      </c>
      <c r="D348" t="s">
        <v>589</v>
      </c>
      <c r="E348" t="s">
        <v>15</v>
      </c>
      <c r="F348" t="s">
        <v>586</v>
      </c>
      <c r="G348" t="s">
        <v>587</v>
      </c>
      <c r="H348" t="s">
        <v>16</v>
      </c>
      <c r="I348" t="s">
        <v>15</v>
      </c>
      <c r="J348" t="s">
        <v>591</v>
      </c>
      <c r="K348" t="s">
        <v>15</v>
      </c>
      <c r="L348">
        <v>0</v>
      </c>
      <c r="M348" t="s">
        <v>16</v>
      </c>
      <c r="N348" t="s">
        <v>17</v>
      </c>
    </row>
    <row r="349" spans="1:14" x14ac:dyDescent="0.3">
      <c r="A349" t="s">
        <v>364</v>
      </c>
      <c r="B349" t="s">
        <v>14</v>
      </c>
      <c r="C349">
        <v>1</v>
      </c>
      <c r="D349" t="s">
        <v>596</v>
      </c>
      <c r="E349" t="s">
        <v>15</v>
      </c>
      <c r="F349" t="s">
        <v>586</v>
      </c>
      <c r="G349" t="s">
        <v>590</v>
      </c>
      <c r="H349" t="s">
        <v>15</v>
      </c>
      <c r="I349" t="s">
        <v>15</v>
      </c>
      <c r="J349" t="s">
        <v>592</v>
      </c>
      <c r="K349" t="s">
        <v>15</v>
      </c>
      <c r="L349">
        <v>0</v>
      </c>
      <c r="M349" t="s">
        <v>15</v>
      </c>
      <c r="N349" t="s">
        <v>20</v>
      </c>
    </row>
    <row r="350" spans="1:14" x14ac:dyDescent="0.3">
      <c r="A350" t="s">
        <v>365</v>
      </c>
      <c r="B350" t="s">
        <v>19</v>
      </c>
      <c r="C350">
        <v>2</v>
      </c>
      <c r="D350" t="s">
        <v>589</v>
      </c>
      <c r="E350" t="s">
        <v>15</v>
      </c>
      <c r="F350" t="s">
        <v>586</v>
      </c>
      <c r="G350" t="s">
        <v>587</v>
      </c>
      <c r="H350" t="s">
        <v>15</v>
      </c>
      <c r="I350" t="s">
        <v>15</v>
      </c>
      <c r="J350" t="s">
        <v>591</v>
      </c>
      <c r="K350" t="s">
        <v>15</v>
      </c>
      <c r="L350">
        <v>0</v>
      </c>
      <c r="M350" t="s">
        <v>15</v>
      </c>
      <c r="N350" t="s">
        <v>20</v>
      </c>
    </row>
    <row r="351" spans="1:14" x14ac:dyDescent="0.3">
      <c r="A351" t="s">
        <v>366</v>
      </c>
      <c r="B351" t="s">
        <v>19</v>
      </c>
      <c r="C351">
        <v>2</v>
      </c>
      <c r="D351" t="s">
        <v>596</v>
      </c>
      <c r="E351" t="s">
        <v>15</v>
      </c>
      <c r="F351" t="s">
        <v>586</v>
      </c>
      <c r="G351" t="s">
        <v>587</v>
      </c>
      <c r="H351" t="s">
        <v>15</v>
      </c>
      <c r="I351" t="s">
        <v>15</v>
      </c>
      <c r="J351" t="s">
        <v>591</v>
      </c>
      <c r="K351" t="s">
        <v>15</v>
      </c>
      <c r="L351">
        <v>0</v>
      </c>
      <c r="M351" t="s">
        <v>15</v>
      </c>
      <c r="N351" t="s">
        <v>30</v>
      </c>
    </row>
    <row r="352" spans="1:14" x14ac:dyDescent="0.3">
      <c r="A352" t="s">
        <v>367</v>
      </c>
      <c r="B352" t="s">
        <v>19</v>
      </c>
      <c r="C352">
        <v>2</v>
      </c>
      <c r="D352" t="s">
        <v>596</v>
      </c>
      <c r="E352" t="s">
        <v>15</v>
      </c>
      <c r="F352" t="s">
        <v>586</v>
      </c>
      <c r="G352" t="s">
        <v>594</v>
      </c>
      <c r="H352" t="s">
        <v>15</v>
      </c>
      <c r="I352" t="s">
        <v>15</v>
      </c>
      <c r="J352" t="s">
        <v>591</v>
      </c>
      <c r="K352" t="s">
        <v>15</v>
      </c>
      <c r="L352">
        <v>0</v>
      </c>
      <c r="M352" t="s">
        <v>15</v>
      </c>
      <c r="N352" t="s">
        <v>20</v>
      </c>
    </row>
    <row r="353" spans="1:14" x14ac:dyDescent="0.3">
      <c r="A353" t="s">
        <v>368</v>
      </c>
      <c r="B353" t="s">
        <v>14</v>
      </c>
      <c r="C353">
        <v>1</v>
      </c>
      <c r="D353" t="s">
        <v>596</v>
      </c>
      <c r="E353" t="s">
        <v>15</v>
      </c>
      <c r="F353" t="s">
        <v>586</v>
      </c>
      <c r="G353" t="s">
        <v>590</v>
      </c>
      <c r="H353" t="s">
        <v>15</v>
      </c>
      <c r="I353" t="s">
        <v>16</v>
      </c>
      <c r="J353" t="s">
        <v>592</v>
      </c>
      <c r="K353" t="s">
        <v>16</v>
      </c>
      <c r="L353">
        <v>2</v>
      </c>
      <c r="M353" t="s">
        <v>16</v>
      </c>
      <c r="N353" t="s">
        <v>20</v>
      </c>
    </row>
    <row r="354" spans="1:14" x14ac:dyDescent="0.3">
      <c r="A354" t="s">
        <v>369</v>
      </c>
      <c r="B354" t="s">
        <v>19</v>
      </c>
      <c r="C354">
        <v>2</v>
      </c>
      <c r="D354" t="s">
        <v>589</v>
      </c>
      <c r="E354" t="s">
        <v>15</v>
      </c>
      <c r="F354" t="s">
        <v>595</v>
      </c>
      <c r="G354" t="s">
        <v>590</v>
      </c>
      <c r="H354" t="s">
        <v>15</v>
      </c>
      <c r="I354" t="s">
        <v>15</v>
      </c>
      <c r="J354" t="s">
        <v>592</v>
      </c>
      <c r="K354" t="s">
        <v>16</v>
      </c>
      <c r="L354">
        <v>0</v>
      </c>
      <c r="M354" t="s">
        <v>15</v>
      </c>
      <c r="N354" t="s">
        <v>30</v>
      </c>
    </row>
    <row r="355" spans="1:14" x14ac:dyDescent="0.3">
      <c r="A355" t="s">
        <v>370</v>
      </c>
      <c r="B355" t="s">
        <v>27</v>
      </c>
      <c r="C355">
        <v>3</v>
      </c>
      <c r="D355" t="s">
        <v>596</v>
      </c>
      <c r="E355" t="s">
        <v>15</v>
      </c>
      <c r="F355" t="s">
        <v>586</v>
      </c>
      <c r="G355" t="s">
        <v>590</v>
      </c>
      <c r="H355" t="s">
        <v>15</v>
      </c>
      <c r="I355" t="s">
        <v>15</v>
      </c>
      <c r="J355" t="s">
        <v>591</v>
      </c>
      <c r="K355" t="s">
        <v>15</v>
      </c>
      <c r="L355">
        <v>0</v>
      </c>
      <c r="M355" t="s">
        <v>15</v>
      </c>
      <c r="N355" t="s">
        <v>20</v>
      </c>
    </row>
    <row r="356" spans="1:14" x14ac:dyDescent="0.3">
      <c r="A356" t="s">
        <v>371</v>
      </c>
      <c r="B356" t="s">
        <v>19</v>
      </c>
      <c r="C356">
        <v>2</v>
      </c>
      <c r="D356" t="s">
        <v>596</v>
      </c>
      <c r="E356" t="s">
        <v>15</v>
      </c>
      <c r="F356" t="s">
        <v>593</v>
      </c>
      <c r="G356" t="s">
        <v>587</v>
      </c>
      <c r="H356" t="s">
        <v>15</v>
      </c>
      <c r="I356" t="s">
        <v>15</v>
      </c>
      <c r="J356" t="s">
        <v>591</v>
      </c>
      <c r="K356" t="s">
        <v>15</v>
      </c>
      <c r="L356">
        <v>0</v>
      </c>
      <c r="M356" t="s">
        <v>15</v>
      </c>
      <c r="N356" t="s">
        <v>20</v>
      </c>
    </row>
    <row r="357" spans="1:14" x14ac:dyDescent="0.3">
      <c r="A357" t="s">
        <v>372</v>
      </c>
      <c r="B357" t="s">
        <v>19</v>
      </c>
      <c r="C357">
        <v>2</v>
      </c>
      <c r="D357" t="s">
        <v>596</v>
      </c>
      <c r="E357" t="s">
        <v>15</v>
      </c>
      <c r="F357" t="s">
        <v>586</v>
      </c>
      <c r="G357" t="s">
        <v>590</v>
      </c>
      <c r="H357" t="s">
        <v>15</v>
      </c>
      <c r="I357" t="s">
        <v>15</v>
      </c>
      <c r="J357" t="s">
        <v>591</v>
      </c>
      <c r="K357" t="s">
        <v>16</v>
      </c>
      <c r="L357">
        <v>0</v>
      </c>
      <c r="M357" t="s">
        <v>15</v>
      </c>
      <c r="N357" t="s">
        <v>30</v>
      </c>
    </row>
    <row r="358" spans="1:14" x14ac:dyDescent="0.3">
      <c r="A358" t="s">
        <v>373</v>
      </c>
      <c r="B358" t="s">
        <v>19</v>
      </c>
      <c r="C358">
        <v>2</v>
      </c>
      <c r="D358" t="s">
        <v>589</v>
      </c>
      <c r="E358" t="s">
        <v>15</v>
      </c>
      <c r="F358" t="s">
        <v>586</v>
      </c>
      <c r="G358" t="s">
        <v>587</v>
      </c>
      <c r="H358" t="s">
        <v>15</v>
      </c>
      <c r="I358" t="s">
        <v>15</v>
      </c>
      <c r="J358" t="s">
        <v>592</v>
      </c>
      <c r="K358" t="s">
        <v>16</v>
      </c>
      <c r="L358">
        <v>0</v>
      </c>
      <c r="M358" t="s">
        <v>15</v>
      </c>
      <c r="N358" t="s">
        <v>20</v>
      </c>
    </row>
    <row r="359" spans="1:14" x14ac:dyDescent="0.3">
      <c r="A359" t="s">
        <v>374</v>
      </c>
      <c r="B359" t="s">
        <v>19</v>
      </c>
      <c r="C359">
        <v>2</v>
      </c>
      <c r="D359" t="s">
        <v>596</v>
      </c>
      <c r="E359" t="s">
        <v>15</v>
      </c>
      <c r="F359" t="s">
        <v>586</v>
      </c>
      <c r="G359" t="s">
        <v>587</v>
      </c>
      <c r="H359" t="s">
        <v>15</v>
      </c>
      <c r="I359" t="s">
        <v>16</v>
      </c>
      <c r="J359" t="s">
        <v>591</v>
      </c>
      <c r="K359" t="s">
        <v>16</v>
      </c>
      <c r="L359">
        <v>0</v>
      </c>
      <c r="M359" t="s">
        <v>15</v>
      </c>
      <c r="N359" t="s">
        <v>30</v>
      </c>
    </row>
    <row r="360" spans="1:14" x14ac:dyDescent="0.3">
      <c r="A360" t="s">
        <v>375</v>
      </c>
      <c r="B360" t="s">
        <v>14</v>
      </c>
      <c r="C360">
        <v>1</v>
      </c>
      <c r="D360" t="s">
        <v>596</v>
      </c>
      <c r="E360" t="s">
        <v>15</v>
      </c>
      <c r="F360" t="s">
        <v>586</v>
      </c>
      <c r="G360" t="s">
        <v>587</v>
      </c>
      <c r="H360" t="s">
        <v>15</v>
      </c>
      <c r="I360" t="s">
        <v>16</v>
      </c>
      <c r="J360" t="s">
        <v>591</v>
      </c>
      <c r="K360" t="s">
        <v>16</v>
      </c>
      <c r="L360">
        <v>2</v>
      </c>
      <c r="M360" t="s">
        <v>16</v>
      </c>
      <c r="N360" t="s">
        <v>17</v>
      </c>
    </row>
    <row r="361" spans="1:14" x14ac:dyDescent="0.3">
      <c r="A361" t="s">
        <v>376</v>
      </c>
      <c r="B361" t="s">
        <v>19</v>
      </c>
      <c r="C361">
        <v>2</v>
      </c>
      <c r="D361" t="s">
        <v>596</v>
      </c>
      <c r="E361" t="s">
        <v>15</v>
      </c>
      <c r="F361" t="s">
        <v>586</v>
      </c>
      <c r="G361" t="s">
        <v>587</v>
      </c>
      <c r="H361" t="s">
        <v>15</v>
      </c>
      <c r="I361" t="s">
        <v>15</v>
      </c>
      <c r="J361" t="s">
        <v>591</v>
      </c>
      <c r="K361" t="s">
        <v>15</v>
      </c>
      <c r="L361">
        <v>0</v>
      </c>
      <c r="M361" t="s">
        <v>16</v>
      </c>
      <c r="N361" t="s">
        <v>22</v>
      </c>
    </row>
    <row r="362" spans="1:14" x14ac:dyDescent="0.3">
      <c r="A362" t="s">
        <v>377</v>
      </c>
      <c r="B362" t="s">
        <v>19</v>
      </c>
      <c r="C362">
        <v>2</v>
      </c>
      <c r="D362" t="s">
        <v>589</v>
      </c>
      <c r="E362" t="s">
        <v>15</v>
      </c>
      <c r="F362" t="s">
        <v>586</v>
      </c>
      <c r="G362" t="s">
        <v>590</v>
      </c>
      <c r="H362" t="s">
        <v>16</v>
      </c>
      <c r="I362" t="s">
        <v>15</v>
      </c>
      <c r="J362" t="s">
        <v>592</v>
      </c>
      <c r="K362" t="s">
        <v>16</v>
      </c>
      <c r="L362">
        <v>2</v>
      </c>
      <c r="M362" t="s">
        <v>15</v>
      </c>
      <c r="N362" t="s">
        <v>20</v>
      </c>
    </row>
    <row r="363" spans="1:14" x14ac:dyDescent="0.3">
      <c r="A363" t="s">
        <v>378</v>
      </c>
      <c r="B363" t="s">
        <v>19</v>
      </c>
      <c r="C363">
        <v>2</v>
      </c>
      <c r="D363" t="s">
        <v>589</v>
      </c>
      <c r="E363" t="s">
        <v>15</v>
      </c>
      <c r="F363" t="s">
        <v>586</v>
      </c>
      <c r="G363" t="s">
        <v>587</v>
      </c>
      <c r="H363" t="s">
        <v>15</v>
      </c>
      <c r="I363" t="s">
        <v>16</v>
      </c>
      <c r="J363" t="s">
        <v>591</v>
      </c>
      <c r="K363" t="s">
        <v>15</v>
      </c>
      <c r="L363">
        <v>0</v>
      </c>
      <c r="M363" t="s">
        <v>15</v>
      </c>
      <c r="N363" t="s">
        <v>22</v>
      </c>
    </row>
    <row r="364" spans="1:14" x14ac:dyDescent="0.3">
      <c r="A364" t="s">
        <v>379</v>
      </c>
      <c r="B364" t="s">
        <v>19</v>
      </c>
      <c r="C364">
        <v>2</v>
      </c>
      <c r="D364" t="s">
        <v>596</v>
      </c>
      <c r="E364" t="s">
        <v>15</v>
      </c>
      <c r="F364" t="s">
        <v>586</v>
      </c>
      <c r="G364" t="s">
        <v>594</v>
      </c>
      <c r="H364" t="s">
        <v>15</v>
      </c>
      <c r="I364" t="s">
        <v>15</v>
      </c>
      <c r="J364" t="s">
        <v>591</v>
      </c>
      <c r="K364" t="s">
        <v>15</v>
      </c>
      <c r="L364">
        <v>2</v>
      </c>
      <c r="M364" t="s">
        <v>15</v>
      </c>
      <c r="N364" t="s">
        <v>30</v>
      </c>
    </row>
    <row r="365" spans="1:14" x14ac:dyDescent="0.3">
      <c r="A365" t="s">
        <v>380</v>
      </c>
      <c r="B365" t="s">
        <v>27</v>
      </c>
      <c r="C365">
        <v>3</v>
      </c>
      <c r="D365" t="s">
        <v>596</v>
      </c>
      <c r="E365" t="s">
        <v>15</v>
      </c>
      <c r="F365" t="s">
        <v>586</v>
      </c>
      <c r="G365" t="s">
        <v>594</v>
      </c>
      <c r="H365" t="s">
        <v>15</v>
      </c>
      <c r="I365" t="s">
        <v>15</v>
      </c>
      <c r="J365" t="s">
        <v>591</v>
      </c>
      <c r="K365" t="s">
        <v>15</v>
      </c>
      <c r="L365">
        <v>0</v>
      </c>
      <c r="M365" t="s">
        <v>15</v>
      </c>
      <c r="N365" t="s">
        <v>30</v>
      </c>
    </row>
    <row r="366" spans="1:14" x14ac:dyDescent="0.3">
      <c r="A366" t="s">
        <v>381</v>
      </c>
      <c r="B366" t="s">
        <v>19</v>
      </c>
      <c r="C366">
        <v>2</v>
      </c>
      <c r="D366" t="s">
        <v>596</v>
      </c>
      <c r="E366" t="s">
        <v>15</v>
      </c>
      <c r="F366" t="s">
        <v>586</v>
      </c>
      <c r="G366" t="s">
        <v>587</v>
      </c>
      <c r="H366" t="s">
        <v>15</v>
      </c>
      <c r="I366" t="s">
        <v>16</v>
      </c>
      <c r="J366" t="s">
        <v>591</v>
      </c>
      <c r="K366" t="s">
        <v>15</v>
      </c>
      <c r="L366">
        <v>0</v>
      </c>
      <c r="M366" t="s">
        <v>15</v>
      </c>
      <c r="N366" t="s">
        <v>30</v>
      </c>
    </row>
    <row r="367" spans="1:14" x14ac:dyDescent="0.3">
      <c r="A367" t="s">
        <v>382</v>
      </c>
      <c r="B367" t="s">
        <v>19</v>
      </c>
      <c r="C367">
        <v>2</v>
      </c>
      <c r="D367" t="s">
        <v>596</v>
      </c>
      <c r="E367" t="s">
        <v>16</v>
      </c>
      <c r="F367" t="s">
        <v>586</v>
      </c>
      <c r="G367" t="s">
        <v>587</v>
      </c>
      <c r="H367" t="s">
        <v>15</v>
      </c>
      <c r="I367" t="s">
        <v>15</v>
      </c>
      <c r="J367" t="s">
        <v>592</v>
      </c>
      <c r="K367" t="s">
        <v>15</v>
      </c>
      <c r="L367">
        <v>0</v>
      </c>
      <c r="M367" t="s">
        <v>15</v>
      </c>
      <c r="N367" t="s">
        <v>20</v>
      </c>
    </row>
    <row r="368" spans="1:14" x14ac:dyDescent="0.3">
      <c r="A368" t="s">
        <v>383</v>
      </c>
      <c r="B368" t="s">
        <v>14</v>
      </c>
      <c r="C368">
        <v>1</v>
      </c>
      <c r="D368" t="s">
        <v>596</v>
      </c>
      <c r="E368" t="s">
        <v>15</v>
      </c>
      <c r="F368" t="s">
        <v>586</v>
      </c>
      <c r="G368" t="s">
        <v>587</v>
      </c>
      <c r="H368" t="s">
        <v>15</v>
      </c>
      <c r="I368" t="s">
        <v>15</v>
      </c>
      <c r="J368" t="s">
        <v>591</v>
      </c>
      <c r="K368" t="s">
        <v>15</v>
      </c>
      <c r="L368">
        <v>3</v>
      </c>
      <c r="M368" t="s">
        <v>15</v>
      </c>
      <c r="N368" t="s">
        <v>30</v>
      </c>
    </row>
    <row r="369" spans="1:14" x14ac:dyDescent="0.3">
      <c r="A369" t="s">
        <v>384</v>
      </c>
      <c r="B369" t="s">
        <v>27</v>
      </c>
      <c r="C369">
        <v>3</v>
      </c>
      <c r="D369" t="s">
        <v>596</v>
      </c>
      <c r="E369" t="s">
        <v>15</v>
      </c>
      <c r="F369" t="s">
        <v>586</v>
      </c>
      <c r="G369" t="s">
        <v>587</v>
      </c>
      <c r="H369" t="s">
        <v>15</v>
      </c>
      <c r="I369" t="s">
        <v>15</v>
      </c>
      <c r="J369" t="s">
        <v>591</v>
      </c>
      <c r="K369" t="s">
        <v>16</v>
      </c>
      <c r="L369">
        <v>0</v>
      </c>
      <c r="M369" t="s">
        <v>15</v>
      </c>
      <c r="N369" t="s">
        <v>20</v>
      </c>
    </row>
    <row r="370" spans="1:14" x14ac:dyDescent="0.3">
      <c r="A370" t="s">
        <v>385</v>
      </c>
      <c r="B370" t="s">
        <v>19</v>
      </c>
      <c r="C370">
        <v>2</v>
      </c>
      <c r="D370" t="s">
        <v>596</v>
      </c>
      <c r="E370" t="s">
        <v>15</v>
      </c>
      <c r="F370" t="s">
        <v>586</v>
      </c>
      <c r="G370" t="s">
        <v>587</v>
      </c>
      <c r="H370" t="s">
        <v>15</v>
      </c>
      <c r="I370" t="s">
        <v>15</v>
      </c>
      <c r="J370" t="s">
        <v>592</v>
      </c>
      <c r="K370" t="s">
        <v>15</v>
      </c>
      <c r="L370">
        <v>2</v>
      </c>
      <c r="M370" t="s">
        <v>16</v>
      </c>
      <c r="N370" t="s">
        <v>34</v>
      </c>
    </row>
    <row r="371" spans="1:14" x14ac:dyDescent="0.3">
      <c r="A371" t="s">
        <v>386</v>
      </c>
      <c r="B371" t="s">
        <v>27</v>
      </c>
      <c r="C371">
        <v>3</v>
      </c>
      <c r="D371" t="s">
        <v>589</v>
      </c>
      <c r="E371" t="s">
        <v>15</v>
      </c>
      <c r="F371" t="s">
        <v>586</v>
      </c>
      <c r="G371" t="s">
        <v>587</v>
      </c>
      <c r="H371" t="s">
        <v>15</v>
      </c>
      <c r="I371" t="s">
        <v>15</v>
      </c>
      <c r="J371" t="s">
        <v>591</v>
      </c>
      <c r="K371" t="s">
        <v>15</v>
      </c>
      <c r="L371">
        <v>0</v>
      </c>
      <c r="M371" t="s">
        <v>15</v>
      </c>
      <c r="N371" t="s">
        <v>22</v>
      </c>
    </row>
    <row r="372" spans="1:14" x14ac:dyDescent="0.3">
      <c r="A372" s="1">
        <v>5.0599999999999995E+102</v>
      </c>
      <c r="B372" t="s">
        <v>14</v>
      </c>
      <c r="C372">
        <v>1</v>
      </c>
      <c r="D372" t="s">
        <v>596</v>
      </c>
      <c r="E372" t="s">
        <v>15</v>
      </c>
      <c r="F372" t="s">
        <v>586</v>
      </c>
      <c r="G372" t="s">
        <v>590</v>
      </c>
      <c r="H372" t="s">
        <v>15</v>
      </c>
      <c r="I372" t="s">
        <v>15</v>
      </c>
      <c r="J372" t="s">
        <v>592</v>
      </c>
      <c r="K372" t="s">
        <v>16</v>
      </c>
      <c r="L372">
        <v>2</v>
      </c>
      <c r="M372" t="s">
        <v>15</v>
      </c>
      <c r="N372" t="s">
        <v>30</v>
      </c>
    </row>
    <row r="373" spans="1:14" x14ac:dyDescent="0.3">
      <c r="A373" t="s">
        <v>387</v>
      </c>
      <c r="B373" t="s">
        <v>19</v>
      </c>
      <c r="C373">
        <v>2</v>
      </c>
      <c r="D373" t="s">
        <v>596</v>
      </c>
      <c r="E373" t="s">
        <v>15</v>
      </c>
      <c r="F373" t="s">
        <v>595</v>
      </c>
      <c r="G373" t="s">
        <v>594</v>
      </c>
      <c r="H373" t="s">
        <v>15</v>
      </c>
      <c r="I373" t="s">
        <v>16</v>
      </c>
      <c r="J373" t="s">
        <v>591</v>
      </c>
      <c r="K373" t="s">
        <v>15</v>
      </c>
      <c r="L373">
        <v>0</v>
      </c>
      <c r="M373" t="s">
        <v>15</v>
      </c>
      <c r="N373" t="s">
        <v>30</v>
      </c>
    </row>
    <row r="374" spans="1:14" x14ac:dyDescent="0.3">
      <c r="A374" t="s">
        <v>388</v>
      </c>
      <c r="B374" t="s">
        <v>27</v>
      </c>
      <c r="C374">
        <v>3</v>
      </c>
      <c r="D374" t="s">
        <v>597</v>
      </c>
      <c r="E374" t="s">
        <v>15</v>
      </c>
      <c r="F374" t="s">
        <v>586</v>
      </c>
      <c r="G374" t="s">
        <v>587</v>
      </c>
      <c r="H374" t="s">
        <v>15</v>
      </c>
      <c r="I374" t="s">
        <v>16</v>
      </c>
      <c r="J374" t="s">
        <v>591</v>
      </c>
      <c r="K374" t="s">
        <v>16</v>
      </c>
      <c r="L374">
        <v>0</v>
      </c>
      <c r="M374" t="s">
        <v>16</v>
      </c>
      <c r="N374" t="s">
        <v>22</v>
      </c>
    </row>
    <row r="375" spans="1:14" x14ac:dyDescent="0.3">
      <c r="A375" t="s">
        <v>389</v>
      </c>
      <c r="B375" t="s">
        <v>19</v>
      </c>
      <c r="C375">
        <v>2</v>
      </c>
      <c r="D375" t="s">
        <v>596</v>
      </c>
      <c r="E375" t="s">
        <v>15</v>
      </c>
      <c r="F375" t="s">
        <v>586</v>
      </c>
      <c r="G375" t="s">
        <v>587</v>
      </c>
      <c r="H375" t="s">
        <v>15</v>
      </c>
      <c r="I375" t="s">
        <v>15</v>
      </c>
      <c r="J375" t="s">
        <v>592</v>
      </c>
      <c r="K375" t="s">
        <v>15</v>
      </c>
      <c r="L375">
        <v>0</v>
      </c>
      <c r="M375" t="s">
        <v>15</v>
      </c>
      <c r="N375" t="s">
        <v>20</v>
      </c>
    </row>
    <row r="376" spans="1:14" x14ac:dyDescent="0.3">
      <c r="A376" t="s">
        <v>390</v>
      </c>
      <c r="B376" t="s">
        <v>19</v>
      </c>
      <c r="C376">
        <v>2</v>
      </c>
      <c r="D376" t="s">
        <v>596</v>
      </c>
      <c r="E376" t="s">
        <v>15</v>
      </c>
      <c r="F376" t="s">
        <v>586</v>
      </c>
      <c r="G376" t="s">
        <v>587</v>
      </c>
      <c r="H376" t="s">
        <v>15</v>
      </c>
      <c r="I376" t="s">
        <v>15</v>
      </c>
      <c r="J376" t="s">
        <v>591</v>
      </c>
      <c r="K376" t="s">
        <v>16</v>
      </c>
      <c r="L376">
        <v>0</v>
      </c>
      <c r="M376" t="s">
        <v>15</v>
      </c>
      <c r="N376" t="s">
        <v>30</v>
      </c>
    </row>
    <row r="377" spans="1:14" x14ac:dyDescent="0.3">
      <c r="A377" t="s">
        <v>391</v>
      </c>
      <c r="B377" t="s">
        <v>19</v>
      </c>
      <c r="C377">
        <v>2</v>
      </c>
      <c r="D377" t="s">
        <v>596</v>
      </c>
      <c r="E377" t="s">
        <v>15</v>
      </c>
      <c r="F377" t="s">
        <v>586</v>
      </c>
      <c r="G377" t="s">
        <v>587</v>
      </c>
      <c r="H377" t="s">
        <v>15</v>
      </c>
      <c r="I377" t="s">
        <v>16</v>
      </c>
      <c r="J377" t="s">
        <v>591</v>
      </c>
      <c r="K377" t="s">
        <v>15</v>
      </c>
      <c r="L377">
        <v>0</v>
      </c>
      <c r="M377" t="s">
        <v>16</v>
      </c>
      <c r="N377" t="s">
        <v>17</v>
      </c>
    </row>
    <row r="378" spans="1:14" x14ac:dyDescent="0.3">
      <c r="A378" t="s">
        <v>392</v>
      </c>
      <c r="B378" t="s">
        <v>19</v>
      </c>
      <c r="C378">
        <v>2</v>
      </c>
      <c r="D378" t="s">
        <v>589</v>
      </c>
      <c r="E378" t="s">
        <v>15</v>
      </c>
      <c r="F378" t="s">
        <v>586</v>
      </c>
      <c r="G378" t="s">
        <v>590</v>
      </c>
      <c r="H378" t="s">
        <v>15</v>
      </c>
      <c r="I378" t="s">
        <v>15</v>
      </c>
      <c r="J378" t="s">
        <v>592</v>
      </c>
      <c r="K378" t="s">
        <v>15</v>
      </c>
      <c r="L378">
        <v>2</v>
      </c>
      <c r="M378" t="s">
        <v>15</v>
      </c>
      <c r="N378" t="s">
        <v>20</v>
      </c>
    </row>
    <row r="379" spans="1:14" x14ac:dyDescent="0.3">
      <c r="A379" t="s">
        <v>393</v>
      </c>
      <c r="B379" t="s">
        <v>19</v>
      </c>
      <c r="C379">
        <v>2</v>
      </c>
      <c r="D379" t="s">
        <v>596</v>
      </c>
      <c r="E379" t="s">
        <v>15</v>
      </c>
      <c r="F379" t="s">
        <v>586</v>
      </c>
      <c r="G379" t="s">
        <v>587</v>
      </c>
      <c r="H379" t="s">
        <v>15</v>
      </c>
      <c r="I379" t="s">
        <v>15</v>
      </c>
      <c r="J379" t="s">
        <v>591</v>
      </c>
      <c r="K379" t="s">
        <v>15</v>
      </c>
      <c r="L379">
        <v>2</v>
      </c>
      <c r="M379" t="s">
        <v>15</v>
      </c>
      <c r="N379" t="s">
        <v>30</v>
      </c>
    </row>
    <row r="380" spans="1:14" x14ac:dyDescent="0.3">
      <c r="A380" t="s">
        <v>394</v>
      </c>
      <c r="B380" t="s">
        <v>19</v>
      </c>
      <c r="C380">
        <v>2</v>
      </c>
      <c r="D380" t="s">
        <v>596</v>
      </c>
      <c r="E380" t="s">
        <v>15</v>
      </c>
      <c r="F380" t="s">
        <v>586</v>
      </c>
      <c r="G380" t="s">
        <v>590</v>
      </c>
      <c r="H380" t="s">
        <v>15</v>
      </c>
      <c r="I380" t="s">
        <v>15</v>
      </c>
      <c r="J380" t="s">
        <v>591</v>
      </c>
      <c r="K380" t="s">
        <v>15</v>
      </c>
      <c r="L380">
        <v>0</v>
      </c>
      <c r="M380" t="s">
        <v>15</v>
      </c>
      <c r="N380" t="s">
        <v>22</v>
      </c>
    </row>
    <row r="381" spans="1:14" x14ac:dyDescent="0.3">
      <c r="A381" s="1" t="s">
        <v>395</v>
      </c>
      <c r="B381" t="s">
        <v>19</v>
      </c>
      <c r="C381">
        <v>2</v>
      </c>
      <c r="D381" t="s">
        <v>596</v>
      </c>
      <c r="E381" t="s">
        <v>15</v>
      </c>
      <c r="F381" t="s">
        <v>586</v>
      </c>
      <c r="G381" t="s">
        <v>594</v>
      </c>
      <c r="H381" t="s">
        <v>15</v>
      </c>
      <c r="I381" t="s">
        <v>15</v>
      </c>
      <c r="J381" t="s">
        <v>591</v>
      </c>
      <c r="K381" t="s">
        <v>15</v>
      </c>
      <c r="L381">
        <v>0</v>
      </c>
      <c r="M381" t="s">
        <v>15</v>
      </c>
      <c r="N381" t="s">
        <v>30</v>
      </c>
    </row>
    <row r="382" spans="1:14" x14ac:dyDescent="0.3">
      <c r="A382" t="s">
        <v>396</v>
      </c>
      <c r="B382" t="s">
        <v>19</v>
      </c>
      <c r="C382">
        <v>2</v>
      </c>
      <c r="D382" t="s">
        <v>596</v>
      </c>
      <c r="E382" t="s">
        <v>15</v>
      </c>
      <c r="F382" t="s">
        <v>586</v>
      </c>
      <c r="G382" t="s">
        <v>587</v>
      </c>
      <c r="H382" t="s">
        <v>15</v>
      </c>
      <c r="I382" t="s">
        <v>15</v>
      </c>
      <c r="J382" t="s">
        <v>592</v>
      </c>
      <c r="K382" t="s">
        <v>16</v>
      </c>
      <c r="L382">
        <v>0</v>
      </c>
      <c r="M382" t="s">
        <v>15</v>
      </c>
      <c r="N382" t="s">
        <v>30</v>
      </c>
    </row>
    <row r="383" spans="1:14" x14ac:dyDescent="0.3">
      <c r="A383" t="s">
        <v>397</v>
      </c>
      <c r="B383" t="s">
        <v>14</v>
      </c>
      <c r="C383">
        <v>1</v>
      </c>
      <c r="D383" t="s">
        <v>596</v>
      </c>
      <c r="E383" t="s">
        <v>15</v>
      </c>
      <c r="F383" t="s">
        <v>586</v>
      </c>
      <c r="G383" t="s">
        <v>587</v>
      </c>
      <c r="H383" t="s">
        <v>15</v>
      </c>
      <c r="I383" t="s">
        <v>16</v>
      </c>
      <c r="J383" t="s">
        <v>591</v>
      </c>
      <c r="K383" t="s">
        <v>15</v>
      </c>
      <c r="L383">
        <v>2</v>
      </c>
      <c r="M383" t="s">
        <v>16</v>
      </c>
      <c r="N383" t="s">
        <v>17</v>
      </c>
    </row>
    <row r="384" spans="1:14" x14ac:dyDescent="0.3">
      <c r="A384" t="s">
        <v>398</v>
      </c>
      <c r="B384" t="s">
        <v>14</v>
      </c>
      <c r="C384">
        <v>1</v>
      </c>
      <c r="D384" t="s">
        <v>596</v>
      </c>
      <c r="E384" t="s">
        <v>15</v>
      </c>
      <c r="F384" t="s">
        <v>586</v>
      </c>
      <c r="G384" t="s">
        <v>587</v>
      </c>
      <c r="H384" t="s">
        <v>15</v>
      </c>
      <c r="I384" t="s">
        <v>16</v>
      </c>
      <c r="J384" t="s">
        <v>591</v>
      </c>
      <c r="K384" t="s">
        <v>15</v>
      </c>
      <c r="L384">
        <v>0</v>
      </c>
      <c r="M384" t="s">
        <v>16</v>
      </c>
      <c r="N384" t="s">
        <v>17</v>
      </c>
    </row>
    <row r="385" spans="1:14" x14ac:dyDescent="0.3">
      <c r="A385" t="s">
        <v>399</v>
      </c>
      <c r="B385" t="s">
        <v>27</v>
      </c>
      <c r="C385">
        <v>3</v>
      </c>
      <c r="D385" t="s">
        <v>596</v>
      </c>
      <c r="E385" t="s">
        <v>15</v>
      </c>
      <c r="F385" t="s">
        <v>586</v>
      </c>
      <c r="G385" t="s">
        <v>587</v>
      </c>
      <c r="H385" t="s">
        <v>15</v>
      </c>
      <c r="I385" t="s">
        <v>15</v>
      </c>
      <c r="J385" t="s">
        <v>591</v>
      </c>
      <c r="K385" t="s">
        <v>15</v>
      </c>
      <c r="L385">
        <v>0</v>
      </c>
      <c r="M385" t="s">
        <v>15</v>
      </c>
      <c r="N385" t="s">
        <v>30</v>
      </c>
    </row>
    <row r="386" spans="1:14" x14ac:dyDescent="0.3">
      <c r="A386">
        <v>76122084</v>
      </c>
      <c r="B386" t="s">
        <v>27</v>
      </c>
      <c r="C386">
        <v>3</v>
      </c>
      <c r="D386" t="s">
        <v>596</v>
      </c>
      <c r="E386" t="s">
        <v>15</v>
      </c>
      <c r="F386" t="s">
        <v>586</v>
      </c>
      <c r="G386" t="s">
        <v>587</v>
      </c>
      <c r="H386" t="s">
        <v>15</v>
      </c>
      <c r="I386" t="s">
        <v>15</v>
      </c>
      <c r="J386" t="s">
        <v>591</v>
      </c>
      <c r="K386" t="s">
        <v>16</v>
      </c>
      <c r="L386">
        <v>0</v>
      </c>
      <c r="M386" t="s">
        <v>15</v>
      </c>
      <c r="N386" t="s">
        <v>30</v>
      </c>
    </row>
    <row r="387" spans="1:14" x14ac:dyDescent="0.3">
      <c r="A387" t="s">
        <v>400</v>
      </c>
      <c r="B387" t="s">
        <v>19</v>
      </c>
      <c r="C387">
        <v>2</v>
      </c>
      <c r="D387" t="s">
        <v>596</v>
      </c>
      <c r="E387" t="s">
        <v>15</v>
      </c>
      <c r="F387" t="s">
        <v>586</v>
      </c>
      <c r="G387" t="s">
        <v>587</v>
      </c>
      <c r="H387" t="s">
        <v>15</v>
      </c>
      <c r="I387" t="s">
        <v>16</v>
      </c>
      <c r="J387" t="s">
        <v>591</v>
      </c>
      <c r="K387" t="s">
        <v>15</v>
      </c>
      <c r="L387">
        <v>2</v>
      </c>
      <c r="M387" t="s">
        <v>16</v>
      </c>
      <c r="N387" t="s">
        <v>34</v>
      </c>
    </row>
    <row r="388" spans="1:14" x14ac:dyDescent="0.3">
      <c r="A388" t="s">
        <v>401</v>
      </c>
      <c r="B388" t="s">
        <v>19</v>
      </c>
      <c r="C388">
        <v>2</v>
      </c>
      <c r="D388" t="s">
        <v>596</v>
      </c>
      <c r="E388" t="s">
        <v>15</v>
      </c>
      <c r="F388" t="s">
        <v>586</v>
      </c>
      <c r="G388" t="s">
        <v>587</v>
      </c>
      <c r="H388" t="s">
        <v>15</v>
      </c>
      <c r="I388" t="s">
        <v>15</v>
      </c>
      <c r="J388" t="s">
        <v>591</v>
      </c>
      <c r="K388" t="s">
        <v>15</v>
      </c>
      <c r="L388">
        <v>2</v>
      </c>
      <c r="M388" t="s">
        <v>15</v>
      </c>
      <c r="N388" t="s">
        <v>20</v>
      </c>
    </row>
    <row r="389" spans="1:14" x14ac:dyDescent="0.3">
      <c r="A389" t="s">
        <v>402</v>
      </c>
      <c r="B389" t="s">
        <v>19</v>
      </c>
      <c r="C389">
        <v>2</v>
      </c>
      <c r="D389" t="s">
        <v>596</v>
      </c>
      <c r="E389" t="s">
        <v>15</v>
      </c>
      <c r="F389" t="s">
        <v>586</v>
      </c>
      <c r="G389" t="s">
        <v>590</v>
      </c>
      <c r="H389" t="s">
        <v>15</v>
      </c>
      <c r="I389" t="s">
        <v>15</v>
      </c>
      <c r="J389" t="s">
        <v>591</v>
      </c>
      <c r="K389" t="s">
        <v>16</v>
      </c>
      <c r="L389">
        <v>2</v>
      </c>
      <c r="M389" t="s">
        <v>15</v>
      </c>
      <c r="N389" t="s">
        <v>30</v>
      </c>
    </row>
    <row r="390" spans="1:14" x14ac:dyDescent="0.3">
      <c r="A390" t="s">
        <v>403</v>
      </c>
      <c r="B390" t="s">
        <v>19</v>
      </c>
      <c r="C390">
        <v>2</v>
      </c>
      <c r="D390" t="s">
        <v>596</v>
      </c>
      <c r="E390" t="s">
        <v>15</v>
      </c>
      <c r="F390" t="s">
        <v>586</v>
      </c>
      <c r="G390" t="s">
        <v>590</v>
      </c>
      <c r="H390" t="s">
        <v>15</v>
      </c>
      <c r="I390" t="s">
        <v>15</v>
      </c>
      <c r="J390" t="s">
        <v>591</v>
      </c>
      <c r="K390" t="s">
        <v>16</v>
      </c>
      <c r="L390">
        <v>0</v>
      </c>
      <c r="M390" t="s">
        <v>15</v>
      </c>
      <c r="N390" t="s">
        <v>20</v>
      </c>
    </row>
    <row r="391" spans="1:14" x14ac:dyDescent="0.3">
      <c r="A391" t="s">
        <v>404</v>
      </c>
      <c r="B391" t="s">
        <v>14</v>
      </c>
      <c r="C391">
        <v>1</v>
      </c>
      <c r="D391" t="s">
        <v>596</v>
      </c>
      <c r="E391" t="s">
        <v>15</v>
      </c>
      <c r="F391" t="s">
        <v>586</v>
      </c>
      <c r="G391" t="s">
        <v>587</v>
      </c>
      <c r="H391" t="s">
        <v>15</v>
      </c>
      <c r="I391" t="s">
        <v>15</v>
      </c>
      <c r="J391" t="s">
        <v>591</v>
      </c>
      <c r="K391" t="s">
        <v>15</v>
      </c>
      <c r="L391">
        <v>0</v>
      </c>
      <c r="M391" t="s">
        <v>15</v>
      </c>
      <c r="N391" t="s">
        <v>30</v>
      </c>
    </row>
    <row r="392" spans="1:14" x14ac:dyDescent="0.3">
      <c r="A392" t="s">
        <v>405</v>
      </c>
      <c r="B392" t="s">
        <v>14</v>
      </c>
      <c r="C392">
        <v>1</v>
      </c>
      <c r="D392" t="s">
        <v>596</v>
      </c>
      <c r="E392" t="s">
        <v>15</v>
      </c>
      <c r="F392" t="s">
        <v>586</v>
      </c>
      <c r="G392" t="s">
        <v>594</v>
      </c>
      <c r="H392" t="s">
        <v>15</v>
      </c>
      <c r="I392" t="s">
        <v>15</v>
      </c>
      <c r="J392" t="s">
        <v>591</v>
      </c>
      <c r="K392" t="s">
        <v>15</v>
      </c>
      <c r="L392">
        <v>0</v>
      </c>
      <c r="M392" t="s">
        <v>16</v>
      </c>
      <c r="N392" t="s">
        <v>17</v>
      </c>
    </row>
    <row r="393" spans="1:14" x14ac:dyDescent="0.3">
      <c r="A393" t="s">
        <v>406</v>
      </c>
      <c r="B393" t="s">
        <v>19</v>
      </c>
      <c r="C393">
        <v>2</v>
      </c>
      <c r="D393" t="s">
        <v>589</v>
      </c>
      <c r="E393" t="s">
        <v>15</v>
      </c>
      <c r="F393" t="s">
        <v>586</v>
      </c>
      <c r="G393" t="s">
        <v>590</v>
      </c>
      <c r="H393" t="s">
        <v>16</v>
      </c>
      <c r="I393" t="s">
        <v>15</v>
      </c>
      <c r="J393" t="s">
        <v>592</v>
      </c>
      <c r="K393" t="s">
        <v>15</v>
      </c>
      <c r="L393">
        <v>2</v>
      </c>
      <c r="M393" t="s">
        <v>15</v>
      </c>
      <c r="N393" t="s">
        <v>20</v>
      </c>
    </row>
    <row r="394" spans="1:14" x14ac:dyDescent="0.3">
      <c r="A394" t="s">
        <v>407</v>
      </c>
      <c r="B394" t="s">
        <v>19</v>
      </c>
      <c r="C394">
        <v>2</v>
      </c>
      <c r="D394" t="s">
        <v>589</v>
      </c>
      <c r="E394" t="s">
        <v>15</v>
      </c>
      <c r="F394" t="s">
        <v>586</v>
      </c>
      <c r="G394" t="s">
        <v>587</v>
      </c>
      <c r="H394" t="s">
        <v>16</v>
      </c>
      <c r="I394" t="s">
        <v>16</v>
      </c>
      <c r="J394" t="s">
        <v>592</v>
      </c>
      <c r="K394" t="s">
        <v>16</v>
      </c>
      <c r="L394">
        <v>3</v>
      </c>
      <c r="M394" t="s">
        <v>15</v>
      </c>
      <c r="N394" t="s">
        <v>25</v>
      </c>
    </row>
    <row r="395" spans="1:14" x14ac:dyDescent="0.3">
      <c r="A395" t="s">
        <v>408</v>
      </c>
      <c r="B395" t="s">
        <v>14</v>
      </c>
      <c r="C395">
        <v>1</v>
      </c>
      <c r="D395" t="s">
        <v>596</v>
      </c>
      <c r="E395" t="s">
        <v>15</v>
      </c>
      <c r="F395" t="s">
        <v>593</v>
      </c>
      <c r="G395" t="s">
        <v>587</v>
      </c>
      <c r="H395" t="s">
        <v>15</v>
      </c>
      <c r="I395" t="s">
        <v>16</v>
      </c>
      <c r="J395" t="s">
        <v>592</v>
      </c>
      <c r="K395" t="s">
        <v>16</v>
      </c>
      <c r="L395">
        <v>0</v>
      </c>
      <c r="M395" t="s">
        <v>15</v>
      </c>
      <c r="N395" t="s">
        <v>20</v>
      </c>
    </row>
    <row r="396" spans="1:14" x14ac:dyDescent="0.3">
      <c r="A396" t="s">
        <v>409</v>
      </c>
      <c r="B396" t="s">
        <v>19</v>
      </c>
      <c r="C396">
        <v>2</v>
      </c>
      <c r="D396" t="s">
        <v>596</v>
      </c>
      <c r="E396" t="s">
        <v>15</v>
      </c>
      <c r="F396" t="s">
        <v>586</v>
      </c>
      <c r="G396" t="s">
        <v>587</v>
      </c>
      <c r="H396" t="s">
        <v>15</v>
      </c>
      <c r="I396" t="s">
        <v>16</v>
      </c>
      <c r="J396" t="s">
        <v>591</v>
      </c>
      <c r="K396" t="s">
        <v>15</v>
      </c>
      <c r="L396">
        <v>0</v>
      </c>
      <c r="M396" t="s">
        <v>15</v>
      </c>
      <c r="N396" t="s">
        <v>30</v>
      </c>
    </row>
    <row r="397" spans="1:14" x14ac:dyDescent="0.3">
      <c r="A397" t="s">
        <v>410</v>
      </c>
      <c r="B397" t="s">
        <v>14</v>
      </c>
      <c r="C397">
        <v>1</v>
      </c>
      <c r="D397" t="s">
        <v>596</v>
      </c>
      <c r="E397" t="s">
        <v>15</v>
      </c>
      <c r="F397" t="s">
        <v>586</v>
      </c>
      <c r="G397" t="s">
        <v>587</v>
      </c>
      <c r="H397" t="s">
        <v>15</v>
      </c>
      <c r="I397" t="s">
        <v>15</v>
      </c>
      <c r="J397" t="s">
        <v>591</v>
      </c>
      <c r="K397" t="s">
        <v>15</v>
      </c>
      <c r="L397">
        <v>0</v>
      </c>
      <c r="M397" t="s">
        <v>15</v>
      </c>
      <c r="N397" t="s">
        <v>30</v>
      </c>
    </row>
    <row r="398" spans="1:14" x14ac:dyDescent="0.3">
      <c r="A398" t="s">
        <v>411</v>
      </c>
      <c r="B398" t="s">
        <v>19</v>
      </c>
      <c r="C398">
        <v>2</v>
      </c>
      <c r="D398" t="s">
        <v>596</v>
      </c>
      <c r="E398" t="s">
        <v>15</v>
      </c>
      <c r="F398" t="s">
        <v>586</v>
      </c>
      <c r="G398" t="s">
        <v>590</v>
      </c>
      <c r="H398" t="s">
        <v>15</v>
      </c>
      <c r="I398" t="s">
        <v>16</v>
      </c>
      <c r="J398" t="s">
        <v>591</v>
      </c>
      <c r="K398" t="s">
        <v>16</v>
      </c>
      <c r="L398">
        <v>0</v>
      </c>
      <c r="M398" t="s">
        <v>15</v>
      </c>
      <c r="N398" t="s">
        <v>22</v>
      </c>
    </row>
    <row r="399" spans="1:14" x14ac:dyDescent="0.3">
      <c r="A399" t="s">
        <v>412</v>
      </c>
      <c r="B399" t="s">
        <v>27</v>
      </c>
      <c r="C399">
        <v>3</v>
      </c>
      <c r="D399" t="s">
        <v>596</v>
      </c>
      <c r="E399" t="s">
        <v>15</v>
      </c>
      <c r="F399" t="s">
        <v>586</v>
      </c>
      <c r="G399" t="s">
        <v>587</v>
      </c>
      <c r="H399" t="s">
        <v>15</v>
      </c>
      <c r="I399" t="s">
        <v>16</v>
      </c>
      <c r="J399" t="s">
        <v>591</v>
      </c>
      <c r="K399" t="s">
        <v>16</v>
      </c>
      <c r="L399">
        <v>0</v>
      </c>
      <c r="M399" t="s">
        <v>15</v>
      </c>
      <c r="N399" t="s">
        <v>30</v>
      </c>
    </row>
    <row r="400" spans="1:14" x14ac:dyDescent="0.3">
      <c r="A400" t="s">
        <v>413</v>
      </c>
      <c r="B400" t="s">
        <v>14</v>
      </c>
      <c r="C400">
        <v>1</v>
      </c>
      <c r="D400" t="s">
        <v>596</v>
      </c>
      <c r="E400" t="s">
        <v>15</v>
      </c>
      <c r="F400" t="s">
        <v>586</v>
      </c>
      <c r="G400" t="s">
        <v>587</v>
      </c>
      <c r="H400" t="s">
        <v>15</v>
      </c>
      <c r="I400" t="s">
        <v>16</v>
      </c>
      <c r="J400" t="s">
        <v>591</v>
      </c>
      <c r="K400" t="s">
        <v>16</v>
      </c>
      <c r="L400">
        <v>0</v>
      </c>
      <c r="M400" t="s">
        <v>15</v>
      </c>
      <c r="N400" t="s">
        <v>22</v>
      </c>
    </row>
    <row r="401" spans="1:14" x14ac:dyDescent="0.3">
      <c r="A401" t="s">
        <v>414</v>
      </c>
      <c r="B401" t="s">
        <v>19</v>
      </c>
      <c r="C401">
        <v>2</v>
      </c>
      <c r="D401" t="s">
        <v>596</v>
      </c>
      <c r="E401" t="s">
        <v>15</v>
      </c>
      <c r="F401" t="s">
        <v>586</v>
      </c>
      <c r="G401" t="s">
        <v>590</v>
      </c>
      <c r="H401" t="s">
        <v>15</v>
      </c>
      <c r="I401" t="s">
        <v>15</v>
      </c>
      <c r="J401" t="s">
        <v>591</v>
      </c>
      <c r="K401" t="s">
        <v>15</v>
      </c>
      <c r="L401">
        <v>2</v>
      </c>
      <c r="M401" t="s">
        <v>15</v>
      </c>
      <c r="N401" t="s">
        <v>20</v>
      </c>
    </row>
    <row r="402" spans="1:14" x14ac:dyDescent="0.3">
      <c r="A402" t="s">
        <v>415</v>
      </c>
      <c r="B402" t="s">
        <v>27</v>
      </c>
      <c r="C402">
        <v>3</v>
      </c>
      <c r="D402" t="s">
        <v>597</v>
      </c>
      <c r="E402" t="s">
        <v>15</v>
      </c>
      <c r="F402" t="s">
        <v>586</v>
      </c>
      <c r="G402" t="s">
        <v>587</v>
      </c>
      <c r="H402" t="s">
        <v>15</v>
      </c>
      <c r="I402" t="s">
        <v>15</v>
      </c>
      <c r="J402" t="s">
        <v>591</v>
      </c>
      <c r="K402" t="s">
        <v>15</v>
      </c>
      <c r="L402">
        <v>0</v>
      </c>
      <c r="M402" t="s">
        <v>15</v>
      </c>
      <c r="N402" t="s">
        <v>20</v>
      </c>
    </row>
    <row r="403" spans="1:14" x14ac:dyDescent="0.3">
      <c r="A403" t="s">
        <v>416</v>
      </c>
      <c r="B403" t="s">
        <v>27</v>
      </c>
      <c r="C403">
        <v>3</v>
      </c>
      <c r="D403" t="s">
        <v>596</v>
      </c>
      <c r="E403" t="s">
        <v>15</v>
      </c>
      <c r="F403" t="s">
        <v>586</v>
      </c>
      <c r="G403" t="s">
        <v>587</v>
      </c>
      <c r="H403" t="s">
        <v>15</v>
      </c>
      <c r="I403" t="s">
        <v>15</v>
      </c>
      <c r="J403" t="s">
        <v>592</v>
      </c>
      <c r="K403" t="s">
        <v>16</v>
      </c>
      <c r="L403">
        <v>2</v>
      </c>
      <c r="M403" t="s">
        <v>15</v>
      </c>
      <c r="N403" t="s">
        <v>20</v>
      </c>
    </row>
    <row r="404" spans="1:14" x14ac:dyDescent="0.3">
      <c r="A404" t="s">
        <v>417</v>
      </c>
      <c r="B404" t="s">
        <v>19</v>
      </c>
      <c r="C404">
        <v>2</v>
      </c>
      <c r="D404" t="s">
        <v>596</v>
      </c>
      <c r="E404" t="s">
        <v>15</v>
      </c>
      <c r="F404" t="s">
        <v>586</v>
      </c>
      <c r="G404" t="s">
        <v>587</v>
      </c>
      <c r="H404" t="s">
        <v>15</v>
      </c>
      <c r="I404" t="s">
        <v>16</v>
      </c>
      <c r="J404" t="s">
        <v>591</v>
      </c>
      <c r="K404" t="s">
        <v>15</v>
      </c>
      <c r="L404">
        <v>0</v>
      </c>
      <c r="M404" t="s">
        <v>15</v>
      </c>
      <c r="N404" t="s">
        <v>30</v>
      </c>
    </row>
    <row r="405" spans="1:14" x14ac:dyDescent="0.3">
      <c r="A405" t="s">
        <v>418</v>
      </c>
      <c r="B405" t="s">
        <v>19</v>
      </c>
      <c r="C405">
        <v>2</v>
      </c>
      <c r="D405" t="s">
        <v>596</v>
      </c>
      <c r="E405" t="s">
        <v>15</v>
      </c>
      <c r="F405" t="s">
        <v>586</v>
      </c>
      <c r="G405" t="s">
        <v>594</v>
      </c>
      <c r="H405" t="s">
        <v>15</v>
      </c>
      <c r="I405" t="s">
        <v>15</v>
      </c>
      <c r="J405" t="s">
        <v>591</v>
      </c>
      <c r="K405" t="s">
        <v>15</v>
      </c>
      <c r="L405">
        <v>0</v>
      </c>
      <c r="M405" t="s">
        <v>15</v>
      </c>
      <c r="N405" t="s">
        <v>20</v>
      </c>
    </row>
    <row r="406" spans="1:14" x14ac:dyDescent="0.3">
      <c r="A406" t="s">
        <v>419</v>
      </c>
      <c r="B406" t="s">
        <v>19</v>
      </c>
      <c r="C406">
        <v>2</v>
      </c>
      <c r="D406" t="s">
        <v>596</v>
      </c>
      <c r="E406" t="s">
        <v>15</v>
      </c>
      <c r="F406" t="s">
        <v>586</v>
      </c>
      <c r="G406" t="s">
        <v>590</v>
      </c>
      <c r="H406" t="s">
        <v>15</v>
      </c>
      <c r="I406" t="s">
        <v>15</v>
      </c>
      <c r="J406" t="s">
        <v>592</v>
      </c>
      <c r="K406" t="s">
        <v>16</v>
      </c>
      <c r="L406">
        <v>0</v>
      </c>
      <c r="M406" t="s">
        <v>15</v>
      </c>
      <c r="N406" t="s">
        <v>30</v>
      </c>
    </row>
    <row r="407" spans="1:14" x14ac:dyDescent="0.3">
      <c r="A407" t="s">
        <v>420</v>
      </c>
      <c r="B407" t="s">
        <v>19</v>
      </c>
      <c r="C407">
        <v>2</v>
      </c>
      <c r="D407" t="s">
        <v>597</v>
      </c>
      <c r="E407" t="s">
        <v>15</v>
      </c>
      <c r="F407" t="s">
        <v>586</v>
      </c>
      <c r="G407" t="s">
        <v>587</v>
      </c>
      <c r="H407" t="s">
        <v>15</v>
      </c>
      <c r="I407" t="s">
        <v>15</v>
      </c>
      <c r="J407" t="s">
        <v>591</v>
      </c>
      <c r="K407" t="s">
        <v>15</v>
      </c>
      <c r="L407">
        <v>0</v>
      </c>
      <c r="M407" t="s">
        <v>15</v>
      </c>
      <c r="N407" t="s">
        <v>20</v>
      </c>
    </row>
    <row r="408" spans="1:14" x14ac:dyDescent="0.3">
      <c r="A408" t="s">
        <v>421</v>
      </c>
      <c r="B408" t="s">
        <v>19</v>
      </c>
      <c r="C408">
        <v>2</v>
      </c>
      <c r="D408" t="s">
        <v>596</v>
      </c>
      <c r="E408" t="s">
        <v>15</v>
      </c>
      <c r="F408" t="s">
        <v>586</v>
      </c>
      <c r="G408" t="s">
        <v>587</v>
      </c>
      <c r="H408" t="s">
        <v>15</v>
      </c>
      <c r="I408" t="s">
        <v>16</v>
      </c>
      <c r="J408" t="s">
        <v>591</v>
      </c>
      <c r="K408" t="s">
        <v>16</v>
      </c>
      <c r="L408">
        <v>2</v>
      </c>
      <c r="M408" t="s">
        <v>15</v>
      </c>
      <c r="N408" t="s">
        <v>20</v>
      </c>
    </row>
    <row r="409" spans="1:14" x14ac:dyDescent="0.3">
      <c r="A409" t="s">
        <v>422</v>
      </c>
      <c r="B409" t="s">
        <v>14</v>
      </c>
      <c r="C409">
        <v>1</v>
      </c>
      <c r="D409" t="s">
        <v>596</v>
      </c>
      <c r="E409" t="s">
        <v>15</v>
      </c>
      <c r="F409" t="s">
        <v>593</v>
      </c>
      <c r="G409" t="s">
        <v>587</v>
      </c>
      <c r="H409" t="s">
        <v>15</v>
      </c>
      <c r="I409" t="s">
        <v>15</v>
      </c>
      <c r="J409" t="s">
        <v>588</v>
      </c>
      <c r="K409" t="s">
        <v>16</v>
      </c>
      <c r="L409">
        <v>2</v>
      </c>
      <c r="M409" t="s">
        <v>16</v>
      </c>
      <c r="N409" t="s">
        <v>17</v>
      </c>
    </row>
    <row r="410" spans="1:14" x14ac:dyDescent="0.3">
      <c r="A410" t="s">
        <v>423</v>
      </c>
      <c r="B410" t="s">
        <v>14</v>
      </c>
      <c r="C410">
        <v>1</v>
      </c>
      <c r="D410" t="s">
        <v>596</v>
      </c>
      <c r="E410" t="s">
        <v>15</v>
      </c>
      <c r="F410" t="s">
        <v>586</v>
      </c>
      <c r="G410" t="s">
        <v>587</v>
      </c>
      <c r="H410" t="s">
        <v>15</v>
      </c>
      <c r="I410" t="s">
        <v>15</v>
      </c>
      <c r="J410" t="s">
        <v>592</v>
      </c>
      <c r="K410" t="s">
        <v>16</v>
      </c>
      <c r="L410">
        <v>0</v>
      </c>
      <c r="M410" t="s">
        <v>15</v>
      </c>
      <c r="N410" t="s">
        <v>20</v>
      </c>
    </row>
    <row r="411" spans="1:14" x14ac:dyDescent="0.3">
      <c r="A411" t="s">
        <v>424</v>
      </c>
      <c r="B411" t="s">
        <v>19</v>
      </c>
      <c r="C411">
        <v>2</v>
      </c>
      <c r="D411" t="s">
        <v>589</v>
      </c>
      <c r="E411" t="s">
        <v>15</v>
      </c>
      <c r="F411" t="s">
        <v>586</v>
      </c>
      <c r="G411" t="s">
        <v>590</v>
      </c>
      <c r="H411" t="s">
        <v>15</v>
      </c>
      <c r="I411" t="s">
        <v>15</v>
      </c>
      <c r="J411" t="s">
        <v>591</v>
      </c>
      <c r="K411" t="s">
        <v>16</v>
      </c>
      <c r="L411">
        <v>0</v>
      </c>
      <c r="M411" t="s">
        <v>15</v>
      </c>
      <c r="N411" t="s">
        <v>20</v>
      </c>
    </row>
    <row r="412" spans="1:14" x14ac:dyDescent="0.3">
      <c r="A412" t="s">
        <v>425</v>
      </c>
      <c r="B412" t="s">
        <v>19</v>
      </c>
      <c r="C412">
        <v>2</v>
      </c>
      <c r="D412" t="s">
        <v>589</v>
      </c>
      <c r="E412" t="s">
        <v>15</v>
      </c>
      <c r="F412" t="s">
        <v>586</v>
      </c>
      <c r="G412" t="s">
        <v>587</v>
      </c>
      <c r="H412" t="s">
        <v>16</v>
      </c>
      <c r="I412" t="s">
        <v>15</v>
      </c>
      <c r="J412" t="s">
        <v>592</v>
      </c>
      <c r="K412" t="s">
        <v>16</v>
      </c>
      <c r="L412">
        <v>2</v>
      </c>
      <c r="M412" t="s">
        <v>15</v>
      </c>
      <c r="N412" t="s">
        <v>20</v>
      </c>
    </row>
    <row r="413" spans="1:14" x14ac:dyDescent="0.3">
      <c r="A413" t="s">
        <v>426</v>
      </c>
      <c r="B413" t="s">
        <v>27</v>
      </c>
      <c r="C413">
        <v>3</v>
      </c>
      <c r="D413" t="s">
        <v>596</v>
      </c>
      <c r="E413" t="s">
        <v>15</v>
      </c>
      <c r="F413" t="s">
        <v>586</v>
      </c>
      <c r="G413" t="s">
        <v>587</v>
      </c>
      <c r="H413" t="s">
        <v>15</v>
      </c>
      <c r="I413" t="s">
        <v>15</v>
      </c>
      <c r="J413" t="s">
        <v>591</v>
      </c>
      <c r="K413" t="s">
        <v>15</v>
      </c>
      <c r="L413">
        <v>0</v>
      </c>
      <c r="M413" t="s">
        <v>16</v>
      </c>
      <c r="N413" t="s">
        <v>30</v>
      </c>
    </row>
    <row r="414" spans="1:14" x14ac:dyDescent="0.3">
      <c r="A414" t="s">
        <v>427</v>
      </c>
      <c r="B414" t="s">
        <v>19</v>
      </c>
      <c r="C414">
        <v>2</v>
      </c>
      <c r="D414" t="s">
        <v>596</v>
      </c>
      <c r="E414" t="s">
        <v>15</v>
      </c>
      <c r="F414" t="s">
        <v>586</v>
      </c>
      <c r="G414" t="s">
        <v>587</v>
      </c>
      <c r="H414" t="s">
        <v>15</v>
      </c>
      <c r="I414" t="s">
        <v>16</v>
      </c>
      <c r="J414" t="s">
        <v>591</v>
      </c>
      <c r="K414" t="s">
        <v>15</v>
      </c>
      <c r="L414">
        <v>0</v>
      </c>
      <c r="M414" t="s">
        <v>16</v>
      </c>
      <c r="N414" t="s">
        <v>17</v>
      </c>
    </row>
    <row r="415" spans="1:14" x14ac:dyDescent="0.3">
      <c r="A415" t="s">
        <v>428</v>
      </c>
      <c r="B415" t="s">
        <v>19</v>
      </c>
      <c r="C415">
        <v>2</v>
      </c>
      <c r="D415" t="s">
        <v>596</v>
      </c>
      <c r="E415" t="s">
        <v>15</v>
      </c>
      <c r="F415" t="s">
        <v>586</v>
      </c>
      <c r="G415" t="s">
        <v>587</v>
      </c>
      <c r="H415" t="s">
        <v>15</v>
      </c>
      <c r="I415" t="s">
        <v>16</v>
      </c>
      <c r="J415" t="s">
        <v>592</v>
      </c>
      <c r="K415" t="s">
        <v>16</v>
      </c>
      <c r="L415">
        <v>2</v>
      </c>
      <c r="M415" t="s">
        <v>15</v>
      </c>
      <c r="N415" t="s">
        <v>22</v>
      </c>
    </row>
    <row r="416" spans="1:14" x14ac:dyDescent="0.3">
      <c r="A416" t="s">
        <v>429</v>
      </c>
      <c r="B416" t="s">
        <v>19</v>
      </c>
      <c r="C416">
        <v>2</v>
      </c>
      <c r="D416" t="s">
        <v>596</v>
      </c>
      <c r="E416" t="s">
        <v>15</v>
      </c>
      <c r="F416" t="s">
        <v>593</v>
      </c>
      <c r="G416" t="s">
        <v>590</v>
      </c>
      <c r="H416" t="s">
        <v>15</v>
      </c>
      <c r="I416" t="s">
        <v>15</v>
      </c>
      <c r="J416" t="s">
        <v>592</v>
      </c>
      <c r="K416" t="s">
        <v>16</v>
      </c>
      <c r="L416">
        <v>2</v>
      </c>
      <c r="M416" t="s">
        <v>15</v>
      </c>
      <c r="N416" t="s">
        <v>20</v>
      </c>
    </row>
    <row r="417" spans="1:14" x14ac:dyDescent="0.3">
      <c r="A417" t="s">
        <v>430</v>
      </c>
      <c r="B417" t="s">
        <v>19</v>
      </c>
      <c r="C417">
        <v>2</v>
      </c>
      <c r="D417" t="s">
        <v>596</v>
      </c>
      <c r="E417" t="s">
        <v>15</v>
      </c>
      <c r="F417" t="s">
        <v>586</v>
      </c>
      <c r="G417" t="s">
        <v>587</v>
      </c>
      <c r="H417" t="s">
        <v>15</v>
      </c>
      <c r="I417" t="s">
        <v>15</v>
      </c>
      <c r="J417" t="s">
        <v>591</v>
      </c>
      <c r="K417" t="s">
        <v>15</v>
      </c>
      <c r="L417">
        <v>2</v>
      </c>
      <c r="M417" t="s">
        <v>15</v>
      </c>
      <c r="N417" t="s">
        <v>30</v>
      </c>
    </row>
    <row r="418" spans="1:14" x14ac:dyDescent="0.3">
      <c r="A418" t="s">
        <v>431</v>
      </c>
      <c r="B418" t="s">
        <v>19</v>
      </c>
      <c r="C418">
        <v>2</v>
      </c>
      <c r="D418" t="s">
        <v>596</v>
      </c>
      <c r="E418" t="s">
        <v>15</v>
      </c>
      <c r="F418" t="s">
        <v>595</v>
      </c>
      <c r="G418" t="s">
        <v>587</v>
      </c>
      <c r="H418" t="s">
        <v>15</v>
      </c>
      <c r="I418" t="s">
        <v>15</v>
      </c>
      <c r="J418" t="s">
        <v>591</v>
      </c>
      <c r="K418" t="s">
        <v>15</v>
      </c>
      <c r="L418">
        <v>0</v>
      </c>
      <c r="M418" t="s">
        <v>15</v>
      </c>
      <c r="N418" t="s">
        <v>20</v>
      </c>
    </row>
    <row r="419" spans="1:14" x14ac:dyDescent="0.3">
      <c r="A419" t="s">
        <v>432</v>
      </c>
      <c r="B419" t="s">
        <v>14</v>
      </c>
      <c r="C419">
        <v>1</v>
      </c>
      <c r="D419" t="s">
        <v>596</v>
      </c>
      <c r="E419" t="s">
        <v>15</v>
      </c>
      <c r="F419" t="s">
        <v>586</v>
      </c>
      <c r="G419" t="s">
        <v>587</v>
      </c>
      <c r="H419" t="s">
        <v>15</v>
      </c>
      <c r="I419" t="s">
        <v>16</v>
      </c>
      <c r="J419" t="s">
        <v>591</v>
      </c>
      <c r="K419" t="s">
        <v>15</v>
      </c>
      <c r="L419">
        <v>0</v>
      </c>
      <c r="M419" t="s">
        <v>16</v>
      </c>
      <c r="N419" t="s">
        <v>25</v>
      </c>
    </row>
    <row r="420" spans="1:14" x14ac:dyDescent="0.3">
      <c r="A420" t="s">
        <v>433</v>
      </c>
      <c r="B420" t="s">
        <v>19</v>
      </c>
      <c r="C420">
        <v>2</v>
      </c>
      <c r="D420" t="s">
        <v>596</v>
      </c>
      <c r="E420" t="s">
        <v>15</v>
      </c>
      <c r="F420" t="s">
        <v>586</v>
      </c>
      <c r="G420" t="s">
        <v>587</v>
      </c>
      <c r="H420" t="s">
        <v>15</v>
      </c>
      <c r="I420" t="s">
        <v>15</v>
      </c>
      <c r="J420" t="s">
        <v>592</v>
      </c>
      <c r="K420" t="s">
        <v>15</v>
      </c>
      <c r="L420">
        <v>0</v>
      </c>
      <c r="M420" t="s">
        <v>16</v>
      </c>
      <c r="N420" t="s">
        <v>25</v>
      </c>
    </row>
    <row r="421" spans="1:14" x14ac:dyDescent="0.3">
      <c r="A421" t="s">
        <v>434</v>
      </c>
      <c r="B421" t="s">
        <v>27</v>
      </c>
      <c r="C421">
        <v>3</v>
      </c>
      <c r="D421" t="s">
        <v>596</v>
      </c>
      <c r="E421" t="s">
        <v>15</v>
      </c>
      <c r="F421" t="s">
        <v>586</v>
      </c>
      <c r="G421" t="s">
        <v>587</v>
      </c>
      <c r="H421" t="s">
        <v>15</v>
      </c>
      <c r="I421" t="s">
        <v>16</v>
      </c>
      <c r="J421" t="s">
        <v>591</v>
      </c>
      <c r="K421" t="s">
        <v>15</v>
      </c>
      <c r="L421">
        <v>0</v>
      </c>
      <c r="M421" t="s">
        <v>15</v>
      </c>
      <c r="N421" t="s">
        <v>20</v>
      </c>
    </row>
    <row r="422" spans="1:14" x14ac:dyDescent="0.3">
      <c r="A422" t="s">
        <v>435</v>
      </c>
      <c r="B422" t="s">
        <v>19</v>
      </c>
      <c r="C422">
        <v>2</v>
      </c>
      <c r="D422" t="s">
        <v>596</v>
      </c>
      <c r="E422" t="s">
        <v>15</v>
      </c>
      <c r="F422" t="s">
        <v>586</v>
      </c>
      <c r="G422" t="s">
        <v>587</v>
      </c>
      <c r="H422" t="s">
        <v>16</v>
      </c>
      <c r="I422" t="s">
        <v>15</v>
      </c>
      <c r="J422" t="s">
        <v>591</v>
      </c>
      <c r="K422" t="s">
        <v>15</v>
      </c>
      <c r="L422">
        <v>0</v>
      </c>
      <c r="M422" t="s">
        <v>15</v>
      </c>
      <c r="N422" t="s">
        <v>20</v>
      </c>
    </row>
    <row r="423" spans="1:14" x14ac:dyDescent="0.3">
      <c r="A423" t="s">
        <v>436</v>
      </c>
      <c r="B423" t="s">
        <v>27</v>
      </c>
      <c r="C423">
        <v>3</v>
      </c>
      <c r="D423" t="s">
        <v>596</v>
      </c>
      <c r="E423" t="s">
        <v>15</v>
      </c>
      <c r="F423" t="s">
        <v>586</v>
      </c>
      <c r="G423" t="s">
        <v>590</v>
      </c>
      <c r="H423" t="s">
        <v>15</v>
      </c>
      <c r="I423" t="s">
        <v>16</v>
      </c>
      <c r="J423" t="s">
        <v>592</v>
      </c>
      <c r="K423" t="s">
        <v>15</v>
      </c>
      <c r="L423">
        <v>0</v>
      </c>
      <c r="M423" t="s">
        <v>15</v>
      </c>
      <c r="N423" t="s">
        <v>20</v>
      </c>
    </row>
    <row r="424" spans="1:14" x14ac:dyDescent="0.3">
      <c r="A424" t="s">
        <v>437</v>
      </c>
      <c r="B424" t="s">
        <v>27</v>
      </c>
      <c r="C424">
        <v>3</v>
      </c>
      <c r="D424" t="s">
        <v>589</v>
      </c>
      <c r="E424" t="s">
        <v>15</v>
      </c>
      <c r="F424" t="s">
        <v>586</v>
      </c>
      <c r="G424" t="s">
        <v>587</v>
      </c>
      <c r="H424" t="s">
        <v>15</v>
      </c>
      <c r="I424" t="s">
        <v>15</v>
      </c>
      <c r="J424" t="s">
        <v>592</v>
      </c>
      <c r="K424" t="s">
        <v>16</v>
      </c>
      <c r="L424">
        <v>0</v>
      </c>
      <c r="M424" t="s">
        <v>15</v>
      </c>
      <c r="N424" t="s">
        <v>30</v>
      </c>
    </row>
    <row r="425" spans="1:14" x14ac:dyDescent="0.3">
      <c r="A425" t="s">
        <v>438</v>
      </c>
      <c r="B425" t="s">
        <v>19</v>
      </c>
      <c r="C425">
        <v>2</v>
      </c>
      <c r="D425" t="s">
        <v>596</v>
      </c>
      <c r="E425" t="s">
        <v>15</v>
      </c>
      <c r="F425" t="s">
        <v>586</v>
      </c>
      <c r="G425" t="s">
        <v>594</v>
      </c>
      <c r="H425" t="s">
        <v>15</v>
      </c>
      <c r="I425" t="s">
        <v>15</v>
      </c>
      <c r="J425" t="s">
        <v>591</v>
      </c>
      <c r="K425" t="s">
        <v>15</v>
      </c>
      <c r="L425">
        <v>0</v>
      </c>
      <c r="M425" t="s">
        <v>15</v>
      </c>
      <c r="N425" t="s">
        <v>30</v>
      </c>
    </row>
    <row r="426" spans="1:14" x14ac:dyDescent="0.3">
      <c r="A426" t="s">
        <v>439</v>
      </c>
      <c r="B426" t="s">
        <v>19</v>
      </c>
      <c r="C426">
        <v>2</v>
      </c>
      <c r="D426" t="s">
        <v>597</v>
      </c>
      <c r="E426" t="s">
        <v>15</v>
      </c>
      <c r="F426" t="s">
        <v>593</v>
      </c>
      <c r="G426" t="s">
        <v>587</v>
      </c>
      <c r="H426" t="s">
        <v>15</v>
      </c>
      <c r="I426" t="s">
        <v>15</v>
      </c>
      <c r="J426" t="s">
        <v>591</v>
      </c>
      <c r="K426" t="s">
        <v>16</v>
      </c>
      <c r="L426">
        <v>0</v>
      </c>
      <c r="M426" t="s">
        <v>15</v>
      </c>
      <c r="N426" t="s">
        <v>30</v>
      </c>
    </row>
    <row r="427" spans="1:14" x14ac:dyDescent="0.3">
      <c r="A427" t="s">
        <v>440</v>
      </c>
      <c r="B427" t="s">
        <v>27</v>
      </c>
      <c r="C427">
        <v>3</v>
      </c>
      <c r="D427" t="s">
        <v>596</v>
      </c>
      <c r="E427" t="s">
        <v>15</v>
      </c>
      <c r="F427" t="s">
        <v>586</v>
      </c>
      <c r="G427" t="s">
        <v>594</v>
      </c>
      <c r="H427" t="s">
        <v>15</v>
      </c>
      <c r="I427" t="s">
        <v>15</v>
      </c>
      <c r="J427" t="s">
        <v>591</v>
      </c>
      <c r="K427" t="s">
        <v>16</v>
      </c>
      <c r="L427">
        <v>0</v>
      </c>
      <c r="M427" t="s">
        <v>15</v>
      </c>
      <c r="N427" t="s">
        <v>30</v>
      </c>
    </row>
    <row r="428" spans="1:14" x14ac:dyDescent="0.3">
      <c r="A428" t="s">
        <v>441</v>
      </c>
      <c r="B428" t="s">
        <v>19</v>
      </c>
      <c r="C428">
        <v>2</v>
      </c>
      <c r="D428" t="s">
        <v>596</v>
      </c>
      <c r="E428" t="s">
        <v>15</v>
      </c>
      <c r="F428" t="s">
        <v>586</v>
      </c>
      <c r="G428" t="s">
        <v>587</v>
      </c>
      <c r="H428" t="s">
        <v>15</v>
      </c>
      <c r="I428" t="s">
        <v>16</v>
      </c>
      <c r="J428" t="s">
        <v>591</v>
      </c>
      <c r="K428" t="s">
        <v>16</v>
      </c>
      <c r="L428">
        <v>2</v>
      </c>
      <c r="M428" t="s">
        <v>16</v>
      </c>
      <c r="N428" t="s">
        <v>17</v>
      </c>
    </row>
    <row r="429" spans="1:14" x14ac:dyDescent="0.3">
      <c r="A429" t="s">
        <v>442</v>
      </c>
      <c r="B429" t="s">
        <v>14</v>
      </c>
      <c r="C429">
        <v>1</v>
      </c>
      <c r="D429" t="s">
        <v>596</v>
      </c>
      <c r="E429" t="s">
        <v>15</v>
      </c>
      <c r="F429" t="s">
        <v>586</v>
      </c>
      <c r="G429" t="s">
        <v>594</v>
      </c>
      <c r="H429" t="s">
        <v>15</v>
      </c>
      <c r="I429" t="s">
        <v>16</v>
      </c>
      <c r="J429" t="s">
        <v>592</v>
      </c>
      <c r="K429" t="s">
        <v>16</v>
      </c>
      <c r="L429">
        <v>2</v>
      </c>
      <c r="M429" t="s">
        <v>16</v>
      </c>
      <c r="N429" t="s">
        <v>17</v>
      </c>
    </row>
    <row r="430" spans="1:14" x14ac:dyDescent="0.3">
      <c r="A430" t="s">
        <v>443</v>
      </c>
      <c r="B430" t="s">
        <v>19</v>
      </c>
      <c r="C430">
        <v>2</v>
      </c>
      <c r="D430" t="s">
        <v>596</v>
      </c>
      <c r="E430" t="s">
        <v>15</v>
      </c>
      <c r="F430" t="s">
        <v>586</v>
      </c>
      <c r="G430" t="s">
        <v>587</v>
      </c>
      <c r="H430" t="s">
        <v>15</v>
      </c>
      <c r="I430" t="s">
        <v>15</v>
      </c>
      <c r="J430" t="s">
        <v>591</v>
      </c>
      <c r="K430" t="s">
        <v>16</v>
      </c>
      <c r="L430">
        <v>2</v>
      </c>
      <c r="M430" t="s">
        <v>15</v>
      </c>
      <c r="N430" t="s">
        <v>30</v>
      </c>
    </row>
    <row r="431" spans="1:14" x14ac:dyDescent="0.3">
      <c r="A431" t="s">
        <v>444</v>
      </c>
      <c r="B431" t="s">
        <v>19</v>
      </c>
      <c r="C431">
        <v>2</v>
      </c>
      <c r="D431" t="s">
        <v>596</v>
      </c>
      <c r="E431" t="s">
        <v>15</v>
      </c>
      <c r="F431" t="s">
        <v>595</v>
      </c>
      <c r="G431" t="s">
        <v>587</v>
      </c>
      <c r="H431" t="s">
        <v>15</v>
      </c>
      <c r="I431" t="s">
        <v>16</v>
      </c>
      <c r="J431" t="s">
        <v>591</v>
      </c>
      <c r="K431" t="s">
        <v>16</v>
      </c>
      <c r="L431">
        <v>0</v>
      </c>
      <c r="M431" t="s">
        <v>16</v>
      </c>
      <c r="N431" t="s">
        <v>17</v>
      </c>
    </row>
    <row r="432" spans="1:14" x14ac:dyDescent="0.3">
      <c r="A432" t="s">
        <v>445</v>
      </c>
      <c r="B432" t="s">
        <v>27</v>
      </c>
      <c r="C432">
        <v>3</v>
      </c>
      <c r="D432" t="s">
        <v>597</v>
      </c>
      <c r="E432" t="s">
        <v>16</v>
      </c>
      <c r="F432" t="s">
        <v>586</v>
      </c>
      <c r="G432" t="s">
        <v>587</v>
      </c>
      <c r="H432" t="s">
        <v>15</v>
      </c>
      <c r="I432" t="s">
        <v>15</v>
      </c>
      <c r="J432" t="s">
        <v>591</v>
      </c>
      <c r="K432" t="s">
        <v>16</v>
      </c>
      <c r="L432">
        <v>3</v>
      </c>
      <c r="M432" t="s">
        <v>16</v>
      </c>
      <c r="N432" t="s">
        <v>25</v>
      </c>
    </row>
    <row r="433" spans="1:14" x14ac:dyDescent="0.3">
      <c r="A433" t="s">
        <v>446</v>
      </c>
      <c r="B433" t="s">
        <v>19</v>
      </c>
      <c r="C433">
        <v>2</v>
      </c>
      <c r="D433" t="s">
        <v>596</v>
      </c>
      <c r="E433" t="s">
        <v>15</v>
      </c>
      <c r="F433" t="s">
        <v>586</v>
      </c>
      <c r="G433" t="s">
        <v>587</v>
      </c>
      <c r="H433" t="s">
        <v>15</v>
      </c>
      <c r="I433" t="s">
        <v>16</v>
      </c>
      <c r="J433" t="s">
        <v>591</v>
      </c>
      <c r="K433" t="s">
        <v>15</v>
      </c>
      <c r="L433">
        <v>2</v>
      </c>
      <c r="M433" t="s">
        <v>16</v>
      </c>
      <c r="N433" t="s">
        <v>25</v>
      </c>
    </row>
    <row r="434" spans="1:14" x14ac:dyDescent="0.3">
      <c r="A434" t="s">
        <v>447</v>
      </c>
      <c r="B434" t="s">
        <v>19</v>
      </c>
      <c r="C434">
        <v>2</v>
      </c>
      <c r="D434" t="s">
        <v>596</v>
      </c>
      <c r="E434" t="s">
        <v>15</v>
      </c>
      <c r="F434" t="s">
        <v>586</v>
      </c>
      <c r="G434" t="s">
        <v>587</v>
      </c>
      <c r="H434" t="s">
        <v>15</v>
      </c>
      <c r="I434" t="s">
        <v>15</v>
      </c>
      <c r="J434" t="s">
        <v>592</v>
      </c>
      <c r="K434" t="s">
        <v>15</v>
      </c>
      <c r="L434">
        <v>0</v>
      </c>
      <c r="M434" t="s">
        <v>15</v>
      </c>
      <c r="N434" t="s">
        <v>30</v>
      </c>
    </row>
    <row r="435" spans="1:14" x14ac:dyDescent="0.3">
      <c r="A435" t="s">
        <v>448</v>
      </c>
      <c r="B435" t="s">
        <v>14</v>
      </c>
      <c r="C435">
        <v>1</v>
      </c>
      <c r="D435" t="s">
        <v>596</v>
      </c>
      <c r="E435" t="s">
        <v>15</v>
      </c>
      <c r="F435" t="s">
        <v>586</v>
      </c>
      <c r="G435" t="s">
        <v>587</v>
      </c>
      <c r="H435" t="s">
        <v>15</v>
      </c>
      <c r="I435" t="s">
        <v>16</v>
      </c>
      <c r="J435" t="s">
        <v>591</v>
      </c>
      <c r="K435" t="s">
        <v>15</v>
      </c>
      <c r="L435">
        <v>0</v>
      </c>
      <c r="M435" t="s">
        <v>15</v>
      </c>
      <c r="N435" t="s">
        <v>30</v>
      </c>
    </row>
    <row r="436" spans="1:14" x14ac:dyDescent="0.3">
      <c r="A436" t="s">
        <v>449</v>
      </c>
      <c r="B436" t="s">
        <v>19</v>
      </c>
      <c r="C436">
        <v>2</v>
      </c>
      <c r="D436" t="s">
        <v>596</v>
      </c>
      <c r="E436" t="s">
        <v>15</v>
      </c>
      <c r="F436" t="s">
        <v>586</v>
      </c>
      <c r="G436" t="s">
        <v>587</v>
      </c>
      <c r="H436" t="s">
        <v>15</v>
      </c>
      <c r="I436" t="s">
        <v>15</v>
      </c>
      <c r="J436" t="s">
        <v>591</v>
      </c>
      <c r="K436" t="s">
        <v>15</v>
      </c>
      <c r="L436">
        <v>0</v>
      </c>
      <c r="M436" t="s">
        <v>15</v>
      </c>
      <c r="N436" t="s">
        <v>20</v>
      </c>
    </row>
    <row r="437" spans="1:14" x14ac:dyDescent="0.3">
      <c r="A437" t="s">
        <v>450</v>
      </c>
      <c r="B437" t="s">
        <v>14</v>
      </c>
      <c r="C437">
        <v>1</v>
      </c>
      <c r="D437" t="s">
        <v>596</v>
      </c>
      <c r="E437" t="s">
        <v>15</v>
      </c>
      <c r="F437" t="s">
        <v>586</v>
      </c>
      <c r="G437" t="s">
        <v>587</v>
      </c>
      <c r="H437" t="s">
        <v>15</v>
      </c>
      <c r="I437" t="s">
        <v>15</v>
      </c>
      <c r="J437" t="s">
        <v>591</v>
      </c>
      <c r="K437" t="s">
        <v>16</v>
      </c>
      <c r="L437">
        <v>0</v>
      </c>
      <c r="M437" t="s">
        <v>15</v>
      </c>
      <c r="N437" t="s">
        <v>22</v>
      </c>
    </row>
    <row r="438" spans="1:14" x14ac:dyDescent="0.3">
      <c r="A438" t="s">
        <v>451</v>
      </c>
      <c r="B438" t="s">
        <v>19</v>
      </c>
      <c r="C438">
        <v>2</v>
      </c>
      <c r="D438" t="s">
        <v>589</v>
      </c>
      <c r="E438" t="s">
        <v>15</v>
      </c>
      <c r="F438" t="s">
        <v>586</v>
      </c>
      <c r="G438" t="s">
        <v>590</v>
      </c>
      <c r="H438" t="s">
        <v>15</v>
      </c>
      <c r="I438" t="s">
        <v>15</v>
      </c>
      <c r="J438" t="s">
        <v>592</v>
      </c>
      <c r="K438" t="s">
        <v>16</v>
      </c>
      <c r="L438">
        <v>0</v>
      </c>
      <c r="M438" t="s">
        <v>15</v>
      </c>
      <c r="N438" t="s">
        <v>20</v>
      </c>
    </row>
    <row r="439" spans="1:14" x14ac:dyDescent="0.3">
      <c r="A439" t="s">
        <v>452</v>
      </c>
      <c r="B439" t="s">
        <v>19</v>
      </c>
      <c r="C439">
        <v>2</v>
      </c>
      <c r="D439" t="s">
        <v>589</v>
      </c>
      <c r="E439" t="s">
        <v>15</v>
      </c>
      <c r="F439" t="s">
        <v>593</v>
      </c>
      <c r="G439" t="s">
        <v>587</v>
      </c>
      <c r="H439" t="s">
        <v>16</v>
      </c>
      <c r="I439" t="s">
        <v>16</v>
      </c>
      <c r="J439" t="s">
        <v>591</v>
      </c>
      <c r="K439" t="s">
        <v>16</v>
      </c>
      <c r="L439">
        <v>0</v>
      </c>
      <c r="M439" t="s">
        <v>16</v>
      </c>
      <c r="N439" t="s">
        <v>17</v>
      </c>
    </row>
    <row r="440" spans="1:14" x14ac:dyDescent="0.3">
      <c r="A440" t="s">
        <v>453</v>
      </c>
      <c r="B440" t="s">
        <v>19</v>
      </c>
      <c r="C440">
        <v>2</v>
      </c>
      <c r="D440" t="s">
        <v>596</v>
      </c>
      <c r="E440" t="s">
        <v>15</v>
      </c>
      <c r="F440" t="s">
        <v>586</v>
      </c>
      <c r="G440" t="s">
        <v>587</v>
      </c>
      <c r="H440" t="s">
        <v>15</v>
      </c>
      <c r="I440" t="s">
        <v>15</v>
      </c>
      <c r="J440" t="s">
        <v>591</v>
      </c>
      <c r="K440" t="s">
        <v>15</v>
      </c>
      <c r="L440">
        <v>0</v>
      </c>
      <c r="M440" t="s">
        <v>16</v>
      </c>
      <c r="N440" t="s">
        <v>22</v>
      </c>
    </row>
    <row r="441" spans="1:14" x14ac:dyDescent="0.3">
      <c r="A441" t="s">
        <v>454</v>
      </c>
      <c r="B441" t="s">
        <v>19</v>
      </c>
      <c r="C441">
        <v>2</v>
      </c>
      <c r="D441" t="s">
        <v>596</v>
      </c>
      <c r="E441" t="s">
        <v>15</v>
      </c>
      <c r="F441" t="s">
        <v>586</v>
      </c>
      <c r="G441" t="s">
        <v>587</v>
      </c>
      <c r="H441" t="s">
        <v>15</v>
      </c>
      <c r="I441" t="s">
        <v>15</v>
      </c>
      <c r="J441" t="s">
        <v>591</v>
      </c>
      <c r="K441" t="s">
        <v>16</v>
      </c>
      <c r="L441">
        <v>3</v>
      </c>
      <c r="M441" t="s">
        <v>15</v>
      </c>
      <c r="N441" t="s">
        <v>30</v>
      </c>
    </row>
    <row r="442" spans="1:14" x14ac:dyDescent="0.3">
      <c r="A442" t="s">
        <v>455</v>
      </c>
      <c r="B442" t="s">
        <v>19</v>
      </c>
      <c r="C442">
        <v>2</v>
      </c>
      <c r="D442" t="s">
        <v>596</v>
      </c>
      <c r="E442" t="s">
        <v>15</v>
      </c>
      <c r="F442" t="s">
        <v>586</v>
      </c>
      <c r="G442" t="s">
        <v>587</v>
      </c>
      <c r="H442" t="s">
        <v>15</v>
      </c>
      <c r="I442" t="s">
        <v>15</v>
      </c>
      <c r="J442" t="s">
        <v>592</v>
      </c>
      <c r="K442" t="s">
        <v>16</v>
      </c>
      <c r="L442">
        <v>0</v>
      </c>
      <c r="M442" t="s">
        <v>16</v>
      </c>
      <c r="N442" t="s">
        <v>17</v>
      </c>
    </row>
    <row r="443" spans="1:14" x14ac:dyDescent="0.3">
      <c r="A443" t="s">
        <v>456</v>
      </c>
      <c r="B443" t="s">
        <v>27</v>
      </c>
      <c r="C443">
        <v>3</v>
      </c>
      <c r="D443" t="s">
        <v>597</v>
      </c>
      <c r="E443" t="s">
        <v>15</v>
      </c>
      <c r="F443" t="s">
        <v>586</v>
      </c>
      <c r="G443" t="s">
        <v>587</v>
      </c>
      <c r="H443" t="s">
        <v>15</v>
      </c>
      <c r="I443" t="s">
        <v>15</v>
      </c>
      <c r="J443" t="s">
        <v>591</v>
      </c>
      <c r="K443" t="s">
        <v>16</v>
      </c>
      <c r="L443">
        <v>2</v>
      </c>
      <c r="M443" t="s">
        <v>15</v>
      </c>
      <c r="N443" t="s">
        <v>30</v>
      </c>
    </row>
    <row r="444" spans="1:14" x14ac:dyDescent="0.3">
      <c r="A444" t="s">
        <v>457</v>
      </c>
      <c r="B444" t="s">
        <v>14</v>
      </c>
      <c r="C444">
        <v>1</v>
      </c>
      <c r="D444" t="s">
        <v>589</v>
      </c>
      <c r="E444" t="s">
        <v>15</v>
      </c>
      <c r="F444" t="s">
        <v>586</v>
      </c>
      <c r="G444" t="s">
        <v>590</v>
      </c>
      <c r="H444" t="s">
        <v>15</v>
      </c>
      <c r="I444" t="s">
        <v>15</v>
      </c>
      <c r="J444" t="s">
        <v>592</v>
      </c>
      <c r="K444" t="s">
        <v>15</v>
      </c>
      <c r="L444">
        <v>2</v>
      </c>
      <c r="M444" t="s">
        <v>15</v>
      </c>
      <c r="N444" t="s">
        <v>20</v>
      </c>
    </row>
    <row r="445" spans="1:14" x14ac:dyDescent="0.3">
      <c r="A445" t="s">
        <v>458</v>
      </c>
      <c r="B445" t="s">
        <v>19</v>
      </c>
      <c r="C445">
        <v>2</v>
      </c>
      <c r="D445" t="s">
        <v>589</v>
      </c>
      <c r="E445" t="s">
        <v>15</v>
      </c>
      <c r="F445" t="s">
        <v>586</v>
      </c>
      <c r="G445" t="s">
        <v>590</v>
      </c>
      <c r="H445" t="s">
        <v>16</v>
      </c>
      <c r="I445" t="s">
        <v>15</v>
      </c>
      <c r="J445" t="s">
        <v>592</v>
      </c>
      <c r="K445" t="s">
        <v>16</v>
      </c>
      <c r="L445">
        <v>2</v>
      </c>
      <c r="M445" t="s">
        <v>15</v>
      </c>
      <c r="N445" t="s">
        <v>30</v>
      </c>
    </row>
    <row r="446" spans="1:14" x14ac:dyDescent="0.3">
      <c r="A446" t="s">
        <v>459</v>
      </c>
      <c r="B446" t="s">
        <v>19</v>
      </c>
      <c r="C446">
        <v>2</v>
      </c>
      <c r="D446" t="s">
        <v>596</v>
      </c>
      <c r="E446" t="s">
        <v>15</v>
      </c>
      <c r="F446" t="s">
        <v>586</v>
      </c>
      <c r="G446" t="s">
        <v>590</v>
      </c>
      <c r="H446" t="s">
        <v>16</v>
      </c>
      <c r="I446" t="s">
        <v>15</v>
      </c>
      <c r="J446" t="s">
        <v>592</v>
      </c>
      <c r="K446" t="s">
        <v>15</v>
      </c>
      <c r="L446">
        <v>2</v>
      </c>
      <c r="M446" t="s">
        <v>15</v>
      </c>
      <c r="N446" t="s">
        <v>20</v>
      </c>
    </row>
    <row r="447" spans="1:14" x14ac:dyDescent="0.3">
      <c r="A447" t="s">
        <v>460</v>
      </c>
      <c r="B447" t="s">
        <v>19</v>
      </c>
      <c r="C447">
        <v>2</v>
      </c>
      <c r="D447" t="s">
        <v>596</v>
      </c>
      <c r="E447" t="s">
        <v>15</v>
      </c>
      <c r="F447" t="s">
        <v>595</v>
      </c>
      <c r="G447" t="s">
        <v>587</v>
      </c>
      <c r="H447" t="s">
        <v>15</v>
      </c>
      <c r="I447" t="s">
        <v>15</v>
      </c>
      <c r="J447" t="s">
        <v>591</v>
      </c>
      <c r="K447" t="s">
        <v>15</v>
      </c>
      <c r="L447">
        <v>2</v>
      </c>
      <c r="M447" t="s">
        <v>16</v>
      </c>
      <c r="N447" t="s">
        <v>22</v>
      </c>
    </row>
    <row r="448" spans="1:14" x14ac:dyDescent="0.3">
      <c r="A448" t="s">
        <v>461</v>
      </c>
      <c r="B448" t="s">
        <v>14</v>
      </c>
      <c r="C448">
        <v>1</v>
      </c>
      <c r="D448" t="s">
        <v>596</v>
      </c>
      <c r="E448" t="s">
        <v>15</v>
      </c>
      <c r="F448" t="s">
        <v>586</v>
      </c>
      <c r="G448" t="s">
        <v>590</v>
      </c>
      <c r="H448" t="s">
        <v>15</v>
      </c>
      <c r="I448" t="s">
        <v>15</v>
      </c>
      <c r="J448" t="s">
        <v>591</v>
      </c>
      <c r="K448" t="s">
        <v>16</v>
      </c>
      <c r="L448">
        <v>0</v>
      </c>
      <c r="M448" t="s">
        <v>15</v>
      </c>
      <c r="N448" t="s">
        <v>30</v>
      </c>
    </row>
    <row r="449" spans="1:14" x14ac:dyDescent="0.3">
      <c r="A449" t="s">
        <v>462</v>
      </c>
      <c r="B449" t="s">
        <v>19</v>
      </c>
      <c r="C449">
        <v>2</v>
      </c>
      <c r="D449" t="s">
        <v>597</v>
      </c>
      <c r="E449" t="s">
        <v>16</v>
      </c>
      <c r="F449" t="s">
        <v>595</v>
      </c>
      <c r="G449" t="s">
        <v>587</v>
      </c>
      <c r="H449" t="s">
        <v>15</v>
      </c>
      <c r="I449" t="s">
        <v>15</v>
      </c>
      <c r="J449" t="s">
        <v>592</v>
      </c>
      <c r="K449" t="s">
        <v>15</v>
      </c>
      <c r="L449">
        <v>0</v>
      </c>
      <c r="M449" t="s">
        <v>16</v>
      </c>
      <c r="N449" t="s">
        <v>34</v>
      </c>
    </row>
    <row r="450" spans="1:14" x14ac:dyDescent="0.3">
      <c r="A450" t="s">
        <v>463</v>
      </c>
      <c r="B450" t="s">
        <v>14</v>
      </c>
      <c r="C450">
        <v>1</v>
      </c>
      <c r="D450" t="s">
        <v>589</v>
      </c>
      <c r="E450" t="s">
        <v>15</v>
      </c>
      <c r="F450" t="s">
        <v>595</v>
      </c>
      <c r="G450" t="s">
        <v>587</v>
      </c>
      <c r="H450" t="s">
        <v>15</v>
      </c>
      <c r="I450" t="s">
        <v>15</v>
      </c>
      <c r="J450" t="s">
        <v>591</v>
      </c>
      <c r="K450" t="s">
        <v>16</v>
      </c>
      <c r="L450">
        <v>0</v>
      </c>
      <c r="M450" t="s">
        <v>15</v>
      </c>
      <c r="N450" t="s">
        <v>22</v>
      </c>
    </row>
    <row r="451" spans="1:14" x14ac:dyDescent="0.3">
      <c r="A451" t="s">
        <v>464</v>
      </c>
      <c r="B451" t="s">
        <v>19</v>
      </c>
      <c r="C451">
        <v>2</v>
      </c>
      <c r="D451" t="s">
        <v>596</v>
      </c>
      <c r="E451" t="s">
        <v>15</v>
      </c>
      <c r="F451" t="s">
        <v>586</v>
      </c>
      <c r="G451" t="s">
        <v>587</v>
      </c>
      <c r="H451" t="s">
        <v>15</v>
      </c>
      <c r="I451" t="s">
        <v>15</v>
      </c>
      <c r="J451" t="s">
        <v>592</v>
      </c>
      <c r="K451" t="s">
        <v>15</v>
      </c>
      <c r="L451">
        <v>2</v>
      </c>
      <c r="M451" t="s">
        <v>15</v>
      </c>
      <c r="N451" t="s">
        <v>20</v>
      </c>
    </row>
    <row r="452" spans="1:14" x14ac:dyDescent="0.3">
      <c r="A452" t="s">
        <v>465</v>
      </c>
      <c r="B452" t="s">
        <v>14</v>
      </c>
      <c r="C452">
        <v>1</v>
      </c>
      <c r="D452" t="s">
        <v>596</v>
      </c>
      <c r="E452" t="s">
        <v>15</v>
      </c>
      <c r="F452" t="s">
        <v>586</v>
      </c>
      <c r="G452" t="s">
        <v>587</v>
      </c>
      <c r="H452" t="s">
        <v>15</v>
      </c>
      <c r="I452" t="s">
        <v>15</v>
      </c>
      <c r="J452" t="s">
        <v>591</v>
      </c>
      <c r="K452" t="s">
        <v>15</v>
      </c>
      <c r="L452">
        <v>0</v>
      </c>
      <c r="M452" t="s">
        <v>15</v>
      </c>
      <c r="N452" t="s">
        <v>30</v>
      </c>
    </row>
    <row r="453" spans="1:14" x14ac:dyDescent="0.3">
      <c r="A453" t="s">
        <v>466</v>
      </c>
      <c r="B453" t="s">
        <v>19</v>
      </c>
      <c r="C453">
        <v>2</v>
      </c>
      <c r="D453" t="s">
        <v>596</v>
      </c>
      <c r="E453" t="s">
        <v>15</v>
      </c>
      <c r="F453" t="s">
        <v>586</v>
      </c>
      <c r="G453" t="s">
        <v>587</v>
      </c>
      <c r="H453" t="s">
        <v>15</v>
      </c>
      <c r="I453" t="s">
        <v>15</v>
      </c>
      <c r="J453" t="s">
        <v>591</v>
      </c>
      <c r="K453" t="s">
        <v>16</v>
      </c>
      <c r="L453">
        <v>2</v>
      </c>
      <c r="M453" t="s">
        <v>16</v>
      </c>
      <c r="N453" t="s">
        <v>22</v>
      </c>
    </row>
    <row r="454" spans="1:14" x14ac:dyDescent="0.3">
      <c r="A454" t="s">
        <v>467</v>
      </c>
      <c r="B454" t="s">
        <v>19</v>
      </c>
      <c r="C454">
        <v>2</v>
      </c>
      <c r="D454" t="s">
        <v>596</v>
      </c>
      <c r="E454" t="s">
        <v>15</v>
      </c>
      <c r="F454" t="s">
        <v>586</v>
      </c>
      <c r="G454" t="s">
        <v>587</v>
      </c>
      <c r="H454" t="s">
        <v>15</v>
      </c>
      <c r="I454" t="s">
        <v>15</v>
      </c>
      <c r="J454" t="s">
        <v>591</v>
      </c>
      <c r="K454" t="s">
        <v>16</v>
      </c>
      <c r="L454">
        <v>0</v>
      </c>
      <c r="M454" t="s">
        <v>15</v>
      </c>
      <c r="N454" t="s">
        <v>30</v>
      </c>
    </row>
    <row r="455" spans="1:14" x14ac:dyDescent="0.3">
      <c r="A455" t="s">
        <v>468</v>
      </c>
      <c r="B455" t="s">
        <v>19</v>
      </c>
      <c r="C455">
        <v>2</v>
      </c>
      <c r="D455" t="s">
        <v>596</v>
      </c>
      <c r="E455" t="s">
        <v>15</v>
      </c>
      <c r="F455" t="s">
        <v>586</v>
      </c>
      <c r="G455" t="s">
        <v>590</v>
      </c>
      <c r="H455" t="s">
        <v>15</v>
      </c>
      <c r="I455" t="s">
        <v>15</v>
      </c>
      <c r="J455" t="s">
        <v>591</v>
      </c>
      <c r="K455" t="s">
        <v>15</v>
      </c>
      <c r="L455">
        <v>2</v>
      </c>
      <c r="M455" t="s">
        <v>15</v>
      </c>
      <c r="N455" t="s">
        <v>20</v>
      </c>
    </row>
    <row r="456" spans="1:14" x14ac:dyDescent="0.3">
      <c r="A456" t="s">
        <v>469</v>
      </c>
      <c r="B456" t="s">
        <v>19</v>
      </c>
      <c r="C456">
        <v>2</v>
      </c>
      <c r="D456" t="s">
        <v>596</v>
      </c>
      <c r="E456" t="s">
        <v>15</v>
      </c>
      <c r="F456" t="s">
        <v>586</v>
      </c>
      <c r="G456" t="s">
        <v>587</v>
      </c>
      <c r="H456" t="s">
        <v>15</v>
      </c>
      <c r="I456" t="s">
        <v>15</v>
      </c>
      <c r="J456" t="s">
        <v>591</v>
      </c>
      <c r="K456" t="s">
        <v>15</v>
      </c>
      <c r="L456">
        <v>2</v>
      </c>
      <c r="M456" t="s">
        <v>15</v>
      </c>
      <c r="N456" t="s">
        <v>30</v>
      </c>
    </row>
    <row r="457" spans="1:14" x14ac:dyDescent="0.3">
      <c r="A457" t="s">
        <v>470</v>
      </c>
      <c r="B457" t="s">
        <v>14</v>
      </c>
      <c r="C457">
        <v>1</v>
      </c>
      <c r="D457" t="s">
        <v>596</v>
      </c>
      <c r="E457" t="s">
        <v>15</v>
      </c>
      <c r="F457" t="s">
        <v>586</v>
      </c>
      <c r="G457" t="s">
        <v>590</v>
      </c>
      <c r="H457" t="s">
        <v>15</v>
      </c>
      <c r="I457" t="s">
        <v>15</v>
      </c>
      <c r="J457" t="s">
        <v>592</v>
      </c>
      <c r="K457" t="s">
        <v>16</v>
      </c>
      <c r="L457">
        <v>0</v>
      </c>
      <c r="M457" t="s">
        <v>15</v>
      </c>
      <c r="N457" t="s">
        <v>20</v>
      </c>
    </row>
    <row r="458" spans="1:14" x14ac:dyDescent="0.3">
      <c r="A458" t="s">
        <v>471</v>
      </c>
      <c r="B458" t="s">
        <v>14</v>
      </c>
      <c r="C458">
        <v>1</v>
      </c>
      <c r="D458" t="s">
        <v>596</v>
      </c>
      <c r="E458" t="s">
        <v>15</v>
      </c>
      <c r="F458" t="s">
        <v>586</v>
      </c>
      <c r="G458" t="s">
        <v>594</v>
      </c>
      <c r="H458" t="s">
        <v>15</v>
      </c>
      <c r="I458" t="s">
        <v>15</v>
      </c>
      <c r="J458" t="s">
        <v>592</v>
      </c>
      <c r="K458" t="s">
        <v>16</v>
      </c>
      <c r="L458">
        <v>0</v>
      </c>
      <c r="M458" t="s">
        <v>16</v>
      </c>
      <c r="N458" t="s">
        <v>30</v>
      </c>
    </row>
    <row r="459" spans="1:14" x14ac:dyDescent="0.3">
      <c r="A459" t="s">
        <v>472</v>
      </c>
      <c r="B459" t="s">
        <v>19</v>
      </c>
      <c r="C459">
        <v>2</v>
      </c>
      <c r="D459" t="s">
        <v>589</v>
      </c>
      <c r="E459" t="s">
        <v>15</v>
      </c>
      <c r="F459" t="s">
        <v>586</v>
      </c>
      <c r="G459" t="s">
        <v>587</v>
      </c>
      <c r="H459" t="s">
        <v>15</v>
      </c>
      <c r="I459" t="s">
        <v>15</v>
      </c>
      <c r="J459" t="s">
        <v>591</v>
      </c>
      <c r="K459" t="s">
        <v>15</v>
      </c>
      <c r="L459">
        <v>2</v>
      </c>
      <c r="M459" t="s">
        <v>16</v>
      </c>
      <c r="N459" t="s">
        <v>30</v>
      </c>
    </row>
    <row r="460" spans="1:14" x14ac:dyDescent="0.3">
      <c r="A460" t="s">
        <v>473</v>
      </c>
      <c r="B460" t="s">
        <v>14</v>
      </c>
      <c r="C460">
        <v>1</v>
      </c>
      <c r="D460" t="s">
        <v>589</v>
      </c>
      <c r="E460" t="s">
        <v>15</v>
      </c>
      <c r="F460" t="s">
        <v>586</v>
      </c>
      <c r="G460" t="s">
        <v>587</v>
      </c>
      <c r="H460" t="s">
        <v>16</v>
      </c>
      <c r="I460" t="s">
        <v>15</v>
      </c>
      <c r="J460" t="s">
        <v>591</v>
      </c>
      <c r="K460" t="s">
        <v>15</v>
      </c>
      <c r="L460">
        <v>0</v>
      </c>
      <c r="M460" t="s">
        <v>15</v>
      </c>
      <c r="N460" t="s">
        <v>20</v>
      </c>
    </row>
    <row r="461" spans="1:14" x14ac:dyDescent="0.3">
      <c r="A461" t="s">
        <v>474</v>
      </c>
      <c r="B461" t="s">
        <v>19</v>
      </c>
      <c r="C461">
        <v>2</v>
      </c>
      <c r="D461" t="s">
        <v>596</v>
      </c>
      <c r="E461" t="s">
        <v>15</v>
      </c>
      <c r="F461" t="s">
        <v>586</v>
      </c>
      <c r="G461" t="s">
        <v>587</v>
      </c>
      <c r="H461" t="s">
        <v>15</v>
      </c>
      <c r="I461" t="s">
        <v>15</v>
      </c>
      <c r="J461" t="s">
        <v>592</v>
      </c>
      <c r="K461" t="s">
        <v>16</v>
      </c>
      <c r="L461">
        <v>2</v>
      </c>
      <c r="M461" t="s">
        <v>15</v>
      </c>
      <c r="N461" t="s">
        <v>30</v>
      </c>
    </row>
    <row r="462" spans="1:14" x14ac:dyDescent="0.3">
      <c r="A462" t="s">
        <v>475</v>
      </c>
      <c r="B462" t="s">
        <v>27</v>
      </c>
      <c r="C462">
        <v>3</v>
      </c>
      <c r="D462" t="s">
        <v>596</v>
      </c>
      <c r="E462" t="s">
        <v>15</v>
      </c>
      <c r="F462" t="s">
        <v>586</v>
      </c>
      <c r="G462" t="s">
        <v>590</v>
      </c>
      <c r="H462" t="s">
        <v>15</v>
      </c>
      <c r="I462" t="s">
        <v>15</v>
      </c>
      <c r="J462" t="s">
        <v>592</v>
      </c>
      <c r="K462" t="s">
        <v>15</v>
      </c>
      <c r="L462">
        <v>2</v>
      </c>
      <c r="M462" t="s">
        <v>15</v>
      </c>
      <c r="N462" t="s">
        <v>20</v>
      </c>
    </row>
    <row r="463" spans="1:14" x14ac:dyDescent="0.3">
      <c r="A463" t="s">
        <v>476</v>
      </c>
      <c r="B463" t="s">
        <v>27</v>
      </c>
      <c r="C463">
        <v>3</v>
      </c>
      <c r="D463" t="s">
        <v>589</v>
      </c>
      <c r="E463" t="s">
        <v>15</v>
      </c>
      <c r="F463" t="s">
        <v>586</v>
      </c>
      <c r="G463" t="s">
        <v>590</v>
      </c>
      <c r="H463" t="s">
        <v>15</v>
      </c>
      <c r="I463" t="s">
        <v>15</v>
      </c>
      <c r="J463" t="s">
        <v>591</v>
      </c>
      <c r="K463" t="s">
        <v>15</v>
      </c>
      <c r="L463">
        <v>0</v>
      </c>
      <c r="M463" t="s">
        <v>15</v>
      </c>
      <c r="N463" t="s">
        <v>30</v>
      </c>
    </row>
    <row r="464" spans="1:14" x14ac:dyDescent="0.3">
      <c r="A464" t="s">
        <v>477</v>
      </c>
      <c r="B464" t="s">
        <v>19</v>
      </c>
      <c r="C464">
        <v>2</v>
      </c>
      <c r="D464" t="s">
        <v>596</v>
      </c>
      <c r="E464" t="s">
        <v>15</v>
      </c>
      <c r="F464" t="s">
        <v>586</v>
      </c>
      <c r="G464" t="s">
        <v>587</v>
      </c>
      <c r="H464" t="s">
        <v>15</v>
      </c>
      <c r="I464" t="s">
        <v>15</v>
      </c>
      <c r="J464" t="s">
        <v>591</v>
      </c>
      <c r="K464" t="s">
        <v>16</v>
      </c>
      <c r="L464">
        <v>2</v>
      </c>
      <c r="M464" t="s">
        <v>16</v>
      </c>
      <c r="N464" t="s">
        <v>34</v>
      </c>
    </row>
    <row r="465" spans="1:14" x14ac:dyDescent="0.3">
      <c r="A465" t="s">
        <v>478</v>
      </c>
      <c r="B465" t="s">
        <v>19</v>
      </c>
      <c r="C465">
        <v>2</v>
      </c>
      <c r="D465" t="s">
        <v>589</v>
      </c>
      <c r="E465" t="s">
        <v>15</v>
      </c>
      <c r="F465" t="s">
        <v>586</v>
      </c>
      <c r="G465" t="s">
        <v>590</v>
      </c>
      <c r="H465" t="s">
        <v>15</v>
      </c>
      <c r="I465" t="s">
        <v>15</v>
      </c>
      <c r="J465" t="s">
        <v>592</v>
      </c>
      <c r="K465" t="s">
        <v>15</v>
      </c>
      <c r="L465">
        <v>0</v>
      </c>
      <c r="M465" t="s">
        <v>15</v>
      </c>
      <c r="N465" t="s">
        <v>20</v>
      </c>
    </row>
    <row r="466" spans="1:14" x14ac:dyDescent="0.3">
      <c r="A466" t="s">
        <v>479</v>
      </c>
      <c r="B466" t="s">
        <v>19</v>
      </c>
      <c r="C466">
        <v>2</v>
      </c>
      <c r="D466" t="s">
        <v>596</v>
      </c>
      <c r="E466" t="s">
        <v>15</v>
      </c>
      <c r="F466" t="s">
        <v>586</v>
      </c>
      <c r="G466" t="s">
        <v>587</v>
      </c>
      <c r="H466" t="s">
        <v>15</v>
      </c>
      <c r="I466" t="s">
        <v>15</v>
      </c>
      <c r="J466" t="s">
        <v>591</v>
      </c>
      <c r="K466" t="s">
        <v>16</v>
      </c>
      <c r="L466">
        <v>0</v>
      </c>
      <c r="M466" t="s">
        <v>16</v>
      </c>
      <c r="N466" t="s">
        <v>17</v>
      </c>
    </row>
    <row r="467" spans="1:14" x14ac:dyDescent="0.3">
      <c r="A467" t="s">
        <v>480</v>
      </c>
      <c r="B467" t="s">
        <v>19</v>
      </c>
      <c r="C467">
        <v>2</v>
      </c>
      <c r="D467" t="s">
        <v>596</v>
      </c>
      <c r="E467" t="s">
        <v>15</v>
      </c>
      <c r="F467" t="s">
        <v>586</v>
      </c>
      <c r="G467" t="s">
        <v>587</v>
      </c>
      <c r="H467" t="s">
        <v>16</v>
      </c>
      <c r="I467" t="s">
        <v>15</v>
      </c>
      <c r="J467" t="s">
        <v>591</v>
      </c>
      <c r="K467" t="s">
        <v>15</v>
      </c>
      <c r="L467">
        <v>0</v>
      </c>
      <c r="M467" t="s">
        <v>16</v>
      </c>
      <c r="N467" t="s">
        <v>22</v>
      </c>
    </row>
    <row r="468" spans="1:14" x14ac:dyDescent="0.3">
      <c r="A468" t="s">
        <v>481</v>
      </c>
      <c r="B468" t="s">
        <v>19</v>
      </c>
      <c r="C468">
        <v>2</v>
      </c>
      <c r="D468" t="s">
        <v>596</v>
      </c>
      <c r="E468" t="s">
        <v>15</v>
      </c>
      <c r="F468" t="s">
        <v>586</v>
      </c>
      <c r="G468" t="s">
        <v>587</v>
      </c>
      <c r="H468" t="s">
        <v>15</v>
      </c>
      <c r="I468" t="s">
        <v>15</v>
      </c>
      <c r="J468" t="s">
        <v>591</v>
      </c>
      <c r="K468" t="s">
        <v>16</v>
      </c>
      <c r="L468">
        <v>0</v>
      </c>
      <c r="M468" t="s">
        <v>15</v>
      </c>
      <c r="N468" t="s">
        <v>20</v>
      </c>
    </row>
    <row r="469" spans="1:14" x14ac:dyDescent="0.3">
      <c r="A469" t="s">
        <v>482</v>
      </c>
      <c r="B469" t="s">
        <v>19</v>
      </c>
      <c r="C469">
        <v>2</v>
      </c>
      <c r="D469" t="s">
        <v>596</v>
      </c>
      <c r="E469" t="s">
        <v>15</v>
      </c>
      <c r="F469" t="s">
        <v>586</v>
      </c>
      <c r="G469" t="s">
        <v>590</v>
      </c>
      <c r="H469" t="s">
        <v>15</v>
      </c>
      <c r="I469" t="s">
        <v>15</v>
      </c>
      <c r="J469" t="s">
        <v>591</v>
      </c>
      <c r="K469" t="s">
        <v>15</v>
      </c>
      <c r="L469">
        <v>0</v>
      </c>
      <c r="M469" t="s">
        <v>15</v>
      </c>
      <c r="N469" t="s">
        <v>20</v>
      </c>
    </row>
    <row r="470" spans="1:14" x14ac:dyDescent="0.3">
      <c r="A470" t="s">
        <v>483</v>
      </c>
      <c r="B470" t="s">
        <v>27</v>
      </c>
      <c r="C470">
        <v>3</v>
      </c>
      <c r="D470" t="s">
        <v>596</v>
      </c>
      <c r="E470" t="s">
        <v>15</v>
      </c>
      <c r="F470" t="s">
        <v>586</v>
      </c>
      <c r="G470" t="s">
        <v>587</v>
      </c>
      <c r="H470" t="s">
        <v>15</v>
      </c>
      <c r="I470" t="s">
        <v>15</v>
      </c>
      <c r="J470" t="s">
        <v>591</v>
      </c>
      <c r="K470" t="s">
        <v>16</v>
      </c>
      <c r="L470">
        <v>0</v>
      </c>
      <c r="M470" t="s">
        <v>15</v>
      </c>
      <c r="N470" t="s">
        <v>20</v>
      </c>
    </row>
    <row r="471" spans="1:14" x14ac:dyDescent="0.3">
      <c r="A471" t="s">
        <v>484</v>
      </c>
      <c r="B471" t="s">
        <v>14</v>
      </c>
      <c r="C471">
        <v>1</v>
      </c>
      <c r="D471" t="s">
        <v>596</v>
      </c>
      <c r="E471" t="s">
        <v>15</v>
      </c>
      <c r="F471" t="s">
        <v>593</v>
      </c>
      <c r="G471" t="s">
        <v>587</v>
      </c>
      <c r="H471" t="s">
        <v>16</v>
      </c>
      <c r="I471" t="s">
        <v>15</v>
      </c>
      <c r="J471" t="s">
        <v>591</v>
      </c>
      <c r="K471" t="s">
        <v>15</v>
      </c>
      <c r="L471">
        <v>0</v>
      </c>
      <c r="M471" t="s">
        <v>15</v>
      </c>
      <c r="N471" t="s">
        <v>20</v>
      </c>
    </row>
    <row r="472" spans="1:14" x14ac:dyDescent="0.3">
      <c r="A472" t="s">
        <v>485</v>
      </c>
      <c r="B472" t="s">
        <v>19</v>
      </c>
      <c r="C472">
        <v>2</v>
      </c>
      <c r="D472" t="s">
        <v>596</v>
      </c>
      <c r="E472" t="s">
        <v>15</v>
      </c>
      <c r="F472" t="s">
        <v>586</v>
      </c>
      <c r="G472" t="s">
        <v>587</v>
      </c>
      <c r="H472" t="s">
        <v>15</v>
      </c>
      <c r="I472" t="s">
        <v>15</v>
      </c>
      <c r="J472" t="s">
        <v>591</v>
      </c>
      <c r="K472" t="s">
        <v>15</v>
      </c>
      <c r="L472">
        <v>0</v>
      </c>
      <c r="M472" t="s">
        <v>15</v>
      </c>
      <c r="N472" t="s">
        <v>20</v>
      </c>
    </row>
    <row r="473" spans="1:14" x14ac:dyDescent="0.3">
      <c r="A473" t="s">
        <v>486</v>
      </c>
      <c r="B473" t="s">
        <v>19</v>
      </c>
      <c r="C473">
        <v>2</v>
      </c>
      <c r="D473" t="s">
        <v>596</v>
      </c>
      <c r="E473" t="s">
        <v>15</v>
      </c>
      <c r="F473" t="s">
        <v>593</v>
      </c>
      <c r="G473" t="s">
        <v>590</v>
      </c>
      <c r="H473" t="s">
        <v>15</v>
      </c>
      <c r="I473" t="s">
        <v>15</v>
      </c>
      <c r="J473" t="s">
        <v>592</v>
      </c>
      <c r="K473" t="s">
        <v>16</v>
      </c>
      <c r="L473">
        <v>2</v>
      </c>
      <c r="M473" t="s">
        <v>15</v>
      </c>
      <c r="N473" t="s">
        <v>20</v>
      </c>
    </row>
    <row r="474" spans="1:14" x14ac:dyDescent="0.3">
      <c r="A474" s="1" t="s">
        <v>487</v>
      </c>
      <c r="B474" t="s">
        <v>14</v>
      </c>
      <c r="C474">
        <v>1</v>
      </c>
      <c r="D474" t="s">
        <v>596</v>
      </c>
      <c r="E474" t="s">
        <v>15</v>
      </c>
      <c r="F474" t="s">
        <v>586</v>
      </c>
      <c r="G474" t="s">
        <v>594</v>
      </c>
      <c r="H474" t="s">
        <v>15</v>
      </c>
      <c r="I474" t="s">
        <v>16</v>
      </c>
      <c r="J474" t="s">
        <v>591</v>
      </c>
      <c r="K474" t="s">
        <v>15</v>
      </c>
      <c r="L474">
        <v>2</v>
      </c>
      <c r="M474" t="s">
        <v>16</v>
      </c>
      <c r="N474" t="s">
        <v>34</v>
      </c>
    </row>
    <row r="475" spans="1:14" x14ac:dyDescent="0.3">
      <c r="A475" t="s">
        <v>488</v>
      </c>
      <c r="B475" t="s">
        <v>27</v>
      </c>
      <c r="C475">
        <v>3</v>
      </c>
      <c r="D475" t="s">
        <v>597</v>
      </c>
      <c r="E475" t="s">
        <v>15</v>
      </c>
      <c r="F475" t="s">
        <v>593</v>
      </c>
      <c r="G475" t="s">
        <v>587</v>
      </c>
      <c r="H475" t="s">
        <v>15</v>
      </c>
      <c r="I475" t="s">
        <v>15</v>
      </c>
      <c r="J475" t="s">
        <v>591</v>
      </c>
      <c r="K475" t="s">
        <v>16</v>
      </c>
      <c r="L475">
        <v>0</v>
      </c>
      <c r="M475" t="s">
        <v>15</v>
      </c>
      <c r="N475" t="s">
        <v>30</v>
      </c>
    </row>
    <row r="476" spans="1:14" x14ac:dyDescent="0.3">
      <c r="A476" t="s">
        <v>489</v>
      </c>
      <c r="B476" t="s">
        <v>19</v>
      </c>
      <c r="C476">
        <v>2</v>
      </c>
      <c r="D476" t="s">
        <v>589</v>
      </c>
      <c r="E476" t="s">
        <v>15</v>
      </c>
      <c r="F476" t="s">
        <v>586</v>
      </c>
      <c r="G476" t="s">
        <v>590</v>
      </c>
      <c r="H476" t="s">
        <v>15</v>
      </c>
      <c r="I476" t="s">
        <v>15</v>
      </c>
      <c r="J476" t="s">
        <v>591</v>
      </c>
      <c r="K476" t="s">
        <v>16</v>
      </c>
      <c r="L476">
        <v>2</v>
      </c>
      <c r="M476" t="s">
        <v>15</v>
      </c>
      <c r="N476" t="s">
        <v>30</v>
      </c>
    </row>
    <row r="477" spans="1:14" x14ac:dyDescent="0.3">
      <c r="A477" s="1" t="s">
        <v>490</v>
      </c>
      <c r="B477" t="s">
        <v>19</v>
      </c>
      <c r="C477">
        <v>2</v>
      </c>
      <c r="D477" t="s">
        <v>596</v>
      </c>
      <c r="E477" t="s">
        <v>15</v>
      </c>
      <c r="F477" t="s">
        <v>586</v>
      </c>
      <c r="G477" t="s">
        <v>587</v>
      </c>
      <c r="H477" t="s">
        <v>15</v>
      </c>
      <c r="I477" t="s">
        <v>15</v>
      </c>
      <c r="J477" t="s">
        <v>592</v>
      </c>
      <c r="K477" t="s">
        <v>16</v>
      </c>
      <c r="L477">
        <v>2</v>
      </c>
      <c r="M477" t="s">
        <v>15</v>
      </c>
      <c r="N477" t="s">
        <v>30</v>
      </c>
    </row>
    <row r="478" spans="1:14" x14ac:dyDescent="0.3">
      <c r="A478" t="s">
        <v>491</v>
      </c>
      <c r="B478" t="s">
        <v>14</v>
      </c>
      <c r="C478">
        <v>1</v>
      </c>
      <c r="D478" t="s">
        <v>589</v>
      </c>
      <c r="E478" t="s">
        <v>15</v>
      </c>
      <c r="F478" t="s">
        <v>586</v>
      </c>
      <c r="G478" t="s">
        <v>587</v>
      </c>
      <c r="H478" t="s">
        <v>16</v>
      </c>
      <c r="I478" t="s">
        <v>15</v>
      </c>
      <c r="J478" t="s">
        <v>591</v>
      </c>
      <c r="K478" t="s">
        <v>15</v>
      </c>
      <c r="L478">
        <v>0</v>
      </c>
      <c r="M478" t="s">
        <v>15</v>
      </c>
      <c r="N478" t="s">
        <v>20</v>
      </c>
    </row>
    <row r="479" spans="1:14" x14ac:dyDescent="0.3">
      <c r="A479" t="s">
        <v>492</v>
      </c>
      <c r="B479" t="s">
        <v>27</v>
      </c>
      <c r="C479">
        <v>3</v>
      </c>
      <c r="D479" t="s">
        <v>596</v>
      </c>
      <c r="E479" t="s">
        <v>15</v>
      </c>
      <c r="F479" t="s">
        <v>586</v>
      </c>
      <c r="G479" t="s">
        <v>587</v>
      </c>
      <c r="H479" t="s">
        <v>15</v>
      </c>
      <c r="I479" t="s">
        <v>15</v>
      </c>
      <c r="J479" t="s">
        <v>592</v>
      </c>
      <c r="K479" t="s">
        <v>16</v>
      </c>
      <c r="L479">
        <v>0</v>
      </c>
      <c r="M479" t="s">
        <v>15</v>
      </c>
      <c r="N479" t="s">
        <v>20</v>
      </c>
    </row>
    <row r="480" spans="1:14" x14ac:dyDescent="0.3">
      <c r="A480" t="s">
        <v>493</v>
      </c>
      <c r="B480" t="s">
        <v>19</v>
      </c>
      <c r="C480">
        <v>2</v>
      </c>
      <c r="D480" t="s">
        <v>596</v>
      </c>
      <c r="E480" t="s">
        <v>15</v>
      </c>
      <c r="F480" t="s">
        <v>586</v>
      </c>
      <c r="G480" t="s">
        <v>590</v>
      </c>
      <c r="H480" t="s">
        <v>15</v>
      </c>
      <c r="I480" t="s">
        <v>15</v>
      </c>
      <c r="J480" t="s">
        <v>591</v>
      </c>
      <c r="K480" t="s">
        <v>16</v>
      </c>
      <c r="L480">
        <v>0</v>
      </c>
      <c r="M480" t="s">
        <v>15</v>
      </c>
      <c r="N480" t="s">
        <v>20</v>
      </c>
    </row>
    <row r="481" spans="1:14" x14ac:dyDescent="0.3">
      <c r="A481" t="s">
        <v>494</v>
      </c>
      <c r="B481" t="s">
        <v>14</v>
      </c>
      <c r="C481">
        <v>1</v>
      </c>
      <c r="D481" t="s">
        <v>596</v>
      </c>
      <c r="E481" t="s">
        <v>15</v>
      </c>
      <c r="F481" t="s">
        <v>586</v>
      </c>
      <c r="G481" t="s">
        <v>590</v>
      </c>
      <c r="H481" t="s">
        <v>15</v>
      </c>
      <c r="I481" t="s">
        <v>15</v>
      </c>
      <c r="J481" t="s">
        <v>592</v>
      </c>
      <c r="K481" t="s">
        <v>15</v>
      </c>
      <c r="L481">
        <v>0</v>
      </c>
      <c r="M481" t="s">
        <v>15</v>
      </c>
      <c r="N481" t="s">
        <v>20</v>
      </c>
    </row>
    <row r="482" spans="1:14" x14ac:dyDescent="0.3">
      <c r="A482" t="s">
        <v>495</v>
      </c>
      <c r="B482" t="s">
        <v>14</v>
      </c>
      <c r="C482">
        <v>1</v>
      </c>
      <c r="D482" t="s">
        <v>589</v>
      </c>
      <c r="E482" t="s">
        <v>15</v>
      </c>
      <c r="F482" t="s">
        <v>595</v>
      </c>
      <c r="G482" t="s">
        <v>594</v>
      </c>
      <c r="H482" t="s">
        <v>15</v>
      </c>
      <c r="I482" t="s">
        <v>15</v>
      </c>
      <c r="J482" t="s">
        <v>591</v>
      </c>
      <c r="K482" t="s">
        <v>15</v>
      </c>
      <c r="L482">
        <v>0</v>
      </c>
      <c r="M482" t="s">
        <v>16</v>
      </c>
      <c r="N482" t="s">
        <v>17</v>
      </c>
    </row>
    <row r="483" spans="1:14" x14ac:dyDescent="0.3">
      <c r="A483" t="s">
        <v>496</v>
      </c>
      <c r="B483" t="s">
        <v>14</v>
      </c>
      <c r="C483">
        <v>1</v>
      </c>
      <c r="D483" t="s">
        <v>596</v>
      </c>
      <c r="E483" t="s">
        <v>15</v>
      </c>
      <c r="F483" t="s">
        <v>586</v>
      </c>
      <c r="G483" t="s">
        <v>587</v>
      </c>
      <c r="H483" t="s">
        <v>15</v>
      </c>
      <c r="I483" t="s">
        <v>16</v>
      </c>
      <c r="J483" t="s">
        <v>592</v>
      </c>
      <c r="K483" t="s">
        <v>16</v>
      </c>
      <c r="L483">
        <v>0</v>
      </c>
      <c r="M483" t="s">
        <v>15</v>
      </c>
      <c r="N483" t="s">
        <v>20</v>
      </c>
    </row>
    <row r="484" spans="1:14" x14ac:dyDescent="0.3">
      <c r="A484" t="s">
        <v>497</v>
      </c>
      <c r="B484" t="s">
        <v>19</v>
      </c>
      <c r="C484">
        <v>2</v>
      </c>
      <c r="D484" t="s">
        <v>589</v>
      </c>
      <c r="E484" t="s">
        <v>15</v>
      </c>
      <c r="F484" t="s">
        <v>586</v>
      </c>
      <c r="G484" t="s">
        <v>587</v>
      </c>
      <c r="H484" t="s">
        <v>15</v>
      </c>
      <c r="I484" t="s">
        <v>16</v>
      </c>
      <c r="J484" t="s">
        <v>592</v>
      </c>
      <c r="K484" t="s">
        <v>16</v>
      </c>
      <c r="L484">
        <v>2</v>
      </c>
      <c r="M484" t="s">
        <v>15</v>
      </c>
      <c r="N484" t="s">
        <v>22</v>
      </c>
    </row>
    <row r="485" spans="1:14" x14ac:dyDescent="0.3">
      <c r="A485" t="s">
        <v>498</v>
      </c>
      <c r="B485" t="s">
        <v>19</v>
      </c>
      <c r="C485">
        <v>2</v>
      </c>
      <c r="D485" t="s">
        <v>596</v>
      </c>
      <c r="E485" t="s">
        <v>15</v>
      </c>
      <c r="F485" t="s">
        <v>586</v>
      </c>
      <c r="G485" t="s">
        <v>587</v>
      </c>
      <c r="H485" t="s">
        <v>15</v>
      </c>
      <c r="I485" t="s">
        <v>15</v>
      </c>
      <c r="J485" t="s">
        <v>592</v>
      </c>
      <c r="K485" t="s">
        <v>16</v>
      </c>
      <c r="L485">
        <v>0</v>
      </c>
      <c r="M485" t="s">
        <v>15</v>
      </c>
      <c r="N485" t="s">
        <v>20</v>
      </c>
    </row>
    <row r="486" spans="1:14" x14ac:dyDescent="0.3">
      <c r="A486" t="s">
        <v>499</v>
      </c>
      <c r="B486" t="s">
        <v>27</v>
      </c>
      <c r="C486">
        <v>3</v>
      </c>
      <c r="D486" t="s">
        <v>596</v>
      </c>
      <c r="E486" t="s">
        <v>15</v>
      </c>
      <c r="F486" t="s">
        <v>586</v>
      </c>
      <c r="G486" t="s">
        <v>587</v>
      </c>
      <c r="H486" t="s">
        <v>15</v>
      </c>
      <c r="I486" t="s">
        <v>15</v>
      </c>
      <c r="J486" t="s">
        <v>591</v>
      </c>
      <c r="K486" t="s">
        <v>16</v>
      </c>
      <c r="L486">
        <v>0</v>
      </c>
      <c r="M486" t="s">
        <v>15</v>
      </c>
      <c r="N486" t="s">
        <v>20</v>
      </c>
    </row>
    <row r="487" spans="1:14" x14ac:dyDescent="0.3">
      <c r="A487" t="s">
        <v>500</v>
      </c>
      <c r="B487" t="s">
        <v>14</v>
      </c>
      <c r="C487">
        <v>1</v>
      </c>
      <c r="D487" t="s">
        <v>589</v>
      </c>
      <c r="E487" t="s">
        <v>15</v>
      </c>
      <c r="F487" t="s">
        <v>595</v>
      </c>
      <c r="G487" t="s">
        <v>594</v>
      </c>
      <c r="H487" t="s">
        <v>15</v>
      </c>
      <c r="I487" t="s">
        <v>16</v>
      </c>
      <c r="J487" t="s">
        <v>591</v>
      </c>
      <c r="K487" t="s">
        <v>15</v>
      </c>
      <c r="L487">
        <v>2</v>
      </c>
      <c r="M487" t="s">
        <v>16</v>
      </c>
      <c r="N487" t="s">
        <v>30</v>
      </c>
    </row>
    <row r="488" spans="1:14" x14ac:dyDescent="0.3">
      <c r="A488" t="s">
        <v>501</v>
      </c>
      <c r="B488" t="s">
        <v>14</v>
      </c>
      <c r="C488">
        <v>1</v>
      </c>
      <c r="D488" t="s">
        <v>596</v>
      </c>
      <c r="E488" t="s">
        <v>15</v>
      </c>
      <c r="F488" t="s">
        <v>586</v>
      </c>
      <c r="G488" t="s">
        <v>587</v>
      </c>
      <c r="H488" t="s">
        <v>15</v>
      </c>
      <c r="I488" t="s">
        <v>15</v>
      </c>
      <c r="J488" t="s">
        <v>592</v>
      </c>
      <c r="K488" t="s">
        <v>16</v>
      </c>
      <c r="L488">
        <v>0</v>
      </c>
      <c r="M488" t="s">
        <v>15</v>
      </c>
      <c r="N488" t="s">
        <v>30</v>
      </c>
    </row>
    <row r="489" spans="1:14" x14ac:dyDescent="0.3">
      <c r="A489" t="s">
        <v>502</v>
      </c>
      <c r="B489" t="s">
        <v>14</v>
      </c>
      <c r="C489">
        <v>1</v>
      </c>
      <c r="D489" t="s">
        <v>596</v>
      </c>
      <c r="E489" t="s">
        <v>15</v>
      </c>
      <c r="F489" t="s">
        <v>586</v>
      </c>
      <c r="G489" t="s">
        <v>587</v>
      </c>
      <c r="H489" t="s">
        <v>15</v>
      </c>
      <c r="I489" t="s">
        <v>15</v>
      </c>
      <c r="J489" t="s">
        <v>591</v>
      </c>
      <c r="K489" t="s">
        <v>16</v>
      </c>
      <c r="L489">
        <v>2</v>
      </c>
      <c r="M489" t="s">
        <v>15</v>
      </c>
      <c r="N489" t="s">
        <v>22</v>
      </c>
    </row>
    <row r="490" spans="1:14" x14ac:dyDescent="0.3">
      <c r="A490" t="s">
        <v>503</v>
      </c>
      <c r="B490" t="s">
        <v>19</v>
      </c>
      <c r="C490">
        <v>2</v>
      </c>
      <c r="D490" t="s">
        <v>596</v>
      </c>
      <c r="E490" t="s">
        <v>15</v>
      </c>
      <c r="F490" t="s">
        <v>586</v>
      </c>
      <c r="G490" t="s">
        <v>587</v>
      </c>
      <c r="H490" t="s">
        <v>15</v>
      </c>
      <c r="I490" t="s">
        <v>15</v>
      </c>
      <c r="J490" t="s">
        <v>591</v>
      </c>
      <c r="K490" t="s">
        <v>15</v>
      </c>
      <c r="L490">
        <v>2</v>
      </c>
      <c r="M490" t="s">
        <v>15</v>
      </c>
      <c r="N490" t="s">
        <v>30</v>
      </c>
    </row>
    <row r="491" spans="1:14" x14ac:dyDescent="0.3">
      <c r="A491" t="s">
        <v>504</v>
      </c>
      <c r="B491" t="s">
        <v>27</v>
      </c>
      <c r="C491">
        <v>3</v>
      </c>
      <c r="D491" t="s">
        <v>596</v>
      </c>
      <c r="E491" t="s">
        <v>15</v>
      </c>
      <c r="F491" t="s">
        <v>586</v>
      </c>
      <c r="G491" t="s">
        <v>587</v>
      </c>
      <c r="H491" t="s">
        <v>15</v>
      </c>
      <c r="I491" t="s">
        <v>15</v>
      </c>
      <c r="J491" t="s">
        <v>591</v>
      </c>
      <c r="K491" t="s">
        <v>16</v>
      </c>
      <c r="L491">
        <v>0</v>
      </c>
      <c r="M491" t="s">
        <v>15</v>
      </c>
      <c r="N491" t="s">
        <v>30</v>
      </c>
    </row>
    <row r="492" spans="1:14" x14ac:dyDescent="0.3">
      <c r="A492" t="s">
        <v>505</v>
      </c>
      <c r="B492" t="s">
        <v>14</v>
      </c>
      <c r="C492">
        <v>1</v>
      </c>
      <c r="D492" t="s">
        <v>597</v>
      </c>
      <c r="E492" t="s">
        <v>16</v>
      </c>
      <c r="F492" t="s">
        <v>586</v>
      </c>
      <c r="G492" t="s">
        <v>587</v>
      </c>
      <c r="H492" t="s">
        <v>15</v>
      </c>
      <c r="I492" t="s">
        <v>15</v>
      </c>
      <c r="J492" t="s">
        <v>592</v>
      </c>
      <c r="K492" t="s">
        <v>16</v>
      </c>
      <c r="L492">
        <v>2</v>
      </c>
      <c r="M492" t="s">
        <v>15</v>
      </c>
      <c r="N492" t="s">
        <v>30</v>
      </c>
    </row>
    <row r="493" spans="1:14" x14ac:dyDescent="0.3">
      <c r="A493" t="s">
        <v>506</v>
      </c>
      <c r="B493" t="s">
        <v>27</v>
      </c>
      <c r="C493">
        <v>3</v>
      </c>
      <c r="D493" t="s">
        <v>596</v>
      </c>
      <c r="E493" t="s">
        <v>15</v>
      </c>
      <c r="F493" t="s">
        <v>586</v>
      </c>
      <c r="G493" t="s">
        <v>590</v>
      </c>
      <c r="H493" t="s">
        <v>15</v>
      </c>
      <c r="I493" t="s">
        <v>15</v>
      </c>
      <c r="J493" t="s">
        <v>592</v>
      </c>
      <c r="K493" t="s">
        <v>16</v>
      </c>
      <c r="L493">
        <v>0</v>
      </c>
      <c r="M493" t="s">
        <v>15</v>
      </c>
      <c r="N493" t="s">
        <v>20</v>
      </c>
    </row>
    <row r="494" spans="1:14" x14ac:dyDescent="0.3">
      <c r="A494" t="s">
        <v>507</v>
      </c>
      <c r="B494" t="s">
        <v>14</v>
      </c>
      <c r="C494">
        <v>1</v>
      </c>
      <c r="D494" t="s">
        <v>596</v>
      </c>
      <c r="E494" t="s">
        <v>15</v>
      </c>
      <c r="F494" t="s">
        <v>586</v>
      </c>
      <c r="G494" t="s">
        <v>594</v>
      </c>
      <c r="H494" t="s">
        <v>15</v>
      </c>
      <c r="I494" t="s">
        <v>16</v>
      </c>
      <c r="J494" t="s">
        <v>591</v>
      </c>
      <c r="K494" t="s">
        <v>15</v>
      </c>
      <c r="L494">
        <v>0</v>
      </c>
      <c r="M494" t="s">
        <v>15</v>
      </c>
      <c r="N494" t="s">
        <v>22</v>
      </c>
    </row>
    <row r="495" spans="1:14" x14ac:dyDescent="0.3">
      <c r="A495" t="s">
        <v>508</v>
      </c>
      <c r="B495" t="s">
        <v>19</v>
      </c>
      <c r="C495">
        <v>2</v>
      </c>
      <c r="D495" t="s">
        <v>596</v>
      </c>
      <c r="E495" t="s">
        <v>15</v>
      </c>
      <c r="F495" t="s">
        <v>586</v>
      </c>
      <c r="G495" t="s">
        <v>587</v>
      </c>
      <c r="H495" t="s">
        <v>15</v>
      </c>
      <c r="I495" t="s">
        <v>15</v>
      </c>
      <c r="J495" t="s">
        <v>592</v>
      </c>
      <c r="K495" t="s">
        <v>16</v>
      </c>
      <c r="L495">
        <v>0</v>
      </c>
      <c r="M495" t="s">
        <v>15</v>
      </c>
      <c r="N495" t="s">
        <v>20</v>
      </c>
    </row>
    <row r="496" spans="1:14" x14ac:dyDescent="0.3">
      <c r="A496" t="s">
        <v>509</v>
      </c>
      <c r="B496" t="s">
        <v>19</v>
      </c>
      <c r="C496">
        <v>2</v>
      </c>
      <c r="D496" t="s">
        <v>597</v>
      </c>
      <c r="E496" t="s">
        <v>16</v>
      </c>
      <c r="F496" t="s">
        <v>593</v>
      </c>
      <c r="G496" t="s">
        <v>587</v>
      </c>
      <c r="H496" t="s">
        <v>15</v>
      </c>
      <c r="I496" t="s">
        <v>15</v>
      </c>
      <c r="J496" t="s">
        <v>591</v>
      </c>
      <c r="K496" t="s">
        <v>16</v>
      </c>
      <c r="L496">
        <v>0</v>
      </c>
      <c r="M496" t="s">
        <v>16</v>
      </c>
      <c r="N496" t="s">
        <v>17</v>
      </c>
    </row>
    <row r="497" spans="1:14" x14ac:dyDescent="0.3">
      <c r="A497">
        <v>99084368</v>
      </c>
      <c r="B497" t="s">
        <v>27</v>
      </c>
      <c r="C497">
        <v>3</v>
      </c>
      <c r="D497" t="s">
        <v>596</v>
      </c>
      <c r="E497" t="s">
        <v>16</v>
      </c>
      <c r="F497" t="s">
        <v>586</v>
      </c>
      <c r="G497" t="s">
        <v>590</v>
      </c>
      <c r="H497" t="s">
        <v>15</v>
      </c>
      <c r="I497" t="s">
        <v>15</v>
      </c>
      <c r="J497" t="s">
        <v>591</v>
      </c>
      <c r="K497" t="s">
        <v>16</v>
      </c>
      <c r="L497">
        <v>0</v>
      </c>
      <c r="M497" t="s">
        <v>15</v>
      </c>
      <c r="N497" t="s">
        <v>20</v>
      </c>
    </row>
    <row r="498" spans="1:14" x14ac:dyDescent="0.3">
      <c r="A498" t="s">
        <v>510</v>
      </c>
      <c r="B498" t="s">
        <v>19</v>
      </c>
      <c r="C498">
        <v>2</v>
      </c>
      <c r="D498" t="s">
        <v>596</v>
      </c>
      <c r="E498" t="s">
        <v>15</v>
      </c>
      <c r="F498" t="s">
        <v>586</v>
      </c>
      <c r="G498" t="s">
        <v>587</v>
      </c>
      <c r="H498" t="s">
        <v>15</v>
      </c>
      <c r="I498" t="s">
        <v>15</v>
      </c>
      <c r="J498" t="s">
        <v>592</v>
      </c>
      <c r="K498" t="s">
        <v>15</v>
      </c>
      <c r="L498">
        <v>2</v>
      </c>
      <c r="M498" t="s">
        <v>15</v>
      </c>
      <c r="N498" t="s">
        <v>30</v>
      </c>
    </row>
    <row r="499" spans="1:14" x14ac:dyDescent="0.3">
      <c r="A499" t="s">
        <v>511</v>
      </c>
      <c r="B499" t="s">
        <v>19</v>
      </c>
      <c r="C499">
        <v>2</v>
      </c>
      <c r="D499" t="s">
        <v>589</v>
      </c>
      <c r="E499" t="s">
        <v>15</v>
      </c>
      <c r="F499" t="s">
        <v>586</v>
      </c>
      <c r="G499" t="s">
        <v>590</v>
      </c>
      <c r="H499" t="s">
        <v>15</v>
      </c>
      <c r="I499" t="s">
        <v>15</v>
      </c>
      <c r="J499" t="s">
        <v>592</v>
      </c>
      <c r="K499" t="s">
        <v>15</v>
      </c>
      <c r="L499">
        <v>2</v>
      </c>
      <c r="M499" t="s">
        <v>15</v>
      </c>
      <c r="N499" t="s">
        <v>30</v>
      </c>
    </row>
    <row r="500" spans="1:14" x14ac:dyDescent="0.3">
      <c r="A500" t="s">
        <v>512</v>
      </c>
      <c r="B500" t="s">
        <v>19</v>
      </c>
      <c r="C500">
        <v>2</v>
      </c>
      <c r="D500" t="s">
        <v>596</v>
      </c>
      <c r="E500" t="s">
        <v>15</v>
      </c>
      <c r="F500" t="s">
        <v>595</v>
      </c>
      <c r="G500" t="s">
        <v>587</v>
      </c>
      <c r="H500" t="s">
        <v>15</v>
      </c>
      <c r="I500" t="s">
        <v>15</v>
      </c>
      <c r="J500" t="s">
        <v>591</v>
      </c>
      <c r="K500" t="s">
        <v>16</v>
      </c>
      <c r="L500">
        <v>0</v>
      </c>
      <c r="M500" t="s">
        <v>15</v>
      </c>
      <c r="N500" t="s">
        <v>30</v>
      </c>
    </row>
    <row r="501" spans="1:14" x14ac:dyDescent="0.3">
      <c r="A501" t="s">
        <v>513</v>
      </c>
      <c r="B501" t="s">
        <v>27</v>
      </c>
      <c r="C501">
        <v>3</v>
      </c>
      <c r="D501" t="s">
        <v>589</v>
      </c>
      <c r="E501" t="s">
        <v>15</v>
      </c>
      <c r="F501" t="s">
        <v>586</v>
      </c>
      <c r="G501" t="s">
        <v>590</v>
      </c>
      <c r="H501" t="s">
        <v>16</v>
      </c>
      <c r="I501" t="s">
        <v>15</v>
      </c>
      <c r="J501" t="s">
        <v>592</v>
      </c>
      <c r="K501" t="s">
        <v>15</v>
      </c>
      <c r="L501">
        <v>0</v>
      </c>
      <c r="M501" t="s">
        <v>15</v>
      </c>
      <c r="N501" t="s">
        <v>20</v>
      </c>
    </row>
    <row r="502" spans="1:14" x14ac:dyDescent="0.3">
      <c r="A502" t="s">
        <v>514</v>
      </c>
      <c r="B502" t="s">
        <v>19</v>
      </c>
      <c r="C502">
        <v>2</v>
      </c>
      <c r="D502" t="s">
        <v>596</v>
      </c>
      <c r="E502" t="s">
        <v>15</v>
      </c>
      <c r="F502" t="s">
        <v>586</v>
      </c>
      <c r="G502" t="s">
        <v>590</v>
      </c>
      <c r="H502" t="s">
        <v>15</v>
      </c>
      <c r="I502" t="s">
        <v>15</v>
      </c>
      <c r="J502" t="s">
        <v>592</v>
      </c>
      <c r="K502" t="s">
        <v>15</v>
      </c>
      <c r="L502">
        <v>0</v>
      </c>
      <c r="M502" t="s">
        <v>15</v>
      </c>
      <c r="N502" t="s">
        <v>30</v>
      </c>
    </row>
    <row r="503" spans="1:14" x14ac:dyDescent="0.3">
      <c r="A503" t="s">
        <v>515</v>
      </c>
      <c r="B503" t="s">
        <v>19</v>
      </c>
      <c r="C503">
        <v>2</v>
      </c>
      <c r="D503" t="s">
        <v>596</v>
      </c>
      <c r="E503" t="s">
        <v>15</v>
      </c>
      <c r="F503" t="s">
        <v>586</v>
      </c>
      <c r="G503" t="s">
        <v>587</v>
      </c>
      <c r="H503" t="s">
        <v>15</v>
      </c>
      <c r="I503" t="s">
        <v>16</v>
      </c>
      <c r="J503" t="s">
        <v>591</v>
      </c>
      <c r="K503" t="s">
        <v>15</v>
      </c>
      <c r="L503">
        <v>2</v>
      </c>
      <c r="M503" t="s">
        <v>15</v>
      </c>
      <c r="N503" t="s">
        <v>30</v>
      </c>
    </row>
    <row r="504" spans="1:14" x14ac:dyDescent="0.3">
      <c r="A504" t="s">
        <v>516</v>
      </c>
      <c r="B504" t="s">
        <v>14</v>
      </c>
      <c r="C504">
        <v>1</v>
      </c>
      <c r="D504" t="s">
        <v>596</v>
      </c>
      <c r="E504" t="s">
        <v>15</v>
      </c>
      <c r="F504" t="s">
        <v>586</v>
      </c>
      <c r="G504" t="s">
        <v>587</v>
      </c>
      <c r="H504" t="s">
        <v>15</v>
      </c>
      <c r="I504" t="s">
        <v>15</v>
      </c>
      <c r="J504" t="s">
        <v>592</v>
      </c>
      <c r="K504" t="s">
        <v>15</v>
      </c>
      <c r="L504">
        <v>2</v>
      </c>
      <c r="M504" t="s">
        <v>16</v>
      </c>
      <c r="N504" t="s">
        <v>17</v>
      </c>
    </row>
    <row r="505" spans="1:14" x14ac:dyDescent="0.3">
      <c r="A505" t="s">
        <v>517</v>
      </c>
      <c r="B505" t="s">
        <v>27</v>
      </c>
      <c r="C505">
        <v>3</v>
      </c>
      <c r="D505" t="s">
        <v>596</v>
      </c>
      <c r="E505" t="s">
        <v>15</v>
      </c>
      <c r="F505" t="s">
        <v>593</v>
      </c>
      <c r="G505" t="s">
        <v>590</v>
      </c>
      <c r="H505" t="s">
        <v>15</v>
      </c>
      <c r="I505" t="s">
        <v>16</v>
      </c>
      <c r="J505" t="s">
        <v>592</v>
      </c>
      <c r="K505" t="s">
        <v>16</v>
      </c>
      <c r="L505">
        <v>3</v>
      </c>
      <c r="M505" t="s">
        <v>16</v>
      </c>
      <c r="N505" t="s">
        <v>25</v>
      </c>
    </row>
    <row r="506" spans="1:14" x14ac:dyDescent="0.3">
      <c r="A506">
        <v>15995879</v>
      </c>
      <c r="B506" t="s">
        <v>19</v>
      </c>
      <c r="C506">
        <v>2</v>
      </c>
      <c r="D506" t="s">
        <v>596</v>
      </c>
      <c r="E506" t="s">
        <v>15</v>
      </c>
      <c r="F506" t="s">
        <v>586</v>
      </c>
      <c r="G506" t="s">
        <v>587</v>
      </c>
      <c r="H506" t="s">
        <v>15</v>
      </c>
      <c r="I506" t="s">
        <v>15</v>
      </c>
      <c r="J506" t="s">
        <v>591</v>
      </c>
      <c r="K506" t="s">
        <v>15</v>
      </c>
      <c r="L506">
        <v>0</v>
      </c>
      <c r="M506" t="s">
        <v>15</v>
      </c>
      <c r="N506" t="s">
        <v>20</v>
      </c>
    </row>
    <row r="507" spans="1:14" x14ac:dyDescent="0.3">
      <c r="A507" t="s">
        <v>518</v>
      </c>
      <c r="B507" t="s">
        <v>19</v>
      </c>
      <c r="C507">
        <v>2</v>
      </c>
      <c r="D507" t="s">
        <v>596</v>
      </c>
      <c r="E507" t="s">
        <v>15</v>
      </c>
      <c r="F507" t="s">
        <v>586</v>
      </c>
      <c r="G507" t="s">
        <v>587</v>
      </c>
      <c r="H507" t="s">
        <v>15</v>
      </c>
      <c r="I507" t="s">
        <v>15</v>
      </c>
      <c r="J507" t="s">
        <v>591</v>
      </c>
      <c r="K507" t="s">
        <v>16</v>
      </c>
      <c r="L507">
        <v>0</v>
      </c>
      <c r="M507" t="s">
        <v>15</v>
      </c>
      <c r="N507" t="s">
        <v>30</v>
      </c>
    </row>
    <row r="508" spans="1:14" x14ac:dyDescent="0.3">
      <c r="A508" t="s">
        <v>519</v>
      </c>
      <c r="B508" t="s">
        <v>27</v>
      </c>
      <c r="C508">
        <v>3</v>
      </c>
      <c r="D508" t="s">
        <v>596</v>
      </c>
      <c r="E508" t="s">
        <v>15</v>
      </c>
      <c r="F508" t="s">
        <v>586</v>
      </c>
      <c r="G508" t="s">
        <v>587</v>
      </c>
      <c r="H508" t="s">
        <v>15</v>
      </c>
      <c r="I508" t="s">
        <v>15</v>
      </c>
      <c r="J508" t="s">
        <v>591</v>
      </c>
      <c r="K508" t="s">
        <v>16</v>
      </c>
      <c r="L508">
        <v>0</v>
      </c>
      <c r="M508" t="s">
        <v>16</v>
      </c>
      <c r="N508" t="s">
        <v>17</v>
      </c>
    </row>
    <row r="509" spans="1:14" x14ac:dyDescent="0.3">
      <c r="A509" t="s">
        <v>520</v>
      </c>
      <c r="B509" t="s">
        <v>19</v>
      </c>
      <c r="C509">
        <v>2</v>
      </c>
      <c r="D509" t="s">
        <v>589</v>
      </c>
      <c r="E509" t="s">
        <v>15</v>
      </c>
      <c r="F509" t="s">
        <v>586</v>
      </c>
      <c r="G509" t="s">
        <v>590</v>
      </c>
      <c r="H509" t="s">
        <v>15</v>
      </c>
      <c r="I509" t="s">
        <v>15</v>
      </c>
      <c r="J509" t="s">
        <v>592</v>
      </c>
      <c r="K509" t="s">
        <v>16</v>
      </c>
      <c r="L509">
        <v>2</v>
      </c>
      <c r="M509" t="s">
        <v>15</v>
      </c>
      <c r="N509" t="s">
        <v>20</v>
      </c>
    </row>
    <row r="510" spans="1:14" x14ac:dyDescent="0.3">
      <c r="A510" t="s">
        <v>521</v>
      </c>
      <c r="B510" t="s">
        <v>19</v>
      </c>
      <c r="C510">
        <v>2</v>
      </c>
      <c r="D510" t="s">
        <v>596</v>
      </c>
      <c r="E510" t="s">
        <v>15</v>
      </c>
      <c r="F510" t="s">
        <v>586</v>
      </c>
      <c r="G510" t="s">
        <v>587</v>
      </c>
      <c r="H510" t="s">
        <v>16</v>
      </c>
      <c r="I510" t="s">
        <v>15</v>
      </c>
      <c r="J510" t="s">
        <v>591</v>
      </c>
      <c r="K510" t="s">
        <v>16</v>
      </c>
      <c r="L510">
        <v>2</v>
      </c>
      <c r="M510" t="s">
        <v>15</v>
      </c>
      <c r="N510" t="s">
        <v>30</v>
      </c>
    </row>
    <row r="511" spans="1:14" x14ac:dyDescent="0.3">
      <c r="A511" t="s">
        <v>522</v>
      </c>
      <c r="B511" t="s">
        <v>19</v>
      </c>
      <c r="C511">
        <v>2</v>
      </c>
      <c r="D511" t="s">
        <v>596</v>
      </c>
      <c r="E511" t="s">
        <v>15</v>
      </c>
      <c r="F511" t="s">
        <v>586</v>
      </c>
      <c r="G511" t="s">
        <v>594</v>
      </c>
      <c r="H511" t="s">
        <v>15</v>
      </c>
      <c r="I511" t="s">
        <v>15</v>
      </c>
      <c r="J511" t="s">
        <v>591</v>
      </c>
      <c r="K511" t="s">
        <v>16</v>
      </c>
      <c r="L511">
        <v>0</v>
      </c>
      <c r="M511" t="s">
        <v>15</v>
      </c>
      <c r="N511" t="s">
        <v>30</v>
      </c>
    </row>
    <row r="512" spans="1:14" x14ac:dyDescent="0.3">
      <c r="A512" t="s">
        <v>523</v>
      </c>
      <c r="B512" t="s">
        <v>19</v>
      </c>
      <c r="C512">
        <v>2</v>
      </c>
      <c r="D512" t="s">
        <v>596</v>
      </c>
      <c r="E512" t="s">
        <v>15</v>
      </c>
      <c r="F512" t="s">
        <v>586</v>
      </c>
      <c r="G512" t="s">
        <v>587</v>
      </c>
      <c r="H512" t="s">
        <v>15</v>
      </c>
      <c r="I512" t="s">
        <v>15</v>
      </c>
      <c r="J512" t="s">
        <v>591</v>
      </c>
      <c r="K512" t="s">
        <v>15</v>
      </c>
      <c r="L512">
        <v>2</v>
      </c>
      <c r="M512" t="s">
        <v>15</v>
      </c>
      <c r="N512" t="s">
        <v>30</v>
      </c>
    </row>
    <row r="513" spans="1:14" x14ac:dyDescent="0.3">
      <c r="A513" t="s">
        <v>524</v>
      </c>
      <c r="B513" t="s">
        <v>19</v>
      </c>
      <c r="C513">
        <v>2</v>
      </c>
      <c r="D513" t="s">
        <v>596</v>
      </c>
      <c r="E513" t="s">
        <v>15</v>
      </c>
      <c r="F513" t="s">
        <v>586</v>
      </c>
      <c r="G513" t="s">
        <v>590</v>
      </c>
      <c r="H513" t="s">
        <v>15</v>
      </c>
      <c r="I513" t="s">
        <v>15</v>
      </c>
      <c r="J513" t="s">
        <v>591</v>
      </c>
      <c r="K513" t="s">
        <v>15</v>
      </c>
      <c r="L513">
        <v>2</v>
      </c>
      <c r="M513" t="s">
        <v>15</v>
      </c>
      <c r="N513" t="s">
        <v>30</v>
      </c>
    </row>
    <row r="514" spans="1:14" x14ac:dyDescent="0.3">
      <c r="A514" t="s">
        <v>525</v>
      </c>
      <c r="B514" t="s">
        <v>19</v>
      </c>
      <c r="C514">
        <v>2</v>
      </c>
      <c r="D514" t="s">
        <v>596</v>
      </c>
      <c r="E514" t="s">
        <v>15</v>
      </c>
      <c r="F514" t="s">
        <v>586</v>
      </c>
      <c r="G514" t="s">
        <v>587</v>
      </c>
      <c r="H514" t="s">
        <v>15</v>
      </c>
      <c r="I514" t="s">
        <v>15</v>
      </c>
      <c r="J514" t="s">
        <v>591</v>
      </c>
      <c r="K514" t="s">
        <v>15</v>
      </c>
      <c r="L514">
        <v>0</v>
      </c>
      <c r="M514" t="s">
        <v>15</v>
      </c>
      <c r="N514" t="s">
        <v>30</v>
      </c>
    </row>
    <row r="515" spans="1:14" x14ac:dyDescent="0.3">
      <c r="A515" t="s">
        <v>526</v>
      </c>
      <c r="B515" t="s">
        <v>14</v>
      </c>
      <c r="C515">
        <v>1</v>
      </c>
      <c r="D515" t="s">
        <v>596</v>
      </c>
      <c r="E515" t="s">
        <v>15</v>
      </c>
      <c r="F515" t="s">
        <v>586</v>
      </c>
      <c r="G515" t="s">
        <v>594</v>
      </c>
      <c r="H515" t="s">
        <v>15</v>
      </c>
      <c r="I515" t="s">
        <v>15</v>
      </c>
      <c r="J515" t="s">
        <v>591</v>
      </c>
      <c r="K515" t="s">
        <v>16</v>
      </c>
      <c r="L515">
        <v>0</v>
      </c>
      <c r="M515" t="s">
        <v>15</v>
      </c>
      <c r="N515" t="s">
        <v>30</v>
      </c>
    </row>
    <row r="516" spans="1:14" x14ac:dyDescent="0.3">
      <c r="A516" t="s">
        <v>527</v>
      </c>
      <c r="B516" t="s">
        <v>19</v>
      </c>
      <c r="C516">
        <v>2</v>
      </c>
      <c r="D516" t="s">
        <v>596</v>
      </c>
      <c r="E516" t="s">
        <v>15</v>
      </c>
      <c r="F516" t="s">
        <v>595</v>
      </c>
      <c r="G516" t="s">
        <v>590</v>
      </c>
      <c r="H516" t="s">
        <v>15</v>
      </c>
      <c r="I516" t="s">
        <v>15</v>
      </c>
      <c r="J516" t="s">
        <v>591</v>
      </c>
      <c r="K516" t="s">
        <v>16</v>
      </c>
      <c r="L516">
        <v>2</v>
      </c>
      <c r="M516" t="s">
        <v>15</v>
      </c>
      <c r="N516" t="s">
        <v>20</v>
      </c>
    </row>
    <row r="517" spans="1:14" x14ac:dyDescent="0.3">
      <c r="A517" t="s">
        <v>528</v>
      </c>
      <c r="B517" t="s">
        <v>14</v>
      </c>
      <c r="C517">
        <v>1</v>
      </c>
      <c r="D517" t="s">
        <v>596</v>
      </c>
      <c r="E517" t="s">
        <v>15</v>
      </c>
      <c r="F517" t="s">
        <v>586</v>
      </c>
      <c r="G517" t="s">
        <v>587</v>
      </c>
      <c r="H517" t="s">
        <v>15</v>
      </c>
      <c r="I517" t="s">
        <v>15</v>
      </c>
      <c r="J517" t="s">
        <v>591</v>
      </c>
      <c r="K517" t="s">
        <v>15</v>
      </c>
      <c r="L517">
        <v>2</v>
      </c>
      <c r="M517" t="s">
        <v>15</v>
      </c>
      <c r="N517" t="s">
        <v>30</v>
      </c>
    </row>
    <row r="518" spans="1:14" x14ac:dyDescent="0.3">
      <c r="A518" t="s">
        <v>529</v>
      </c>
      <c r="B518" t="s">
        <v>14</v>
      </c>
      <c r="C518">
        <v>1</v>
      </c>
      <c r="D518" t="s">
        <v>596</v>
      </c>
      <c r="E518" t="s">
        <v>15</v>
      </c>
      <c r="F518" t="s">
        <v>595</v>
      </c>
      <c r="G518" t="s">
        <v>590</v>
      </c>
      <c r="H518" t="s">
        <v>15</v>
      </c>
      <c r="I518" t="s">
        <v>15</v>
      </c>
      <c r="J518" t="s">
        <v>591</v>
      </c>
      <c r="K518" t="s">
        <v>15</v>
      </c>
      <c r="L518">
        <v>0</v>
      </c>
      <c r="M518" t="s">
        <v>16</v>
      </c>
      <c r="N518" t="s">
        <v>22</v>
      </c>
    </row>
    <row r="519" spans="1:14" x14ac:dyDescent="0.3">
      <c r="A519">
        <v>63934250</v>
      </c>
      <c r="B519" t="s">
        <v>19</v>
      </c>
      <c r="C519">
        <v>2</v>
      </c>
      <c r="D519" t="s">
        <v>596</v>
      </c>
      <c r="E519" t="s">
        <v>15</v>
      </c>
      <c r="F519" t="s">
        <v>586</v>
      </c>
      <c r="G519" t="s">
        <v>590</v>
      </c>
      <c r="H519" t="s">
        <v>16</v>
      </c>
      <c r="I519" t="s">
        <v>15</v>
      </c>
      <c r="J519" t="s">
        <v>591</v>
      </c>
      <c r="K519" t="s">
        <v>15</v>
      </c>
      <c r="L519">
        <v>2</v>
      </c>
      <c r="M519" t="s">
        <v>15</v>
      </c>
      <c r="N519" t="s">
        <v>20</v>
      </c>
    </row>
    <row r="520" spans="1:14" x14ac:dyDescent="0.3">
      <c r="A520" t="s">
        <v>530</v>
      </c>
      <c r="B520" t="s">
        <v>27</v>
      </c>
      <c r="C520">
        <v>3</v>
      </c>
      <c r="D520" t="s">
        <v>597</v>
      </c>
      <c r="E520" t="s">
        <v>15</v>
      </c>
      <c r="F520" t="s">
        <v>586</v>
      </c>
      <c r="G520" t="s">
        <v>594</v>
      </c>
      <c r="H520" t="s">
        <v>15</v>
      </c>
      <c r="I520" t="s">
        <v>15</v>
      </c>
      <c r="J520" t="s">
        <v>591</v>
      </c>
      <c r="K520" t="s">
        <v>15</v>
      </c>
      <c r="L520">
        <v>0</v>
      </c>
      <c r="M520" t="s">
        <v>15</v>
      </c>
      <c r="N520" t="s">
        <v>30</v>
      </c>
    </row>
    <row r="521" spans="1:14" x14ac:dyDescent="0.3">
      <c r="A521" t="s">
        <v>531</v>
      </c>
      <c r="B521" t="s">
        <v>19</v>
      </c>
      <c r="C521">
        <v>2</v>
      </c>
      <c r="D521" t="s">
        <v>596</v>
      </c>
      <c r="E521" t="s">
        <v>16</v>
      </c>
      <c r="F521" t="s">
        <v>586</v>
      </c>
      <c r="G521" t="s">
        <v>594</v>
      </c>
      <c r="H521" t="s">
        <v>16</v>
      </c>
      <c r="I521" t="s">
        <v>15</v>
      </c>
      <c r="J521" t="s">
        <v>591</v>
      </c>
      <c r="K521" t="s">
        <v>15</v>
      </c>
      <c r="L521">
        <v>0</v>
      </c>
      <c r="M521" t="s">
        <v>15</v>
      </c>
      <c r="N521" t="s">
        <v>30</v>
      </c>
    </row>
    <row r="522" spans="1:14" x14ac:dyDescent="0.3">
      <c r="A522" t="s">
        <v>532</v>
      </c>
      <c r="B522" t="s">
        <v>19</v>
      </c>
      <c r="C522">
        <v>2</v>
      </c>
      <c r="D522" t="s">
        <v>596</v>
      </c>
      <c r="E522" t="s">
        <v>15</v>
      </c>
      <c r="F522" t="s">
        <v>586</v>
      </c>
      <c r="G522" t="s">
        <v>594</v>
      </c>
      <c r="H522" t="s">
        <v>15</v>
      </c>
      <c r="I522" t="s">
        <v>15</v>
      </c>
      <c r="J522" t="s">
        <v>592</v>
      </c>
      <c r="K522" t="s">
        <v>16</v>
      </c>
      <c r="L522">
        <v>2</v>
      </c>
      <c r="M522" t="s">
        <v>15</v>
      </c>
      <c r="N522" t="s">
        <v>30</v>
      </c>
    </row>
    <row r="523" spans="1:14" x14ac:dyDescent="0.3">
      <c r="A523" t="s">
        <v>533</v>
      </c>
      <c r="B523" t="s">
        <v>14</v>
      </c>
      <c r="C523">
        <v>1</v>
      </c>
      <c r="D523" t="s">
        <v>589</v>
      </c>
      <c r="E523" t="s">
        <v>15</v>
      </c>
      <c r="F523" t="s">
        <v>586</v>
      </c>
      <c r="G523" t="s">
        <v>594</v>
      </c>
      <c r="H523" t="s">
        <v>15</v>
      </c>
      <c r="I523" t="s">
        <v>16</v>
      </c>
      <c r="J523" t="s">
        <v>591</v>
      </c>
      <c r="K523" t="s">
        <v>16</v>
      </c>
      <c r="L523">
        <v>0</v>
      </c>
      <c r="M523" t="s">
        <v>16</v>
      </c>
      <c r="N523" t="s">
        <v>25</v>
      </c>
    </row>
    <row r="524" spans="1:14" x14ac:dyDescent="0.3">
      <c r="A524" t="s">
        <v>534</v>
      </c>
      <c r="B524" t="s">
        <v>19</v>
      </c>
      <c r="C524">
        <v>2</v>
      </c>
      <c r="D524" t="s">
        <v>596</v>
      </c>
      <c r="E524" t="s">
        <v>15</v>
      </c>
      <c r="F524" t="s">
        <v>595</v>
      </c>
      <c r="G524" t="s">
        <v>590</v>
      </c>
      <c r="H524" t="s">
        <v>15</v>
      </c>
      <c r="I524" t="s">
        <v>16</v>
      </c>
      <c r="J524" t="s">
        <v>591</v>
      </c>
      <c r="K524" t="s">
        <v>15</v>
      </c>
      <c r="L524">
        <v>0</v>
      </c>
      <c r="M524" t="s">
        <v>15</v>
      </c>
      <c r="N524" t="s">
        <v>30</v>
      </c>
    </row>
    <row r="525" spans="1:14" x14ac:dyDescent="0.3">
      <c r="A525" t="s">
        <v>535</v>
      </c>
      <c r="B525" t="s">
        <v>19</v>
      </c>
      <c r="C525">
        <v>2</v>
      </c>
      <c r="D525" t="s">
        <v>596</v>
      </c>
      <c r="E525" t="s">
        <v>15</v>
      </c>
      <c r="F525" t="s">
        <v>586</v>
      </c>
      <c r="G525" t="s">
        <v>590</v>
      </c>
      <c r="H525" t="s">
        <v>15</v>
      </c>
      <c r="I525" t="s">
        <v>16</v>
      </c>
      <c r="J525" t="s">
        <v>592</v>
      </c>
      <c r="K525" t="s">
        <v>16</v>
      </c>
      <c r="L525">
        <v>0</v>
      </c>
      <c r="M525" t="s">
        <v>15</v>
      </c>
      <c r="N525" t="s">
        <v>20</v>
      </c>
    </row>
    <row r="526" spans="1:14" x14ac:dyDescent="0.3">
      <c r="A526" s="1">
        <v>665000000000</v>
      </c>
      <c r="B526" t="s">
        <v>19</v>
      </c>
      <c r="C526">
        <v>2</v>
      </c>
      <c r="D526" t="s">
        <v>589</v>
      </c>
      <c r="E526" t="s">
        <v>15</v>
      </c>
      <c r="F526" t="s">
        <v>586</v>
      </c>
      <c r="G526" t="s">
        <v>587</v>
      </c>
      <c r="H526" t="s">
        <v>15</v>
      </c>
      <c r="I526" t="s">
        <v>15</v>
      </c>
      <c r="J526" t="s">
        <v>591</v>
      </c>
      <c r="K526" t="s">
        <v>16</v>
      </c>
      <c r="L526">
        <v>2</v>
      </c>
      <c r="M526" t="s">
        <v>15</v>
      </c>
      <c r="N526" t="s">
        <v>30</v>
      </c>
    </row>
    <row r="527" spans="1:14" x14ac:dyDescent="0.3">
      <c r="A527" t="s">
        <v>536</v>
      </c>
      <c r="B527" t="s">
        <v>19</v>
      </c>
      <c r="C527">
        <v>2</v>
      </c>
      <c r="D527" t="s">
        <v>589</v>
      </c>
      <c r="E527" t="s">
        <v>15</v>
      </c>
      <c r="F527" t="s">
        <v>586</v>
      </c>
      <c r="G527" t="s">
        <v>587</v>
      </c>
      <c r="H527" t="s">
        <v>15</v>
      </c>
      <c r="I527" t="s">
        <v>15</v>
      </c>
      <c r="J527" t="s">
        <v>592</v>
      </c>
      <c r="K527" t="s">
        <v>15</v>
      </c>
      <c r="L527">
        <v>0</v>
      </c>
      <c r="M527" t="s">
        <v>15</v>
      </c>
      <c r="N527" t="s">
        <v>20</v>
      </c>
    </row>
    <row r="528" spans="1:14" x14ac:dyDescent="0.3">
      <c r="A528" t="s">
        <v>537</v>
      </c>
      <c r="B528" t="s">
        <v>14</v>
      </c>
      <c r="C528">
        <v>1</v>
      </c>
      <c r="D528" t="s">
        <v>596</v>
      </c>
      <c r="E528" t="s">
        <v>15</v>
      </c>
      <c r="F528" t="s">
        <v>586</v>
      </c>
      <c r="G528" t="s">
        <v>587</v>
      </c>
      <c r="H528" t="s">
        <v>15</v>
      </c>
      <c r="I528" t="s">
        <v>15</v>
      </c>
      <c r="J528" t="s">
        <v>591</v>
      </c>
      <c r="K528" t="s">
        <v>15</v>
      </c>
      <c r="L528">
        <v>0</v>
      </c>
      <c r="M528" t="s">
        <v>16</v>
      </c>
      <c r="N528" t="s">
        <v>17</v>
      </c>
    </row>
    <row r="529" spans="1:14" x14ac:dyDescent="0.3">
      <c r="A529" t="s">
        <v>538</v>
      </c>
      <c r="B529" t="s">
        <v>14</v>
      </c>
      <c r="C529">
        <v>1</v>
      </c>
      <c r="D529" t="s">
        <v>596</v>
      </c>
      <c r="E529" t="s">
        <v>15</v>
      </c>
      <c r="F529" t="s">
        <v>586</v>
      </c>
      <c r="G529" t="s">
        <v>590</v>
      </c>
      <c r="H529" t="s">
        <v>15</v>
      </c>
      <c r="I529" t="s">
        <v>16</v>
      </c>
      <c r="J529" t="s">
        <v>591</v>
      </c>
      <c r="K529" t="s">
        <v>16</v>
      </c>
      <c r="L529">
        <v>2</v>
      </c>
      <c r="M529" t="s">
        <v>15</v>
      </c>
      <c r="N529" t="s">
        <v>22</v>
      </c>
    </row>
    <row r="530" spans="1:14" x14ac:dyDescent="0.3">
      <c r="A530" t="s">
        <v>539</v>
      </c>
      <c r="B530" t="s">
        <v>14</v>
      </c>
      <c r="C530">
        <v>1</v>
      </c>
      <c r="D530" t="s">
        <v>589</v>
      </c>
      <c r="E530" t="s">
        <v>15</v>
      </c>
      <c r="F530" t="s">
        <v>586</v>
      </c>
      <c r="G530" t="s">
        <v>590</v>
      </c>
      <c r="H530" t="s">
        <v>16</v>
      </c>
      <c r="I530" t="s">
        <v>15</v>
      </c>
      <c r="J530" t="s">
        <v>591</v>
      </c>
      <c r="K530" t="s">
        <v>15</v>
      </c>
      <c r="L530">
        <v>0</v>
      </c>
      <c r="M530" t="s">
        <v>15</v>
      </c>
      <c r="N530" t="s">
        <v>22</v>
      </c>
    </row>
    <row r="531" spans="1:14" x14ac:dyDescent="0.3">
      <c r="A531" t="s">
        <v>540</v>
      </c>
      <c r="B531" t="s">
        <v>27</v>
      </c>
      <c r="C531">
        <v>3</v>
      </c>
      <c r="D531" t="s">
        <v>597</v>
      </c>
      <c r="E531" t="s">
        <v>15</v>
      </c>
      <c r="F531" t="s">
        <v>586</v>
      </c>
      <c r="G531" t="s">
        <v>590</v>
      </c>
      <c r="H531" t="s">
        <v>15</v>
      </c>
      <c r="I531" t="s">
        <v>16</v>
      </c>
      <c r="J531" t="s">
        <v>591</v>
      </c>
      <c r="K531" t="s">
        <v>15</v>
      </c>
      <c r="L531">
        <v>0</v>
      </c>
      <c r="M531" t="s">
        <v>15</v>
      </c>
      <c r="N531" t="s">
        <v>30</v>
      </c>
    </row>
    <row r="532" spans="1:14" x14ac:dyDescent="0.3">
      <c r="A532" t="s">
        <v>541</v>
      </c>
      <c r="B532" t="s">
        <v>19</v>
      </c>
      <c r="C532">
        <v>2</v>
      </c>
      <c r="D532" t="s">
        <v>596</v>
      </c>
      <c r="E532" t="s">
        <v>15</v>
      </c>
      <c r="F532" t="s">
        <v>586</v>
      </c>
      <c r="G532" t="s">
        <v>587</v>
      </c>
      <c r="H532" t="s">
        <v>15</v>
      </c>
      <c r="I532" t="s">
        <v>15</v>
      </c>
      <c r="J532" t="s">
        <v>591</v>
      </c>
      <c r="K532" t="s">
        <v>15</v>
      </c>
      <c r="L532">
        <v>0</v>
      </c>
      <c r="M532" t="s">
        <v>15</v>
      </c>
      <c r="N532" t="s">
        <v>20</v>
      </c>
    </row>
    <row r="533" spans="1:14" x14ac:dyDescent="0.3">
      <c r="A533" t="s">
        <v>542</v>
      </c>
      <c r="B533" t="s">
        <v>19</v>
      </c>
      <c r="C533">
        <v>2</v>
      </c>
      <c r="D533" t="s">
        <v>596</v>
      </c>
      <c r="E533" t="s">
        <v>15</v>
      </c>
      <c r="F533" t="s">
        <v>595</v>
      </c>
      <c r="G533" t="s">
        <v>587</v>
      </c>
      <c r="H533" t="s">
        <v>15</v>
      </c>
      <c r="I533" t="s">
        <v>16</v>
      </c>
      <c r="J533" t="s">
        <v>592</v>
      </c>
      <c r="K533" t="s">
        <v>16</v>
      </c>
      <c r="L533">
        <v>2</v>
      </c>
      <c r="M533" t="s">
        <v>16</v>
      </c>
      <c r="N533" t="s">
        <v>30</v>
      </c>
    </row>
    <row r="534" spans="1:14" x14ac:dyDescent="0.3">
      <c r="A534" t="s">
        <v>543</v>
      </c>
      <c r="B534" t="s">
        <v>19</v>
      </c>
      <c r="C534">
        <v>2</v>
      </c>
      <c r="D534" t="s">
        <v>596</v>
      </c>
      <c r="E534" t="s">
        <v>15</v>
      </c>
      <c r="F534" t="s">
        <v>593</v>
      </c>
      <c r="G534" t="s">
        <v>587</v>
      </c>
      <c r="H534" t="s">
        <v>15</v>
      </c>
      <c r="I534" t="s">
        <v>15</v>
      </c>
      <c r="J534" t="s">
        <v>592</v>
      </c>
      <c r="K534" t="s">
        <v>16</v>
      </c>
      <c r="L534">
        <v>0</v>
      </c>
      <c r="M534" t="s">
        <v>15</v>
      </c>
      <c r="N534" t="s">
        <v>25</v>
      </c>
    </row>
    <row r="535" spans="1:14" x14ac:dyDescent="0.3">
      <c r="A535" t="s">
        <v>544</v>
      </c>
      <c r="B535" t="s">
        <v>19</v>
      </c>
      <c r="C535">
        <v>2</v>
      </c>
      <c r="D535" t="s">
        <v>589</v>
      </c>
      <c r="E535" t="s">
        <v>15</v>
      </c>
      <c r="F535" t="s">
        <v>586</v>
      </c>
      <c r="G535" t="s">
        <v>590</v>
      </c>
      <c r="H535" t="s">
        <v>15</v>
      </c>
      <c r="I535" t="s">
        <v>16</v>
      </c>
      <c r="J535" t="s">
        <v>592</v>
      </c>
      <c r="K535" t="s">
        <v>16</v>
      </c>
      <c r="L535">
        <v>0</v>
      </c>
      <c r="M535" t="s">
        <v>16</v>
      </c>
      <c r="N535" t="s">
        <v>17</v>
      </c>
    </row>
    <row r="536" spans="1:14" x14ac:dyDescent="0.3">
      <c r="A536" t="s">
        <v>545</v>
      </c>
      <c r="B536" t="s">
        <v>19</v>
      </c>
      <c r="C536">
        <v>2</v>
      </c>
      <c r="D536" t="s">
        <v>589</v>
      </c>
      <c r="E536" t="s">
        <v>15</v>
      </c>
      <c r="F536" t="s">
        <v>595</v>
      </c>
      <c r="G536" t="s">
        <v>587</v>
      </c>
      <c r="H536" t="s">
        <v>15</v>
      </c>
      <c r="I536" t="s">
        <v>15</v>
      </c>
      <c r="J536" t="s">
        <v>591</v>
      </c>
      <c r="K536" t="s">
        <v>16</v>
      </c>
      <c r="L536">
        <v>2</v>
      </c>
      <c r="M536" t="s">
        <v>15</v>
      </c>
      <c r="N536" t="s">
        <v>30</v>
      </c>
    </row>
    <row r="537" spans="1:14" x14ac:dyDescent="0.3">
      <c r="A537" t="s">
        <v>546</v>
      </c>
      <c r="B537" t="s">
        <v>19</v>
      </c>
      <c r="C537">
        <v>2</v>
      </c>
      <c r="D537" t="s">
        <v>596</v>
      </c>
      <c r="E537" t="s">
        <v>15</v>
      </c>
      <c r="F537" t="s">
        <v>586</v>
      </c>
      <c r="G537" t="s">
        <v>587</v>
      </c>
      <c r="H537" t="s">
        <v>15</v>
      </c>
      <c r="I537" t="s">
        <v>15</v>
      </c>
      <c r="J537" t="s">
        <v>592</v>
      </c>
      <c r="K537" t="s">
        <v>15</v>
      </c>
      <c r="L537">
        <v>0</v>
      </c>
      <c r="M537" t="s">
        <v>15</v>
      </c>
      <c r="N537" t="s">
        <v>20</v>
      </c>
    </row>
    <row r="538" spans="1:14" x14ac:dyDescent="0.3">
      <c r="A538" t="s">
        <v>547</v>
      </c>
      <c r="B538" t="s">
        <v>19</v>
      </c>
      <c r="C538">
        <v>2</v>
      </c>
      <c r="D538" t="s">
        <v>596</v>
      </c>
      <c r="E538" t="s">
        <v>15</v>
      </c>
      <c r="F538" t="s">
        <v>586</v>
      </c>
      <c r="G538" t="s">
        <v>587</v>
      </c>
      <c r="H538" t="s">
        <v>15</v>
      </c>
      <c r="I538" t="s">
        <v>15</v>
      </c>
      <c r="J538" t="s">
        <v>591</v>
      </c>
      <c r="K538" t="s">
        <v>15</v>
      </c>
      <c r="L538">
        <v>0</v>
      </c>
      <c r="M538" t="s">
        <v>15</v>
      </c>
      <c r="N538" t="s">
        <v>20</v>
      </c>
    </row>
    <row r="539" spans="1:14" x14ac:dyDescent="0.3">
      <c r="A539" t="s">
        <v>548</v>
      </c>
      <c r="B539" t="s">
        <v>19</v>
      </c>
      <c r="C539">
        <v>2</v>
      </c>
      <c r="D539" t="s">
        <v>596</v>
      </c>
      <c r="E539" t="s">
        <v>15</v>
      </c>
      <c r="F539" t="s">
        <v>586</v>
      </c>
      <c r="G539" t="s">
        <v>594</v>
      </c>
      <c r="H539" t="s">
        <v>15</v>
      </c>
      <c r="I539" t="s">
        <v>15</v>
      </c>
      <c r="J539" t="s">
        <v>591</v>
      </c>
      <c r="K539" t="s">
        <v>15</v>
      </c>
      <c r="L539">
        <v>0</v>
      </c>
      <c r="M539" t="s">
        <v>15</v>
      </c>
      <c r="N539" t="s">
        <v>20</v>
      </c>
    </row>
    <row r="540" spans="1:14" x14ac:dyDescent="0.3">
      <c r="A540" t="s">
        <v>549</v>
      </c>
      <c r="B540" t="s">
        <v>19</v>
      </c>
      <c r="C540">
        <v>2</v>
      </c>
      <c r="D540" t="s">
        <v>596</v>
      </c>
      <c r="E540" t="s">
        <v>15</v>
      </c>
      <c r="F540" t="s">
        <v>586</v>
      </c>
      <c r="G540" t="s">
        <v>587</v>
      </c>
      <c r="H540" t="s">
        <v>15</v>
      </c>
      <c r="I540" t="s">
        <v>15</v>
      </c>
      <c r="J540" t="s">
        <v>591</v>
      </c>
      <c r="K540" t="s">
        <v>16</v>
      </c>
      <c r="L540">
        <v>0</v>
      </c>
      <c r="M540" t="s">
        <v>15</v>
      </c>
      <c r="N540" t="s">
        <v>20</v>
      </c>
    </row>
    <row r="541" spans="1:14" x14ac:dyDescent="0.3">
      <c r="A541" t="s">
        <v>550</v>
      </c>
      <c r="B541" t="s">
        <v>14</v>
      </c>
      <c r="C541">
        <v>1</v>
      </c>
      <c r="D541" t="s">
        <v>596</v>
      </c>
      <c r="E541" t="s">
        <v>15</v>
      </c>
      <c r="F541" t="s">
        <v>586</v>
      </c>
      <c r="G541" t="s">
        <v>587</v>
      </c>
      <c r="H541" t="s">
        <v>15</v>
      </c>
      <c r="I541" t="s">
        <v>15</v>
      </c>
      <c r="J541" t="s">
        <v>591</v>
      </c>
      <c r="K541" t="s">
        <v>15</v>
      </c>
      <c r="L541">
        <v>0</v>
      </c>
      <c r="M541" t="s">
        <v>16</v>
      </c>
      <c r="N541" t="s">
        <v>17</v>
      </c>
    </row>
    <row r="542" spans="1:14" x14ac:dyDescent="0.3">
      <c r="A542" t="s">
        <v>551</v>
      </c>
      <c r="B542" t="s">
        <v>19</v>
      </c>
      <c r="C542">
        <v>2</v>
      </c>
      <c r="D542" t="s">
        <v>596</v>
      </c>
      <c r="E542" t="s">
        <v>15</v>
      </c>
      <c r="F542" t="s">
        <v>586</v>
      </c>
      <c r="G542" t="s">
        <v>587</v>
      </c>
      <c r="H542" t="s">
        <v>15</v>
      </c>
      <c r="I542" t="s">
        <v>15</v>
      </c>
      <c r="J542" t="s">
        <v>591</v>
      </c>
      <c r="K542" t="s">
        <v>15</v>
      </c>
      <c r="L542">
        <v>0</v>
      </c>
      <c r="M542" t="s">
        <v>15</v>
      </c>
      <c r="N542" t="s">
        <v>20</v>
      </c>
    </row>
    <row r="543" spans="1:14" x14ac:dyDescent="0.3">
      <c r="A543" t="s">
        <v>552</v>
      </c>
      <c r="B543" t="s">
        <v>19</v>
      </c>
      <c r="C543">
        <v>2</v>
      </c>
      <c r="D543" t="s">
        <v>596</v>
      </c>
      <c r="E543" t="s">
        <v>15</v>
      </c>
      <c r="F543" t="s">
        <v>593</v>
      </c>
      <c r="G543" t="s">
        <v>587</v>
      </c>
      <c r="H543" t="s">
        <v>15</v>
      </c>
      <c r="I543" t="s">
        <v>15</v>
      </c>
      <c r="J543" t="s">
        <v>591</v>
      </c>
      <c r="K543" t="s">
        <v>16</v>
      </c>
      <c r="L543">
        <v>0</v>
      </c>
      <c r="M543" t="s">
        <v>15</v>
      </c>
      <c r="N543" t="s">
        <v>30</v>
      </c>
    </row>
    <row r="544" spans="1:14" x14ac:dyDescent="0.3">
      <c r="A544" t="s">
        <v>553</v>
      </c>
      <c r="B544" t="s">
        <v>27</v>
      </c>
      <c r="C544">
        <v>3</v>
      </c>
      <c r="D544" t="s">
        <v>596</v>
      </c>
      <c r="E544" t="s">
        <v>15</v>
      </c>
      <c r="F544" t="s">
        <v>586</v>
      </c>
      <c r="G544" t="s">
        <v>587</v>
      </c>
      <c r="H544" t="s">
        <v>16</v>
      </c>
      <c r="I544" t="s">
        <v>15</v>
      </c>
      <c r="J544" t="s">
        <v>592</v>
      </c>
      <c r="K544" t="s">
        <v>16</v>
      </c>
      <c r="L544">
        <v>0</v>
      </c>
      <c r="M544" t="s">
        <v>15</v>
      </c>
      <c r="N544" t="s">
        <v>20</v>
      </c>
    </row>
    <row r="545" spans="1:14" x14ac:dyDescent="0.3">
      <c r="A545" t="s">
        <v>554</v>
      </c>
      <c r="B545" t="s">
        <v>19</v>
      </c>
      <c r="C545">
        <v>2</v>
      </c>
      <c r="D545" t="s">
        <v>596</v>
      </c>
      <c r="E545" t="s">
        <v>15</v>
      </c>
      <c r="F545" t="s">
        <v>595</v>
      </c>
      <c r="G545" t="s">
        <v>594</v>
      </c>
      <c r="H545" t="s">
        <v>15</v>
      </c>
      <c r="I545" t="s">
        <v>15</v>
      </c>
      <c r="J545" t="s">
        <v>591</v>
      </c>
      <c r="K545" t="s">
        <v>15</v>
      </c>
      <c r="L545">
        <v>0</v>
      </c>
      <c r="M545" t="s">
        <v>16</v>
      </c>
      <c r="N545" t="s">
        <v>22</v>
      </c>
    </row>
    <row r="546" spans="1:14" x14ac:dyDescent="0.3">
      <c r="A546" t="s">
        <v>555</v>
      </c>
      <c r="B546" t="s">
        <v>19</v>
      </c>
      <c r="C546">
        <v>2</v>
      </c>
      <c r="D546" t="s">
        <v>596</v>
      </c>
      <c r="E546" t="s">
        <v>16</v>
      </c>
      <c r="F546" t="s">
        <v>586</v>
      </c>
      <c r="G546" t="s">
        <v>594</v>
      </c>
      <c r="H546" t="s">
        <v>15</v>
      </c>
      <c r="I546" t="s">
        <v>15</v>
      </c>
      <c r="J546" t="s">
        <v>592</v>
      </c>
      <c r="K546" t="s">
        <v>16</v>
      </c>
      <c r="L546">
        <v>0</v>
      </c>
      <c r="M546" t="s">
        <v>15</v>
      </c>
      <c r="N546" t="s">
        <v>30</v>
      </c>
    </row>
    <row r="547" spans="1:14" x14ac:dyDescent="0.3">
      <c r="A547" t="s">
        <v>556</v>
      </c>
      <c r="B547" t="s">
        <v>27</v>
      </c>
      <c r="C547">
        <v>3</v>
      </c>
      <c r="D547" t="s">
        <v>597</v>
      </c>
      <c r="E547" t="s">
        <v>15</v>
      </c>
      <c r="F547" t="s">
        <v>586</v>
      </c>
      <c r="G547" t="s">
        <v>587</v>
      </c>
      <c r="H547" t="s">
        <v>15</v>
      </c>
      <c r="I547" t="s">
        <v>16</v>
      </c>
      <c r="J547" t="s">
        <v>591</v>
      </c>
      <c r="K547" t="s">
        <v>16</v>
      </c>
      <c r="L547">
        <v>0</v>
      </c>
      <c r="M547" t="s">
        <v>15</v>
      </c>
      <c r="N547" t="s">
        <v>20</v>
      </c>
    </row>
    <row r="548" spans="1:14" x14ac:dyDescent="0.3">
      <c r="A548" t="s">
        <v>557</v>
      </c>
      <c r="B548" t="s">
        <v>19</v>
      </c>
      <c r="C548">
        <v>2</v>
      </c>
      <c r="D548" t="s">
        <v>596</v>
      </c>
      <c r="E548" t="s">
        <v>15</v>
      </c>
      <c r="F548" t="s">
        <v>595</v>
      </c>
      <c r="G548" t="s">
        <v>587</v>
      </c>
      <c r="H548" t="s">
        <v>15</v>
      </c>
      <c r="I548" t="s">
        <v>15</v>
      </c>
      <c r="J548" t="s">
        <v>591</v>
      </c>
      <c r="K548" t="s">
        <v>15</v>
      </c>
      <c r="L548">
        <v>2</v>
      </c>
      <c r="M548" t="s">
        <v>16</v>
      </c>
      <c r="N548" t="s">
        <v>22</v>
      </c>
    </row>
    <row r="549" spans="1:14" x14ac:dyDescent="0.3">
      <c r="A549" t="s">
        <v>558</v>
      </c>
      <c r="B549" t="s">
        <v>19</v>
      </c>
      <c r="C549">
        <v>2</v>
      </c>
      <c r="D549" t="s">
        <v>597</v>
      </c>
      <c r="E549" t="s">
        <v>16</v>
      </c>
      <c r="F549" t="s">
        <v>586</v>
      </c>
      <c r="G549" t="s">
        <v>594</v>
      </c>
      <c r="H549" t="s">
        <v>15</v>
      </c>
      <c r="I549" t="s">
        <v>15</v>
      </c>
      <c r="J549" t="s">
        <v>592</v>
      </c>
      <c r="K549" t="s">
        <v>16</v>
      </c>
      <c r="L549">
        <v>0</v>
      </c>
      <c r="M549" t="s">
        <v>15</v>
      </c>
      <c r="N549" t="s">
        <v>20</v>
      </c>
    </row>
    <row r="550" spans="1:14" x14ac:dyDescent="0.3">
      <c r="A550" t="s">
        <v>559</v>
      </c>
      <c r="B550" t="s">
        <v>14</v>
      </c>
      <c r="C550">
        <v>1</v>
      </c>
      <c r="D550" t="s">
        <v>596</v>
      </c>
      <c r="E550" t="s">
        <v>15</v>
      </c>
      <c r="F550" t="s">
        <v>586</v>
      </c>
      <c r="G550" t="s">
        <v>587</v>
      </c>
      <c r="H550" t="s">
        <v>15</v>
      </c>
      <c r="I550" t="s">
        <v>15</v>
      </c>
      <c r="J550" t="s">
        <v>592</v>
      </c>
      <c r="K550" t="s">
        <v>15</v>
      </c>
      <c r="L550">
        <v>0</v>
      </c>
      <c r="M550" t="s">
        <v>15</v>
      </c>
      <c r="N550" t="s">
        <v>20</v>
      </c>
    </row>
    <row r="551" spans="1:14" x14ac:dyDescent="0.3">
      <c r="A551" t="s">
        <v>560</v>
      </c>
      <c r="B551" t="s">
        <v>19</v>
      </c>
      <c r="C551">
        <v>2</v>
      </c>
      <c r="D551" t="s">
        <v>596</v>
      </c>
      <c r="E551" t="s">
        <v>15</v>
      </c>
      <c r="F551" t="s">
        <v>595</v>
      </c>
      <c r="G551" t="s">
        <v>587</v>
      </c>
      <c r="H551" t="s">
        <v>15</v>
      </c>
      <c r="I551" t="s">
        <v>16</v>
      </c>
      <c r="J551" t="s">
        <v>592</v>
      </c>
      <c r="K551" t="s">
        <v>15</v>
      </c>
      <c r="L551">
        <v>0</v>
      </c>
      <c r="M551" t="s">
        <v>15</v>
      </c>
      <c r="N551" t="s">
        <v>22</v>
      </c>
    </row>
    <row r="552" spans="1:14" x14ac:dyDescent="0.3">
      <c r="A552" t="s">
        <v>561</v>
      </c>
      <c r="B552" t="s">
        <v>14</v>
      </c>
      <c r="C552">
        <v>1</v>
      </c>
      <c r="D552" t="s">
        <v>596</v>
      </c>
      <c r="E552" t="s">
        <v>15</v>
      </c>
      <c r="F552" t="s">
        <v>586</v>
      </c>
      <c r="G552" t="s">
        <v>587</v>
      </c>
      <c r="H552" t="s">
        <v>15</v>
      </c>
      <c r="I552" t="s">
        <v>15</v>
      </c>
      <c r="J552" t="s">
        <v>591</v>
      </c>
      <c r="K552" t="s">
        <v>15</v>
      </c>
      <c r="L552">
        <v>0</v>
      </c>
      <c r="M552" t="s">
        <v>15</v>
      </c>
      <c r="N552" t="s">
        <v>20</v>
      </c>
    </row>
    <row r="553" spans="1:14" x14ac:dyDescent="0.3">
      <c r="A553" t="s">
        <v>562</v>
      </c>
      <c r="B553" t="s">
        <v>19</v>
      </c>
      <c r="C553">
        <v>2</v>
      </c>
      <c r="D553" t="s">
        <v>596</v>
      </c>
      <c r="E553" t="s">
        <v>15</v>
      </c>
      <c r="F553" t="s">
        <v>586</v>
      </c>
      <c r="G553" t="s">
        <v>590</v>
      </c>
      <c r="H553" t="s">
        <v>15</v>
      </c>
      <c r="I553" t="s">
        <v>16</v>
      </c>
      <c r="J553" t="s">
        <v>592</v>
      </c>
      <c r="K553" t="s">
        <v>16</v>
      </c>
      <c r="L553">
        <v>3</v>
      </c>
      <c r="M553" t="s">
        <v>15</v>
      </c>
      <c r="N553" t="s">
        <v>30</v>
      </c>
    </row>
    <row r="554" spans="1:14" x14ac:dyDescent="0.3">
      <c r="A554" t="s">
        <v>563</v>
      </c>
      <c r="B554" t="s">
        <v>19</v>
      </c>
      <c r="C554">
        <v>2</v>
      </c>
      <c r="D554" t="s">
        <v>596</v>
      </c>
      <c r="E554" t="s">
        <v>15</v>
      </c>
      <c r="F554" t="s">
        <v>586</v>
      </c>
      <c r="G554" t="s">
        <v>590</v>
      </c>
      <c r="H554" t="s">
        <v>15</v>
      </c>
      <c r="I554" t="s">
        <v>15</v>
      </c>
      <c r="J554" t="s">
        <v>592</v>
      </c>
      <c r="K554" t="s">
        <v>16</v>
      </c>
      <c r="L554">
        <v>0</v>
      </c>
      <c r="M554" t="s">
        <v>15</v>
      </c>
      <c r="N554" t="s">
        <v>20</v>
      </c>
    </row>
    <row r="555" spans="1:14" x14ac:dyDescent="0.3">
      <c r="A555" t="s">
        <v>564</v>
      </c>
      <c r="B555" t="s">
        <v>19</v>
      </c>
      <c r="C555">
        <v>2</v>
      </c>
      <c r="D555" t="s">
        <v>596</v>
      </c>
      <c r="E555" t="s">
        <v>15</v>
      </c>
      <c r="F555" t="s">
        <v>586</v>
      </c>
      <c r="G555" t="s">
        <v>587</v>
      </c>
      <c r="H555" t="s">
        <v>15</v>
      </c>
      <c r="I555" t="s">
        <v>15</v>
      </c>
      <c r="J555" t="s">
        <v>591</v>
      </c>
      <c r="K555" t="s">
        <v>15</v>
      </c>
      <c r="L555">
        <v>0</v>
      </c>
      <c r="M555" t="s">
        <v>15</v>
      </c>
      <c r="N555" t="s">
        <v>20</v>
      </c>
    </row>
    <row r="556" spans="1:14" x14ac:dyDescent="0.3">
      <c r="A556" t="s">
        <v>565</v>
      </c>
      <c r="B556" t="s">
        <v>19</v>
      </c>
      <c r="C556">
        <v>2</v>
      </c>
      <c r="D556" t="s">
        <v>596</v>
      </c>
      <c r="E556" t="s">
        <v>15</v>
      </c>
      <c r="F556" t="s">
        <v>586</v>
      </c>
      <c r="G556" t="s">
        <v>587</v>
      </c>
      <c r="H556" t="s">
        <v>15</v>
      </c>
      <c r="I556" t="s">
        <v>15</v>
      </c>
      <c r="J556" t="s">
        <v>591</v>
      </c>
      <c r="K556" t="s">
        <v>16</v>
      </c>
      <c r="L556">
        <v>0</v>
      </c>
      <c r="M556" t="s">
        <v>15</v>
      </c>
      <c r="N556" t="s">
        <v>30</v>
      </c>
    </row>
    <row r="557" spans="1:14" x14ac:dyDescent="0.3">
      <c r="A557" t="s">
        <v>566</v>
      </c>
      <c r="B557" t="s">
        <v>27</v>
      </c>
      <c r="C557">
        <v>3</v>
      </c>
      <c r="D557" t="s">
        <v>597</v>
      </c>
      <c r="E557" t="s">
        <v>16</v>
      </c>
      <c r="F557" t="s">
        <v>586</v>
      </c>
      <c r="G557" t="s">
        <v>587</v>
      </c>
      <c r="H557" t="s">
        <v>15</v>
      </c>
      <c r="I557" t="s">
        <v>15</v>
      </c>
      <c r="J557" t="s">
        <v>591</v>
      </c>
      <c r="K557" t="s">
        <v>15</v>
      </c>
      <c r="L557">
        <v>0</v>
      </c>
      <c r="M557" t="s">
        <v>16</v>
      </c>
      <c r="N557" t="s">
        <v>34</v>
      </c>
    </row>
    <row r="558" spans="1:14" x14ac:dyDescent="0.3">
      <c r="A558" t="s">
        <v>567</v>
      </c>
      <c r="B558" t="s">
        <v>14</v>
      </c>
      <c r="C558">
        <v>1</v>
      </c>
      <c r="D558" t="s">
        <v>596</v>
      </c>
      <c r="E558" t="s">
        <v>15</v>
      </c>
      <c r="F558" t="s">
        <v>586</v>
      </c>
      <c r="G558" t="s">
        <v>587</v>
      </c>
      <c r="H558" t="s">
        <v>16</v>
      </c>
      <c r="I558" t="s">
        <v>15</v>
      </c>
      <c r="J558" t="s">
        <v>591</v>
      </c>
      <c r="K558" t="s">
        <v>15</v>
      </c>
      <c r="L558">
        <v>0</v>
      </c>
      <c r="M558" t="s">
        <v>15</v>
      </c>
      <c r="N558" t="s">
        <v>20</v>
      </c>
    </row>
    <row r="559" spans="1:14" x14ac:dyDescent="0.3">
      <c r="A559" t="s">
        <v>568</v>
      </c>
      <c r="B559" t="s">
        <v>14</v>
      </c>
      <c r="C559">
        <v>1</v>
      </c>
      <c r="D559" t="s">
        <v>596</v>
      </c>
      <c r="E559" t="s">
        <v>15</v>
      </c>
      <c r="F559" t="s">
        <v>586</v>
      </c>
      <c r="G559" t="s">
        <v>594</v>
      </c>
      <c r="H559" t="s">
        <v>15</v>
      </c>
      <c r="I559" t="s">
        <v>15</v>
      </c>
      <c r="J559" t="s">
        <v>591</v>
      </c>
      <c r="K559" t="s">
        <v>15</v>
      </c>
      <c r="L559">
        <v>2</v>
      </c>
      <c r="M559" t="s">
        <v>15</v>
      </c>
      <c r="N559" t="s">
        <v>30</v>
      </c>
    </row>
    <row r="560" spans="1:14" x14ac:dyDescent="0.3">
      <c r="A560" t="s">
        <v>569</v>
      </c>
      <c r="B560" t="s">
        <v>19</v>
      </c>
      <c r="C560">
        <v>2</v>
      </c>
      <c r="D560" t="s">
        <v>596</v>
      </c>
      <c r="E560" t="s">
        <v>15</v>
      </c>
      <c r="F560" t="s">
        <v>586</v>
      </c>
      <c r="G560" t="s">
        <v>587</v>
      </c>
      <c r="H560" t="s">
        <v>15</v>
      </c>
      <c r="I560" t="s">
        <v>15</v>
      </c>
      <c r="J560" t="s">
        <v>591</v>
      </c>
      <c r="K560" t="s">
        <v>15</v>
      </c>
      <c r="L560">
        <v>0</v>
      </c>
      <c r="M560" t="s">
        <v>15</v>
      </c>
      <c r="N560" t="s">
        <v>30</v>
      </c>
    </row>
    <row r="561" spans="1:14" x14ac:dyDescent="0.3">
      <c r="A561" t="s">
        <v>570</v>
      </c>
      <c r="B561" t="s">
        <v>19</v>
      </c>
      <c r="C561">
        <v>2</v>
      </c>
      <c r="D561" t="s">
        <v>596</v>
      </c>
      <c r="E561" t="s">
        <v>15</v>
      </c>
      <c r="F561" t="s">
        <v>586</v>
      </c>
      <c r="G561" t="s">
        <v>594</v>
      </c>
      <c r="H561" t="s">
        <v>15</v>
      </c>
      <c r="I561" t="s">
        <v>15</v>
      </c>
      <c r="J561" t="s">
        <v>592</v>
      </c>
      <c r="K561" t="s">
        <v>15</v>
      </c>
      <c r="L561">
        <v>0</v>
      </c>
      <c r="M561" t="s">
        <v>15</v>
      </c>
      <c r="N561" t="s">
        <v>30</v>
      </c>
    </row>
    <row r="562" spans="1:14" x14ac:dyDescent="0.3">
      <c r="A562" t="s">
        <v>571</v>
      </c>
      <c r="B562" t="s">
        <v>14</v>
      </c>
      <c r="C562">
        <v>1</v>
      </c>
      <c r="D562" t="s">
        <v>589</v>
      </c>
      <c r="E562" t="s">
        <v>15</v>
      </c>
      <c r="F562" t="s">
        <v>586</v>
      </c>
      <c r="G562" t="s">
        <v>590</v>
      </c>
      <c r="H562" t="s">
        <v>16</v>
      </c>
      <c r="I562" t="s">
        <v>16</v>
      </c>
      <c r="J562" t="s">
        <v>592</v>
      </c>
      <c r="K562" t="s">
        <v>16</v>
      </c>
      <c r="L562">
        <v>0</v>
      </c>
      <c r="M562" t="s">
        <v>15</v>
      </c>
      <c r="N562" t="s">
        <v>20</v>
      </c>
    </row>
    <row r="563" spans="1:14" x14ac:dyDescent="0.3">
      <c r="A563" t="s">
        <v>572</v>
      </c>
      <c r="B563" t="s">
        <v>27</v>
      </c>
      <c r="C563">
        <v>3</v>
      </c>
      <c r="D563" t="s">
        <v>596</v>
      </c>
      <c r="E563" t="s">
        <v>15</v>
      </c>
      <c r="F563" t="s">
        <v>586</v>
      </c>
      <c r="G563" t="s">
        <v>587</v>
      </c>
      <c r="H563" t="s">
        <v>15</v>
      </c>
      <c r="I563" t="s">
        <v>15</v>
      </c>
      <c r="J563" t="s">
        <v>591</v>
      </c>
      <c r="K563" t="s">
        <v>15</v>
      </c>
      <c r="L563">
        <v>0</v>
      </c>
      <c r="M563" t="s">
        <v>15</v>
      </c>
      <c r="N563" t="s">
        <v>20</v>
      </c>
    </row>
    <row r="564" spans="1:14" x14ac:dyDescent="0.3">
      <c r="A564" t="s">
        <v>573</v>
      </c>
      <c r="B564" t="s">
        <v>19</v>
      </c>
      <c r="C564">
        <v>2</v>
      </c>
      <c r="D564" t="s">
        <v>596</v>
      </c>
      <c r="E564" t="s">
        <v>15</v>
      </c>
      <c r="F564" t="s">
        <v>586</v>
      </c>
      <c r="G564" t="s">
        <v>590</v>
      </c>
      <c r="H564" t="s">
        <v>15</v>
      </c>
      <c r="I564" t="s">
        <v>15</v>
      </c>
      <c r="J564" t="s">
        <v>592</v>
      </c>
      <c r="K564" t="s">
        <v>16</v>
      </c>
      <c r="L564">
        <v>0</v>
      </c>
      <c r="M564" t="s">
        <v>15</v>
      </c>
      <c r="N564" t="s">
        <v>20</v>
      </c>
    </row>
    <row r="565" spans="1:14" x14ac:dyDescent="0.3">
      <c r="A565" t="s">
        <v>574</v>
      </c>
      <c r="B565" t="s">
        <v>19</v>
      </c>
      <c r="C565">
        <v>2</v>
      </c>
      <c r="D565" t="s">
        <v>596</v>
      </c>
      <c r="E565" t="s">
        <v>15</v>
      </c>
      <c r="F565" t="s">
        <v>586</v>
      </c>
      <c r="G565" t="s">
        <v>590</v>
      </c>
      <c r="H565" t="s">
        <v>15</v>
      </c>
      <c r="I565" t="s">
        <v>16</v>
      </c>
      <c r="J565" t="s">
        <v>592</v>
      </c>
      <c r="K565" t="s">
        <v>16</v>
      </c>
      <c r="L565">
        <v>2</v>
      </c>
      <c r="M565" t="s">
        <v>15</v>
      </c>
      <c r="N565" t="s">
        <v>30</v>
      </c>
    </row>
    <row r="566" spans="1:14" x14ac:dyDescent="0.3">
      <c r="A566" t="s">
        <v>575</v>
      </c>
      <c r="B566" t="s">
        <v>19</v>
      </c>
      <c r="C566">
        <v>2</v>
      </c>
      <c r="D566" t="s">
        <v>596</v>
      </c>
      <c r="E566" t="s">
        <v>15</v>
      </c>
      <c r="F566" t="s">
        <v>586</v>
      </c>
      <c r="G566" t="s">
        <v>587</v>
      </c>
      <c r="H566" t="s">
        <v>15</v>
      </c>
      <c r="I566" t="s">
        <v>16</v>
      </c>
      <c r="J566" t="s">
        <v>591</v>
      </c>
      <c r="K566" t="s">
        <v>15</v>
      </c>
      <c r="L566">
        <v>2</v>
      </c>
      <c r="M566" t="s">
        <v>15</v>
      </c>
      <c r="N566" t="s">
        <v>20</v>
      </c>
    </row>
    <row r="567" spans="1:14" x14ac:dyDescent="0.3">
      <c r="A567" t="s">
        <v>576</v>
      </c>
      <c r="B567" t="s">
        <v>19</v>
      </c>
      <c r="C567">
        <v>2</v>
      </c>
      <c r="D567" t="s">
        <v>596</v>
      </c>
      <c r="E567" t="s">
        <v>15</v>
      </c>
      <c r="F567" t="s">
        <v>586</v>
      </c>
      <c r="G567" t="s">
        <v>590</v>
      </c>
      <c r="H567" t="s">
        <v>15</v>
      </c>
      <c r="I567" t="s">
        <v>15</v>
      </c>
      <c r="J567" t="s">
        <v>591</v>
      </c>
      <c r="K567" t="s">
        <v>15</v>
      </c>
      <c r="L567">
        <v>0</v>
      </c>
      <c r="M567" t="s">
        <v>15</v>
      </c>
      <c r="N567" t="s">
        <v>30</v>
      </c>
    </row>
    <row r="568" spans="1:14" x14ac:dyDescent="0.3">
      <c r="A568" t="s">
        <v>577</v>
      </c>
      <c r="B568" t="s">
        <v>19</v>
      </c>
      <c r="C568">
        <v>2</v>
      </c>
      <c r="D568" t="s">
        <v>596</v>
      </c>
      <c r="E568" t="s">
        <v>15</v>
      </c>
      <c r="F568" t="s">
        <v>595</v>
      </c>
      <c r="G568" t="s">
        <v>587</v>
      </c>
      <c r="H568" t="s">
        <v>15</v>
      </c>
      <c r="I568" t="s">
        <v>15</v>
      </c>
      <c r="J568" t="s">
        <v>591</v>
      </c>
      <c r="K568" t="s">
        <v>15</v>
      </c>
      <c r="L568">
        <v>0</v>
      </c>
      <c r="M568" t="s">
        <v>15</v>
      </c>
      <c r="N568" t="s">
        <v>30</v>
      </c>
    </row>
    <row r="569" spans="1:14" x14ac:dyDescent="0.3">
      <c r="A569" t="s">
        <v>578</v>
      </c>
      <c r="B569" t="s">
        <v>14</v>
      </c>
      <c r="C569">
        <v>1</v>
      </c>
      <c r="D569" t="s">
        <v>596</v>
      </c>
      <c r="E569" t="s">
        <v>15</v>
      </c>
      <c r="F569" t="s">
        <v>586</v>
      </c>
      <c r="G569" t="s">
        <v>587</v>
      </c>
      <c r="H569" t="s">
        <v>15</v>
      </c>
      <c r="I569" t="s">
        <v>15</v>
      </c>
      <c r="J569" t="s">
        <v>591</v>
      </c>
      <c r="K569" t="s">
        <v>16</v>
      </c>
      <c r="L569">
        <v>0</v>
      </c>
      <c r="M569" t="s">
        <v>16</v>
      </c>
      <c r="N569" t="s">
        <v>20</v>
      </c>
    </row>
    <row r="570" spans="1:14" x14ac:dyDescent="0.3">
      <c r="A570" t="s">
        <v>579</v>
      </c>
      <c r="B570" t="s">
        <v>19</v>
      </c>
      <c r="C570">
        <v>2</v>
      </c>
      <c r="D570" t="s">
        <v>596</v>
      </c>
      <c r="E570" t="s">
        <v>15</v>
      </c>
      <c r="F570" t="s">
        <v>586</v>
      </c>
      <c r="G570" t="s">
        <v>587</v>
      </c>
      <c r="H570" t="s">
        <v>15</v>
      </c>
      <c r="I570" t="s">
        <v>15</v>
      </c>
      <c r="J570" t="s">
        <v>591</v>
      </c>
      <c r="K570" t="s">
        <v>16</v>
      </c>
      <c r="L570">
        <v>0</v>
      </c>
      <c r="M570" t="s">
        <v>15</v>
      </c>
      <c r="N570" t="s">
        <v>22</v>
      </c>
    </row>
    <row r="571" spans="1:14" x14ac:dyDescent="0.3">
      <c r="A571" t="s">
        <v>580</v>
      </c>
      <c r="B571" t="s">
        <v>19</v>
      </c>
      <c r="C571">
        <v>2</v>
      </c>
      <c r="D571" t="s">
        <v>596</v>
      </c>
      <c r="E571" t="s">
        <v>15</v>
      </c>
      <c r="F571" t="s">
        <v>586</v>
      </c>
      <c r="G571" t="s">
        <v>587</v>
      </c>
      <c r="H571" t="s">
        <v>15</v>
      </c>
      <c r="I571" t="s">
        <v>15</v>
      </c>
      <c r="J571" t="s">
        <v>591</v>
      </c>
      <c r="K571" t="s">
        <v>15</v>
      </c>
      <c r="L571">
        <v>0</v>
      </c>
      <c r="M571" t="s">
        <v>15</v>
      </c>
      <c r="N571" t="s">
        <v>20</v>
      </c>
    </row>
    <row r="572" spans="1:14" x14ac:dyDescent="0.3">
      <c r="A572" t="s">
        <v>581</v>
      </c>
      <c r="B572" t="s">
        <v>27</v>
      </c>
      <c r="C572">
        <v>3</v>
      </c>
      <c r="D572" t="s">
        <v>596</v>
      </c>
      <c r="E572" t="s">
        <v>15</v>
      </c>
      <c r="F572" t="s">
        <v>586</v>
      </c>
      <c r="G572" t="s">
        <v>590</v>
      </c>
      <c r="H572" t="s">
        <v>15</v>
      </c>
      <c r="I572" t="s">
        <v>15</v>
      </c>
      <c r="J572" t="s">
        <v>592</v>
      </c>
      <c r="K572" t="s">
        <v>16</v>
      </c>
      <c r="L572">
        <v>2</v>
      </c>
      <c r="M572" t="s">
        <v>15</v>
      </c>
      <c r="N572" t="s">
        <v>20</v>
      </c>
    </row>
  </sheetData>
  <autoFilter ref="A1:N572" xr:uid="{B8A5B6C5-88DD-4E3B-BE66-F4F4E2855FB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F5F6F847988B42AA586BC8C925CED5" ma:contentTypeVersion="13" ma:contentTypeDescription="Create a new document." ma:contentTypeScope="" ma:versionID="27241a28a3d654088ac7d52a30236e06">
  <xsd:schema xmlns:xsd="http://www.w3.org/2001/XMLSchema" xmlns:xs="http://www.w3.org/2001/XMLSchema" xmlns:p="http://schemas.microsoft.com/office/2006/metadata/properties" xmlns:ns3="08ee7684-3bfc-4690-9a1a-089f2588b1a9" xmlns:ns4="b652a245-b2ac-4b61-a872-f7bd057fa26b" targetNamespace="http://schemas.microsoft.com/office/2006/metadata/properties" ma:root="true" ma:fieldsID="186eca7bba988e8168e5a306454afede" ns3:_="" ns4:_="">
    <xsd:import namespace="08ee7684-3bfc-4690-9a1a-089f2588b1a9"/>
    <xsd:import namespace="b652a245-b2ac-4b61-a872-f7bd057fa2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e7684-3bfc-4690-9a1a-089f2588b1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2a245-b2ac-4b61-a872-f7bd057fa2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1EFFC1-36A4-46A7-BB72-F556D7D65E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DAAB3B-152D-4AEC-A36E-BC4650914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ee7684-3bfc-4690-9a1a-089f2588b1a9"/>
    <ds:schemaRef ds:uri="b652a245-b2ac-4b61-a872-f7bd057fa2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CCBA0C-4978-4348-BFE6-70BB27E76C5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08ee7684-3bfc-4690-9a1a-089f2588b1a9"/>
    <ds:schemaRef ds:uri="http://schemas.openxmlformats.org/package/2006/metadata/core-properties"/>
    <ds:schemaRef ds:uri="b652a245-b2ac-4b61-a872-f7bd057fa26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Sheet3</vt:lpstr>
      <vt:lpstr>Sheet4</vt:lpstr>
      <vt:lpstr>Sheet2</vt:lpstr>
      <vt:lpstr>data_final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Sandeep Sharma</cp:lastModifiedBy>
  <dcterms:created xsi:type="dcterms:W3CDTF">2020-02-24T12:36:20Z</dcterms:created>
  <dcterms:modified xsi:type="dcterms:W3CDTF">2020-03-04T13:49:29Z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0x01010034F5F6F847988B42AA586BC8C925CED5</vt:lpwstr>
  </property>
</Properties>
</file>