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thesis_project\"/>
    </mc:Choice>
  </mc:AlternateContent>
  <xr:revisionPtr revIDLastSave="0" documentId="13_ncr:1_{7691709E-0B67-4DB1-ABEB-09405742F460}" xr6:coauthVersionLast="47" xr6:coauthVersionMax="47" xr10:uidLastSave="{00000000-0000-0000-0000-000000000000}"/>
  <bookViews>
    <workbookView xWindow="-120" yWindow="-120" windowWidth="29040" windowHeight="15840" xr2:uid="{18F13775-DB89-4CCD-9CCF-8BE602289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K24" i="1"/>
  <c r="K21" i="1"/>
  <c r="K22" i="1"/>
  <c r="K23" i="1"/>
  <c r="K25" i="1"/>
  <c r="K26" i="1"/>
  <c r="K27" i="1"/>
  <c r="K28" i="1"/>
  <c r="K29" i="1"/>
  <c r="K30" i="1"/>
  <c r="K31" i="1"/>
  <c r="K32" i="1"/>
  <c r="J31" i="1"/>
  <c r="J32" i="1"/>
  <c r="J30" i="1"/>
  <c r="J28" i="1"/>
  <c r="J29" i="1"/>
  <c r="J27" i="1"/>
  <c r="J25" i="1"/>
  <c r="L25" i="1" s="1"/>
  <c r="J26" i="1"/>
  <c r="J24" i="1"/>
  <c r="L24" i="1" s="1"/>
  <c r="J23" i="1"/>
  <c r="J22" i="1"/>
  <c r="J21" i="1"/>
  <c r="L23" i="1" l="1"/>
  <c r="L27" i="1"/>
  <c r="L30" i="1"/>
  <c r="L29" i="1"/>
  <c r="L28" i="1"/>
  <c r="L22" i="1"/>
  <c r="L26" i="1"/>
  <c r="L32" i="1"/>
  <c r="L31" i="1"/>
</calcChain>
</file>

<file path=xl/sharedStrings.xml><?xml version="1.0" encoding="utf-8"?>
<sst xmlns="http://schemas.openxmlformats.org/spreadsheetml/2006/main" count="144" uniqueCount="19">
  <si>
    <t>Houshold</t>
  </si>
  <si>
    <t>Model 1</t>
  </si>
  <si>
    <t>Model 2</t>
  </si>
  <si>
    <t>Error</t>
  </si>
  <si>
    <t>RMSE</t>
  </si>
  <si>
    <t>SMAPE</t>
  </si>
  <si>
    <t>MAPE</t>
  </si>
  <si>
    <t>Difference</t>
  </si>
  <si>
    <t>Model(Sample = 30)</t>
  </si>
  <si>
    <t>Model(Sample = all)</t>
  </si>
  <si>
    <t>Household</t>
  </si>
  <si>
    <t>Metric</t>
  </si>
  <si>
    <t>sMAPE</t>
  </si>
  <si>
    <t>Season</t>
  </si>
  <si>
    <t>High Season, Weekdays</t>
  </si>
  <si>
    <t>High Season, Weekends</t>
  </si>
  <si>
    <t>Low Season, Weekdays</t>
  </si>
  <si>
    <t>Low Season, Weekends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</si>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</sst>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Model(Sample = 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Sheet1!$H$38:$I$41</c:f>
              <c:multiLvlStrCache>
                <c:ptCount val="4"/>
                <c:lvl>
                  <c:pt idx="0">
                    <c:v>MAPE</c:v>
                  </c:pt>
                  <c:pt idx="1">
                    <c:v>MAPE</c:v>
                  </c:pt>
                  <c:pt idx="2">
                    <c:v>MAPE</c:v>
                  </c:pt>
                  <c:pt idx="3">
                    <c:v>MAPE</c:v>
                  </c:pt>
                </c:lvl>
                <c:lvl>
                  <c:pt idx="0">
                    <c:v>High Season, Weekdays</c:v>
                  </c:pt>
                  <c:pt idx="1">
                    <c:v>High Season, Weekends</c:v>
                  </c:pt>
                  <c:pt idx="2">
                    <c:v>Low Season, Weekdays</c:v>
                  </c:pt>
                  <c:pt idx="3">
                    <c:v>Low Season, Weekends</c:v>
                  </c:pt>
                </c:lvl>
              </c:multiLvlStrCache>
            </c:multiLvlStrRef>
          </c:cat>
          <c:val>
            <c:numRef>
              <c:f>Sheet1!$J$38:$J$41</c:f>
              <c:numCache>
                <c:formatCode>General</c:formatCode>
                <c:ptCount val="4"/>
                <c:pt idx="0">
                  <c:v>44.804571800000005</c:v>
                </c:pt>
                <c:pt idx="1">
                  <c:v>50.788159</c:v>
                </c:pt>
                <c:pt idx="2">
                  <c:v>68.499918800000003</c:v>
                </c:pt>
                <c:pt idx="3">
                  <c:v>49.793582800000003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C-4463-9E4A-D2AA2F1A7850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Model(Sample = 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Sheet1!$H$38:$I$41</c:f>
              <c:multiLvlStrCache>
                <c:ptCount val="4"/>
                <c:lvl>
                  <c:pt idx="0">
                    <c:v>MAPE</c:v>
                  </c:pt>
                  <c:pt idx="1">
                    <c:v>MAPE</c:v>
                  </c:pt>
                  <c:pt idx="2">
                    <c:v>MAPE</c:v>
                  </c:pt>
                  <c:pt idx="3">
                    <c:v>MAPE</c:v>
                  </c:pt>
                </c:lvl>
                <c:lvl>
                  <c:pt idx="0">
                    <c:v>High Season, Weekdays</c:v>
                  </c:pt>
                  <c:pt idx="1">
                    <c:v>High Season, Weekends</c:v>
                  </c:pt>
                  <c:pt idx="2">
                    <c:v>Low Season, Weekdays</c:v>
                  </c:pt>
                  <c:pt idx="3">
                    <c:v>Low Season, Weekends</c:v>
                  </c:pt>
                </c:lvl>
              </c:multiLvlStrCache>
            </c:multiLvlStrRef>
          </c:cat>
          <c:val>
            <c:numRef>
              <c:f>Sheet1!$K$38:$K$41</c:f>
              <c:numCache>
                <c:formatCode>General</c:formatCode>
                <c:ptCount val="4"/>
                <c:pt idx="0">
                  <c:v>60.981110199999989</c:v>
                </c:pt>
                <c:pt idx="1">
                  <c:v>44.217663600000002</c:v>
                </c:pt>
                <c:pt idx="2">
                  <c:v>30.902242999999999</c:v>
                </c:pt>
                <c:pt idx="3">
                  <c:v>32.031426599999996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C-4463-9E4A-D2AA2F1A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629424"/>
        <c:axId val="266629840"/>
      </c:barChart>
      <c:catAx>
        <c:axId val="266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9840"/>
        <c:crosses val="autoZero"/>
        <c:auto val="1"/>
        <c:lblAlgn val="ctr"/>
        <c:lblOffset val="100"/>
        <c:noMultiLvlLbl val="0"/>
      </c:catAx>
      <c:valAx>
        <c:axId val="2666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Sheet1!$P$37</c:f>
              <c:strCache>
                <c:ptCount val="1"/>
                <c:pt idx="0">
                  <c:v>Model(Sample = 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Sheet1!$N$38:$O$41</c:f>
              <c:multiLvlStrCache>
                <c:ptCount val="4"/>
                <c:lvl>
                  <c:pt idx="0">
                    <c:v>RMSE</c:v>
                  </c:pt>
                  <c:pt idx="1">
                    <c:v>RMSE</c:v>
                  </c:pt>
                  <c:pt idx="2">
                    <c:v>RMSE</c:v>
                  </c:pt>
                  <c:pt idx="3">
                    <c:v>RMSE</c:v>
                  </c:pt>
                </c:lvl>
                <c:lvl>
                  <c:pt idx="0">
                    <c:v>High Season, Weekdays</c:v>
                  </c:pt>
                  <c:pt idx="1">
                    <c:v>High Season, Weekends</c:v>
                  </c:pt>
                  <c:pt idx="2">
                    <c:v>Low Season, Weekdays</c:v>
                  </c:pt>
                  <c:pt idx="3">
                    <c:v>Low Season, Weekends</c:v>
                  </c:pt>
                </c:lvl>
              </c:multiLvlStrCache>
            </c:multiLvlStrRef>
          </c:cat>
          <c:val>
            <c:numRef>
              <c:f>Sheet1!$P$38:$P$41</c:f>
              <c:numCache>
                <c:formatCode>General</c:formatCode>
                <c:ptCount val="4"/>
                <c:pt idx="0">
                  <c:v>2.9533271999999995</c:v>
                </c:pt>
                <c:pt idx="1">
                  <c:v>3.7539764</c:v>
                </c:pt>
                <c:pt idx="2">
                  <c:v>4.210337</c:v>
                </c:pt>
                <c:pt idx="3">
                  <c:v>3.4383636000000002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9BF-B6D6-4A76E1546B5C}"/>
            </c:ext>
          </c:extLst>
        </c:ser>
        <c:ser>
          <c:idx val="1"/>
          <c:order val="1"/>
          <c:tx>
            <c:strRef>
              <c:f>Sheet1!$Q$37</c:f>
              <c:strCache>
                <c:ptCount val="1"/>
                <c:pt idx="0">
                  <c:v>Model(Sample = 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Sheet1!$N$38:$O$41</c:f>
              <c:multiLvlStrCache>
                <c:ptCount val="4"/>
                <c:lvl>
                  <c:pt idx="0">
                    <c:v>RMSE</c:v>
                  </c:pt>
                  <c:pt idx="1">
                    <c:v>RMSE</c:v>
                  </c:pt>
                  <c:pt idx="2">
                    <c:v>RMSE</c:v>
                  </c:pt>
                  <c:pt idx="3">
                    <c:v>RMSE</c:v>
                  </c:pt>
                </c:lvl>
                <c:lvl>
                  <c:pt idx="0">
                    <c:v>High Season, Weekdays</c:v>
                  </c:pt>
                  <c:pt idx="1">
                    <c:v>High Season, Weekends</c:v>
                  </c:pt>
                  <c:pt idx="2">
                    <c:v>Low Season, Weekdays</c:v>
                  </c:pt>
                  <c:pt idx="3">
                    <c:v>Low Season, Weekends</c:v>
                  </c:pt>
                </c:lvl>
              </c:multiLvlStrCache>
            </c:multiLvlStrRef>
          </c:cat>
          <c:val>
            <c:numRef>
              <c:f>Sheet1!$Q$38:$Q$41</c:f>
              <c:numCache>
                <c:formatCode>General</c:formatCode>
                <c:ptCount val="4"/>
                <c:pt idx="0">
                  <c:v>4.6419057999999991</c:v>
                </c:pt>
                <c:pt idx="1">
                  <c:v>3.4148778000000002</c:v>
                </c:pt>
                <c:pt idx="2">
                  <c:v>2.4416264000000001</c:v>
                </c:pt>
                <c:pt idx="3">
                  <c:v>2.0163574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4-49BF-B6D6-4A76E154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8364800"/>
        <c:axId val="298366048"/>
      </c:barChart>
      <c:catAx>
        <c:axId val="2983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6048"/>
        <c:crosses val="autoZero"/>
        <c:auto val="1"/>
        <c:lblAlgn val="ctr"/>
        <c:lblOffset val="100"/>
        <c:noMultiLvlLbl val="0"/>
      </c:catAx>
      <c:valAx>
        <c:axId val="2983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42</xdr:row>
      <xdr:rowOff>71436</xdr:rowOff>
    </xdr:from>
    <xdr:to>
      <xdr:col>14</xdr:col>
      <xdr:colOff>57150</xdr:colOff>
      <xdr:row>60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BC533-19CC-B8D8-F71C-71588EF4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874102</xdr:colOff>
      <xdr:row>47</xdr:row>
      <xdr:rowOff>2198</xdr:rowOff>
    </xdr:from>
    <xdr:to>
      <xdr:col>7</xdr:col>
      <xdr:colOff>1172308</xdr:colOff>
      <xdr:row>47</xdr:row>
      <xdr:rowOff>130419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A881010-D572-FC34-AA29-0E8E2B989B96}"/>
            </a:ext>
          </a:extLst>
        </xdr:cNvPr>
        <xdr:cNvCxnSpPr/>
      </xdr:nvCxnSpPr>
      <xdr:spPr>
        <a:xfrm flipV="1">
          <a:off x="7455877" y="8955698"/>
          <a:ext cx="298206" cy="1282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544390</xdr:colOff>
      <xdr:row>48</xdr:row>
      <xdr:rowOff>24912</xdr:rowOff>
    </xdr:from>
    <xdr:to>
      <xdr:col>9</xdr:col>
      <xdr:colOff>811090</xdr:colOff>
      <xdr:row>48</xdr:row>
      <xdr:rowOff>148737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B5EB3CC-7A51-4024-89BF-16ED7827CAD0}"/>
            </a:ext>
          </a:extLst>
        </xdr:cNvPr>
        <xdr:cNvCxnSpPr/>
      </xdr:nvCxnSpPr>
      <xdr:spPr>
        <a:xfrm>
          <a:off x="9107365" y="9168912"/>
          <a:ext cx="2667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833804</xdr:colOff>
      <xdr:row>45</xdr:row>
      <xdr:rowOff>68141</xdr:rowOff>
    </xdr:from>
    <xdr:to>
      <xdr:col>10</xdr:col>
      <xdr:colOff>1074860</xdr:colOff>
      <xdr:row>46</xdr:row>
      <xdr:rowOff>121627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85A3F53-BB86-44D0-90CE-73DA345AE124}"/>
            </a:ext>
          </a:extLst>
        </xdr:cNvPr>
        <xdr:cNvCxnSpPr/>
      </xdr:nvCxnSpPr>
      <xdr:spPr>
        <a:xfrm>
          <a:off x="10654079" y="8640641"/>
          <a:ext cx="241056" cy="243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299671</xdr:colOff>
      <xdr:row>48</xdr:row>
      <xdr:rowOff>7327</xdr:rowOff>
    </xdr:from>
    <xdr:to>
      <xdr:col>12</xdr:col>
      <xdr:colOff>579559</xdr:colOff>
      <xdr:row>48</xdr:row>
      <xdr:rowOff>184638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D226C9-A3B6-45CA-B3CA-94184694E76F}"/>
            </a:ext>
          </a:extLst>
        </xdr:cNvPr>
        <xdr:cNvCxnSpPr/>
      </xdr:nvCxnSpPr>
      <xdr:spPr>
        <a:xfrm>
          <a:off x="12167821" y="9151327"/>
          <a:ext cx="279888" cy="177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751743</xdr:colOff>
      <xdr:row>45</xdr:row>
      <xdr:rowOff>83528</xdr:rowOff>
    </xdr:from>
    <xdr:to>
      <xdr:col>8</xdr:col>
      <xdr:colOff>104043</xdr:colOff>
      <xdr:row>46</xdr:row>
      <xdr:rowOff>140678</xdr:rowOff>
    </xdr:to>
    <mc:AlternateContent xmlns:mc="http://schemas.openxmlformats.org/markup-compatibility/2006">
      <mc:Choice xmlns:a14="http://schemas.microsoft.com/office/drawing/2010/main" Requires="a14">
        <xdr:sp macro="" textlink="$L$38">
          <xdr:nvSpPr>
            <xdr:cNvPr id="9" name="TextBox 8">
              <a:extLst>
                <a:ext uri="{FF2B5EF4-FFF2-40B4-BE49-F238E27FC236}">
                  <a16:creationId xmlns:a16="http://schemas.microsoft.com/office/drawing/2014/main" id="{A318E4A9-9FEE-DAE5-4B15-EA5D8FD4B400}"/>
                </a:ext>
              </a:extLst>
            </xdr:cNvPr>
            <xdr:cNvSpPr txBox="1"/>
          </xdr:nvSpPr>
          <xdr:spPr>
            <a:xfrm>
              <a:off x="7331320" y="8656028"/>
              <a:ext cx="854319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/>
                    </a:rPr>
                    <m:t>∆</m:t>
                  </m:r>
                </m:oMath>
              </a14:m>
              <a:r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  <a:fld id="{9886CCE6-2EA7-4912-8E6A-20234405CB1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16,18</a:t>
              </a:fld>
              <a:r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  <a:endParaRPr lang="en-ZA" sz="1100"/>
            </a:p>
          </xdr:txBody>
        </xdr:sp>
      </mc:Choice>
      <mc:Fallback>
        <xdr:sp macro="" textlink="$L$38">
          <xdr:nvSpPr>
            <xdr:cNvPr id="9" name="TextBox 8">
              <a:extLst>
                <a:ext uri="{FF2B5EF4-FFF2-40B4-BE49-F238E27FC236}">
                  <a16:creationId xmlns:a16="http://schemas.microsoft.com/office/drawing/2014/main" id="{A318E4A9-9FEE-DAE5-4B15-EA5D8FD4B400}"/>
                </a:ext>
              </a:extLst>
            </xdr:cNvPr>
            <xdr:cNvSpPr txBox="1"/>
          </xdr:nvSpPr>
          <xdr:spPr>
            <a:xfrm>
              <a:off x="7331320" y="8656028"/>
              <a:ext cx="854319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r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  <a:fld id="{9886CCE6-2EA7-4912-8E6A-20234405CB1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16,18</a:t>
              </a:fld>
              <a:r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  <a:endParaRPr lang="en-ZA" sz="1100"/>
            </a:p>
          </xdr:txBody>
        </xdr:sp>
      </mc:Fallback>
    </mc:AlternateContent>
    <xdr:clientData/>
  </xdr:twoCellAnchor>
  <xdr:twoCellAnchor>
    <xdr:from>
      <xdr:col>9</xdr:col>
      <xdr:colOff>519478</xdr:colOff>
      <xdr:row>46</xdr:row>
      <xdr:rowOff>139944</xdr:rowOff>
    </xdr:from>
    <xdr:to>
      <xdr:col>9</xdr:col>
      <xdr:colOff>1222863</xdr:colOff>
      <xdr:row>47</xdr:row>
      <xdr:rowOff>183905</xdr:rowOff>
    </xdr:to>
    <mc:AlternateContent xmlns:mc="http://schemas.openxmlformats.org/markup-compatibility/2006">
      <mc:Choice xmlns:a14="http://schemas.microsoft.com/office/drawing/2010/main" Requires="a14">
        <xdr:sp macro="" textlink="$L$39">
          <xdr:nvSpPr>
            <xdr:cNvPr id="11" name="TextBox 10">
              <a:extLst>
                <a:ext uri="{FF2B5EF4-FFF2-40B4-BE49-F238E27FC236}">
                  <a16:creationId xmlns:a16="http://schemas.microsoft.com/office/drawing/2014/main" id="{880E61E3-894A-E611-69D5-315CE211FE2E}"/>
                </a:ext>
              </a:extLst>
            </xdr:cNvPr>
            <xdr:cNvSpPr txBox="1"/>
          </xdr:nvSpPr>
          <xdr:spPr>
            <a:xfrm>
              <a:off x="9082453" y="8902944"/>
              <a:ext cx="703385" cy="2344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/>
                    </a:rPr>
                    <m:t>∆</m:t>
                  </m:r>
                </m:oMath>
              </a14:m>
              <a:fld id="{FE5B2946-75F0-413E-A0F0-84061791861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-6,57</a:t>
              </a:fld>
              <a:endParaRPr lang="en-ZA" sz="1100"/>
            </a:p>
          </xdr:txBody>
        </xdr:sp>
      </mc:Choice>
      <mc:Fallback>
        <xdr:sp macro="" textlink="$L$39">
          <xdr:nvSpPr>
            <xdr:cNvPr id="11" name="TextBox 10">
              <a:extLst>
                <a:ext uri="{FF2B5EF4-FFF2-40B4-BE49-F238E27FC236}">
                  <a16:creationId xmlns:a16="http://schemas.microsoft.com/office/drawing/2014/main" id="{880E61E3-894A-E611-69D5-315CE211FE2E}"/>
                </a:ext>
              </a:extLst>
            </xdr:cNvPr>
            <xdr:cNvSpPr txBox="1"/>
          </xdr:nvSpPr>
          <xdr:spPr>
            <a:xfrm>
              <a:off x="9082453" y="8902944"/>
              <a:ext cx="703385" cy="2344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fld id="{FE5B2946-75F0-413E-A0F0-84061791861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t>-6,57</a:t>
              </a:fld>
              <a:endParaRPr lang="en-ZA" sz="1100"/>
            </a:p>
          </xdr:txBody>
        </xdr:sp>
      </mc:Fallback>
    </mc:AlternateContent>
    <xdr:clientData/>
  </xdr:twoCellAnchor>
  <xdr:twoCellAnchor>
    <xdr:from>
      <xdr:col>10</xdr:col>
      <xdr:colOff>702652</xdr:colOff>
      <xdr:row>43</xdr:row>
      <xdr:rowOff>123824</xdr:rowOff>
    </xdr:from>
    <xdr:to>
      <xdr:col>11</xdr:col>
      <xdr:colOff>139212</xdr:colOff>
      <xdr:row>44</xdr:row>
      <xdr:rowOff>167785</xdr:rowOff>
    </xdr:to>
    <mc:AlternateContent xmlns:mc="http://schemas.openxmlformats.org/markup-compatibility/2006">
      <mc:Choice xmlns:a14="http://schemas.microsoft.com/office/drawing/2010/main" Requires="a14">
        <xdr:sp macro="" textlink="$L$40">
          <xdr:nvSpPr>
            <xdr:cNvPr id="12" name="TextBox 11">
              <a:extLst>
                <a:ext uri="{FF2B5EF4-FFF2-40B4-BE49-F238E27FC236}">
                  <a16:creationId xmlns:a16="http://schemas.microsoft.com/office/drawing/2014/main" id="{07110882-F4A3-496D-B572-69CE333E672A}"/>
                </a:ext>
              </a:extLst>
            </xdr:cNvPr>
            <xdr:cNvSpPr txBox="1"/>
          </xdr:nvSpPr>
          <xdr:spPr>
            <a:xfrm>
              <a:off x="10522927" y="8315324"/>
              <a:ext cx="703385" cy="2344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∆</m:t>
                    </m:r>
                    <m:r>
                      <a:rPr lang="en-US" sz="1100" b="0" i="0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-37,60</m:t>
                    </m:r>
                  </m:oMath>
                </m:oMathPara>
              </a14:m>
              <a:endParaRPr lang="en-ZA" sz="1100"/>
            </a:p>
          </xdr:txBody>
        </xdr:sp>
      </mc:Choice>
      <mc:Fallback>
        <xdr:sp macro="" textlink="$L$40">
          <xdr:nvSpPr>
            <xdr:cNvPr id="12" name="TextBox 11">
              <a:extLst>
                <a:ext uri="{FF2B5EF4-FFF2-40B4-BE49-F238E27FC236}">
                  <a16:creationId xmlns:a16="http://schemas.microsoft.com/office/drawing/2014/main" id="{07110882-F4A3-496D-B572-69CE333E672A}"/>
                </a:ext>
              </a:extLst>
            </xdr:cNvPr>
            <xdr:cNvSpPr txBox="1"/>
          </xdr:nvSpPr>
          <xdr:spPr>
            <a:xfrm>
              <a:off x="10522927" y="8315324"/>
              <a:ext cx="703385" cy="2344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fld id="{98FF2A95-9895-40B3-B834-BCDDC3FC1B17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-37,60</a:t>
              </a:fld>
              <a:endParaRPr lang="en-ZA" sz="1100"/>
            </a:p>
          </xdr:txBody>
        </xdr:sp>
      </mc:Fallback>
    </mc:AlternateContent>
    <xdr:clientData/>
  </xdr:twoCellAnchor>
  <xdr:twoCellAnchor>
    <xdr:from>
      <xdr:col>12</xdr:col>
      <xdr:colOff>255709</xdr:colOff>
      <xdr:row>46</xdr:row>
      <xdr:rowOff>117962</xdr:rowOff>
    </xdr:from>
    <xdr:to>
      <xdr:col>13</xdr:col>
      <xdr:colOff>346564</xdr:colOff>
      <xdr:row>47</xdr:row>
      <xdr:rowOff>161923</xdr:rowOff>
    </xdr:to>
    <mc:AlternateContent xmlns:mc="http://schemas.openxmlformats.org/markup-compatibility/2006">
      <mc:Choice xmlns:a14="http://schemas.microsoft.com/office/drawing/2010/main" Requires="a14">
        <xdr:sp macro="" textlink="$L$41">
          <xdr:nvSpPr>
            <xdr:cNvPr id="14" name="TextBox 13">
              <a:extLst>
                <a:ext uri="{FF2B5EF4-FFF2-40B4-BE49-F238E27FC236}">
                  <a16:creationId xmlns:a16="http://schemas.microsoft.com/office/drawing/2014/main" id="{71830B84-755B-4C14-B860-147579DC4C6F}"/>
                </a:ext>
              </a:extLst>
            </xdr:cNvPr>
            <xdr:cNvSpPr txBox="1"/>
          </xdr:nvSpPr>
          <xdr:spPr>
            <a:xfrm>
              <a:off x="12123859" y="8880962"/>
              <a:ext cx="700455" cy="2344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∆</m:t>
                    </m:r>
                    <m:r>
                      <a:rPr lang="en-US" sz="1100" b="0" i="0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-17,76</m:t>
                    </m:r>
                  </m:oMath>
                </m:oMathPara>
              </a14:m>
              <a:endParaRPr lang="en-ZA" sz="1100"/>
            </a:p>
          </xdr:txBody>
        </xdr:sp>
      </mc:Choice>
      <mc:Fallback>
        <xdr:sp macro="" textlink="$L$41">
          <xdr:nvSpPr>
            <xdr:cNvPr id="14" name="TextBox 13">
              <a:extLst>
                <a:ext uri="{FF2B5EF4-FFF2-40B4-BE49-F238E27FC236}">
                  <a16:creationId xmlns:a16="http://schemas.microsoft.com/office/drawing/2014/main" id="{71830B84-755B-4C14-B860-147579DC4C6F}"/>
                </a:ext>
              </a:extLst>
            </xdr:cNvPr>
            <xdr:cNvSpPr txBox="1"/>
          </xdr:nvSpPr>
          <xdr:spPr>
            <a:xfrm>
              <a:off x="12123859" y="8880962"/>
              <a:ext cx="700455" cy="23446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fld id="{81D5FED4-A433-4FD1-AA82-DD483560DD2E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-17,76</a:t>
              </a:fld>
              <a:endParaRPr lang="en-ZA" sz="1100"/>
            </a:p>
          </xdr:txBody>
        </xdr:sp>
      </mc:Fallback>
    </mc:AlternateContent>
    <xdr:clientData/>
  </xdr:twoCellAnchor>
  <xdr:twoCellAnchor>
    <xdr:from>
      <xdr:col>14</xdr:col>
      <xdr:colOff>543126</xdr:colOff>
      <xdr:row>42</xdr:row>
      <xdr:rowOff>9790</xdr:rowOff>
    </xdr:from>
    <xdr:to>
      <xdr:col>25</xdr:col>
      <xdr:colOff>415637</xdr:colOff>
      <xdr:row>61</xdr:row>
      <xdr:rowOff>11255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131F51-FE9A-D11C-9257-CB1D37082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0.12935</cdr:x>
      <cdr:y>0.13766</cdr:y>
    </cdr:from>
    <cdr:to>
      <cdr:x>0.17469</cdr:x>
      <cdr:y>0.17307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5A881010-D572-FC34-AA29-0E8E2B989B96}"/>
            </a:ext>
          </a:extLst>
        </cdr:cNvPr>
        <cdr:cNvCxnSpPr/>
      </cdr:nvCxnSpPr>
      <cdr:spPr>
        <a:xfrm xmlns:a="http://schemas.openxmlformats.org/drawingml/2006/main" flipV="1">
          <a:off x="850900" y="498475"/>
          <a:ext cx="298206" cy="12822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0.38565</cdr:x>
      <cdr:y>0.22447</cdr:y>
    </cdr:from>
    <cdr:to>
      <cdr:x>0.42619</cdr:x>
      <cdr:y>0.25867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B5EB3CC-7A51-4024-89BF-16ED7827CAD0}"/>
            </a:ext>
          </a:extLst>
        </cdr:cNvPr>
        <cdr:cNvCxnSpPr/>
      </cdr:nvCxnSpPr>
      <cdr:spPr>
        <a:xfrm xmlns:a="http://schemas.openxmlformats.org/drawingml/2006/main">
          <a:off x="2536825" y="812800"/>
          <a:ext cx="266700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0.62601</cdr:x>
      <cdr:y>0.1666</cdr:y>
    </cdr:from>
    <cdr:to>
      <cdr:x>0.66656</cdr:x>
      <cdr:y>0.2008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8785AED-4AC6-4E3F-8BE9-D9F448295186}"/>
            </a:ext>
          </a:extLst>
        </cdr:cNvPr>
        <cdr:cNvCxnSpPr/>
      </cdr:nvCxnSpPr>
      <cdr:spPr>
        <a:xfrm xmlns:a="http://schemas.openxmlformats.org/drawingml/2006/main">
          <a:off x="4117975" y="603250"/>
          <a:ext cx="266700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0.86059</cdr:x>
      <cdr:y>0.2876</cdr:y>
    </cdr:from>
    <cdr:to>
      <cdr:x>0.90113</cdr:x>
      <cdr:y>0.3218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8785AED-4AC6-4E3F-8BE9-D9F448295186}"/>
            </a:ext>
          </a:extLst>
        </cdr:cNvPr>
        <cdr:cNvCxnSpPr/>
      </cdr:nvCxnSpPr>
      <cdr:spPr>
        <a:xfrm xmlns:a="http://schemas.openxmlformats.org/drawingml/2006/main">
          <a:off x="5661025" y="1041400"/>
          <a:ext cx="266700" cy="123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0.09605</cdr:x>
      <cdr:y>0.05086</cdr:y>
    </cdr:from>
    <cdr:to>
      <cdr:x>0.22637</cdr:x>
      <cdr:y>0.11925</cdr:y>
    </cdr:to>
    <mc:AlternateContent xmlns:mc="http://schemas.openxmlformats.org/markup-compatibility/2006">
      <mc:Choice xmlns:a14="http://schemas.microsoft.com/office/drawing/2010/main" Requires="a14">
        <cdr:sp macro="" textlink="Sheet1!$R$38">
          <cdr:nvSpPr>
            <cdr:cNvPr id="6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A318E4A9-9FEE-DAE5-4B15-EA5D8FD4B400}"/>
                </a:ext>
              </a:extLst>
            </cdr:cNvPr>
            <cdr:cNvSpPr txBox="1"/>
          </cdr:nvSpPr>
          <cdr:spPr>
            <a:xfrm xmlns:a="http://schemas.openxmlformats.org/drawingml/2006/main">
              <a:off x="631825" y="184150"/>
              <a:ext cx="857250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CACAF3C1-80C4-4E81-B6DF-5B83465983E2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1,69</a:t>
              </a:fld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1,69</m:t>
                    </m:r>
                    <m:r>
                      <a:rPr lang="en-US" sz="1100" b="0" i="1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∆</m:t>
                    </m:r>
                  </m:oMath>
                </m:oMathPara>
              </a14:m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Choice>
      <mc:Fallback>
        <cdr:sp macro="" textlink="Sheet1!$R$38">
          <cdr:nvSpPr>
            <cdr:cNvPr id="6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A318E4A9-9FEE-DAE5-4B15-EA5D8FD4B400}"/>
                </a:ext>
              </a:extLst>
            </cdr:cNvPr>
            <cdr:cNvSpPr txBox="1"/>
          </cdr:nvSpPr>
          <cdr:spPr>
            <a:xfrm xmlns:a="http://schemas.openxmlformats.org/drawingml/2006/main">
              <a:off x="631825" y="184150"/>
              <a:ext cx="857250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CACAF3C1-80C4-4E81-B6DF-5B83465983E2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1,69</a:t>
              </a:fld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Fallback>
    </mc:AlternateContent>
  </cdr:relSizeAnchor>
  <cdr:relSizeAnchor xmlns:cdr="http://schemas.openxmlformats.org/drawingml/2006/chartDrawing">
    <cdr:from>
      <cdr:x>0.35996</cdr:x>
      <cdr:y>0.1336</cdr:y>
    </cdr:from>
    <cdr:to>
      <cdr:x>0.49027</cdr:x>
      <cdr:y>0.20199</cdr:y>
    </cdr:to>
    <mc:AlternateContent xmlns:mc="http://schemas.openxmlformats.org/markup-compatibility/2006">
      <mc:Choice xmlns:a14="http://schemas.microsoft.com/office/drawing/2010/main" Requires="a14">
        <cdr:sp macro="" textlink="Sheet1!$R$39">
          <cdr:nvSpPr>
            <cdr:cNvPr id="7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1E75F48B-EC67-C1B9-5A23-181E85E5ED38}"/>
                </a:ext>
              </a:extLst>
            </cdr:cNvPr>
            <cdr:cNvSpPr txBox="1"/>
          </cdr:nvSpPr>
          <cdr:spPr>
            <a:xfrm xmlns:a="http://schemas.openxmlformats.org/drawingml/2006/main">
              <a:off x="2354118" y="483754"/>
              <a:ext cx="852285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A3B472FA-4D9C-4E2D-8090-D90A01D5B464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-0,34</a:t>
              </a:fld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-0,34</m:t>
                    </m:r>
                    <m:r>
                      <a:rPr lang="en-US" sz="1100" b="0" i="1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∆</m:t>
                    </m:r>
                  </m:oMath>
                </m:oMathPara>
              </a14:m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Choice>
      <mc:Fallback>
        <cdr:sp macro="" textlink="Sheet1!$R$39">
          <cdr:nvSpPr>
            <cdr:cNvPr id="7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1E75F48B-EC67-C1B9-5A23-181E85E5ED38}"/>
                </a:ext>
              </a:extLst>
            </cdr:cNvPr>
            <cdr:cNvSpPr txBox="1"/>
          </cdr:nvSpPr>
          <cdr:spPr>
            <a:xfrm xmlns:a="http://schemas.openxmlformats.org/drawingml/2006/main">
              <a:off x="2354118" y="483754"/>
              <a:ext cx="852285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A3B472FA-4D9C-4E2D-8090-D90A01D5B464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-0,34</a:t>
              </a:fld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Fallback>
    </mc:AlternateContent>
  </cdr:relSizeAnchor>
  <cdr:relSizeAnchor xmlns:cdr="http://schemas.openxmlformats.org/drawingml/2006/chartDrawing">
    <cdr:from>
      <cdr:x>0.59298</cdr:x>
      <cdr:y>0.10012</cdr:y>
    </cdr:from>
    <cdr:to>
      <cdr:x>0.7233</cdr:x>
      <cdr:y>0.16851</cdr:y>
    </cdr:to>
    <mc:AlternateContent xmlns:mc="http://schemas.openxmlformats.org/markup-compatibility/2006">
      <mc:Choice xmlns:a14="http://schemas.microsoft.com/office/drawing/2010/main" Requires="a14">
        <cdr:sp macro="" textlink="Sheet1!$R$40">
          <cdr:nvSpPr>
            <cdr:cNvPr id="8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3CD45875-F52F-5254-6607-D60A613F9F56}"/>
                </a:ext>
              </a:extLst>
            </cdr:cNvPr>
            <cdr:cNvSpPr txBox="1"/>
          </cdr:nvSpPr>
          <cdr:spPr>
            <a:xfrm xmlns:a="http://schemas.openxmlformats.org/drawingml/2006/main">
              <a:off x="3878118" y="362527"/>
              <a:ext cx="852285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A9374FC2-5102-4612-80ED-DB8961D826F7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-1,77</a:t>
              </a:fld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-1,77</m:t>
                    </m:r>
                    <m:r>
                      <a:rPr lang="en-US" sz="1100" b="0" i="1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∆</m:t>
                    </m:r>
                  </m:oMath>
                </m:oMathPara>
              </a14:m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Choice>
      <mc:Fallback>
        <cdr:sp macro="" textlink="Sheet1!$R$40">
          <cdr:nvSpPr>
            <cdr:cNvPr id="8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3CD45875-F52F-5254-6607-D60A613F9F56}"/>
                </a:ext>
              </a:extLst>
            </cdr:cNvPr>
            <cdr:cNvSpPr txBox="1"/>
          </cdr:nvSpPr>
          <cdr:spPr>
            <a:xfrm xmlns:a="http://schemas.openxmlformats.org/drawingml/2006/main">
              <a:off x="3878118" y="362527"/>
              <a:ext cx="852285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A9374FC2-5102-4612-80ED-DB8961D826F7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-1,77</a:t>
              </a:fld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Fallback>
    </mc:AlternateContent>
  </cdr:relSizeAnchor>
  <cdr:relSizeAnchor xmlns:cdr="http://schemas.openxmlformats.org/drawingml/2006/chartDrawing">
    <cdr:from>
      <cdr:x>0.82336</cdr:x>
      <cdr:y>0.19577</cdr:y>
    </cdr:from>
    <cdr:to>
      <cdr:x>0.95368</cdr:x>
      <cdr:y>0.26417</cdr:y>
    </cdr:to>
    <mc:AlternateContent xmlns:mc="http://schemas.openxmlformats.org/markup-compatibility/2006">
      <mc:Choice xmlns:a14="http://schemas.microsoft.com/office/drawing/2010/main" Requires="a14">
        <cdr:sp macro="" textlink="Sheet1!$R$41">
          <cdr:nvSpPr>
            <cdr:cNvPr id="9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3CD45875-F52F-5254-6607-D60A613F9F56}"/>
                </a:ext>
              </a:extLst>
            </cdr:cNvPr>
            <cdr:cNvSpPr txBox="1"/>
          </cdr:nvSpPr>
          <cdr:spPr>
            <a:xfrm xmlns:a="http://schemas.openxmlformats.org/drawingml/2006/main">
              <a:off x="5384800" y="708891"/>
              <a:ext cx="852285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0F2AAB01-8D62-42BC-9832-F8FD1E97F77E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-1,42</a:t>
              </a:fld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-1,42</m:t>
                    </m:r>
                    <m:r>
                      <a:rPr lang="en-US" sz="1100" b="0" i="1" u="none" strike="noStrike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/>
                      </a:rPr>
                      <m:t>∆</m:t>
                    </m:r>
                  </m:oMath>
                </m:oMathPara>
              </a14:m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Choice>
      <mc:Fallback>
        <cdr:sp macro="" textlink="Sheet1!$R$41">
          <cdr:nvSpPr>
            <cdr:cNvPr id="9" name="TextBox 8">
              <a:extLst xmlns:a="http://schemas.openxmlformats.org/drawingml/2006/main">
                <a:ext uri="{FF2B5EF4-FFF2-40B4-BE49-F238E27FC236}">
                  <a16:creationId xmlns:a16="http://schemas.microsoft.com/office/drawing/2014/main" id="{3CD45875-F52F-5254-6607-D60A613F9F56}"/>
                </a:ext>
              </a:extLst>
            </cdr:cNvPr>
            <cdr:cNvSpPr txBox="1"/>
          </cdr:nvSpPr>
          <cdr:spPr>
            <a:xfrm xmlns:a="http://schemas.openxmlformats.org/drawingml/2006/main">
              <a:off x="5384800" y="708891"/>
              <a:ext cx="852285" cy="24765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fld id="{0F2AAB01-8D62-42BC-9832-F8FD1E97F77E}" type="TxLink"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-1,42</a:t>
              </a:fld>
              <a:r>
                <a:rPr lang="en-US" sz="11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/>
                </a:rPr>
                <a:t>∆</a:t>
              </a:r>
              <a:endParaRPr lang="en-ZA" sz="1100" b="0" u="none" strike="noStrike">
                <a:solidFill>
                  <a:srgbClr val="000000"/>
                </a:solidFill>
                <a:ea typeface="Cambria Math" panose="02040503050406030204" pitchFamily="18" charset="0"/>
                <a:cs typeface="Calibri"/>
              </a:endParaRPr>
            </a:p>
            <a:p xmlns:a="http://schemas.openxmlformats.org/drawingml/2006/main">
              <a:endParaRPr lang="en-ZA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6387-6ED0-4546-959C-E02F976A0000}">
  <dimension ref="A1:Y80"/>
  <sheetViews>
    <sheetView tabSelected="1" topLeftCell="E33" zoomScaleNormal="100" workbookViewId="0">
      <selection activeCell="AA49" sqref="AA49"/>
    </sheetView>
  </sheetViews>
  <sheetFormatPr defaultRowHeight="15" x14ac:dyDescent="0.25"/>
  <cols>
    <col min="1" max="1" width="22.5703125" bestFit="1" customWidth="1"/>
    <col min="2" max="2" width="10.5703125" bestFit="1" customWidth="1"/>
    <col min="3" max="3" width="8.140625" bestFit="1" customWidth="1"/>
    <col min="4" max="4" width="18.85546875" bestFit="1" customWidth="1"/>
    <col min="5" max="5" width="19" bestFit="1" customWidth="1"/>
    <col min="6" max="6" width="10.42578125" bestFit="1" customWidth="1"/>
    <col min="8" max="8" width="22.5703125" bestFit="1" customWidth="1"/>
    <col min="9" max="9" width="7.140625" bestFit="1" customWidth="1"/>
    <col min="10" max="10" width="18.85546875" bestFit="1" customWidth="1"/>
    <col min="11" max="11" width="19" bestFit="1" customWidth="1"/>
    <col min="12" max="12" width="11.71093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7</v>
      </c>
    </row>
    <row r="2" spans="1:5" x14ac:dyDescent="0.25">
      <c r="A2">
        <v>1</v>
      </c>
      <c r="B2" t="s">
        <v>4</v>
      </c>
    </row>
    <row r="3" spans="1:5" x14ac:dyDescent="0.25">
      <c r="B3" t="s">
        <v>5</v>
      </c>
    </row>
    <row r="4" spans="1:5" x14ac:dyDescent="0.25">
      <c r="B4" t="s">
        <v>6</v>
      </c>
    </row>
    <row r="5" spans="1:5" x14ac:dyDescent="0.25">
      <c r="A5">
        <v>2</v>
      </c>
      <c r="B5" t="s">
        <v>4</v>
      </c>
    </row>
    <row r="6" spans="1:5" x14ac:dyDescent="0.25">
      <c r="B6" t="s">
        <v>5</v>
      </c>
    </row>
    <row r="7" spans="1:5" x14ac:dyDescent="0.25">
      <c r="B7" t="s">
        <v>6</v>
      </c>
    </row>
    <row r="8" spans="1:5" x14ac:dyDescent="0.25">
      <c r="A8">
        <v>3</v>
      </c>
      <c r="B8" t="s">
        <v>4</v>
      </c>
    </row>
    <row r="9" spans="1:5" x14ac:dyDescent="0.25">
      <c r="B9" t="s">
        <v>5</v>
      </c>
    </row>
    <row r="10" spans="1:5" x14ac:dyDescent="0.25">
      <c r="B10" t="s">
        <v>6</v>
      </c>
    </row>
    <row r="11" spans="1:5" x14ac:dyDescent="0.25">
      <c r="A11">
        <v>4</v>
      </c>
      <c r="B11" t="s">
        <v>4</v>
      </c>
    </row>
    <row r="12" spans="1:5" x14ac:dyDescent="0.25">
      <c r="B12" t="s">
        <v>5</v>
      </c>
    </row>
    <row r="13" spans="1:5" x14ac:dyDescent="0.25">
      <c r="B13" t="s">
        <v>6</v>
      </c>
    </row>
    <row r="14" spans="1:5" x14ac:dyDescent="0.25">
      <c r="A14">
        <v>5</v>
      </c>
      <c r="B14" t="s">
        <v>4</v>
      </c>
    </row>
    <row r="15" spans="1:5" x14ac:dyDescent="0.25">
      <c r="B15" t="s">
        <v>5</v>
      </c>
    </row>
    <row r="16" spans="1:5" x14ac:dyDescent="0.25">
      <c r="B16" t="s">
        <v>6</v>
      </c>
    </row>
    <row r="18" spans="1:12" x14ac:dyDescent="0.25">
      <c r="J18" t="s">
        <v>18</v>
      </c>
    </row>
    <row r="19" spans="1:12" x14ac:dyDescent="0.25">
      <c r="D19" t="s">
        <v>8</v>
      </c>
      <c r="E19" t="s">
        <v>9</v>
      </c>
      <c r="F19" t="s">
        <v>7</v>
      </c>
      <c r="J19" t="s">
        <v>8</v>
      </c>
      <c r="K19" t="s">
        <v>9</v>
      </c>
      <c r="L19" t="s">
        <v>7</v>
      </c>
    </row>
    <row r="20" spans="1:12" x14ac:dyDescent="0.25">
      <c r="A20" t="s">
        <v>13</v>
      </c>
      <c r="B20" t="s">
        <v>10</v>
      </c>
      <c r="C20" t="s">
        <v>11</v>
      </c>
      <c r="H20" t="s">
        <v>13</v>
      </c>
      <c r="I20" t="s">
        <v>11</v>
      </c>
    </row>
    <row r="21" spans="1:12" x14ac:dyDescent="0.25">
      <c r="A21" t="s">
        <v>14</v>
      </c>
      <c r="B21">
        <v>1185</v>
      </c>
      <c r="C21" t="s">
        <v>6</v>
      </c>
      <c r="D21">
        <v>74.833398000000003</v>
      </c>
      <c r="E21">
        <v>39.572375000000001</v>
      </c>
      <c r="F21">
        <v>35.261023000000002</v>
      </c>
      <c r="H21" t="s">
        <v>14</v>
      </c>
      <c r="I21" t="s">
        <v>6</v>
      </c>
      <c r="J21">
        <f t="shared" ref="J21:K23" si="0">AVERAGE(D21,D24,D27,D30,D33)</f>
        <v>60.981110199999989</v>
      </c>
      <c r="K21">
        <f t="shared" si="0"/>
        <v>44.804571800000005</v>
      </c>
      <c r="L21" s="1">
        <f>J21-K21</f>
        <v>16.176538399999984</v>
      </c>
    </row>
    <row r="22" spans="1:12" x14ac:dyDescent="0.25">
      <c r="C22" t="s">
        <v>4</v>
      </c>
      <c r="D22">
        <v>11.926582</v>
      </c>
      <c r="E22">
        <v>4.48855</v>
      </c>
      <c r="F22">
        <v>7.4380329999999999</v>
      </c>
      <c r="I22" t="s">
        <v>4</v>
      </c>
      <c r="J22">
        <f t="shared" si="0"/>
        <v>4.6419057999999991</v>
      </c>
      <c r="K22">
        <f t="shared" si="0"/>
        <v>2.9533271999999995</v>
      </c>
      <c r="L22" s="1">
        <f t="shared" ref="L22:L32" si="1">J22-K22</f>
        <v>1.6885785999999996</v>
      </c>
    </row>
    <row r="23" spans="1:12" x14ac:dyDescent="0.25">
      <c r="C23" t="s">
        <v>12</v>
      </c>
      <c r="D23">
        <v>49.647813999999997</v>
      </c>
      <c r="E23">
        <v>36.952548999999998</v>
      </c>
      <c r="F23">
        <v>12.695264999999999</v>
      </c>
      <c r="I23" t="s">
        <v>5</v>
      </c>
      <c r="J23">
        <f t="shared" si="0"/>
        <v>38.202385800000002</v>
      </c>
      <c r="K23">
        <f t="shared" si="0"/>
        <v>35.038846999999997</v>
      </c>
      <c r="L23" s="1">
        <f t="shared" si="1"/>
        <v>3.1635388000000049</v>
      </c>
    </row>
    <row r="24" spans="1:12" x14ac:dyDescent="0.25">
      <c r="B24">
        <v>1186</v>
      </c>
      <c r="C24" t="s">
        <v>6</v>
      </c>
      <c r="D24">
        <v>128.246916</v>
      </c>
      <c r="E24">
        <v>64.563834</v>
      </c>
      <c r="F24">
        <v>63.683081999999999</v>
      </c>
      <c r="H24" t="s">
        <v>15</v>
      </c>
      <c r="I24" t="s">
        <v>6</v>
      </c>
      <c r="J24">
        <f t="shared" ref="J24:K26" si="2">AVERAGE(D36,D39,D42,D45,D48)</f>
        <v>44.217663600000002</v>
      </c>
      <c r="K24">
        <f t="shared" si="2"/>
        <v>50.788159</v>
      </c>
      <c r="L24" s="1">
        <f t="shared" si="1"/>
        <v>-6.5704953999999987</v>
      </c>
    </row>
    <row r="25" spans="1:12" x14ac:dyDescent="0.25">
      <c r="C25" t="s">
        <v>4</v>
      </c>
      <c r="D25">
        <v>3.6715429999999998</v>
      </c>
      <c r="E25">
        <v>2.6224829999999999</v>
      </c>
      <c r="F25">
        <v>1.049061</v>
      </c>
      <c r="I25" t="s">
        <v>4</v>
      </c>
      <c r="J25">
        <f t="shared" si="2"/>
        <v>3.4148778000000002</v>
      </c>
      <c r="K25">
        <f t="shared" si="2"/>
        <v>3.7539764</v>
      </c>
      <c r="L25" s="1">
        <f t="shared" si="1"/>
        <v>-0.33909859999999981</v>
      </c>
    </row>
    <row r="26" spans="1:12" x14ac:dyDescent="0.25">
      <c r="C26" t="s">
        <v>12</v>
      </c>
      <c r="D26">
        <v>54.388942</v>
      </c>
      <c r="E26">
        <v>39.775281</v>
      </c>
      <c r="F26">
        <v>14.613661</v>
      </c>
      <c r="I26" t="s">
        <v>5</v>
      </c>
      <c r="J26">
        <f t="shared" si="2"/>
        <v>38.303537999999989</v>
      </c>
      <c r="K26">
        <f t="shared" si="2"/>
        <v>43.155267199999997</v>
      </c>
      <c r="L26" s="1">
        <f t="shared" si="1"/>
        <v>-4.8517292000000083</v>
      </c>
    </row>
    <row r="27" spans="1:12" x14ac:dyDescent="0.25">
      <c r="B27">
        <v>1222</v>
      </c>
      <c r="C27" t="s">
        <v>6</v>
      </c>
      <c r="D27">
        <v>39.202562999999998</v>
      </c>
      <c r="E27">
        <v>36.994343999999998</v>
      </c>
      <c r="F27">
        <v>2.2082190000000002</v>
      </c>
      <c r="H27" t="s">
        <v>16</v>
      </c>
      <c r="I27" t="s">
        <v>6</v>
      </c>
      <c r="J27">
        <f t="shared" ref="J27:K29" si="3">AVERAGE(D51,D54,D57,D60,D63)</f>
        <v>30.902242999999999</v>
      </c>
      <c r="K27">
        <f t="shared" si="3"/>
        <v>68.499918800000003</v>
      </c>
      <c r="L27" s="1">
        <f t="shared" si="1"/>
        <v>-37.597675800000005</v>
      </c>
    </row>
    <row r="28" spans="1:12" x14ac:dyDescent="0.25">
      <c r="C28" t="s">
        <v>4</v>
      </c>
      <c r="D28">
        <v>2.7636539999999998</v>
      </c>
      <c r="E28">
        <v>2.3161209999999999</v>
      </c>
      <c r="F28">
        <v>0.44753300000000001</v>
      </c>
      <c r="I28" t="s">
        <v>4</v>
      </c>
      <c r="J28">
        <f t="shared" si="3"/>
        <v>2.4416264000000001</v>
      </c>
      <c r="K28">
        <f t="shared" si="3"/>
        <v>4.210337</v>
      </c>
      <c r="L28" s="1">
        <f t="shared" si="1"/>
        <v>-1.7687105999999999</v>
      </c>
    </row>
    <row r="29" spans="1:12" x14ac:dyDescent="0.25">
      <c r="C29" t="s">
        <v>12</v>
      </c>
      <c r="D29">
        <v>31.372125</v>
      </c>
      <c r="E29">
        <v>30.315270999999999</v>
      </c>
      <c r="F29">
        <v>1.056854</v>
      </c>
      <c r="I29" t="s">
        <v>5</v>
      </c>
      <c r="J29">
        <f t="shared" si="3"/>
        <v>29.281839000000002</v>
      </c>
      <c r="K29">
        <f t="shared" si="3"/>
        <v>46.660603200000004</v>
      </c>
      <c r="L29" s="1">
        <f t="shared" si="1"/>
        <v>-17.378764200000003</v>
      </c>
    </row>
    <row r="30" spans="1:12" x14ac:dyDescent="0.25">
      <c r="B30">
        <v>1223</v>
      </c>
      <c r="C30" t="s">
        <v>6</v>
      </c>
      <c r="D30">
        <v>29.454170999999999</v>
      </c>
      <c r="E30">
        <v>34.302250999999998</v>
      </c>
      <c r="F30">
        <v>-4.8480800000000004</v>
      </c>
      <c r="H30" t="s">
        <v>17</v>
      </c>
      <c r="I30" t="s">
        <v>6</v>
      </c>
      <c r="J30">
        <f t="shared" ref="J30:K32" si="4">AVERAGE(D66,D69,D72,D75,D78)</f>
        <v>32.031426599999996</v>
      </c>
      <c r="K30">
        <f t="shared" si="4"/>
        <v>49.793582800000003</v>
      </c>
      <c r="L30" s="1">
        <f t="shared" si="1"/>
        <v>-17.762156200000007</v>
      </c>
    </row>
    <row r="31" spans="1:12" x14ac:dyDescent="0.25">
      <c r="C31" t="s">
        <v>4</v>
      </c>
      <c r="D31">
        <v>2.2775989999999999</v>
      </c>
      <c r="E31">
        <v>2.5048810000000001</v>
      </c>
      <c r="F31">
        <v>-0.22728100000000001</v>
      </c>
      <c r="I31" t="s">
        <v>4</v>
      </c>
      <c r="J31">
        <f t="shared" si="4"/>
        <v>2.0163574</v>
      </c>
      <c r="K31">
        <f t="shared" si="4"/>
        <v>3.4383636000000002</v>
      </c>
      <c r="L31" s="1">
        <f t="shared" si="1"/>
        <v>-1.4220062000000002</v>
      </c>
    </row>
    <row r="32" spans="1:12" x14ac:dyDescent="0.25">
      <c r="C32" t="s">
        <v>12</v>
      </c>
      <c r="D32">
        <v>24.563883000000001</v>
      </c>
      <c r="E32">
        <v>29.521729000000001</v>
      </c>
      <c r="F32">
        <v>-4.957846</v>
      </c>
      <c r="I32" t="s">
        <v>5</v>
      </c>
      <c r="J32">
        <f t="shared" si="4"/>
        <v>28.096206000000002</v>
      </c>
      <c r="K32">
        <f t="shared" si="4"/>
        <v>34.966858200000004</v>
      </c>
      <c r="L32" s="1">
        <f t="shared" si="1"/>
        <v>-6.8706522000000021</v>
      </c>
    </row>
    <row r="33" spans="1:25" x14ac:dyDescent="0.25">
      <c r="B33">
        <v>1225</v>
      </c>
      <c r="C33" t="s">
        <v>6</v>
      </c>
      <c r="D33">
        <v>33.168503000000001</v>
      </c>
      <c r="E33">
        <v>48.590055</v>
      </c>
      <c r="F33">
        <v>-15.421552</v>
      </c>
    </row>
    <row r="34" spans="1:25" x14ac:dyDescent="0.25">
      <c r="C34" t="s">
        <v>4</v>
      </c>
      <c r="D34">
        <v>2.5701510000000001</v>
      </c>
      <c r="E34">
        <v>2.8346010000000001</v>
      </c>
      <c r="F34">
        <v>-0.26445000000000002</v>
      </c>
    </row>
    <row r="35" spans="1:25" x14ac:dyDescent="0.25">
      <c r="C35" t="s">
        <v>12</v>
      </c>
      <c r="D35">
        <v>31.039165000000001</v>
      </c>
      <c r="E35">
        <v>38.629404999999998</v>
      </c>
      <c r="F35">
        <v>-7.5902399999999997</v>
      </c>
    </row>
    <row r="36" spans="1:25" x14ac:dyDescent="0.25">
      <c r="A36" t="s">
        <v>15</v>
      </c>
      <c r="B36">
        <v>1185</v>
      </c>
      <c r="C36" t="s">
        <v>6</v>
      </c>
      <c r="D36">
        <v>57.396292000000003</v>
      </c>
      <c r="E36">
        <v>41.517643999999997</v>
      </c>
      <c r="F36">
        <v>15.878648</v>
      </c>
    </row>
    <row r="37" spans="1:25" x14ac:dyDescent="0.25">
      <c r="C37" t="s">
        <v>4</v>
      </c>
      <c r="D37">
        <v>6.4749129999999999</v>
      </c>
      <c r="E37">
        <v>4.8364919999999998</v>
      </c>
      <c r="F37">
        <v>1.6384209999999999</v>
      </c>
      <c r="J37" t="s">
        <v>9</v>
      </c>
      <c r="K37" t="s">
        <v>8</v>
      </c>
      <c r="P37" t="s">
        <v>9</v>
      </c>
      <c r="Q37" t="s">
        <v>8</v>
      </c>
      <c r="R37" t="s">
        <v>7</v>
      </c>
      <c r="W37" t="s">
        <v>8</v>
      </c>
      <c r="X37" t="s">
        <v>9</v>
      </c>
      <c r="Y37" t="s">
        <v>7</v>
      </c>
    </row>
    <row r="38" spans="1:25" x14ac:dyDescent="0.25">
      <c r="C38" t="s">
        <v>12</v>
      </c>
      <c r="D38">
        <v>42.067157999999999</v>
      </c>
      <c r="E38">
        <v>37.972563999999998</v>
      </c>
      <c r="F38">
        <v>4.094595</v>
      </c>
      <c r="H38" t="s">
        <v>14</v>
      </c>
      <c r="I38" t="s">
        <v>6</v>
      </c>
      <c r="J38">
        <v>44.804571800000005</v>
      </c>
      <c r="K38">
        <v>60.981110199999989</v>
      </c>
      <c r="L38" s="1">
        <v>16.176538399999984</v>
      </c>
      <c r="N38" t="s">
        <v>14</v>
      </c>
      <c r="O38" t="s">
        <v>4</v>
      </c>
      <c r="P38">
        <v>2.9533271999999995</v>
      </c>
      <c r="Q38">
        <v>4.6419057999999991</v>
      </c>
      <c r="R38" s="1">
        <v>1.6885785999999996</v>
      </c>
      <c r="U38" t="s">
        <v>14</v>
      </c>
      <c r="V38" t="s">
        <v>5</v>
      </c>
      <c r="W38">
        <v>38.202385800000002</v>
      </c>
      <c r="X38">
        <v>35.038846999999997</v>
      </c>
      <c r="Y38" s="1">
        <v>3.1635388000000049</v>
      </c>
    </row>
    <row r="39" spans="1:25" x14ac:dyDescent="0.25">
      <c r="B39">
        <v>1186</v>
      </c>
      <c r="C39" t="s">
        <v>6</v>
      </c>
      <c r="D39">
        <v>50.480328999999998</v>
      </c>
      <c r="E39">
        <v>60.026406000000001</v>
      </c>
      <c r="F39">
        <v>-9.5460770000000004</v>
      </c>
      <c r="H39" t="s">
        <v>15</v>
      </c>
      <c r="I39" t="s">
        <v>6</v>
      </c>
      <c r="J39">
        <v>50.788159</v>
      </c>
      <c r="K39">
        <v>44.217663600000002</v>
      </c>
      <c r="L39" s="1">
        <v>-6.5704953999999987</v>
      </c>
      <c r="N39" t="s">
        <v>15</v>
      </c>
      <c r="O39" t="s">
        <v>4</v>
      </c>
      <c r="P39">
        <v>3.7539764</v>
      </c>
      <c r="Q39">
        <v>3.4148778000000002</v>
      </c>
      <c r="R39" s="1">
        <v>-0.33909859999999981</v>
      </c>
      <c r="U39" t="s">
        <v>15</v>
      </c>
      <c r="V39" t="s">
        <v>5</v>
      </c>
      <c r="W39">
        <v>38.303537999999989</v>
      </c>
      <c r="X39">
        <v>43.155267199999997</v>
      </c>
      <c r="Y39" s="1">
        <v>-4.8517292000000083</v>
      </c>
    </row>
    <row r="40" spans="1:25" x14ac:dyDescent="0.25">
      <c r="C40" t="s">
        <v>4</v>
      </c>
      <c r="D40">
        <v>3.175637</v>
      </c>
      <c r="E40">
        <v>3.9141940000000002</v>
      </c>
      <c r="F40">
        <v>-0.73855700000000002</v>
      </c>
      <c r="H40" t="s">
        <v>16</v>
      </c>
      <c r="I40" t="s">
        <v>6</v>
      </c>
      <c r="J40">
        <v>68.499918800000003</v>
      </c>
      <c r="K40">
        <v>30.902242999999999</v>
      </c>
      <c r="L40" s="1">
        <v>-37.597675800000005</v>
      </c>
      <c r="N40" t="s">
        <v>16</v>
      </c>
      <c r="O40" t="s">
        <v>4</v>
      </c>
      <c r="P40">
        <v>4.210337</v>
      </c>
      <c r="Q40">
        <v>2.4416264000000001</v>
      </c>
      <c r="R40" s="1">
        <v>-1.7687105999999999</v>
      </c>
      <c r="U40" t="s">
        <v>16</v>
      </c>
      <c r="V40" t="s">
        <v>5</v>
      </c>
      <c r="W40">
        <v>29.281839000000002</v>
      </c>
      <c r="X40">
        <v>46.660603200000004</v>
      </c>
      <c r="Y40" s="1">
        <v>-17.378764200000003</v>
      </c>
    </row>
    <row r="41" spans="1:25" x14ac:dyDescent="0.25">
      <c r="C41" t="s">
        <v>12</v>
      </c>
      <c r="D41">
        <v>37.308723999999998</v>
      </c>
      <c r="E41">
        <v>58.449564000000002</v>
      </c>
      <c r="F41">
        <v>-21.140840000000001</v>
      </c>
      <c r="H41" t="s">
        <v>17</v>
      </c>
      <c r="I41" t="s">
        <v>6</v>
      </c>
      <c r="J41">
        <v>49.793582800000003</v>
      </c>
      <c r="K41">
        <v>32.031426599999996</v>
      </c>
      <c r="L41" s="1">
        <v>-17.762156200000007</v>
      </c>
      <c r="N41" t="s">
        <v>17</v>
      </c>
      <c r="O41" t="s">
        <v>4</v>
      </c>
      <c r="P41">
        <v>3.4383636000000002</v>
      </c>
      <c r="Q41">
        <v>2.0163574</v>
      </c>
      <c r="R41" s="1">
        <v>-1.4220062000000002</v>
      </c>
      <c r="U41" t="s">
        <v>17</v>
      </c>
      <c r="V41" t="s">
        <v>5</v>
      </c>
      <c r="W41">
        <v>28.096206000000002</v>
      </c>
      <c r="X41">
        <v>34.966858200000004</v>
      </c>
      <c r="Y41" s="1">
        <v>-6.8706522000000021</v>
      </c>
    </row>
    <row r="42" spans="1:25" x14ac:dyDescent="0.25">
      <c r="B42">
        <v>1222</v>
      </c>
      <c r="C42" t="s">
        <v>6</v>
      </c>
      <c r="D42">
        <v>41.262154000000002</v>
      </c>
      <c r="E42">
        <v>56.794688999999998</v>
      </c>
      <c r="F42">
        <v>-15.532534999999999</v>
      </c>
    </row>
    <row r="43" spans="1:25" x14ac:dyDescent="0.25">
      <c r="C43" t="s">
        <v>4</v>
      </c>
      <c r="D43">
        <v>2.886088</v>
      </c>
      <c r="E43">
        <v>3.6735630000000001</v>
      </c>
      <c r="F43">
        <v>-0.78747500000000004</v>
      </c>
    </row>
    <row r="44" spans="1:25" x14ac:dyDescent="0.25">
      <c r="C44" t="s">
        <v>12</v>
      </c>
      <c r="D44">
        <v>34.712553999999997</v>
      </c>
      <c r="E44">
        <v>43.379050999999997</v>
      </c>
      <c r="F44">
        <v>-8.6664969999999997</v>
      </c>
    </row>
    <row r="45" spans="1:25" x14ac:dyDescent="0.25">
      <c r="B45">
        <v>1223</v>
      </c>
      <c r="C45" t="s">
        <v>6</v>
      </c>
      <c r="D45">
        <v>44.693928</v>
      </c>
      <c r="E45">
        <v>50.371229999999997</v>
      </c>
      <c r="F45">
        <v>-5.6773020000000001</v>
      </c>
    </row>
    <row r="46" spans="1:25" x14ac:dyDescent="0.25">
      <c r="C46" t="s">
        <v>4</v>
      </c>
      <c r="D46">
        <v>2.5764849999999999</v>
      </c>
      <c r="E46">
        <v>3.2496870000000002</v>
      </c>
      <c r="F46">
        <v>-0.67320199999999997</v>
      </c>
    </row>
    <row r="47" spans="1:25" x14ac:dyDescent="0.25">
      <c r="C47" t="s">
        <v>12</v>
      </c>
      <c r="D47">
        <v>45.046098000000001</v>
      </c>
      <c r="E47">
        <v>37.518915999999997</v>
      </c>
      <c r="F47">
        <v>7.5271819999999998</v>
      </c>
    </row>
    <row r="48" spans="1:25" x14ac:dyDescent="0.25">
      <c r="B48">
        <v>1225</v>
      </c>
      <c r="C48" t="s">
        <v>6</v>
      </c>
      <c r="D48">
        <v>27.255614999999999</v>
      </c>
      <c r="E48">
        <v>45.230826</v>
      </c>
      <c r="F48">
        <v>-17.975211000000002</v>
      </c>
    </row>
    <row r="49" spans="1:6" x14ac:dyDescent="0.25">
      <c r="C49" t="s">
        <v>4</v>
      </c>
      <c r="D49">
        <v>1.961266</v>
      </c>
      <c r="E49">
        <v>3.0959460000000001</v>
      </c>
      <c r="F49">
        <v>-1.1346799999999999</v>
      </c>
    </row>
    <row r="50" spans="1:6" x14ac:dyDescent="0.25">
      <c r="C50" t="s">
        <v>12</v>
      </c>
      <c r="D50">
        <v>32.383156</v>
      </c>
      <c r="E50">
        <v>38.456240999999999</v>
      </c>
      <c r="F50">
        <v>-6.0730849999999998</v>
      </c>
    </row>
    <row r="51" spans="1:6" x14ac:dyDescent="0.25">
      <c r="A51" t="s">
        <v>16</v>
      </c>
      <c r="B51">
        <v>1185</v>
      </c>
      <c r="C51" t="s">
        <v>6</v>
      </c>
      <c r="D51">
        <v>57.946573999999998</v>
      </c>
      <c r="E51">
        <v>72.848771999999997</v>
      </c>
      <c r="F51">
        <v>-14.902198</v>
      </c>
    </row>
    <row r="52" spans="1:6" x14ac:dyDescent="0.25">
      <c r="C52" t="s">
        <v>4</v>
      </c>
      <c r="D52">
        <v>6.2659549999999999</v>
      </c>
      <c r="E52">
        <v>6.1273109999999997</v>
      </c>
      <c r="F52">
        <v>0.13864399999999999</v>
      </c>
    </row>
    <row r="53" spans="1:6" x14ac:dyDescent="0.25">
      <c r="C53" t="s">
        <v>12</v>
      </c>
      <c r="D53">
        <v>36.303384000000001</v>
      </c>
      <c r="E53">
        <v>50.223328000000002</v>
      </c>
      <c r="F53">
        <v>-13.919943999999999</v>
      </c>
    </row>
    <row r="54" spans="1:6" x14ac:dyDescent="0.25">
      <c r="B54">
        <v>1186</v>
      </c>
      <c r="C54" t="s">
        <v>6</v>
      </c>
      <c r="D54">
        <v>27.641617</v>
      </c>
      <c r="E54">
        <v>87.612674999999996</v>
      </c>
      <c r="F54">
        <v>-59.971057999999999</v>
      </c>
    </row>
    <row r="55" spans="1:6" x14ac:dyDescent="0.25">
      <c r="C55" t="s">
        <v>4</v>
      </c>
      <c r="D55">
        <v>1.2291570000000001</v>
      </c>
      <c r="E55">
        <v>4.3790430000000002</v>
      </c>
      <c r="F55">
        <v>-3.1498849999999998</v>
      </c>
    </row>
    <row r="56" spans="1:6" x14ac:dyDescent="0.25">
      <c r="C56" t="s">
        <v>12</v>
      </c>
      <c r="D56">
        <v>33.238430000000001</v>
      </c>
      <c r="E56">
        <v>53.767975</v>
      </c>
      <c r="F56">
        <v>-20.529544000000001</v>
      </c>
    </row>
    <row r="57" spans="1:6" x14ac:dyDescent="0.25">
      <c r="B57">
        <v>1222</v>
      </c>
      <c r="C57" t="s">
        <v>6</v>
      </c>
      <c r="D57">
        <v>27.659486000000001</v>
      </c>
      <c r="E57">
        <v>43.759543999999998</v>
      </c>
      <c r="F57">
        <v>-16.100058000000001</v>
      </c>
    </row>
    <row r="58" spans="1:6" x14ac:dyDescent="0.25">
      <c r="C58" t="s">
        <v>4</v>
      </c>
      <c r="D58">
        <v>1.990302</v>
      </c>
      <c r="E58">
        <v>3.2915990000000002</v>
      </c>
      <c r="F58">
        <v>-1.3012969999999999</v>
      </c>
    </row>
    <row r="59" spans="1:6" x14ac:dyDescent="0.25">
      <c r="C59" t="s">
        <v>12</v>
      </c>
      <c r="D59">
        <v>26.683319999999998</v>
      </c>
      <c r="E59">
        <v>32.651302999999999</v>
      </c>
      <c r="F59">
        <v>-5.9679840000000004</v>
      </c>
    </row>
    <row r="60" spans="1:6" x14ac:dyDescent="0.25">
      <c r="B60">
        <v>1223</v>
      </c>
      <c r="C60" t="s">
        <v>6</v>
      </c>
      <c r="D60">
        <v>13.941689</v>
      </c>
      <c r="E60">
        <v>95.766992000000002</v>
      </c>
      <c r="F60">
        <v>-81.825303000000005</v>
      </c>
    </row>
    <row r="61" spans="1:6" x14ac:dyDescent="0.25">
      <c r="C61" t="s">
        <v>4</v>
      </c>
      <c r="D61">
        <v>0.870946</v>
      </c>
      <c r="E61">
        <v>4.3549730000000002</v>
      </c>
      <c r="F61">
        <v>-3.4840260000000001</v>
      </c>
    </row>
    <row r="62" spans="1:6" x14ac:dyDescent="0.25">
      <c r="C62" t="s">
        <v>12</v>
      </c>
      <c r="D62">
        <v>15.770353999999999</v>
      </c>
      <c r="E62">
        <v>57.118074</v>
      </c>
      <c r="F62">
        <v>-41.347720000000002</v>
      </c>
    </row>
    <row r="63" spans="1:6" x14ac:dyDescent="0.25">
      <c r="B63">
        <v>1225</v>
      </c>
      <c r="C63" t="s">
        <v>6</v>
      </c>
      <c r="D63">
        <v>27.321849</v>
      </c>
      <c r="E63">
        <v>42.511611000000002</v>
      </c>
      <c r="F63">
        <v>-15.189762</v>
      </c>
    </row>
    <row r="64" spans="1:6" x14ac:dyDescent="0.25">
      <c r="C64" t="s">
        <v>4</v>
      </c>
      <c r="D64">
        <v>1.851772</v>
      </c>
      <c r="E64">
        <v>2.8987590000000001</v>
      </c>
      <c r="F64">
        <v>-1.0469869999999999</v>
      </c>
    </row>
    <row r="65" spans="1:6" x14ac:dyDescent="0.25">
      <c r="C65" t="s">
        <v>12</v>
      </c>
      <c r="D65">
        <v>34.413707000000002</v>
      </c>
      <c r="E65">
        <v>39.542335999999999</v>
      </c>
      <c r="F65">
        <v>-5.1286290000000001</v>
      </c>
    </row>
    <row r="66" spans="1:6" x14ac:dyDescent="0.25">
      <c r="A66" t="s">
        <v>17</v>
      </c>
      <c r="B66">
        <v>1185</v>
      </c>
      <c r="C66" t="s">
        <v>6</v>
      </c>
      <c r="D66">
        <v>38.475656999999998</v>
      </c>
      <c r="E66">
        <v>82.613772999999995</v>
      </c>
      <c r="F66">
        <v>-44.138114999999999</v>
      </c>
    </row>
    <row r="67" spans="1:6" x14ac:dyDescent="0.25">
      <c r="C67" t="s">
        <v>4</v>
      </c>
      <c r="D67">
        <v>3.0361910000000001</v>
      </c>
      <c r="E67">
        <v>7.6098119999999998</v>
      </c>
      <c r="F67">
        <v>-4.57362</v>
      </c>
    </row>
    <row r="68" spans="1:6" x14ac:dyDescent="0.25">
      <c r="C68" t="s">
        <v>12</v>
      </c>
      <c r="D68">
        <v>30.412558000000001</v>
      </c>
      <c r="E68">
        <v>45.890621000000003</v>
      </c>
      <c r="F68">
        <v>-15.478063000000001</v>
      </c>
    </row>
    <row r="69" spans="1:6" x14ac:dyDescent="0.25">
      <c r="B69">
        <v>1186</v>
      </c>
      <c r="C69" t="s">
        <v>6</v>
      </c>
      <c r="D69">
        <v>41.566032</v>
      </c>
      <c r="E69">
        <v>39.502505999999997</v>
      </c>
      <c r="F69">
        <v>2.0635249999999998</v>
      </c>
    </row>
    <row r="70" spans="1:6" x14ac:dyDescent="0.25">
      <c r="C70" t="s">
        <v>4</v>
      </c>
      <c r="D70">
        <v>2.8872089999999999</v>
      </c>
      <c r="E70">
        <v>2.4331010000000002</v>
      </c>
      <c r="F70">
        <v>0.45410800000000001</v>
      </c>
    </row>
    <row r="71" spans="1:6" x14ac:dyDescent="0.25">
      <c r="C71" t="s">
        <v>12</v>
      </c>
      <c r="D71">
        <v>36.635584999999999</v>
      </c>
      <c r="E71">
        <v>29.859615999999999</v>
      </c>
      <c r="F71">
        <v>6.7759679999999998</v>
      </c>
    </row>
    <row r="72" spans="1:6" x14ac:dyDescent="0.25">
      <c r="B72">
        <v>1222</v>
      </c>
      <c r="C72" t="s">
        <v>6</v>
      </c>
      <c r="D72">
        <v>34.892001999999998</v>
      </c>
      <c r="E72">
        <v>42.617741000000002</v>
      </c>
      <c r="F72">
        <v>-7.7257389999999999</v>
      </c>
    </row>
    <row r="73" spans="1:6" x14ac:dyDescent="0.25">
      <c r="C73" t="s">
        <v>4</v>
      </c>
      <c r="D73">
        <v>1.852498</v>
      </c>
      <c r="E73">
        <v>2.2364899999999999</v>
      </c>
      <c r="F73">
        <v>-0.38399100000000003</v>
      </c>
    </row>
    <row r="74" spans="1:6" x14ac:dyDescent="0.25">
      <c r="C74" t="s">
        <v>12</v>
      </c>
      <c r="D74">
        <v>29.214936000000002</v>
      </c>
      <c r="E74">
        <v>36.165433999999998</v>
      </c>
      <c r="F74">
        <v>-6.9504979999999996</v>
      </c>
    </row>
    <row r="75" spans="1:6" x14ac:dyDescent="0.25">
      <c r="B75">
        <v>1223</v>
      </c>
      <c r="C75" t="s">
        <v>6</v>
      </c>
      <c r="D75">
        <v>30.355974</v>
      </c>
      <c r="E75">
        <v>60.470165999999999</v>
      </c>
      <c r="F75">
        <v>-30.114191999999999</v>
      </c>
    </row>
    <row r="76" spans="1:6" x14ac:dyDescent="0.25">
      <c r="C76" t="s">
        <v>4</v>
      </c>
      <c r="D76">
        <v>1.210912</v>
      </c>
      <c r="E76">
        <v>2.8970349999999998</v>
      </c>
      <c r="F76">
        <v>-1.686123</v>
      </c>
    </row>
    <row r="77" spans="1:6" x14ac:dyDescent="0.25">
      <c r="C77" t="s">
        <v>12</v>
      </c>
      <c r="D77">
        <v>27.673414000000001</v>
      </c>
      <c r="E77">
        <v>41.172839000000003</v>
      </c>
      <c r="F77">
        <v>-13.499425</v>
      </c>
    </row>
    <row r="78" spans="1:6" x14ac:dyDescent="0.25">
      <c r="B78">
        <v>1225</v>
      </c>
      <c r="C78" t="s">
        <v>6</v>
      </c>
      <c r="D78">
        <v>14.867468000000001</v>
      </c>
      <c r="E78">
        <v>23.763728</v>
      </c>
      <c r="F78">
        <v>-8.8962599999999998</v>
      </c>
    </row>
    <row r="79" spans="1:6" x14ac:dyDescent="0.25">
      <c r="C79" t="s">
        <v>4</v>
      </c>
      <c r="D79">
        <v>1.0949770000000001</v>
      </c>
      <c r="E79">
        <v>2.0153799999999999</v>
      </c>
      <c r="F79">
        <v>-0.92040299999999997</v>
      </c>
    </row>
    <row r="80" spans="1:6" x14ac:dyDescent="0.25">
      <c r="C80" t="s">
        <v>12</v>
      </c>
      <c r="D80">
        <v>16.544536999999998</v>
      </c>
      <c r="E80">
        <v>21.745781000000001</v>
      </c>
      <c r="F80">
        <v>-5.2012450000000001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2022-05-11T14:11:15Z</dcterms:created>
  <dcterms:modified xsi:type="dcterms:W3CDTF">2022-05-12T10:58:56Z</dcterms:modified>
</cp:coreProperties>
</file>